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 activeTab="6"/>
  </bookViews>
  <sheets>
    <sheet name="README" sheetId="4" r:id="rId1"/>
    <sheet name="Training_52Cases_Each" sheetId="1" r:id="rId2"/>
    <sheet name="Testing_remainingCases" sheetId="2" r:id="rId3"/>
    <sheet name="Secondary_FEA_allCases" sheetId="3" r:id="rId4"/>
    <sheet name="Sheet1" sheetId="5" r:id="rId5"/>
    <sheet name="Training_52Cases_Each_edit" sheetId="8" r:id="rId6"/>
    <sheet name="Sheet2" sheetId="9" r:id="rId7"/>
    <sheet name="Plots" sheetId="6" r:id="rId8"/>
  </sheets>
  <definedNames>
    <definedName name="_xlnm._FilterDatabase" localSheetId="3" hidden="1">Secondary_FEA_allCases!$A$1:$Z$810</definedName>
    <definedName name="_xlnm._FilterDatabase" localSheetId="2" hidden="1">Testing_remainingCases!$A$1:$T$528</definedName>
    <definedName name="_xlnm._FilterDatabase" localSheetId="1" hidden="1">Training_52Cases_Each!$A$1:$T$283</definedName>
    <definedName name="_xlnm._FilterDatabase" localSheetId="5" hidden="1">Training_52Cases_Each_edit!$A$1:$N$283</definedName>
  </definedNames>
  <calcPr calcId="145621"/>
</workbook>
</file>

<file path=xl/calcChain.xml><?xml version="1.0" encoding="utf-8"?>
<calcChain xmlns="http://schemas.openxmlformats.org/spreadsheetml/2006/main">
  <c r="AB8" i="3" l="1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7" i="3"/>
  <c r="AB5" i="3"/>
  <c r="AB6" i="3"/>
  <c r="AB3" i="3"/>
  <c r="AB4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<sst xmlns="http://schemas.openxmlformats.org/spreadsheetml/2006/main" count="137" uniqueCount="53">
  <si>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</si>
  <si>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</si>
  <si>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</si>
  <si>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</si>
  <si>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</si>
  <si>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</si>
  <si>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</si>
  <si>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</si>
  <si>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</si>
  <si>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</si>
  <si>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</si>
  <si>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</si>
  <si>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</si>
  <si>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</si>
  <si>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</si>
  <si>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</si>
  <si>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</si>
  <si>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</si>
  <si>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</si>
  <si>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</si>
  <si>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</si>
  <si>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</si>
  <si>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</si>
  <si>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</si>
  <si>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</si>
  <si>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</si>
  <si>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</si>
  <si>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</si>
  <si>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</si>
  <si>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</si>
  <si>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</si>
  <si>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</si>
  <si>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</si>
  <si>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</si>
  <si>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</si>
  <si>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</si>
  <si>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</si>
  <si>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</si>
  <si>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</si>
  <si>
    <t>coeff_testData</t>
  </si>
  <si>
    <t>coeff_trainData</t>
  </si>
  <si>
    <t>Prediction_TestData</t>
  </si>
  <si>
    <t>prediction_TrainData</t>
  </si>
  <si>
    <t>Intercept</t>
  </si>
  <si>
    <t>Predicted</t>
  </si>
  <si>
    <t>Error_train52cases</t>
  </si>
  <si>
    <t>Error_trainAll</t>
  </si>
  <si>
    <t>decisionTree adaBoost</t>
  </si>
  <si>
    <t>Error decisionTreeAdaBoost trainAll</t>
  </si>
  <si>
    <t>Error decisionTreeAdaBoost train52</t>
  </si>
  <si>
    <t>Sec_E1_Th</t>
  </si>
  <si>
    <t>Sec_E2_Th</t>
  </si>
  <si>
    <t>Sec_E2_th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</si>
</sst>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0" fillId="0" borderId="0" xfId="0"/>
    <xf numFmtId="2" fontId="2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9" fontId="2" fillId="0" borderId="0" xfId="42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vertical="center"/>
    </xf>
    <xf numFmtId="0" fontId="0" fillId="2" borderId="1" xfId="1" applyFont="1" applyAlignment="1">
      <alignment horizontal="left"/>
    </xf>
    <xf numFmtId="0" fontId="0" fillId="2" borderId="1" xfId="1" applyFont="1" applyAlignment="1"/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1" xfId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Percent" xfId="42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Secondary_FEA_allCases!$V$1</c:f>
              <c:strCache>
                <c:ptCount val="1"/>
                <c:pt idx="0">
                  <c:v>Error_train52cases</c:v>
                </c:pt>
              </c:strCache>
            </c:strRef>
          </c:tx>
          <c:spPr>
            <a:ln w="19050" cap="rnd" cmpd="dbl">
              <a:round/>
            </a:ln>
          </c:spPr>
          <c:val>
            <c:numRef>
              <c:f>Secondary_FEA_allCases!$V$2:$V$810</c:f>
            </c:numRef>
          </c:val>
          <c:smooth val="1"/>
        </c:ser>
        <c:ser>
          <c:idx val="0"/>
          <c:order val="0"/>
          <c:tx>
            <c:strRef>
              <c:f>Secondary_FEA_allCases!$X$1</c:f>
              <c:strCache>
                <c:ptCount val="1"/>
                <c:pt idx="0">
                  <c:v>Error_trainAll</c:v>
                </c:pt>
              </c:strCache>
            </c:strRef>
          </c:tx>
          <c:val>
            <c:numRef>
              <c:f>Secondary_FEA_allCases!$X$2:$X$810</c:f>
            </c:numRef>
          </c:val>
          <c:smooth val="0"/>
        </c:ser>
        <c:ser>
          <c:idx val="2"/>
          <c:order val="2"/>
          <c:tx>
            <c:strRef>
              <c:f>Secondary_FEA_allCases!$Z$1</c:f>
              <c:strCache>
                <c:ptCount val="1"/>
                <c:pt idx="0">
                  <c:v>Error decisionTreeAdaBoost train52</c:v>
                </c:pt>
              </c:strCache>
            </c:strRef>
          </c:tx>
          <c:val>
            <c:numRef>
              <c:f>Secondary_FEA_allCases!$Z$2:$Z$810</c:f>
              <c:numCache>
                <c:formatCode>0%</c:formatCode>
                <c:ptCount val="809"/>
                <c:pt idx="0">
                  <c:v>-0.22299654860822293</c:v>
                </c:pt>
                <c:pt idx="1">
                  <c:v>-0.19935862394643031</c:v>
                </c:pt>
                <c:pt idx="2">
                  <c:v>-0.11913233568974041</c:v>
                </c:pt>
                <c:pt idx="3">
                  <c:v>-5.1699882220912409E-2</c:v>
                </c:pt>
                <c:pt idx="4">
                  <c:v>-7.3939998193944756E-2</c:v>
                </c:pt>
                <c:pt idx="5">
                  <c:v>-0.10035798893906941</c:v>
                </c:pt>
                <c:pt idx="6">
                  <c:v>-6.5281957917237773E-2</c:v>
                </c:pt>
                <c:pt idx="7">
                  <c:v>-0.19943002951925812</c:v>
                </c:pt>
                <c:pt idx="8">
                  <c:v>-0.1357905788479519</c:v>
                </c:pt>
                <c:pt idx="9">
                  <c:v>-9.6011627321421433E-2</c:v>
                </c:pt>
                <c:pt idx="10">
                  <c:v>2.1891042370099482E-2</c:v>
                </c:pt>
                <c:pt idx="11">
                  <c:v>2.6680719533118624E-2</c:v>
                </c:pt>
                <c:pt idx="12">
                  <c:v>-7.8442446103166169E-2</c:v>
                </c:pt>
                <c:pt idx="13">
                  <c:v>-9.13790229466485E-2</c:v>
                </c:pt>
                <c:pt idx="14">
                  <c:v>-8.3236723162227549E-2</c:v>
                </c:pt>
                <c:pt idx="15">
                  <c:v>-0.12816316056702859</c:v>
                </c:pt>
                <c:pt idx="16">
                  <c:v>-3.7788734775763375E-2</c:v>
                </c:pt>
                <c:pt idx="17">
                  <c:v>-8.7012810268060223E-2</c:v>
                </c:pt>
                <c:pt idx="18">
                  <c:v>-3.9672543793627384E-2</c:v>
                </c:pt>
                <c:pt idx="19">
                  <c:v>4.4751096287040356E-3</c:v>
                </c:pt>
                <c:pt idx="20">
                  <c:v>-3.2397788783662923E-2</c:v>
                </c:pt>
                <c:pt idx="21">
                  <c:v>-2.5396422166291736E-2</c:v>
                </c:pt>
                <c:pt idx="22">
                  <c:v>-2.8046061146353798E-2</c:v>
                </c:pt>
                <c:pt idx="23">
                  <c:v>-7.8603090856667876E-2</c:v>
                </c:pt>
                <c:pt idx="24">
                  <c:v>-9.3518814922019453E-2</c:v>
                </c:pt>
                <c:pt idx="25">
                  <c:v>-7.0953034400129247E-2</c:v>
                </c:pt>
                <c:pt idx="26">
                  <c:v>-5.5199998729422162E-2</c:v>
                </c:pt>
                <c:pt idx="27">
                  <c:v>-6.2501483694616569E-2</c:v>
                </c:pt>
                <c:pt idx="28">
                  <c:v>-0.24287417622610327</c:v>
                </c:pt>
                <c:pt idx="29">
                  <c:v>-0.12766340813004551</c:v>
                </c:pt>
                <c:pt idx="30">
                  <c:v>-0.14049677617676337</c:v>
                </c:pt>
                <c:pt idx="31">
                  <c:v>-4.1737225654349251E-2</c:v>
                </c:pt>
                <c:pt idx="32">
                  <c:v>-0.1712390566959088</c:v>
                </c:pt>
                <c:pt idx="33">
                  <c:v>-0.19898286877457544</c:v>
                </c:pt>
                <c:pt idx="34">
                  <c:v>-8.7402557908905512E-2</c:v>
                </c:pt>
                <c:pt idx="35">
                  <c:v>-6.0956490656391873E-2</c:v>
                </c:pt>
                <c:pt idx="36">
                  <c:v>9.950182148460076E-3</c:v>
                </c:pt>
                <c:pt idx="37">
                  <c:v>1.4291609970541581E-2</c:v>
                </c:pt>
                <c:pt idx="38">
                  <c:v>8.2104198204547563E-2</c:v>
                </c:pt>
                <c:pt idx="39">
                  <c:v>7.8502865486514389E-2</c:v>
                </c:pt>
                <c:pt idx="40">
                  <c:v>-0.21465929906214559</c:v>
                </c:pt>
                <c:pt idx="41">
                  <c:v>-0.21280145421857094</c:v>
                </c:pt>
                <c:pt idx="42">
                  <c:v>-3.3042617289132568E-2</c:v>
                </c:pt>
                <c:pt idx="43">
                  <c:v>-9.9910587638883983E-2</c:v>
                </c:pt>
                <c:pt idx="44">
                  <c:v>-0.14996938789854719</c:v>
                </c:pt>
                <c:pt idx="45">
                  <c:v>-0.15062959699619505</c:v>
                </c:pt>
                <c:pt idx="46">
                  <c:v>-7.787961512155897E-2</c:v>
                </c:pt>
                <c:pt idx="47">
                  <c:v>-8.8640329384110317E-2</c:v>
                </c:pt>
                <c:pt idx="48">
                  <c:v>-0.13189381737182246</c:v>
                </c:pt>
                <c:pt idx="49">
                  <c:v>-0.12028508097625092</c:v>
                </c:pt>
                <c:pt idx="50">
                  <c:v>-6.1869071184895277E-2</c:v>
                </c:pt>
                <c:pt idx="51">
                  <c:v>-9.0367531939448548E-2</c:v>
                </c:pt>
                <c:pt idx="52">
                  <c:v>-4.468326180480181E-2</c:v>
                </c:pt>
                <c:pt idx="53">
                  <c:v>7.6551845846860589E-2</c:v>
                </c:pt>
                <c:pt idx="54">
                  <c:v>-3.5938759989857925E-2</c:v>
                </c:pt>
                <c:pt idx="55">
                  <c:v>8.896264819387141E-2</c:v>
                </c:pt>
                <c:pt idx="56">
                  <c:v>-0.12876390749093394</c:v>
                </c:pt>
                <c:pt idx="57">
                  <c:v>-0.15578396366487549</c:v>
                </c:pt>
                <c:pt idx="58">
                  <c:v>-9.0420999948273184E-2</c:v>
                </c:pt>
                <c:pt idx="59">
                  <c:v>-6.9897870622969441E-2</c:v>
                </c:pt>
                <c:pt idx="60">
                  <c:v>-0.11027891468804484</c:v>
                </c:pt>
                <c:pt idx="61">
                  <c:v>-9.2764344202236504E-2</c:v>
                </c:pt>
                <c:pt idx="62">
                  <c:v>-0.12663141069695064</c:v>
                </c:pt>
                <c:pt idx="63">
                  <c:v>-2.6639923892310072E-2</c:v>
                </c:pt>
                <c:pt idx="64">
                  <c:v>-6.4474983616397669E-2</c:v>
                </c:pt>
                <c:pt idx="65">
                  <c:v>-6.6727986844634685E-2</c:v>
                </c:pt>
                <c:pt idx="66">
                  <c:v>-0.12235797896146226</c:v>
                </c:pt>
                <c:pt idx="67">
                  <c:v>-3.0756327535742586E-2</c:v>
                </c:pt>
                <c:pt idx="68">
                  <c:v>4.2339463941423745E-2</c:v>
                </c:pt>
                <c:pt idx="69">
                  <c:v>5.190180188364002E-2</c:v>
                </c:pt>
                <c:pt idx="70">
                  <c:v>-3.9912597581702881E-2</c:v>
                </c:pt>
                <c:pt idx="71">
                  <c:v>5.6618049619674621E-2</c:v>
                </c:pt>
                <c:pt idx="72">
                  <c:v>-0.11537774435297886</c:v>
                </c:pt>
                <c:pt idx="73">
                  <c:v>-0.14335773551489553</c:v>
                </c:pt>
                <c:pt idx="74">
                  <c:v>-0.15061125689538893</c:v>
                </c:pt>
                <c:pt idx="75">
                  <c:v>-6.964299143028789E-2</c:v>
                </c:pt>
                <c:pt idx="76">
                  <c:v>-7.0308092469879929E-2</c:v>
                </c:pt>
                <c:pt idx="77">
                  <c:v>-4.3547858671480408E-2</c:v>
                </c:pt>
                <c:pt idx="78">
                  <c:v>-3.5347856675631228E-2</c:v>
                </c:pt>
                <c:pt idx="79">
                  <c:v>-9.8812074276621462E-2</c:v>
                </c:pt>
                <c:pt idx="80">
                  <c:v>-8.2322718052373397E-3</c:v>
                </c:pt>
                <c:pt idx="81">
                  <c:v>4.276874596816696E-2</c:v>
                </c:pt>
                <c:pt idx="82">
                  <c:v>2.1710906312557381E-2</c:v>
                </c:pt>
                <c:pt idx="83">
                  <c:v>-4.0573315806584451E-2</c:v>
                </c:pt>
                <c:pt idx="84">
                  <c:v>1.4458492604637871E-2</c:v>
                </c:pt>
                <c:pt idx="85">
                  <c:v>1.5954355787444398E-2</c:v>
                </c:pt>
                <c:pt idx="86">
                  <c:v>-1.2130925514429158E-2</c:v>
                </c:pt>
                <c:pt idx="87">
                  <c:v>-3.3228323072873885E-2</c:v>
                </c:pt>
                <c:pt idx="88">
                  <c:v>-2.9014404379637961E-2</c:v>
                </c:pt>
                <c:pt idx="89">
                  <c:v>-2.2157031526886767E-2</c:v>
                </c:pt>
                <c:pt idx="90">
                  <c:v>9.8154654110932018E-3</c:v>
                </c:pt>
                <c:pt idx="91">
                  <c:v>3.0603271160005822E-3</c:v>
                </c:pt>
                <c:pt idx="92">
                  <c:v>7.0654552866486874E-3</c:v>
                </c:pt>
                <c:pt idx="93">
                  <c:v>1.256380089074865E-2</c:v>
                </c:pt>
                <c:pt idx="94">
                  <c:v>1.3346339529730269E-2</c:v>
                </c:pt>
                <c:pt idx="95">
                  <c:v>9.2055266173565655E-3</c:v>
                </c:pt>
                <c:pt idx="96">
                  <c:v>-4.4329387530954913E-3</c:v>
                </c:pt>
                <c:pt idx="97">
                  <c:v>-3.2418855162620551E-3</c:v>
                </c:pt>
                <c:pt idx="98">
                  <c:v>3.5021564198912288E-2</c:v>
                </c:pt>
                <c:pt idx="99">
                  <c:v>-1.8485648744164227E-2</c:v>
                </c:pt>
                <c:pt idx="100">
                  <c:v>-5.5525439778408438E-2</c:v>
                </c:pt>
                <c:pt idx="101">
                  <c:v>-3.0936824743240925E-2</c:v>
                </c:pt>
                <c:pt idx="102">
                  <c:v>-2.1690235298683544E-4</c:v>
                </c:pt>
                <c:pt idx="103">
                  <c:v>3.8461425296069324E-3</c:v>
                </c:pt>
                <c:pt idx="104">
                  <c:v>8.2421003808457374E-3</c:v>
                </c:pt>
                <c:pt idx="105">
                  <c:v>-4.8209983081973877E-2</c:v>
                </c:pt>
                <c:pt idx="106">
                  <c:v>1.5193892818345567E-2</c:v>
                </c:pt>
                <c:pt idx="107">
                  <c:v>1.9308044904576861E-2</c:v>
                </c:pt>
                <c:pt idx="108">
                  <c:v>2.4520724389322759E-2</c:v>
                </c:pt>
                <c:pt idx="109">
                  <c:v>-2.9322339316030827E-3</c:v>
                </c:pt>
                <c:pt idx="110">
                  <c:v>6.7522198755243762E-2</c:v>
                </c:pt>
                <c:pt idx="111">
                  <c:v>3.5700581651390527E-2</c:v>
                </c:pt>
                <c:pt idx="112">
                  <c:v>2.582671074233266E-2</c:v>
                </c:pt>
                <c:pt idx="113">
                  <c:v>-2.9612072027033299E-2</c:v>
                </c:pt>
                <c:pt idx="114">
                  <c:v>3.573713706875626E-2</c:v>
                </c:pt>
                <c:pt idx="115">
                  <c:v>1.287481172184802E-2</c:v>
                </c:pt>
                <c:pt idx="116">
                  <c:v>-1.109937837487527E-2</c:v>
                </c:pt>
                <c:pt idx="117">
                  <c:v>-6.4548368562356712E-2</c:v>
                </c:pt>
                <c:pt idx="118">
                  <c:v>2.1675293743155754E-2</c:v>
                </c:pt>
                <c:pt idx="119">
                  <c:v>-0.18060106556289215</c:v>
                </c:pt>
                <c:pt idx="120">
                  <c:v>-0.17497906400211632</c:v>
                </c:pt>
                <c:pt idx="121">
                  <c:v>-8.8777514036895142E-2</c:v>
                </c:pt>
                <c:pt idx="122">
                  <c:v>-0.16375792724359839</c:v>
                </c:pt>
                <c:pt idx="123">
                  <c:v>-0.18297046393728914</c:v>
                </c:pt>
                <c:pt idx="124">
                  <c:v>-2.2748758945464242E-2</c:v>
                </c:pt>
                <c:pt idx="125">
                  <c:v>-6.6903415169138674E-3</c:v>
                </c:pt>
                <c:pt idx="126">
                  <c:v>5.8542411284911958E-2</c:v>
                </c:pt>
                <c:pt idx="127">
                  <c:v>1.7676305691239885E-2</c:v>
                </c:pt>
                <c:pt idx="128">
                  <c:v>0.14192453411327627</c:v>
                </c:pt>
                <c:pt idx="129">
                  <c:v>7.9824930845132702E-2</c:v>
                </c:pt>
                <c:pt idx="130">
                  <c:v>-0.19148977102910408</c:v>
                </c:pt>
                <c:pt idx="131">
                  <c:v>2.6357991172015764E-3</c:v>
                </c:pt>
                <c:pt idx="132">
                  <c:v>-1.7716370765833277E-2</c:v>
                </c:pt>
                <c:pt idx="133">
                  <c:v>-0.16480901064013961</c:v>
                </c:pt>
                <c:pt idx="134">
                  <c:v>-0.18247610688531332</c:v>
                </c:pt>
                <c:pt idx="135">
                  <c:v>-0.10864101909236019</c:v>
                </c:pt>
                <c:pt idx="136">
                  <c:v>-5.0470081926961195E-2</c:v>
                </c:pt>
                <c:pt idx="137">
                  <c:v>-9.8318033143682371E-2</c:v>
                </c:pt>
                <c:pt idx="138">
                  <c:v>-0.11996205613344163</c:v>
                </c:pt>
                <c:pt idx="139">
                  <c:v>-1.3078887414004483E-2</c:v>
                </c:pt>
                <c:pt idx="140">
                  <c:v>-5.5986769848618747E-3</c:v>
                </c:pt>
                <c:pt idx="141">
                  <c:v>-5.3052016627322791E-2</c:v>
                </c:pt>
                <c:pt idx="142">
                  <c:v>1.9103317512770706E-2</c:v>
                </c:pt>
                <c:pt idx="143">
                  <c:v>-2.7807937523937902E-3</c:v>
                </c:pt>
                <c:pt idx="144">
                  <c:v>7.9907508076442285E-2</c:v>
                </c:pt>
                <c:pt idx="145">
                  <c:v>-0.17833668279219433</c:v>
                </c:pt>
                <c:pt idx="146">
                  <c:v>-0.17106800219748455</c:v>
                </c:pt>
                <c:pt idx="147">
                  <c:v>-7.6573785654556442E-2</c:v>
                </c:pt>
                <c:pt idx="148">
                  <c:v>-6.4733549482074673E-2</c:v>
                </c:pt>
                <c:pt idx="149">
                  <c:v>-0.10295625389734496</c:v>
                </c:pt>
                <c:pt idx="150">
                  <c:v>-8.2761484669652705E-2</c:v>
                </c:pt>
                <c:pt idx="151">
                  <c:v>-0.14844355334014464</c:v>
                </c:pt>
                <c:pt idx="152">
                  <c:v>-5.0810080675399216E-2</c:v>
                </c:pt>
                <c:pt idx="153">
                  <c:v>-3.2315627748836596E-2</c:v>
                </c:pt>
                <c:pt idx="154">
                  <c:v>-0.20709077803965253</c:v>
                </c:pt>
                <c:pt idx="155">
                  <c:v>-7.812294912948177E-2</c:v>
                </c:pt>
                <c:pt idx="156">
                  <c:v>1.7961159117600867E-2</c:v>
                </c:pt>
                <c:pt idx="157">
                  <c:v>2.6844508751788183E-2</c:v>
                </c:pt>
                <c:pt idx="158">
                  <c:v>5.0564491677316581E-2</c:v>
                </c:pt>
                <c:pt idx="159">
                  <c:v>2.63272524558541E-2</c:v>
                </c:pt>
                <c:pt idx="160">
                  <c:v>8.7377871716900868E-2</c:v>
                </c:pt>
                <c:pt idx="161">
                  <c:v>-0.12359664884231991</c:v>
                </c:pt>
                <c:pt idx="162">
                  <c:v>-0.18541670061596388</c:v>
                </c:pt>
                <c:pt idx="163">
                  <c:v>-0.11684549520022555</c:v>
                </c:pt>
                <c:pt idx="164">
                  <c:v>-6.0826748945519614E-2</c:v>
                </c:pt>
                <c:pt idx="165">
                  <c:v>-0.1004645880229077</c:v>
                </c:pt>
                <c:pt idx="166">
                  <c:v>-0.10643336630198223</c:v>
                </c:pt>
                <c:pt idx="167">
                  <c:v>-2.9330265275675976E-2</c:v>
                </c:pt>
                <c:pt idx="168">
                  <c:v>-2.5612736851380751E-2</c:v>
                </c:pt>
                <c:pt idx="169">
                  <c:v>-5.0781976796396781E-2</c:v>
                </c:pt>
                <c:pt idx="170">
                  <c:v>-7.38130613337422E-2</c:v>
                </c:pt>
                <c:pt idx="171">
                  <c:v>3.3849540865074031E-2</c:v>
                </c:pt>
                <c:pt idx="172">
                  <c:v>-7.1244825614627744E-3</c:v>
                </c:pt>
                <c:pt idx="173">
                  <c:v>-2.8192811195854754E-2</c:v>
                </c:pt>
                <c:pt idx="174">
                  <c:v>-2.8051198797522037E-2</c:v>
                </c:pt>
                <c:pt idx="175">
                  <c:v>5.619261172650698E-3</c:v>
                </c:pt>
                <c:pt idx="176">
                  <c:v>4.3611605791831252E-4</c:v>
                </c:pt>
                <c:pt idx="177">
                  <c:v>-3.7333445029320012E-2</c:v>
                </c:pt>
                <c:pt idx="178">
                  <c:v>6.1481407909542894E-2</c:v>
                </c:pt>
                <c:pt idx="179">
                  <c:v>3.9020724978678485E-2</c:v>
                </c:pt>
                <c:pt idx="180">
                  <c:v>-2.631777555109923E-2</c:v>
                </c:pt>
                <c:pt idx="181">
                  <c:v>-3.5632998727322417E-2</c:v>
                </c:pt>
                <c:pt idx="182">
                  <c:v>-2.1583891727038847E-2</c:v>
                </c:pt>
                <c:pt idx="183">
                  <c:v>5.1693077515383122E-2</c:v>
                </c:pt>
                <c:pt idx="184">
                  <c:v>-1.5912916117969744E-2</c:v>
                </c:pt>
                <c:pt idx="185">
                  <c:v>1.4426903036213628E-3</c:v>
                </c:pt>
                <c:pt idx="186">
                  <c:v>4.3962208651013732E-2</c:v>
                </c:pt>
                <c:pt idx="187">
                  <c:v>7.1026800057311892E-2</c:v>
                </c:pt>
                <c:pt idx="188">
                  <c:v>-2.1225052529008779E-2</c:v>
                </c:pt>
                <c:pt idx="189">
                  <c:v>-1.2445433038600674E-2</c:v>
                </c:pt>
                <c:pt idx="190">
                  <c:v>2.4921966572334853E-2</c:v>
                </c:pt>
                <c:pt idx="191">
                  <c:v>6.2032835493336581E-2</c:v>
                </c:pt>
                <c:pt idx="192">
                  <c:v>-2.629789502466719E-2</c:v>
                </c:pt>
                <c:pt idx="193">
                  <c:v>-6.2670877811503933E-2</c:v>
                </c:pt>
                <c:pt idx="194">
                  <c:v>-1.5767611709923033E-3</c:v>
                </c:pt>
                <c:pt idx="195">
                  <c:v>4.5480421464546159E-2</c:v>
                </c:pt>
                <c:pt idx="196">
                  <c:v>-1.3982077924485874E-2</c:v>
                </c:pt>
                <c:pt idx="197">
                  <c:v>-3.7095251136533623E-3</c:v>
                </c:pt>
                <c:pt idx="198">
                  <c:v>-1.7601061730046028E-2</c:v>
                </c:pt>
                <c:pt idx="199">
                  <c:v>2.8161516620429768E-2</c:v>
                </c:pt>
                <c:pt idx="200">
                  <c:v>7.9117557386044826E-3</c:v>
                </c:pt>
                <c:pt idx="201">
                  <c:v>2.0782846972895039E-2</c:v>
                </c:pt>
                <c:pt idx="202">
                  <c:v>2.081108717737546E-2</c:v>
                </c:pt>
                <c:pt idx="203">
                  <c:v>-0.10857218889873914</c:v>
                </c:pt>
                <c:pt idx="204">
                  <c:v>1.2756075141297679E-2</c:v>
                </c:pt>
                <c:pt idx="205">
                  <c:v>9.4285082973289656E-3</c:v>
                </c:pt>
                <c:pt idx="206">
                  <c:v>5.1933119505773971E-3</c:v>
                </c:pt>
                <c:pt idx="207">
                  <c:v>5.1183340801357613E-2</c:v>
                </c:pt>
                <c:pt idx="208">
                  <c:v>-2.8663827532892063E-2</c:v>
                </c:pt>
                <c:pt idx="209">
                  <c:v>-4.6092849567407737E-2</c:v>
                </c:pt>
                <c:pt idx="210">
                  <c:v>-7.0995349641911662E-2</c:v>
                </c:pt>
                <c:pt idx="211">
                  <c:v>2.2129343415127753E-3</c:v>
                </c:pt>
                <c:pt idx="212">
                  <c:v>-0.18487099553606171</c:v>
                </c:pt>
                <c:pt idx="213">
                  <c:v>-4.3561303926962579E-2</c:v>
                </c:pt>
                <c:pt idx="214">
                  <c:v>-9.7107315102229044E-2</c:v>
                </c:pt>
                <c:pt idx="215">
                  <c:v>-7.1081445864480383E-2</c:v>
                </c:pt>
                <c:pt idx="216">
                  <c:v>-0.13573597251223754</c:v>
                </c:pt>
                <c:pt idx="217">
                  <c:v>-7.849313929553732E-2</c:v>
                </c:pt>
                <c:pt idx="218">
                  <c:v>-4.4142718352101568E-2</c:v>
                </c:pt>
                <c:pt idx="219">
                  <c:v>-5.2454499723123882E-2</c:v>
                </c:pt>
                <c:pt idx="220">
                  <c:v>-7.740426857674812E-2</c:v>
                </c:pt>
                <c:pt idx="221">
                  <c:v>8.5506000715274463E-2</c:v>
                </c:pt>
                <c:pt idx="222">
                  <c:v>8.1236657448978317E-2</c:v>
                </c:pt>
                <c:pt idx="223">
                  <c:v>0.13303058516914115</c:v>
                </c:pt>
                <c:pt idx="224">
                  <c:v>-0.1729535801872143</c:v>
                </c:pt>
                <c:pt idx="225">
                  <c:v>-0.11067224807762731</c:v>
                </c:pt>
                <c:pt idx="226">
                  <c:v>-2.0748604585251164E-2</c:v>
                </c:pt>
                <c:pt idx="227">
                  <c:v>-8.6465587371465896E-2</c:v>
                </c:pt>
                <c:pt idx="228">
                  <c:v>-1.6023778624390306E-2</c:v>
                </c:pt>
                <c:pt idx="229">
                  <c:v>-5.0564941978503912E-2</c:v>
                </c:pt>
                <c:pt idx="230">
                  <c:v>-1.1163892367902007E-2</c:v>
                </c:pt>
                <c:pt idx="231">
                  <c:v>-6.3043997499184989E-2</c:v>
                </c:pt>
                <c:pt idx="232">
                  <c:v>-2.8324507411778863E-2</c:v>
                </c:pt>
                <c:pt idx="233">
                  <c:v>-0.11240190254137347</c:v>
                </c:pt>
                <c:pt idx="234">
                  <c:v>-3.2035931963058366E-2</c:v>
                </c:pt>
                <c:pt idx="235">
                  <c:v>-8.8549284116929E-2</c:v>
                </c:pt>
                <c:pt idx="236">
                  <c:v>-5.1990156111839686E-2</c:v>
                </c:pt>
                <c:pt idx="237">
                  <c:v>-4.6859149823253871E-2</c:v>
                </c:pt>
                <c:pt idx="238">
                  <c:v>-9.9776461662086799E-2</c:v>
                </c:pt>
                <c:pt idx="239">
                  <c:v>-5.6742051019231875E-2</c:v>
                </c:pt>
                <c:pt idx="240">
                  <c:v>-8.0461565126976622E-2</c:v>
                </c:pt>
                <c:pt idx="241">
                  <c:v>-3.1816424809665747E-2</c:v>
                </c:pt>
                <c:pt idx="242">
                  <c:v>-8.857493191044058E-2</c:v>
                </c:pt>
                <c:pt idx="243">
                  <c:v>-1.7834509484245292E-2</c:v>
                </c:pt>
                <c:pt idx="244">
                  <c:v>-4.3219254509472404E-3</c:v>
                </c:pt>
                <c:pt idx="245">
                  <c:v>2.1601622545706717E-2</c:v>
                </c:pt>
                <c:pt idx="246">
                  <c:v>-6.0927667710661874E-2</c:v>
                </c:pt>
                <c:pt idx="247">
                  <c:v>-2.8939665902572246E-3</c:v>
                </c:pt>
                <c:pt idx="248">
                  <c:v>-8.9888849567881762E-2</c:v>
                </c:pt>
                <c:pt idx="249">
                  <c:v>-3.8914889326125301E-2</c:v>
                </c:pt>
                <c:pt idx="250">
                  <c:v>-0.12341773717342636</c:v>
                </c:pt>
                <c:pt idx="251">
                  <c:v>-5.255264801864256E-2</c:v>
                </c:pt>
                <c:pt idx="252">
                  <c:v>-9.3491088575267528E-2</c:v>
                </c:pt>
                <c:pt idx="253">
                  <c:v>-2.0686426354841029E-2</c:v>
                </c:pt>
                <c:pt idx="254">
                  <c:v>-9.1981150477806764E-2</c:v>
                </c:pt>
                <c:pt idx="255">
                  <c:v>-2.0333126436707885E-2</c:v>
                </c:pt>
                <c:pt idx="256">
                  <c:v>-7.2262858495662607E-2</c:v>
                </c:pt>
                <c:pt idx="257">
                  <c:v>-5.7635168939657318E-2</c:v>
                </c:pt>
                <c:pt idx="258">
                  <c:v>-5.3907185533218542E-2</c:v>
                </c:pt>
                <c:pt idx="259">
                  <c:v>-2.698398826392949E-2</c:v>
                </c:pt>
                <c:pt idx="260">
                  <c:v>-4.0560299685990946E-2</c:v>
                </c:pt>
                <c:pt idx="261">
                  <c:v>-1.9601213497852037E-2</c:v>
                </c:pt>
                <c:pt idx="262">
                  <c:v>-1.8414387501300443E-2</c:v>
                </c:pt>
                <c:pt idx="263">
                  <c:v>1.7432949344658274E-2</c:v>
                </c:pt>
                <c:pt idx="264">
                  <c:v>1.0056844940305936E-2</c:v>
                </c:pt>
                <c:pt idx="265">
                  <c:v>3.0430069054117315E-2</c:v>
                </c:pt>
                <c:pt idx="266">
                  <c:v>-3.6749672092909615E-2</c:v>
                </c:pt>
                <c:pt idx="267">
                  <c:v>-6.5868546455578297E-2</c:v>
                </c:pt>
                <c:pt idx="268">
                  <c:v>-4.9631740164310469E-2</c:v>
                </c:pt>
                <c:pt idx="269">
                  <c:v>1.7453874925620592E-2</c:v>
                </c:pt>
                <c:pt idx="270">
                  <c:v>5.4324459598689208E-2</c:v>
                </c:pt>
                <c:pt idx="271">
                  <c:v>-8.3485603004248669E-3</c:v>
                </c:pt>
                <c:pt idx="272">
                  <c:v>1.3738134035000722E-2</c:v>
                </c:pt>
                <c:pt idx="273">
                  <c:v>1.9809497359569286E-2</c:v>
                </c:pt>
                <c:pt idx="274">
                  <c:v>5.1692437830025403E-2</c:v>
                </c:pt>
                <c:pt idx="275">
                  <c:v>-1.8250242697121492E-2</c:v>
                </c:pt>
                <c:pt idx="276">
                  <c:v>-3.8849548288796836E-3</c:v>
                </c:pt>
                <c:pt idx="277">
                  <c:v>-2.020015158551787E-2</c:v>
                </c:pt>
                <c:pt idx="278">
                  <c:v>-2.4662650985401904E-3</c:v>
                </c:pt>
                <c:pt idx="279">
                  <c:v>-6.9220723024024822E-2</c:v>
                </c:pt>
                <c:pt idx="280">
                  <c:v>8.3845196005959133E-3</c:v>
                </c:pt>
                <c:pt idx="281">
                  <c:v>-1.9793495448040412E-2</c:v>
                </c:pt>
                <c:pt idx="282">
                  <c:v>-1.458606570179633E-2</c:v>
                </c:pt>
                <c:pt idx="283">
                  <c:v>-6.8376375928120514E-2</c:v>
                </c:pt>
                <c:pt idx="284">
                  <c:v>-1.6436931883281748E-2</c:v>
                </c:pt>
                <c:pt idx="285">
                  <c:v>6.4735409089954161E-3</c:v>
                </c:pt>
                <c:pt idx="286">
                  <c:v>5.1436448369824778E-2</c:v>
                </c:pt>
                <c:pt idx="287">
                  <c:v>-2.8027129653210026E-2</c:v>
                </c:pt>
                <c:pt idx="288">
                  <c:v>1.1167045695727287E-2</c:v>
                </c:pt>
                <c:pt idx="289">
                  <c:v>5.1940890434926383E-2</c:v>
                </c:pt>
                <c:pt idx="290">
                  <c:v>6.4309341658172967E-2</c:v>
                </c:pt>
                <c:pt idx="291">
                  <c:v>-2.1792606099323437E-2</c:v>
                </c:pt>
                <c:pt idx="292">
                  <c:v>1.6031675969752846E-2</c:v>
                </c:pt>
                <c:pt idx="293">
                  <c:v>-2.3581168064139742E-2</c:v>
                </c:pt>
                <c:pt idx="294">
                  <c:v>-9.6910517530968444E-3</c:v>
                </c:pt>
                <c:pt idx="295">
                  <c:v>6.8057802907680607E-3</c:v>
                </c:pt>
                <c:pt idx="296">
                  <c:v>-5.5271646891560521E-2</c:v>
                </c:pt>
                <c:pt idx="297">
                  <c:v>-5.1092869782405292E-2</c:v>
                </c:pt>
                <c:pt idx="298">
                  <c:v>-4.4961231245590295E-2</c:v>
                </c:pt>
                <c:pt idx="299">
                  <c:v>-7.1417182956826572E-2</c:v>
                </c:pt>
                <c:pt idx="300">
                  <c:v>-2.4440566086693025E-2</c:v>
                </c:pt>
                <c:pt idx="301">
                  <c:v>-0.15075283434475392</c:v>
                </c:pt>
                <c:pt idx="302">
                  <c:v>-5.3949248893697052E-2</c:v>
                </c:pt>
                <c:pt idx="303">
                  <c:v>-8.946754657073186E-2</c:v>
                </c:pt>
                <c:pt idx="304">
                  <c:v>-4.8866930199219616E-2</c:v>
                </c:pt>
                <c:pt idx="305">
                  <c:v>-9.9115711309705645E-2</c:v>
                </c:pt>
                <c:pt idx="306">
                  <c:v>-4.8110338769701298E-2</c:v>
                </c:pt>
                <c:pt idx="307">
                  <c:v>-1.8900991545267771E-2</c:v>
                </c:pt>
                <c:pt idx="308">
                  <c:v>6.947671463888469E-2</c:v>
                </c:pt>
                <c:pt idx="309">
                  <c:v>0.1409207781434853</c:v>
                </c:pt>
                <c:pt idx="310">
                  <c:v>0.1173705661963876</c:v>
                </c:pt>
                <c:pt idx="311">
                  <c:v>0.15823809168097938</c:v>
                </c:pt>
                <c:pt idx="312">
                  <c:v>-0.12408141672751362</c:v>
                </c:pt>
                <c:pt idx="313">
                  <c:v>-6.1834255776109757E-2</c:v>
                </c:pt>
                <c:pt idx="314">
                  <c:v>-4.4420915326517825E-2</c:v>
                </c:pt>
                <c:pt idx="315">
                  <c:v>-8.4089458205993103E-2</c:v>
                </c:pt>
                <c:pt idx="316">
                  <c:v>-1.4951082735063506E-2</c:v>
                </c:pt>
                <c:pt idx="317">
                  <c:v>-6.8042735013631853E-2</c:v>
                </c:pt>
                <c:pt idx="318">
                  <c:v>-1.2553964008406771E-2</c:v>
                </c:pt>
                <c:pt idx="319">
                  <c:v>-2.9796332526913317E-2</c:v>
                </c:pt>
                <c:pt idx="320">
                  <c:v>1.2180466239706584E-2</c:v>
                </c:pt>
                <c:pt idx="321">
                  <c:v>-4.1989735564353391E-2</c:v>
                </c:pt>
                <c:pt idx="322">
                  <c:v>1.1293426568494639E-2</c:v>
                </c:pt>
                <c:pt idx="323">
                  <c:v>-7.0104117896836154E-2</c:v>
                </c:pt>
                <c:pt idx="324">
                  <c:v>-9.0362315486333684E-3</c:v>
                </c:pt>
                <c:pt idx="325">
                  <c:v>-7.4143808127120278E-2</c:v>
                </c:pt>
                <c:pt idx="326">
                  <c:v>-6.5218998658649417E-3</c:v>
                </c:pt>
                <c:pt idx="327">
                  <c:v>-0.10036165715509744</c:v>
                </c:pt>
                <c:pt idx="328">
                  <c:v>-4.4554650610294719E-2</c:v>
                </c:pt>
                <c:pt idx="329">
                  <c:v>-0.10347665251877929</c:v>
                </c:pt>
                <c:pt idx="330">
                  <c:v>-1.6650729514944739E-2</c:v>
                </c:pt>
                <c:pt idx="331">
                  <c:v>-6.2990444917980018E-2</c:v>
                </c:pt>
                <c:pt idx="332">
                  <c:v>-2.9842768351152041E-3</c:v>
                </c:pt>
                <c:pt idx="333">
                  <c:v>-6.8449344608215765E-2</c:v>
                </c:pt>
                <c:pt idx="334">
                  <c:v>-7.5509119588350621E-3</c:v>
                </c:pt>
                <c:pt idx="335">
                  <c:v>1.9555601267753898E-2</c:v>
                </c:pt>
                <c:pt idx="336">
                  <c:v>7.0246547996237099E-2</c:v>
                </c:pt>
                <c:pt idx="337">
                  <c:v>-2.1780905931308586E-2</c:v>
                </c:pt>
                <c:pt idx="338">
                  <c:v>2.1404562594674329E-2</c:v>
                </c:pt>
                <c:pt idx="339">
                  <c:v>-9.2988650397550568E-2</c:v>
                </c:pt>
                <c:pt idx="340">
                  <c:v>8.7653174343112102E-3</c:v>
                </c:pt>
                <c:pt idx="341">
                  <c:v>-9.9951539985063717E-2</c:v>
                </c:pt>
                <c:pt idx="342">
                  <c:v>-4.7445320791848218E-2</c:v>
                </c:pt>
                <c:pt idx="343">
                  <c:v>-8.0482012562313257E-2</c:v>
                </c:pt>
                <c:pt idx="344">
                  <c:v>-1.5677225508946593E-2</c:v>
                </c:pt>
                <c:pt idx="345">
                  <c:v>-0.10916589798645744</c:v>
                </c:pt>
                <c:pt idx="346">
                  <c:v>-3.6357790053604511E-2</c:v>
                </c:pt>
                <c:pt idx="347">
                  <c:v>-5.2966397221199155E-2</c:v>
                </c:pt>
                <c:pt idx="348">
                  <c:v>-3.7297884547007422E-2</c:v>
                </c:pt>
                <c:pt idx="349">
                  <c:v>-5.873606835965995E-2</c:v>
                </c:pt>
                <c:pt idx="350">
                  <c:v>-4.6011074378580659E-3</c:v>
                </c:pt>
                <c:pt idx="351">
                  <c:v>-1.5651956982497762E-2</c:v>
                </c:pt>
                <c:pt idx="352">
                  <c:v>2.7547005156659506E-3</c:v>
                </c:pt>
                <c:pt idx="353">
                  <c:v>-1.8287187305402831E-2</c:v>
                </c:pt>
                <c:pt idx="354">
                  <c:v>-4.7848225810466511E-3</c:v>
                </c:pt>
                <c:pt idx="355">
                  <c:v>7.4179705591501718E-3</c:v>
                </c:pt>
                <c:pt idx="356">
                  <c:v>2.5557605595665396E-2</c:v>
                </c:pt>
                <c:pt idx="357">
                  <c:v>-5.7223097031330111E-3</c:v>
                </c:pt>
                <c:pt idx="358">
                  <c:v>5.0996846565376855E-2</c:v>
                </c:pt>
                <c:pt idx="359">
                  <c:v>-3.3830097126085493E-2</c:v>
                </c:pt>
                <c:pt idx="360">
                  <c:v>-1.3625776304363216E-2</c:v>
                </c:pt>
                <c:pt idx="361">
                  <c:v>4.768604199024442E-3</c:v>
                </c:pt>
                <c:pt idx="362">
                  <c:v>4.4272263014566965E-2</c:v>
                </c:pt>
                <c:pt idx="363">
                  <c:v>-3.8357315547759056E-2</c:v>
                </c:pt>
                <c:pt idx="364">
                  <c:v>1.5878342733388111E-2</c:v>
                </c:pt>
                <c:pt idx="365">
                  <c:v>4.7970460770129578E-2</c:v>
                </c:pt>
                <c:pt idx="366">
                  <c:v>5.1188047402877766E-2</c:v>
                </c:pt>
                <c:pt idx="367">
                  <c:v>-1.7661166534901671E-2</c:v>
                </c:pt>
                <c:pt idx="368">
                  <c:v>3.7566407970997778E-2</c:v>
                </c:pt>
                <c:pt idx="369">
                  <c:v>-1.815114859153755E-2</c:v>
                </c:pt>
                <c:pt idx="370">
                  <c:v>-1.9086102563812015E-2</c:v>
                </c:pt>
                <c:pt idx="371">
                  <c:v>-3.6759576320213601E-2</c:v>
                </c:pt>
                <c:pt idx="372">
                  <c:v>6.9723852888849552E-3</c:v>
                </c:pt>
                <c:pt idx="373">
                  <c:v>-2.6488585422532775E-2</c:v>
                </c:pt>
                <c:pt idx="374">
                  <c:v>-6.228215282902713E-3</c:v>
                </c:pt>
                <c:pt idx="375">
                  <c:v>-6.893379781899503E-2</c:v>
                </c:pt>
                <c:pt idx="376">
                  <c:v>-1.6918291724545727E-2</c:v>
                </c:pt>
                <c:pt idx="377">
                  <c:v>2.0393123852908559E-2</c:v>
                </c:pt>
                <c:pt idx="378">
                  <c:v>4.8400511297594442E-2</c:v>
                </c:pt>
                <c:pt idx="379">
                  <c:v>-2.5897701891644427E-2</c:v>
                </c:pt>
                <c:pt idx="380">
                  <c:v>8.8629462318590979E-3</c:v>
                </c:pt>
                <c:pt idx="381">
                  <c:v>6.8990655903092349E-2</c:v>
                </c:pt>
                <c:pt idx="382">
                  <c:v>6.12169538556393E-2</c:v>
                </c:pt>
                <c:pt idx="383">
                  <c:v>-2.1191976314184846E-2</c:v>
                </c:pt>
                <c:pt idx="384">
                  <c:v>4.9263047134879827E-2</c:v>
                </c:pt>
                <c:pt idx="385">
                  <c:v>-2.2870361566515278E-3</c:v>
                </c:pt>
                <c:pt idx="386">
                  <c:v>-6.1893710969702963E-3</c:v>
                </c:pt>
                <c:pt idx="387">
                  <c:v>-9.102687961911049E-2</c:v>
                </c:pt>
                <c:pt idx="388">
                  <c:v>-2.2943665023407035E-2</c:v>
                </c:pt>
                <c:pt idx="389">
                  <c:v>-4.7933263952586007E-2</c:v>
                </c:pt>
                <c:pt idx="390">
                  <c:v>-2.5772566309225583E-2</c:v>
                </c:pt>
                <c:pt idx="391">
                  <c:v>-7.9799386990766372E-2</c:v>
                </c:pt>
                <c:pt idx="392">
                  <c:v>-2.6206559610767663E-2</c:v>
                </c:pt>
                <c:pt idx="393">
                  <c:v>-0.15106012001763666</c:v>
                </c:pt>
                <c:pt idx="394">
                  <c:v>3.8512248656768715E-2</c:v>
                </c:pt>
                <c:pt idx="395">
                  <c:v>-0.11819347538463619</c:v>
                </c:pt>
                <c:pt idx="396">
                  <c:v>4.3133534462951394E-2</c:v>
                </c:pt>
                <c:pt idx="397">
                  <c:v>-2.9706155204099943E-2</c:v>
                </c:pt>
                <c:pt idx="398">
                  <c:v>2.4264958247320865E-2</c:v>
                </c:pt>
                <c:pt idx="399">
                  <c:v>-8.5190573413993723E-3</c:v>
                </c:pt>
                <c:pt idx="400">
                  <c:v>3.7085468670334937E-2</c:v>
                </c:pt>
                <c:pt idx="401">
                  <c:v>-5.5944453278180567E-2</c:v>
                </c:pt>
                <c:pt idx="402">
                  <c:v>1.4558361711422644E-2</c:v>
                </c:pt>
                <c:pt idx="403">
                  <c:v>2.1090223867659935E-2</c:v>
                </c:pt>
                <c:pt idx="404">
                  <c:v>5.4951359252230131E-2</c:v>
                </c:pt>
                <c:pt idx="405">
                  <c:v>-4.5718511477859977E-2</c:v>
                </c:pt>
                <c:pt idx="406">
                  <c:v>1.5131306693631715E-2</c:v>
                </c:pt>
                <c:pt idx="407">
                  <c:v>-8.5805252908214294E-2</c:v>
                </c:pt>
                <c:pt idx="408">
                  <c:v>0.13154138422510728</c:v>
                </c:pt>
                <c:pt idx="409">
                  <c:v>-8.9479426644840862E-2</c:v>
                </c:pt>
                <c:pt idx="410">
                  <c:v>9.8967536014975876E-2</c:v>
                </c:pt>
                <c:pt idx="411">
                  <c:v>2.7959277995924004E-2</c:v>
                </c:pt>
                <c:pt idx="412">
                  <c:v>7.7762528465090089E-2</c:v>
                </c:pt>
                <c:pt idx="413">
                  <c:v>4.0815077381511789E-3</c:v>
                </c:pt>
                <c:pt idx="414">
                  <c:v>5.1611609003279636E-2</c:v>
                </c:pt>
                <c:pt idx="415">
                  <c:v>-5.8100635770590098E-3</c:v>
                </c:pt>
                <c:pt idx="416">
                  <c:v>8.5615044585803518E-2</c:v>
                </c:pt>
                <c:pt idx="417">
                  <c:v>3.6396636449184915E-2</c:v>
                </c:pt>
                <c:pt idx="418">
                  <c:v>9.1960891290519403E-2</c:v>
                </c:pt>
                <c:pt idx="419">
                  <c:v>-6.2960689962800506E-2</c:v>
                </c:pt>
                <c:pt idx="420">
                  <c:v>1.8622522830931659E-2</c:v>
                </c:pt>
                <c:pt idx="421">
                  <c:v>-2.0056741643478281E-3</c:v>
                </c:pt>
                <c:pt idx="422">
                  <c:v>4.7084734195094742E-2</c:v>
                </c:pt>
                <c:pt idx="423">
                  <c:v>-0.17768846075961875</c:v>
                </c:pt>
                <c:pt idx="424">
                  <c:v>-0.18475253260624513</c:v>
                </c:pt>
                <c:pt idx="425">
                  <c:v>-9.1872191845327356E-2</c:v>
                </c:pt>
                <c:pt idx="426">
                  <c:v>-0.12143429403664904</c:v>
                </c:pt>
                <c:pt idx="427">
                  <c:v>8.3035180069392867E-2</c:v>
                </c:pt>
                <c:pt idx="428">
                  <c:v>9.8029333486159484E-2</c:v>
                </c:pt>
                <c:pt idx="429">
                  <c:v>9.0009296315166437E-2</c:v>
                </c:pt>
                <c:pt idx="430">
                  <c:v>0.10753439556429233</c:v>
                </c:pt>
                <c:pt idx="431">
                  <c:v>5.5153099310821997E-2</c:v>
                </c:pt>
                <c:pt idx="432">
                  <c:v>0.1222076021988424</c:v>
                </c:pt>
                <c:pt idx="433">
                  <c:v>0.10019055981151759</c:v>
                </c:pt>
                <c:pt idx="434">
                  <c:v>0.13553514519716089</c:v>
                </c:pt>
                <c:pt idx="435">
                  <c:v>-3.5420774881347854E-6</c:v>
                </c:pt>
                <c:pt idx="436">
                  <c:v>3.1700618647832537E-2</c:v>
                </c:pt>
                <c:pt idx="437">
                  <c:v>7.1889206103285266E-2</c:v>
                </c:pt>
                <c:pt idx="438">
                  <c:v>8.0238663814899205E-2</c:v>
                </c:pt>
                <c:pt idx="439">
                  <c:v>-0.15172710957759572</c:v>
                </c:pt>
                <c:pt idx="440">
                  <c:v>-7.5270319987368661E-2</c:v>
                </c:pt>
                <c:pt idx="441">
                  <c:v>7.7732336633255905E-2</c:v>
                </c:pt>
                <c:pt idx="442">
                  <c:v>7.2895430456027421E-2</c:v>
                </c:pt>
                <c:pt idx="443">
                  <c:v>5.8664952583508935E-2</c:v>
                </c:pt>
                <c:pt idx="444">
                  <c:v>7.4332115831950596E-2</c:v>
                </c:pt>
                <c:pt idx="445">
                  <c:v>4.4784062395754297E-2</c:v>
                </c:pt>
                <c:pt idx="446">
                  <c:v>1.6401941598655725E-2</c:v>
                </c:pt>
                <c:pt idx="447">
                  <c:v>-9.004687896699938E-2</c:v>
                </c:pt>
                <c:pt idx="448">
                  <c:v>-1.2046110059496262E-3</c:v>
                </c:pt>
                <c:pt idx="449">
                  <c:v>-0.14759720168221699</c:v>
                </c:pt>
                <c:pt idx="450">
                  <c:v>-3.0025705120477555E-2</c:v>
                </c:pt>
                <c:pt idx="451">
                  <c:v>3.1858058565425229E-2</c:v>
                </c:pt>
                <c:pt idx="452">
                  <c:v>2.662192431457764E-2</c:v>
                </c:pt>
                <c:pt idx="453">
                  <c:v>-7.5088744893972242E-2</c:v>
                </c:pt>
                <c:pt idx="454">
                  <c:v>-1.3579718286514546E-2</c:v>
                </c:pt>
                <c:pt idx="455">
                  <c:v>5.1536850348348241E-2</c:v>
                </c:pt>
                <c:pt idx="456">
                  <c:v>5.9037773107905193E-2</c:v>
                </c:pt>
                <c:pt idx="457">
                  <c:v>-6.9877337508484266E-2</c:v>
                </c:pt>
                <c:pt idx="458">
                  <c:v>1.6432293898109934E-2</c:v>
                </c:pt>
                <c:pt idx="459">
                  <c:v>-4.9382960227671475E-2</c:v>
                </c:pt>
                <c:pt idx="460">
                  <c:v>-1.791826277072529E-2</c:v>
                </c:pt>
                <c:pt idx="461">
                  <c:v>-8.1041375751370839E-2</c:v>
                </c:pt>
                <c:pt idx="462">
                  <c:v>-4.0553385843388086E-2</c:v>
                </c:pt>
                <c:pt idx="463">
                  <c:v>-1.7160655697181636E-2</c:v>
                </c:pt>
                <c:pt idx="464">
                  <c:v>7.6752952329591964E-2</c:v>
                </c:pt>
                <c:pt idx="465">
                  <c:v>-7.5176542133603474E-2</c:v>
                </c:pt>
                <c:pt idx="466">
                  <c:v>3.4929358900128916E-2</c:v>
                </c:pt>
                <c:pt idx="467">
                  <c:v>4.161969335891965E-2</c:v>
                </c:pt>
                <c:pt idx="468">
                  <c:v>3.6129808917490923E-2</c:v>
                </c:pt>
                <c:pt idx="469">
                  <c:v>-5.6111130846412893E-2</c:v>
                </c:pt>
                <c:pt idx="470">
                  <c:v>1.3871255414966815E-2</c:v>
                </c:pt>
                <c:pt idx="471">
                  <c:v>0.10628148660246389</c:v>
                </c:pt>
                <c:pt idx="472">
                  <c:v>9.3628481464802807E-2</c:v>
                </c:pt>
                <c:pt idx="473">
                  <c:v>-4.1885642492308341E-2</c:v>
                </c:pt>
                <c:pt idx="474">
                  <c:v>3.0297735558004708E-2</c:v>
                </c:pt>
                <c:pt idx="475">
                  <c:v>2.1828563007114648E-3</c:v>
                </c:pt>
                <c:pt idx="476">
                  <c:v>1.5103257813153814E-2</c:v>
                </c:pt>
                <c:pt idx="477">
                  <c:v>-6.2408811540730261E-2</c:v>
                </c:pt>
                <c:pt idx="478">
                  <c:v>-2.1295866256104568E-2</c:v>
                </c:pt>
                <c:pt idx="479">
                  <c:v>-8.649859644443228E-2</c:v>
                </c:pt>
                <c:pt idx="480">
                  <c:v>7.9749370714158205E-2</c:v>
                </c:pt>
                <c:pt idx="481">
                  <c:v>-7.754390150875097E-2</c:v>
                </c:pt>
                <c:pt idx="482">
                  <c:v>4.7929213817409E-2</c:v>
                </c:pt>
                <c:pt idx="483">
                  <c:v>9.0995862652462414E-3</c:v>
                </c:pt>
                <c:pt idx="484">
                  <c:v>6.4135145730432983E-2</c:v>
                </c:pt>
                <c:pt idx="485">
                  <c:v>3.4227359185226305E-2</c:v>
                </c:pt>
                <c:pt idx="486">
                  <c:v>7.6699769777656704E-2</c:v>
                </c:pt>
                <c:pt idx="487">
                  <c:v>-1.4896860650225314E-2</c:v>
                </c:pt>
                <c:pt idx="488">
                  <c:v>7.6468075643439937E-2</c:v>
                </c:pt>
                <c:pt idx="489">
                  <c:v>2.4105368356870931E-2</c:v>
                </c:pt>
                <c:pt idx="490">
                  <c:v>7.9225704209079151E-2</c:v>
                </c:pt>
                <c:pt idx="491">
                  <c:v>1.2499230800991405E-2</c:v>
                </c:pt>
                <c:pt idx="492">
                  <c:v>7.4005594622367998E-2</c:v>
                </c:pt>
                <c:pt idx="493">
                  <c:v>3.9069699534533674E-2</c:v>
                </c:pt>
                <c:pt idx="494">
                  <c:v>7.1712001420412508E-2</c:v>
                </c:pt>
                <c:pt idx="495">
                  <c:v>-3.8562830157587158E-3</c:v>
                </c:pt>
                <c:pt idx="496">
                  <c:v>0.19362757405109443</c:v>
                </c:pt>
                <c:pt idx="497">
                  <c:v>-5.1977881140025044E-2</c:v>
                </c:pt>
                <c:pt idx="498">
                  <c:v>0.13033835649083927</c:v>
                </c:pt>
                <c:pt idx="499">
                  <c:v>5.6824461274286878E-2</c:v>
                </c:pt>
                <c:pt idx="500">
                  <c:v>0.11682816566176994</c:v>
                </c:pt>
                <c:pt idx="501">
                  <c:v>-1.6987407359463615E-2</c:v>
                </c:pt>
                <c:pt idx="502">
                  <c:v>3.2875531691365144E-7</c:v>
                </c:pt>
                <c:pt idx="503">
                  <c:v>1.5399988805145709E-2</c:v>
                </c:pt>
                <c:pt idx="504">
                  <c:v>0.10149773670232286</c:v>
                </c:pt>
                <c:pt idx="505">
                  <c:v>3.8329259458907632E-2</c:v>
                </c:pt>
                <c:pt idx="506">
                  <c:v>8.6268927012243549E-2</c:v>
                </c:pt>
                <c:pt idx="507">
                  <c:v>-2.8604050358184328E-2</c:v>
                </c:pt>
                <c:pt idx="508">
                  <c:v>2.3171546506913006E-2</c:v>
                </c:pt>
                <c:pt idx="509">
                  <c:v>-7.9395759193336177E-2</c:v>
                </c:pt>
                <c:pt idx="510">
                  <c:v>-1.1237799891544015E-2</c:v>
                </c:pt>
                <c:pt idx="511">
                  <c:v>-0.12675688184038281</c:v>
                </c:pt>
                <c:pt idx="512">
                  <c:v>-0.17333929473851775</c:v>
                </c:pt>
                <c:pt idx="513">
                  <c:v>-7.6941945850710694E-2</c:v>
                </c:pt>
                <c:pt idx="514">
                  <c:v>-9.3306239261207596E-2</c:v>
                </c:pt>
                <c:pt idx="515">
                  <c:v>9.4248282535667791E-2</c:v>
                </c:pt>
                <c:pt idx="516">
                  <c:v>0.12208134131340465</c:v>
                </c:pt>
                <c:pt idx="517">
                  <c:v>-4.6246961369557513E-2</c:v>
                </c:pt>
                <c:pt idx="518">
                  <c:v>1.4707171236972946E-2</c:v>
                </c:pt>
                <c:pt idx="519">
                  <c:v>0.11314765275632568</c:v>
                </c:pt>
                <c:pt idx="520">
                  <c:v>0.16121032071203784</c:v>
                </c:pt>
                <c:pt idx="521">
                  <c:v>0.10185110666805797</c:v>
                </c:pt>
                <c:pt idx="522">
                  <c:v>0.13852484401759305</c:v>
                </c:pt>
                <c:pt idx="523">
                  <c:v>-3.1976273818532873E-2</c:v>
                </c:pt>
                <c:pt idx="524">
                  <c:v>3.4315174262285496E-2</c:v>
                </c:pt>
                <c:pt idx="525">
                  <c:v>-0.10376034181757662</c:v>
                </c:pt>
                <c:pt idx="526">
                  <c:v>-2.0470952147213822E-2</c:v>
                </c:pt>
                <c:pt idx="527">
                  <c:v>-0.14007205786865337</c:v>
                </c:pt>
                <c:pt idx="528">
                  <c:v>-7.56353982435857E-2</c:v>
                </c:pt>
                <c:pt idx="529">
                  <c:v>-0.17064508913538681</c:v>
                </c:pt>
                <c:pt idx="530">
                  <c:v>-8.341672503909138E-2</c:v>
                </c:pt>
                <c:pt idx="531">
                  <c:v>0.11985668052731525</c:v>
                </c:pt>
                <c:pt idx="532">
                  <c:v>9.5214987897135769E-2</c:v>
                </c:pt>
                <c:pt idx="533">
                  <c:v>3.8519026043775197E-2</c:v>
                </c:pt>
                <c:pt idx="534">
                  <c:v>6.0734225730922832E-2</c:v>
                </c:pt>
                <c:pt idx="535">
                  <c:v>4.8975136807177855E-2</c:v>
                </c:pt>
                <c:pt idx="536">
                  <c:v>9.4420071675906325E-2</c:v>
                </c:pt>
                <c:pt idx="537">
                  <c:v>5.4381364457221637E-2</c:v>
                </c:pt>
                <c:pt idx="538">
                  <c:v>7.2702983929724296E-2</c:v>
                </c:pt>
                <c:pt idx="539">
                  <c:v>6.9885437312944193E-2</c:v>
                </c:pt>
                <c:pt idx="540">
                  <c:v>7.9437332534098098E-2</c:v>
                </c:pt>
                <c:pt idx="541">
                  <c:v>4.1707704730573718E-2</c:v>
                </c:pt>
                <c:pt idx="542">
                  <c:v>5.4143974219773287E-2</c:v>
                </c:pt>
                <c:pt idx="543">
                  <c:v>-4.2941629801159974E-2</c:v>
                </c:pt>
                <c:pt idx="544">
                  <c:v>2.8857216236241975E-2</c:v>
                </c:pt>
                <c:pt idx="545">
                  <c:v>-0.22262363609930422</c:v>
                </c:pt>
                <c:pt idx="546">
                  <c:v>-4.9520004837555316E-2</c:v>
                </c:pt>
                <c:pt idx="547">
                  <c:v>3.1034316727484749E-2</c:v>
                </c:pt>
                <c:pt idx="548">
                  <c:v>3.7157690686345134E-2</c:v>
                </c:pt>
                <c:pt idx="549">
                  <c:v>-2.5076953533323003E-2</c:v>
                </c:pt>
                <c:pt idx="550">
                  <c:v>3.7883923366368734E-2</c:v>
                </c:pt>
                <c:pt idx="551">
                  <c:v>5.0599965665951666E-2</c:v>
                </c:pt>
                <c:pt idx="552">
                  <c:v>6.378445710445968E-2</c:v>
                </c:pt>
                <c:pt idx="553">
                  <c:v>-3.5858670076152392E-2</c:v>
                </c:pt>
                <c:pt idx="554">
                  <c:v>3.1316411909102587E-2</c:v>
                </c:pt>
                <c:pt idx="555">
                  <c:v>-4.3696907316082119E-2</c:v>
                </c:pt>
                <c:pt idx="556">
                  <c:v>2.4378875442919567E-3</c:v>
                </c:pt>
                <c:pt idx="557">
                  <c:v>-1.26200528705127E-2</c:v>
                </c:pt>
                <c:pt idx="558">
                  <c:v>-3.3479261976155405E-3</c:v>
                </c:pt>
                <c:pt idx="559">
                  <c:v>1.2804209853405728E-2</c:v>
                </c:pt>
                <c:pt idx="560">
                  <c:v>9.898004897610467E-2</c:v>
                </c:pt>
                <c:pt idx="561">
                  <c:v>-0.1746084671548831</c:v>
                </c:pt>
                <c:pt idx="562">
                  <c:v>-3.0816300715723305E-2</c:v>
                </c:pt>
                <c:pt idx="563">
                  <c:v>1.2980284474982912E-2</c:v>
                </c:pt>
                <c:pt idx="564">
                  <c:v>6.285236639890962E-2</c:v>
                </c:pt>
                <c:pt idx="565">
                  <c:v>-1.569069294416699E-2</c:v>
                </c:pt>
                <c:pt idx="566">
                  <c:v>4.536243539369602E-2</c:v>
                </c:pt>
                <c:pt idx="567">
                  <c:v>0.10966850824925847</c:v>
                </c:pt>
                <c:pt idx="568">
                  <c:v>0.11829711558537649</c:v>
                </c:pt>
                <c:pt idx="569">
                  <c:v>-3.3956987021241278E-4</c:v>
                </c:pt>
                <c:pt idx="570">
                  <c:v>5.5818914987863386E-2</c:v>
                </c:pt>
                <c:pt idx="571">
                  <c:v>-2.7635881161606968E-2</c:v>
                </c:pt>
                <c:pt idx="572">
                  <c:v>1.5824255010330648E-2</c:v>
                </c:pt>
                <c:pt idx="573">
                  <c:v>-6.0112859234730871E-2</c:v>
                </c:pt>
                <c:pt idx="574">
                  <c:v>9.1073112888443025E-3</c:v>
                </c:pt>
                <c:pt idx="575">
                  <c:v>-0.15819490403440414</c:v>
                </c:pt>
                <c:pt idx="576">
                  <c:v>5.2478738297621626E-2</c:v>
                </c:pt>
                <c:pt idx="577">
                  <c:v>-0.12990007914262211</c:v>
                </c:pt>
                <c:pt idx="578">
                  <c:v>4.2397026977137924E-2</c:v>
                </c:pt>
                <c:pt idx="579">
                  <c:v>-4.9466193553861552E-2</c:v>
                </c:pt>
                <c:pt idx="580">
                  <c:v>2.3962242127043357E-2</c:v>
                </c:pt>
                <c:pt idx="581">
                  <c:v>-2.7577264292651386E-2</c:v>
                </c:pt>
                <c:pt idx="582">
                  <c:v>3.5999662960382706E-2</c:v>
                </c:pt>
                <c:pt idx="583">
                  <c:v>-6.5628917393107111E-2</c:v>
                </c:pt>
                <c:pt idx="584">
                  <c:v>3.0528164246855585E-2</c:v>
                </c:pt>
                <c:pt idx="585">
                  <c:v>1.4143984550449885E-2</c:v>
                </c:pt>
                <c:pt idx="586">
                  <c:v>5.6260603099672686E-2</c:v>
                </c:pt>
                <c:pt idx="587">
                  <c:v>-6.7814824507147653E-2</c:v>
                </c:pt>
                <c:pt idx="588">
                  <c:v>1.2860405351811348E-2</c:v>
                </c:pt>
                <c:pt idx="589">
                  <c:v>-8.7896689269726241E-2</c:v>
                </c:pt>
                <c:pt idx="590">
                  <c:v>0.12802481964861789</c:v>
                </c:pt>
                <c:pt idx="591">
                  <c:v>-5.161566897766838E-2</c:v>
                </c:pt>
                <c:pt idx="592">
                  <c:v>0.12946184477884018</c:v>
                </c:pt>
                <c:pt idx="593">
                  <c:v>-1.4458490094486838E-2</c:v>
                </c:pt>
                <c:pt idx="594">
                  <c:v>2.3077313322259915E-2</c:v>
                </c:pt>
                <c:pt idx="595">
                  <c:v>-9.618387047294924E-3</c:v>
                </c:pt>
                <c:pt idx="596">
                  <c:v>-3.952050831780534E-2</c:v>
                </c:pt>
                <c:pt idx="597">
                  <c:v>-9.2644399338744719E-3</c:v>
                </c:pt>
                <c:pt idx="598">
                  <c:v>7.7386476758523268E-2</c:v>
                </c:pt>
                <c:pt idx="599">
                  <c:v>6.3655459713799836E-2</c:v>
                </c:pt>
                <c:pt idx="600">
                  <c:v>0.11977091353260153</c:v>
                </c:pt>
                <c:pt idx="601">
                  <c:v>-7.2553661241052086E-2</c:v>
                </c:pt>
                <c:pt idx="602">
                  <c:v>8.1616542560241055E-3</c:v>
                </c:pt>
                <c:pt idx="603">
                  <c:v>-8.3111328926871002E-3</c:v>
                </c:pt>
                <c:pt idx="604">
                  <c:v>-2.9789175998557363E-2</c:v>
                </c:pt>
                <c:pt idx="605">
                  <c:v>-0.16435078304912498</c:v>
                </c:pt>
                <c:pt idx="606">
                  <c:v>-0.16940214023334632</c:v>
                </c:pt>
                <c:pt idx="607">
                  <c:v>-5.5317168249457642E-2</c:v>
                </c:pt>
                <c:pt idx="608">
                  <c:v>-8.5610504770544563E-2</c:v>
                </c:pt>
                <c:pt idx="609">
                  <c:v>8.3010750924559895E-2</c:v>
                </c:pt>
                <c:pt idx="610">
                  <c:v>0.12273222010123412</c:v>
                </c:pt>
                <c:pt idx="611">
                  <c:v>9.9227981477444868E-2</c:v>
                </c:pt>
                <c:pt idx="612">
                  <c:v>8.668270871132161E-2</c:v>
                </c:pt>
                <c:pt idx="613">
                  <c:v>5.1571175740675691E-2</c:v>
                </c:pt>
                <c:pt idx="614">
                  <c:v>0.12037846994229105</c:v>
                </c:pt>
                <c:pt idx="615">
                  <c:v>0.12286804645154968</c:v>
                </c:pt>
                <c:pt idx="616">
                  <c:v>0.15480862847658941</c:v>
                </c:pt>
                <c:pt idx="617">
                  <c:v>5.1253744464078111E-3</c:v>
                </c:pt>
                <c:pt idx="618">
                  <c:v>5.3234256430051655E-2</c:v>
                </c:pt>
                <c:pt idx="619">
                  <c:v>8.3797562161203112E-2</c:v>
                </c:pt>
                <c:pt idx="620">
                  <c:v>7.3981042532293234E-2</c:v>
                </c:pt>
                <c:pt idx="621">
                  <c:v>-0.15085136710392555</c:v>
                </c:pt>
                <c:pt idx="622">
                  <c:v>-7.2547932905122611E-2</c:v>
                </c:pt>
                <c:pt idx="623">
                  <c:v>6.6419701643256571E-2</c:v>
                </c:pt>
                <c:pt idx="624">
                  <c:v>6.1725709744925278E-2</c:v>
                </c:pt>
                <c:pt idx="625">
                  <c:v>5.951690550827906E-2</c:v>
                </c:pt>
                <c:pt idx="626">
                  <c:v>7.4711900228921171E-2</c:v>
                </c:pt>
                <c:pt idx="627">
                  <c:v>4.0447153368594391E-2</c:v>
                </c:pt>
                <c:pt idx="628">
                  <c:v>-1.4851192797136715E-2</c:v>
                </c:pt>
                <c:pt idx="629">
                  <c:v>-8.5428323177252546E-2</c:v>
                </c:pt>
                <c:pt idx="630">
                  <c:v>-1.7255002850686835E-2</c:v>
                </c:pt>
                <c:pt idx="631">
                  <c:v>-0.12685701568075999</c:v>
                </c:pt>
                <c:pt idx="632">
                  <c:v>-2.5955923875792913E-2</c:v>
                </c:pt>
                <c:pt idx="633">
                  <c:v>1.6393201001686921E-2</c:v>
                </c:pt>
                <c:pt idx="634">
                  <c:v>8.4143478509163643E-3</c:v>
                </c:pt>
                <c:pt idx="635">
                  <c:v>-7.310795101037805E-2</c:v>
                </c:pt>
                <c:pt idx="636">
                  <c:v>-1.2920893941848753E-2</c:v>
                </c:pt>
                <c:pt idx="637">
                  <c:v>2.4572804233895552E-2</c:v>
                </c:pt>
                <c:pt idx="638">
                  <c:v>7.2304497559196074E-2</c:v>
                </c:pt>
                <c:pt idx="639">
                  <c:v>-7.0488648985909799E-2</c:v>
                </c:pt>
                <c:pt idx="640">
                  <c:v>3.2368238872112397E-2</c:v>
                </c:pt>
                <c:pt idx="641">
                  <c:v>-5.0758116228977281E-2</c:v>
                </c:pt>
                <c:pt idx="642">
                  <c:v>-1.64387405080898E-2</c:v>
                </c:pt>
                <c:pt idx="643">
                  <c:v>-7.6543669759308527E-2</c:v>
                </c:pt>
                <c:pt idx="644">
                  <c:v>-4.0142197170535923E-2</c:v>
                </c:pt>
                <c:pt idx="645">
                  <c:v>-1.7716707643911016E-2</c:v>
                </c:pt>
                <c:pt idx="646">
                  <c:v>7.5329498047628674E-2</c:v>
                </c:pt>
                <c:pt idx="647">
                  <c:v>-6.6416130399651219E-2</c:v>
                </c:pt>
                <c:pt idx="648">
                  <c:v>3.2103254459440525E-2</c:v>
                </c:pt>
                <c:pt idx="649">
                  <c:v>2.4839720176006493E-2</c:v>
                </c:pt>
                <c:pt idx="650">
                  <c:v>5.8669876116022909E-2</c:v>
                </c:pt>
                <c:pt idx="651">
                  <c:v>-2.573427297444307E-2</c:v>
                </c:pt>
                <c:pt idx="652">
                  <c:v>3.9333775213070916E-2</c:v>
                </c:pt>
                <c:pt idx="653">
                  <c:v>7.6468677519262146E-2</c:v>
                </c:pt>
                <c:pt idx="654">
                  <c:v>9.2974243155487885E-2</c:v>
                </c:pt>
                <c:pt idx="655">
                  <c:v>-1.6315829969258459E-2</c:v>
                </c:pt>
                <c:pt idx="656">
                  <c:v>5.2665068625858347E-2</c:v>
                </c:pt>
                <c:pt idx="657">
                  <c:v>-4.2913198535471592E-3</c:v>
                </c:pt>
                <c:pt idx="658">
                  <c:v>3.66028433100936E-2</c:v>
                </c:pt>
                <c:pt idx="659">
                  <c:v>-3.1850813875999272E-2</c:v>
                </c:pt>
                <c:pt idx="660">
                  <c:v>5.2538533389555617E-3</c:v>
                </c:pt>
                <c:pt idx="661">
                  <c:v>-8.9925791560936386E-2</c:v>
                </c:pt>
                <c:pt idx="662">
                  <c:v>9.416839337787207E-2</c:v>
                </c:pt>
                <c:pt idx="663">
                  <c:v>-9.0381864330792372E-2</c:v>
                </c:pt>
                <c:pt idx="664">
                  <c:v>4.5678794246892036E-2</c:v>
                </c:pt>
                <c:pt idx="665">
                  <c:v>-3.8115046971729685E-3</c:v>
                </c:pt>
                <c:pt idx="666">
                  <c:v>6.3576124478832083E-2</c:v>
                </c:pt>
                <c:pt idx="667">
                  <c:v>1.6702038126116623E-2</c:v>
                </c:pt>
                <c:pt idx="668">
                  <c:v>6.6026702505952911E-2</c:v>
                </c:pt>
                <c:pt idx="669">
                  <c:v>-1.561121175594956E-2</c:v>
                </c:pt>
                <c:pt idx="670">
                  <c:v>8.1309190896258626E-2</c:v>
                </c:pt>
                <c:pt idx="671">
                  <c:v>1.2479598078257525E-2</c:v>
                </c:pt>
                <c:pt idx="672">
                  <c:v>7.3835713928033078E-2</c:v>
                </c:pt>
                <c:pt idx="673">
                  <c:v>1.108825719029187E-3</c:v>
                </c:pt>
                <c:pt idx="674">
                  <c:v>7.1972507696748858E-2</c:v>
                </c:pt>
                <c:pt idx="675">
                  <c:v>2.5203640720459768E-2</c:v>
                </c:pt>
                <c:pt idx="676">
                  <c:v>6.0515964256253024E-2</c:v>
                </c:pt>
                <c:pt idx="677">
                  <c:v>-4.3209728815714731E-3</c:v>
                </c:pt>
                <c:pt idx="678">
                  <c:v>0.19182641889565513</c:v>
                </c:pt>
                <c:pt idx="679">
                  <c:v>-2.5051570954434089E-2</c:v>
                </c:pt>
                <c:pt idx="680">
                  <c:v>0.15474927026572921</c:v>
                </c:pt>
                <c:pt idx="681">
                  <c:v>-3.6558890755497677E-3</c:v>
                </c:pt>
                <c:pt idx="682">
                  <c:v>5.106519366294212E-2</c:v>
                </c:pt>
                <c:pt idx="683">
                  <c:v>-6.9698538257889409E-2</c:v>
                </c:pt>
                <c:pt idx="684">
                  <c:v>-3.3486578710010165E-2</c:v>
                </c:pt>
                <c:pt idx="685">
                  <c:v>1.7365939241547626E-2</c:v>
                </c:pt>
                <c:pt idx="686">
                  <c:v>9.3182972956644336E-2</c:v>
                </c:pt>
                <c:pt idx="687">
                  <c:v>3.1754896599723664E-2</c:v>
                </c:pt>
                <c:pt idx="688">
                  <c:v>5.1543939457513822E-2</c:v>
                </c:pt>
                <c:pt idx="689">
                  <c:v>-4.5426012995138834E-2</c:v>
                </c:pt>
                <c:pt idx="690">
                  <c:v>2.1046548634931659E-3</c:v>
                </c:pt>
                <c:pt idx="691">
                  <c:v>-0.11857378314169371</c:v>
                </c:pt>
                <c:pt idx="692">
                  <c:v>-5.0896470805552034E-2</c:v>
                </c:pt>
                <c:pt idx="693">
                  <c:v>-0.11411098350802633</c:v>
                </c:pt>
                <c:pt idx="694">
                  <c:v>-0.16030939552372286</c:v>
                </c:pt>
                <c:pt idx="695">
                  <c:v>-5.4533162042883651E-2</c:v>
                </c:pt>
                <c:pt idx="696">
                  <c:v>-7.2570264929187223E-2</c:v>
                </c:pt>
                <c:pt idx="697">
                  <c:v>0.10806279748238082</c:v>
                </c:pt>
                <c:pt idx="698">
                  <c:v>0.13081744145935162</c:v>
                </c:pt>
                <c:pt idx="699">
                  <c:v>-3.2258178677139655E-2</c:v>
                </c:pt>
                <c:pt idx="700">
                  <c:v>3.0538819076366634E-2</c:v>
                </c:pt>
                <c:pt idx="701">
                  <c:v>0.1153243848337524</c:v>
                </c:pt>
                <c:pt idx="702">
                  <c:v>0.16569346732514351</c:v>
                </c:pt>
                <c:pt idx="703">
                  <c:v>1.0654980479237131E-2</c:v>
                </c:pt>
                <c:pt idx="704">
                  <c:v>6.942198511971244E-2</c:v>
                </c:pt>
                <c:pt idx="705">
                  <c:v>-1.0577306344401545E-2</c:v>
                </c:pt>
                <c:pt idx="706">
                  <c:v>3.8284698877762202E-2</c:v>
                </c:pt>
                <c:pt idx="707">
                  <c:v>-8.5443862417828878E-2</c:v>
                </c:pt>
                <c:pt idx="708">
                  <c:v>-3.4010912820170024E-3</c:v>
                </c:pt>
                <c:pt idx="709">
                  <c:v>-0.13448109137148834</c:v>
                </c:pt>
                <c:pt idx="710">
                  <c:v>-6.7620500363837488E-2</c:v>
                </c:pt>
                <c:pt idx="711">
                  <c:v>-0.21907688855397045</c:v>
                </c:pt>
                <c:pt idx="712">
                  <c:v>-9.2754409648598421E-2</c:v>
                </c:pt>
                <c:pt idx="713">
                  <c:v>0.11299348288311216</c:v>
                </c:pt>
                <c:pt idx="714">
                  <c:v>8.5924838682792659E-2</c:v>
                </c:pt>
                <c:pt idx="715">
                  <c:v>1.0519507684711535E-2</c:v>
                </c:pt>
                <c:pt idx="716">
                  <c:v>4.8500531412821068E-2</c:v>
                </c:pt>
                <c:pt idx="717">
                  <c:v>6.2913545914669133E-2</c:v>
                </c:pt>
                <c:pt idx="718">
                  <c:v>0.10050958712676014</c:v>
                </c:pt>
                <c:pt idx="719">
                  <c:v>2.0493492409743127E-2</c:v>
                </c:pt>
                <c:pt idx="720">
                  <c:v>6.5333529358101758E-2</c:v>
                </c:pt>
                <c:pt idx="721">
                  <c:v>6.118022696951584E-2</c:v>
                </c:pt>
                <c:pt idx="722">
                  <c:v>6.9725294146884637E-2</c:v>
                </c:pt>
                <c:pt idx="723">
                  <c:v>1.9894438138816417E-2</c:v>
                </c:pt>
                <c:pt idx="724">
                  <c:v>4.3038788791158474E-2</c:v>
                </c:pt>
                <c:pt idx="725">
                  <c:v>-4.3908554285294714E-2</c:v>
                </c:pt>
                <c:pt idx="726">
                  <c:v>4.9578124070151172E-4</c:v>
                </c:pt>
                <c:pt idx="727">
                  <c:v>-0.24772834073901104</c:v>
                </c:pt>
                <c:pt idx="728">
                  <c:v>-5.5409578688925709E-2</c:v>
                </c:pt>
                <c:pt idx="729">
                  <c:v>-2.124640060707849E-2</c:v>
                </c:pt>
                <c:pt idx="730">
                  <c:v>1.8503560889288156E-2</c:v>
                </c:pt>
                <c:pt idx="731">
                  <c:v>-5.32251486422083E-2</c:v>
                </c:pt>
                <c:pt idx="732">
                  <c:v>9.5838010776275861E-3</c:v>
                </c:pt>
                <c:pt idx="733">
                  <c:v>3.2702077991097742E-2</c:v>
                </c:pt>
                <c:pt idx="734">
                  <c:v>8.3616025991942941E-2</c:v>
                </c:pt>
                <c:pt idx="735">
                  <c:v>-2.5196420712903053E-2</c:v>
                </c:pt>
                <c:pt idx="736">
                  <c:v>4.1759983565037614E-2</c:v>
                </c:pt>
                <c:pt idx="737">
                  <c:v>-5.6821983363531732E-2</c:v>
                </c:pt>
                <c:pt idx="738">
                  <c:v>-4.7983295288874742E-3</c:v>
                </c:pt>
                <c:pt idx="739">
                  <c:v>-3.0844240138546534E-2</c:v>
                </c:pt>
                <c:pt idx="740">
                  <c:v>-1.9307971664973025E-2</c:v>
                </c:pt>
                <c:pt idx="741">
                  <c:v>1.57797016053959E-2</c:v>
                </c:pt>
                <c:pt idx="742">
                  <c:v>7.3861301629620499E-2</c:v>
                </c:pt>
                <c:pt idx="743">
                  <c:v>-0.16468150276303015</c:v>
                </c:pt>
                <c:pt idx="744">
                  <c:v>-2.2615291017969545E-2</c:v>
                </c:pt>
                <c:pt idx="745">
                  <c:v>2.0030354571636669E-2</c:v>
                </c:pt>
                <c:pt idx="746">
                  <c:v>6.6067560428514069E-2</c:v>
                </c:pt>
                <c:pt idx="747">
                  <c:v>1.7615834585726585E-3</c:v>
                </c:pt>
                <c:pt idx="748">
                  <c:v>6.2450168735424513E-2</c:v>
                </c:pt>
                <c:pt idx="749">
                  <c:v>9.4552405575407839E-2</c:v>
                </c:pt>
                <c:pt idx="750">
                  <c:v>0.13037477445201695</c:v>
                </c:pt>
                <c:pt idx="751">
                  <c:v>1.0824697002570528E-2</c:v>
                </c:pt>
                <c:pt idx="752">
                  <c:v>6.5243005573060286E-2</c:v>
                </c:pt>
                <c:pt idx="753">
                  <c:v>-1.7740564109954109E-2</c:v>
                </c:pt>
                <c:pt idx="754">
                  <c:v>2.4296231758043244E-2</c:v>
                </c:pt>
                <c:pt idx="755">
                  <c:v>-4.148478616465346E-2</c:v>
                </c:pt>
                <c:pt idx="756">
                  <c:v>2.7146164811485577E-2</c:v>
                </c:pt>
                <c:pt idx="757">
                  <c:v>-9.7073271794486417E-3</c:v>
                </c:pt>
                <c:pt idx="758">
                  <c:v>-1.02441860003608E-6</c:v>
                </c:pt>
                <c:pt idx="759">
                  <c:v>-2.2601797106604007E-2</c:v>
                </c:pt>
                <c:pt idx="760">
                  <c:v>2.162150305752376E-2</c:v>
                </c:pt>
                <c:pt idx="761">
                  <c:v>-6.6740355028055198E-2</c:v>
                </c:pt>
                <c:pt idx="762">
                  <c:v>-2.0031198263090286E-2</c:v>
                </c:pt>
                <c:pt idx="763">
                  <c:v>-6.9691808514772607E-2</c:v>
                </c:pt>
                <c:pt idx="764">
                  <c:v>-3.9021470792634932E-3</c:v>
                </c:pt>
                <c:pt idx="765">
                  <c:v>4.8798285638479121E-2</c:v>
                </c:pt>
                <c:pt idx="766">
                  <c:v>2.9090367560562203E-2</c:v>
                </c:pt>
                <c:pt idx="767">
                  <c:v>-9.3429977207817247E-2</c:v>
                </c:pt>
                <c:pt idx="768">
                  <c:v>-4.9083057503981189E-2</c:v>
                </c:pt>
                <c:pt idx="769">
                  <c:v>-2.7835065754005833E-2</c:v>
                </c:pt>
                <c:pt idx="770">
                  <c:v>-6.030448172233463E-2</c:v>
                </c:pt>
                <c:pt idx="771">
                  <c:v>-4.9231356081677951E-3</c:v>
                </c:pt>
                <c:pt idx="772">
                  <c:v>1.8448019731836105E-2</c:v>
                </c:pt>
                <c:pt idx="773">
                  <c:v>-2.1053754820766216E-2</c:v>
                </c:pt>
                <c:pt idx="774">
                  <c:v>-9.7037712398076875E-3</c:v>
                </c:pt>
                <c:pt idx="775">
                  <c:v>3.8079082880347427E-2</c:v>
                </c:pt>
                <c:pt idx="776">
                  <c:v>-2.3284049884816558E-2</c:v>
                </c:pt>
                <c:pt idx="777">
                  <c:v>1.6321407782713213E-2</c:v>
                </c:pt>
                <c:pt idx="778">
                  <c:v>-3.0528318448946091E-2</c:v>
                </c:pt>
                <c:pt idx="779">
                  <c:v>4.8855085891170658E-2</c:v>
                </c:pt>
                <c:pt idx="780">
                  <c:v>5.4374999359540037E-2</c:v>
                </c:pt>
                <c:pt idx="781">
                  <c:v>-3.5839226689672696E-2</c:v>
                </c:pt>
                <c:pt idx="782">
                  <c:v>3.4750852908120619E-2</c:v>
                </c:pt>
                <c:pt idx="783">
                  <c:v>9.7762711639961409E-3</c:v>
                </c:pt>
                <c:pt idx="784">
                  <c:v>-3.7607208236996505E-3</c:v>
                </c:pt>
                <c:pt idx="785">
                  <c:v>2.9763079128973663E-3</c:v>
                </c:pt>
                <c:pt idx="786">
                  <c:v>4.164768110866246E-2</c:v>
                </c:pt>
                <c:pt idx="787">
                  <c:v>-2.1337835622899516E-2</c:v>
                </c:pt>
                <c:pt idx="788">
                  <c:v>1.5397283373555972E-2</c:v>
                </c:pt>
                <c:pt idx="789">
                  <c:v>3.3492870847699613E-2</c:v>
                </c:pt>
                <c:pt idx="790">
                  <c:v>1.7373097950425534E-2</c:v>
                </c:pt>
                <c:pt idx="791">
                  <c:v>2.0591622722141732E-6</c:v>
                </c:pt>
                <c:pt idx="792">
                  <c:v>3.710926368028275E-2</c:v>
                </c:pt>
                <c:pt idx="793">
                  <c:v>2.161251203856638E-2</c:v>
                </c:pt>
                <c:pt idx="794">
                  <c:v>4.6291617365654444E-2</c:v>
                </c:pt>
                <c:pt idx="795">
                  <c:v>5.6900336812842213E-2</c:v>
                </c:pt>
                <c:pt idx="796">
                  <c:v>-5.3883991817946765E-2</c:v>
                </c:pt>
                <c:pt idx="797">
                  <c:v>5.94267351308934E-3</c:v>
                </c:pt>
                <c:pt idx="798">
                  <c:v>5.4822421486634257E-2</c:v>
                </c:pt>
                <c:pt idx="799">
                  <c:v>1.0224157861570578E-2</c:v>
                </c:pt>
                <c:pt idx="800">
                  <c:v>5.2776281815593105E-3</c:v>
                </c:pt>
                <c:pt idx="801">
                  <c:v>-5.9096675548790641E-3</c:v>
                </c:pt>
                <c:pt idx="802">
                  <c:v>4.9259493734951726E-2</c:v>
                </c:pt>
                <c:pt idx="803">
                  <c:v>-6.0496564366475748E-2</c:v>
                </c:pt>
                <c:pt idx="804">
                  <c:v>6.3143266361864417E-2</c:v>
                </c:pt>
                <c:pt idx="805">
                  <c:v>-6.1796513602474047E-2</c:v>
                </c:pt>
                <c:pt idx="806">
                  <c:v>-1.8960956570427578E-2</c:v>
                </c:pt>
                <c:pt idx="807">
                  <c:v>4.8522257103332238E-2</c:v>
                </c:pt>
                <c:pt idx="808">
                  <c:v>6.0553822346357963E-2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Secondary_FEA_allCases!$AB$1</c:f>
              <c:strCache>
                <c:ptCount val="1"/>
                <c:pt idx="0">
                  <c:v>Error decisionTreeAdaBoost trainAll</c:v>
                </c:pt>
              </c:strCache>
            </c:strRef>
          </c:tx>
          <c:val>
            <c:numRef>
              <c:f>Secondary_FEA_allCases!$AB$2:$AB$752</c:f>
              <c:numCache>
                <c:formatCode>0%</c:formatCode>
                <c:ptCount val="751"/>
                <c:pt idx="0">
                  <c:v>-0.21603476597209323</c:v>
                </c:pt>
                <c:pt idx="1">
                  <c:v>-0.21025743667843549</c:v>
                </c:pt>
                <c:pt idx="2">
                  <c:v>-0.13473013948514484</c:v>
                </c:pt>
                <c:pt idx="3">
                  <c:v>-5.3736931877875142E-2</c:v>
                </c:pt>
                <c:pt idx="4">
                  <c:v>-7.1086279072693132E-2</c:v>
                </c:pt>
                <c:pt idx="5">
                  <c:v>-9.7077463979547307E-2</c:v>
                </c:pt>
                <c:pt idx="6">
                  <c:v>-4.5963507830066683E-2</c:v>
                </c:pt>
                <c:pt idx="7">
                  <c:v>-0.19544170925488039</c:v>
                </c:pt>
                <c:pt idx="8">
                  <c:v>-0.13975681084420549</c:v>
                </c:pt>
                <c:pt idx="9">
                  <c:v>-9.9911822437869807E-2</c:v>
                </c:pt>
                <c:pt idx="10">
                  <c:v>4.0366442008937672E-2</c:v>
                </c:pt>
                <c:pt idx="11">
                  <c:v>8.093115699623692E-3</c:v>
                </c:pt>
                <c:pt idx="12">
                  <c:v>-9.6096612647305818E-2</c:v>
                </c:pt>
                <c:pt idx="13">
                  <c:v>-8.2675612461891104E-2</c:v>
                </c:pt>
                <c:pt idx="14">
                  <c:v>-8.3333656197070005E-2</c:v>
                </c:pt>
                <c:pt idx="15">
                  <c:v>-0.14095339825225486</c:v>
                </c:pt>
                <c:pt idx="16">
                  <c:v>-3.3909820378891856E-2</c:v>
                </c:pt>
                <c:pt idx="17">
                  <c:v>-0.10237794947427864</c:v>
                </c:pt>
                <c:pt idx="18">
                  <c:v>-3.7813672654750226E-2</c:v>
                </c:pt>
                <c:pt idx="19">
                  <c:v>3.0799282638349005E-3</c:v>
                </c:pt>
                <c:pt idx="20">
                  <c:v>-8.4424605866664695E-3</c:v>
                </c:pt>
                <c:pt idx="21">
                  <c:v>7.4580304911029708E-3</c:v>
                </c:pt>
                <c:pt idx="22">
                  <c:v>-2.4929855806858133E-2</c:v>
                </c:pt>
                <c:pt idx="23">
                  <c:v>-7.1014522989077844E-2</c:v>
                </c:pt>
                <c:pt idx="24">
                  <c:v>-7.9981964202937128E-2</c:v>
                </c:pt>
                <c:pt idx="25">
                  <c:v>-6.5263946462181532E-2</c:v>
                </c:pt>
                <c:pt idx="26">
                  <c:v>-6.2126685590735961E-2</c:v>
                </c:pt>
                <c:pt idx="27">
                  <c:v>-5.6898617780371391E-2</c:v>
                </c:pt>
                <c:pt idx="28">
                  <c:v>-0.245296828281203</c:v>
                </c:pt>
                <c:pt idx="29">
                  <c:v>-8.6523758227937397E-2</c:v>
                </c:pt>
                <c:pt idx="30">
                  <c:v>-0.13164929824316574</c:v>
                </c:pt>
                <c:pt idx="31">
                  <c:v>-4.4221353483698558E-2</c:v>
                </c:pt>
                <c:pt idx="32">
                  <c:v>-0.17352207517194898</c:v>
                </c:pt>
                <c:pt idx="33">
                  <c:v>-0.15000612137474847</c:v>
                </c:pt>
                <c:pt idx="34">
                  <c:v>-7.7400769888848753E-2</c:v>
                </c:pt>
                <c:pt idx="35">
                  <c:v>-5.7812566028564653E-2</c:v>
                </c:pt>
                <c:pt idx="36">
                  <c:v>5.2842778405884595E-3</c:v>
                </c:pt>
                <c:pt idx="37">
                  <c:v>2.1689081644679226E-2</c:v>
                </c:pt>
                <c:pt idx="38">
                  <c:v>7.084750409105342E-2</c:v>
                </c:pt>
                <c:pt idx="39">
                  <c:v>6.8875388935967868E-2</c:v>
                </c:pt>
                <c:pt idx="40">
                  <c:v>-0.22038374237186623</c:v>
                </c:pt>
                <c:pt idx="41">
                  <c:v>-0.19592716646535335</c:v>
                </c:pt>
                <c:pt idx="42">
                  <c:v>-4.5658748187938282E-2</c:v>
                </c:pt>
                <c:pt idx="43">
                  <c:v>-0.10566092752782745</c:v>
                </c:pt>
                <c:pt idx="44">
                  <c:v>-0.18995903886864243</c:v>
                </c:pt>
                <c:pt idx="45">
                  <c:v>-0.15658955241304759</c:v>
                </c:pt>
                <c:pt idx="46">
                  <c:v>-0.11547154712435395</c:v>
                </c:pt>
                <c:pt idx="47">
                  <c:v>-9.5871060003505842E-2</c:v>
                </c:pt>
                <c:pt idx="48">
                  <c:v>-0.16092684424888559</c:v>
                </c:pt>
                <c:pt idx="49">
                  <c:v>-0.12157373725379486</c:v>
                </c:pt>
                <c:pt idx="50">
                  <c:v>-9.3488487514709132E-2</c:v>
                </c:pt>
                <c:pt idx="51">
                  <c:v>-8.3066331281540284E-2</c:v>
                </c:pt>
                <c:pt idx="52">
                  <c:v>-7.8068316037531754E-2</c:v>
                </c:pt>
                <c:pt idx="53">
                  <c:v>7.2556645973836237E-2</c:v>
                </c:pt>
                <c:pt idx="54">
                  <c:v>-6.3535225846642951E-2</c:v>
                </c:pt>
                <c:pt idx="55">
                  <c:v>8.1880212013903331E-2</c:v>
                </c:pt>
                <c:pt idx="56">
                  <c:v>-0.15832102365665393</c:v>
                </c:pt>
                <c:pt idx="57">
                  <c:v>-0.15089518155261455</c:v>
                </c:pt>
                <c:pt idx="58">
                  <c:v>-9.8034407228991718E-2</c:v>
                </c:pt>
                <c:pt idx="59">
                  <c:v>-6.7208197840823228E-2</c:v>
                </c:pt>
                <c:pt idx="60">
                  <c:v>-0.1719445515910476</c:v>
                </c:pt>
                <c:pt idx="61">
                  <c:v>-9.7814386512306103E-2</c:v>
                </c:pt>
                <c:pt idx="62">
                  <c:v>-0.10850552311485022</c:v>
                </c:pt>
                <c:pt idx="63">
                  <c:v>-4.0972569822660933E-2</c:v>
                </c:pt>
                <c:pt idx="64">
                  <c:v>-0.11589752628796846</c:v>
                </c:pt>
                <c:pt idx="65">
                  <c:v>-6.2222523386427385E-2</c:v>
                </c:pt>
                <c:pt idx="66">
                  <c:v>-7.6727865981379956E-2</c:v>
                </c:pt>
                <c:pt idx="67">
                  <c:v>-2.8441203505105535E-2</c:v>
                </c:pt>
                <c:pt idx="68">
                  <c:v>-6.5502378852393284E-3</c:v>
                </c:pt>
                <c:pt idx="69">
                  <c:v>6.9902418010896347E-2</c:v>
                </c:pt>
                <c:pt idx="70">
                  <c:v>-2.9155419637324358E-2</c:v>
                </c:pt>
                <c:pt idx="71">
                  <c:v>4.7573796683693784E-2</c:v>
                </c:pt>
                <c:pt idx="72">
                  <c:v>-0.16753987951529836</c:v>
                </c:pt>
                <c:pt idx="73">
                  <c:v>-0.11430341800965732</c:v>
                </c:pt>
                <c:pt idx="74">
                  <c:v>-0.11138089602909962</c:v>
                </c:pt>
                <c:pt idx="75">
                  <c:v>-6.4858891534802246E-2</c:v>
                </c:pt>
                <c:pt idx="76">
                  <c:v>-5.4986839159855076E-2</c:v>
                </c:pt>
                <c:pt idx="77">
                  <c:v>-1.3558380363078597E-2</c:v>
                </c:pt>
                <c:pt idx="78">
                  <c:v>-1.979028173984583E-2</c:v>
                </c:pt>
                <c:pt idx="79">
                  <c:v>-7.8738883989907762E-2</c:v>
                </c:pt>
                <c:pt idx="80">
                  <c:v>2.4323372162683345E-2</c:v>
                </c:pt>
                <c:pt idx="81">
                  <c:v>5.6216994380109131E-2</c:v>
                </c:pt>
                <c:pt idx="82">
                  <c:v>3.0999833781664925E-2</c:v>
                </c:pt>
                <c:pt idx="83">
                  <c:v>-3.314232209865025E-2</c:v>
                </c:pt>
                <c:pt idx="84">
                  <c:v>3.6520067789948311E-2</c:v>
                </c:pt>
                <c:pt idx="85">
                  <c:v>2.815696214654264E-2</c:v>
                </c:pt>
                <c:pt idx="86">
                  <c:v>7.0145863629253362E-3</c:v>
                </c:pt>
                <c:pt idx="87">
                  <c:v>-4.0420474970341479E-2</c:v>
                </c:pt>
                <c:pt idx="88">
                  <c:v>-1.8815697901787408E-2</c:v>
                </c:pt>
                <c:pt idx="89">
                  <c:v>-2.4129258954929848E-2</c:v>
                </c:pt>
                <c:pt idx="90">
                  <c:v>7.7057184266853315E-3</c:v>
                </c:pt>
                <c:pt idx="91">
                  <c:v>-3.8792247718812864E-3</c:v>
                </c:pt>
                <c:pt idx="92">
                  <c:v>1.6247448889718748E-2</c:v>
                </c:pt>
                <c:pt idx="93">
                  <c:v>1.3388064271168801E-2</c:v>
                </c:pt>
                <c:pt idx="94">
                  <c:v>1.3754188927769962E-2</c:v>
                </c:pt>
                <c:pt idx="95">
                  <c:v>-7.6028431885086546E-3</c:v>
                </c:pt>
                <c:pt idx="96">
                  <c:v>1.6337797609917076E-2</c:v>
                </c:pt>
                <c:pt idx="97">
                  <c:v>-3.9907893955536773E-3</c:v>
                </c:pt>
                <c:pt idx="98">
                  <c:v>3.082818629480303E-2</c:v>
                </c:pt>
                <c:pt idx="99">
                  <c:v>-3.1399916618213765E-2</c:v>
                </c:pt>
                <c:pt idx="100">
                  <c:v>-3.5137500118543774E-2</c:v>
                </c:pt>
                <c:pt idx="101">
                  <c:v>-2.5313488694137361E-2</c:v>
                </c:pt>
                <c:pt idx="102">
                  <c:v>6.672259162666113E-3</c:v>
                </c:pt>
                <c:pt idx="103">
                  <c:v>-3.1403172232427196E-2</c:v>
                </c:pt>
                <c:pt idx="104">
                  <c:v>9.2953543507940644E-3</c:v>
                </c:pt>
                <c:pt idx="105">
                  <c:v>-3.5489765734692466E-2</c:v>
                </c:pt>
                <c:pt idx="106">
                  <c:v>-6.84816109188389E-4</c:v>
                </c:pt>
                <c:pt idx="107">
                  <c:v>-1.7181544748231397E-2</c:v>
                </c:pt>
                <c:pt idx="108">
                  <c:v>2.8315412182547597E-2</c:v>
                </c:pt>
                <c:pt idx="109">
                  <c:v>2.0729065633399803E-2</c:v>
                </c:pt>
                <c:pt idx="110">
                  <c:v>5.9180576087403854E-2</c:v>
                </c:pt>
                <c:pt idx="111">
                  <c:v>3.4353326645153595E-3</c:v>
                </c:pt>
                <c:pt idx="112">
                  <c:v>2.6553634209967446E-2</c:v>
                </c:pt>
                <c:pt idx="113">
                  <c:v>-1.733969283212879E-2</c:v>
                </c:pt>
                <c:pt idx="114">
                  <c:v>4.7212408560223629E-2</c:v>
                </c:pt>
                <c:pt idx="115">
                  <c:v>-1.0310864574691147E-2</c:v>
                </c:pt>
                <c:pt idx="116">
                  <c:v>-3.7097838019499764E-3</c:v>
                </c:pt>
                <c:pt idx="117">
                  <c:v>-3.6590352581401711E-2</c:v>
                </c:pt>
                <c:pt idx="118">
                  <c:v>3.4005259527020416E-2</c:v>
                </c:pt>
                <c:pt idx="119">
                  <c:v>-0.20824473119081088</c:v>
                </c:pt>
                <c:pt idx="120">
                  <c:v>-0.15368619505114614</c:v>
                </c:pt>
                <c:pt idx="121">
                  <c:v>-8.9320336776484779E-2</c:v>
                </c:pt>
                <c:pt idx="122">
                  <c:v>-0.18990172323261253</c:v>
                </c:pt>
                <c:pt idx="123">
                  <c:v>-0.15919721481289378</c:v>
                </c:pt>
                <c:pt idx="124">
                  <c:v>-2.3245633818400283E-2</c:v>
                </c:pt>
                <c:pt idx="125">
                  <c:v>-1.7408174757800311E-2</c:v>
                </c:pt>
                <c:pt idx="126">
                  <c:v>3.0269967619847828E-2</c:v>
                </c:pt>
                <c:pt idx="127">
                  <c:v>1.5645861878302105E-2</c:v>
                </c:pt>
                <c:pt idx="128">
                  <c:v>0.10215188591231192</c:v>
                </c:pt>
                <c:pt idx="129">
                  <c:v>6.8601272631250446E-2</c:v>
                </c:pt>
                <c:pt idx="130">
                  <c:v>-0.19395255702091208</c:v>
                </c:pt>
                <c:pt idx="131">
                  <c:v>-3.9857824743537655E-2</c:v>
                </c:pt>
                <c:pt idx="132">
                  <c:v>-2.623167803372695E-2</c:v>
                </c:pt>
                <c:pt idx="133">
                  <c:v>-0.19675442597652099</c:v>
                </c:pt>
                <c:pt idx="134">
                  <c:v>-0.17978683255498781</c:v>
                </c:pt>
                <c:pt idx="135">
                  <c:v>-0.12409234871466021</c:v>
                </c:pt>
                <c:pt idx="136">
                  <c:v>-8.0503875317313581E-2</c:v>
                </c:pt>
                <c:pt idx="137">
                  <c:v>-0.12687960550237554</c:v>
                </c:pt>
                <c:pt idx="138">
                  <c:v>-0.10425761387453182</c:v>
                </c:pt>
                <c:pt idx="139">
                  <c:v>-2.5435722061217931E-2</c:v>
                </c:pt>
                <c:pt idx="140">
                  <c:v>-2.8551484169667123E-2</c:v>
                </c:pt>
                <c:pt idx="141">
                  <c:v>-8.4116061721826604E-2</c:v>
                </c:pt>
                <c:pt idx="142">
                  <c:v>3.5513426488034183E-2</c:v>
                </c:pt>
                <c:pt idx="143">
                  <c:v>-1.2257747551867336E-2</c:v>
                </c:pt>
                <c:pt idx="144">
                  <c:v>4.8202744531525968E-2</c:v>
                </c:pt>
                <c:pt idx="145">
                  <c:v>-0.2096277876020167</c:v>
                </c:pt>
                <c:pt idx="146">
                  <c:v>-0.13764985031504162</c:v>
                </c:pt>
                <c:pt idx="147">
                  <c:v>-7.7104354300079364E-2</c:v>
                </c:pt>
                <c:pt idx="148">
                  <c:v>-7.8967307173396242E-2</c:v>
                </c:pt>
                <c:pt idx="149">
                  <c:v>-0.15898543347597241</c:v>
                </c:pt>
                <c:pt idx="150">
                  <c:v>-7.0511135916898476E-2</c:v>
                </c:pt>
                <c:pt idx="151">
                  <c:v>-0.12646230648471316</c:v>
                </c:pt>
                <c:pt idx="152">
                  <c:v>-9.1751269498900501E-2</c:v>
                </c:pt>
                <c:pt idx="153">
                  <c:v>-7.6929168036523068E-2</c:v>
                </c:pt>
                <c:pt idx="154">
                  <c:v>-0.18368011200838941</c:v>
                </c:pt>
                <c:pt idx="155">
                  <c:v>-3.8613447813584285E-2</c:v>
                </c:pt>
                <c:pt idx="156">
                  <c:v>-3.8102662098109656E-3</c:v>
                </c:pt>
                <c:pt idx="157">
                  <c:v>-8.7594224988567383E-3</c:v>
                </c:pt>
                <c:pt idx="158">
                  <c:v>7.7271678789383055E-2</c:v>
                </c:pt>
                <c:pt idx="159">
                  <c:v>3.3848990073311637E-2</c:v>
                </c:pt>
                <c:pt idx="160">
                  <c:v>7.358084842854011E-2</c:v>
                </c:pt>
                <c:pt idx="161">
                  <c:v>-0.1556307430326766</c:v>
                </c:pt>
                <c:pt idx="162">
                  <c:v>-0.13790683435525322</c:v>
                </c:pt>
                <c:pt idx="163">
                  <c:v>-8.123055606775989E-2</c:v>
                </c:pt>
                <c:pt idx="164">
                  <c:v>-5.2250875451672278E-2</c:v>
                </c:pt>
                <c:pt idx="165">
                  <c:v>-0.1022506795143146</c:v>
                </c:pt>
                <c:pt idx="166">
                  <c:v>-8.9622591723410527E-2</c:v>
                </c:pt>
                <c:pt idx="167">
                  <c:v>-3.4470301458367859E-2</c:v>
                </c:pt>
                <c:pt idx="168">
                  <c:v>-1.6995583891799323E-2</c:v>
                </c:pt>
                <c:pt idx="169">
                  <c:v>-5.2487431718350804E-2</c:v>
                </c:pt>
                <c:pt idx="170">
                  <c:v>-5.7497908642766084E-2</c:v>
                </c:pt>
                <c:pt idx="171">
                  <c:v>2.6791248263135035E-2</c:v>
                </c:pt>
                <c:pt idx="172">
                  <c:v>5.2554860268554495E-4</c:v>
                </c:pt>
                <c:pt idx="173">
                  <c:v>-3.9722219729182211E-2</c:v>
                </c:pt>
                <c:pt idx="174">
                  <c:v>-1.7592266707498218E-2</c:v>
                </c:pt>
                <c:pt idx="175">
                  <c:v>3.6750134469991451E-3</c:v>
                </c:pt>
                <c:pt idx="176">
                  <c:v>6.8893496530234456E-3</c:v>
                </c:pt>
                <c:pt idx="177">
                  <c:v>-2.5394030698939873E-2</c:v>
                </c:pt>
                <c:pt idx="178">
                  <c:v>6.1539828417337912E-2</c:v>
                </c:pt>
                <c:pt idx="179">
                  <c:v>4.6045362172762255E-2</c:v>
                </c:pt>
                <c:pt idx="180">
                  <c:v>-2.6547504077145553E-2</c:v>
                </c:pt>
                <c:pt idx="181">
                  <c:v>-2.0302458244832938E-2</c:v>
                </c:pt>
                <c:pt idx="182">
                  <c:v>-2.3153707320692461E-2</c:v>
                </c:pt>
                <c:pt idx="183">
                  <c:v>2.8162528129884293E-2</c:v>
                </c:pt>
                <c:pt idx="184">
                  <c:v>-7.8143399982756011E-3</c:v>
                </c:pt>
                <c:pt idx="185">
                  <c:v>1.8895872523850353E-2</c:v>
                </c:pt>
                <c:pt idx="186">
                  <c:v>4.3541836760598938E-2</c:v>
                </c:pt>
                <c:pt idx="187">
                  <c:v>5.405899158065005E-2</c:v>
                </c:pt>
                <c:pt idx="188">
                  <c:v>-2.2078610127403833E-2</c:v>
                </c:pt>
                <c:pt idx="189">
                  <c:v>1.9722559503618189E-2</c:v>
                </c:pt>
                <c:pt idx="190">
                  <c:v>2.2315525453081811E-2</c:v>
                </c:pt>
                <c:pt idx="191">
                  <c:v>4.1729779999045744E-2</c:v>
                </c:pt>
                <c:pt idx="192">
                  <c:v>-2.6215738051474223E-2</c:v>
                </c:pt>
                <c:pt idx="193">
                  <c:v>-2.8248281989002057E-2</c:v>
                </c:pt>
                <c:pt idx="194">
                  <c:v>2.7780644087541844E-3</c:v>
                </c:pt>
                <c:pt idx="195">
                  <c:v>3.3135775038304865E-2</c:v>
                </c:pt>
                <c:pt idx="196">
                  <c:v>-2.8795758778294701E-2</c:v>
                </c:pt>
                <c:pt idx="197">
                  <c:v>8.0712304899864477E-3</c:v>
                </c:pt>
                <c:pt idx="198">
                  <c:v>-3.7607002851875806E-3</c:v>
                </c:pt>
                <c:pt idx="199">
                  <c:v>-6.1593360671222209E-5</c:v>
                </c:pt>
                <c:pt idx="200">
                  <c:v>4.0006865102718437E-3</c:v>
                </c:pt>
                <c:pt idx="201">
                  <c:v>4.1178520973197269E-2</c:v>
                </c:pt>
                <c:pt idx="202">
                  <c:v>4.8332415544419846E-2</c:v>
                </c:pt>
                <c:pt idx="203">
                  <c:v>-0.13586181812973341</c:v>
                </c:pt>
                <c:pt idx="204">
                  <c:v>5.7969199540225591E-3</c:v>
                </c:pt>
                <c:pt idx="205">
                  <c:v>2.163962865706864E-2</c:v>
                </c:pt>
                <c:pt idx="206">
                  <c:v>2.5310085875636809E-2</c:v>
                </c:pt>
                <c:pt idx="207">
                  <c:v>7.0567284073865075E-2</c:v>
                </c:pt>
                <c:pt idx="208">
                  <c:v>-2.5836161504497107E-2</c:v>
                </c:pt>
                <c:pt idx="209">
                  <c:v>-2.334167074859737E-2</c:v>
                </c:pt>
                <c:pt idx="210">
                  <c:v>-2.9988792659820164E-2</c:v>
                </c:pt>
                <c:pt idx="211">
                  <c:v>3.1667783114899178E-2</c:v>
                </c:pt>
                <c:pt idx="212">
                  <c:v>-0.19999672559895998</c:v>
                </c:pt>
                <c:pt idx="213">
                  <c:v>-8.453252477189091E-2</c:v>
                </c:pt>
                <c:pt idx="214">
                  <c:v>-0.13703946114128054</c:v>
                </c:pt>
                <c:pt idx="215">
                  <c:v>-0.14990275250889512</c:v>
                </c:pt>
                <c:pt idx="216">
                  <c:v>-0.14892050818049987</c:v>
                </c:pt>
                <c:pt idx="217">
                  <c:v>-0.104794749625762</c:v>
                </c:pt>
                <c:pt idx="218">
                  <c:v>-8.1230896418498913E-2</c:v>
                </c:pt>
                <c:pt idx="219">
                  <c:v>-0.12543256799307734</c:v>
                </c:pt>
                <c:pt idx="220">
                  <c:v>-0.11507448909641352</c:v>
                </c:pt>
                <c:pt idx="221">
                  <c:v>4.9761839831068286E-2</c:v>
                </c:pt>
                <c:pt idx="222">
                  <c:v>3.5314720589773335E-2</c:v>
                </c:pt>
                <c:pt idx="223">
                  <c:v>5.3813938438761103E-2</c:v>
                </c:pt>
                <c:pt idx="224">
                  <c:v>-0.20789725688764149</c:v>
                </c:pt>
                <c:pt idx="225">
                  <c:v>-0.12823055825835591</c:v>
                </c:pt>
                <c:pt idx="226">
                  <c:v>-3.3705362048224559E-2</c:v>
                </c:pt>
                <c:pt idx="227">
                  <c:v>-8.4864296543285617E-2</c:v>
                </c:pt>
                <c:pt idx="228">
                  <c:v>-5.7465944907020582E-2</c:v>
                </c:pt>
                <c:pt idx="229">
                  <c:v>-5.3122565996167624E-2</c:v>
                </c:pt>
                <c:pt idx="230">
                  <c:v>-1.9043446260409699E-2</c:v>
                </c:pt>
                <c:pt idx="231">
                  <c:v>-3.6305758286570441E-2</c:v>
                </c:pt>
                <c:pt idx="232">
                  <c:v>-5.2386668739750397E-2</c:v>
                </c:pt>
                <c:pt idx="233">
                  <c:v>-0.12459268612810927</c:v>
                </c:pt>
                <c:pt idx="234">
                  <c:v>-3.1221220962114226E-2</c:v>
                </c:pt>
                <c:pt idx="235">
                  <c:v>-8.5618344169303473E-2</c:v>
                </c:pt>
                <c:pt idx="236">
                  <c:v>-6.0675388698170976E-2</c:v>
                </c:pt>
                <c:pt idx="237">
                  <c:v>-5.3799992227226923E-2</c:v>
                </c:pt>
                <c:pt idx="238">
                  <c:v>-4.908041914464184E-2</c:v>
                </c:pt>
                <c:pt idx="239">
                  <c:v>-4.9922157165801888E-2</c:v>
                </c:pt>
                <c:pt idx="240">
                  <c:v>-0.12112118165848811</c:v>
                </c:pt>
                <c:pt idx="241">
                  <c:v>-4.8881750690824989E-2</c:v>
                </c:pt>
                <c:pt idx="242">
                  <c:v>-0.11627244628446888</c:v>
                </c:pt>
                <c:pt idx="243">
                  <c:v>-3.2913098988978831E-2</c:v>
                </c:pt>
                <c:pt idx="244">
                  <c:v>-3.5126824233785679E-2</c:v>
                </c:pt>
                <c:pt idx="245">
                  <c:v>2.6976460148937309E-3</c:v>
                </c:pt>
                <c:pt idx="246">
                  <c:v>-4.7231520838379781E-2</c:v>
                </c:pt>
                <c:pt idx="247">
                  <c:v>-2.7210551758141709E-3</c:v>
                </c:pt>
                <c:pt idx="248">
                  <c:v>-0.12305932205143146</c:v>
                </c:pt>
                <c:pt idx="249">
                  <c:v>-6.629897493942874E-2</c:v>
                </c:pt>
                <c:pt idx="250">
                  <c:v>-0.11522952129469841</c:v>
                </c:pt>
                <c:pt idx="251">
                  <c:v>-6.3972243244248453E-2</c:v>
                </c:pt>
                <c:pt idx="252">
                  <c:v>-0.1001418601920524</c:v>
                </c:pt>
                <c:pt idx="253">
                  <c:v>-3.8027886501776478E-2</c:v>
                </c:pt>
                <c:pt idx="254">
                  <c:v>-6.7671763962942763E-2</c:v>
                </c:pt>
                <c:pt idx="255">
                  <c:v>-1.9275887424714012E-2</c:v>
                </c:pt>
                <c:pt idx="256">
                  <c:v>-7.8899764170751549E-2</c:v>
                </c:pt>
                <c:pt idx="257">
                  <c:v>-6.4644150392659E-2</c:v>
                </c:pt>
                <c:pt idx="258">
                  <c:v>-5.0717264139658595E-2</c:v>
                </c:pt>
                <c:pt idx="259">
                  <c:v>-3.2582788910807292E-2</c:v>
                </c:pt>
                <c:pt idx="260">
                  <c:v>-4.5889814831665918E-2</c:v>
                </c:pt>
                <c:pt idx="261">
                  <c:v>-6.6397358934413009E-2</c:v>
                </c:pt>
                <c:pt idx="262">
                  <c:v>-3.0213941091269087E-2</c:v>
                </c:pt>
                <c:pt idx="263">
                  <c:v>1.2589814706895285E-3</c:v>
                </c:pt>
                <c:pt idx="264">
                  <c:v>-1.0174643822523975E-2</c:v>
                </c:pt>
                <c:pt idx="265">
                  <c:v>-2.7979835810952328E-2</c:v>
                </c:pt>
                <c:pt idx="266">
                  <c:v>-4.7806829436417682E-2</c:v>
                </c:pt>
                <c:pt idx="267">
                  <c:v>-7.4285247802367615E-2</c:v>
                </c:pt>
                <c:pt idx="268">
                  <c:v>-5.610472056503181E-2</c:v>
                </c:pt>
                <c:pt idx="269">
                  <c:v>1.7221760021243142E-2</c:v>
                </c:pt>
                <c:pt idx="270">
                  <c:v>4.9386402337762925E-2</c:v>
                </c:pt>
                <c:pt idx="271">
                  <c:v>-9.3600746462517079E-3</c:v>
                </c:pt>
                <c:pt idx="272">
                  <c:v>2.2284361879091101E-2</c:v>
                </c:pt>
                <c:pt idx="273">
                  <c:v>2.4652469924131597E-2</c:v>
                </c:pt>
                <c:pt idx="274">
                  <c:v>4.5867454407290627E-2</c:v>
                </c:pt>
                <c:pt idx="275">
                  <c:v>-2.3807826891959578E-3</c:v>
                </c:pt>
                <c:pt idx="276">
                  <c:v>6.9644364498019024E-3</c:v>
                </c:pt>
                <c:pt idx="277">
                  <c:v>-8.1012954171660791E-3</c:v>
                </c:pt>
                <c:pt idx="278">
                  <c:v>4.2611300776354442E-3</c:v>
                </c:pt>
                <c:pt idx="279">
                  <c:v>-2.1380794040300497E-2</c:v>
                </c:pt>
                <c:pt idx="280">
                  <c:v>1.919136691890962E-2</c:v>
                </c:pt>
                <c:pt idx="281">
                  <c:v>-4.390785419424185E-3</c:v>
                </c:pt>
                <c:pt idx="282">
                  <c:v>-4.2737007692051458E-3</c:v>
                </c:pt>
                <c:pt idx="283">
                  <c:v>-7.3791737742101441E-4</c:v>
                </c:pt>
                <c:pt idx="284">
                  <c:v>2.0757050779772017E-3</c:v>
                </c:pt>
                <c:pt idx="285">
                  <c:v>-6.5179661929610534E-3</c:v>
                </c:pt>
                <c:pt idx="286">
                  <c:v>5.3636096960047119E-2</c:v>
                </c:pt>
                <c:pt idx="287">
                  <c:v>6.009031321390931E-3</c:v>
                </c:pt>
                <c:pt idx="288">
                  <c:v>4.4673027173780799E-2</c:v>
                </c:pt>
                <c:pt idx="289">
                  <c:v>5.0703878941828526E-2</c:v>
                </c:pt>
                <c:pt idx="290">
                  <c:v>8.278850206238754E-2</c:v>
                </c:pt>
                <c:pt idx="291">
                  <c:v>3.7375957649713229E-2</c:v>
                </c:pt>
                <c:pt idx="292">
                  <c:v>5.4375904908525036E-2</c:v>
                </c:pt>
                <c:pt idx="293">
                  <c:v>-2.9099866549653734E-2</c:v>
                </c:pt>
                <c:pt idx="294">
                  <c:v>-1.9034932485205297E-2</c:v>
                </c:pt>
                <c:pt idx="295">
                  <c:v>6.3311779903775123E-2</c:v>
                </c:pt>
                <c:pt idx="296">
                  <c:v>-8.5551357887294708E-3</c:v>
                </c:pt>
                <c:pt idx="297">
                  <c:v>-3.6442949007925246E-2</c:v>
                </c:pt>
                <c:pt idx="298">
                  <c:v>-3.4908782361614897E-2</c:v>
                </c:pt>
                <c:pt idx="299">
                  <c:v>-8.5654192134438419E-3</c:v>
                </c:pt>
                <c:pt idx="300">
                  <c:v>2.0768012816925186E-2</c:v>
                </c:pt>
                <c:pt idx="301">
                  <c:v>-0.21496289509773045</c:v>
                </c:pt>
                <c:pt idx="302">
                  <c:v>-9.7156489814227406E-2</c:v>
                </c:pt>
                <c:pt idx="303">
                  <c:v>-0.12241255675338149</c:v>
                </c:pt>
                <c:pt idx="304">
                  <c:v>-0.11956107423103914</c:v>
                </c:pt>
                <c:pt idx="305">
                  <c:v>-0.15518315859656942</c:v>
                </c:pt>
                <c:pt idx="306">
                  <c:v>-8.7528984831970871E-2</c:v>
                </c:pt>
                <c:pt idx="307">
                  <c:v>-4.4862685794312705E-2</c:v>
                </c:pt>
                <c:pt idx="308">
                  <c:v>2.6301183077729173E-2</c:v>
                </c:pt>
                <c:pt idx="309">
                  <c:v>0.10709722607799373</c:v>
                </c:pt>
                <c:pt idx="310">
                  <c:v>7.3773196746666936E-2</c:v>
                </c:pt>
                <c:pt idx="311">
                  <c:v>9.6014496260093923E-2</c:v>
                </c:pt>
                <c:pt idx="312">
                  <c:v>-0.17297127631645642</c:v>
                </c:pt>
                <c:pt idx="313">
                  <c:v>-9.7616112168351296E-2</c:v>
                </c:pt>
                <c:pt idx="314">
                  <c:v>-8.4644522211643022E-2</c:v>
                </c:pt>
                <c:pt idx="315">
                  <c:v>-0.11471674053594819</c:v>
                </c:pt>
                <c:pt idx="316">
                  <c:v>-4.4056001532531128E-2</c:v>
                </c:pt>
                <c:pt idx="317">
                  <c:v>-6.0702960305508591E-2</c:v>
                </c:pt>
                <c:pt idx="318">
                  <c:v>-2.4463103260193308E-2</c:v>
                </c:pt>
                <c:pt idx="319">
                  <c:v>-5.7046123953769741E-2</c:v>
                </c:pt>
                <c:pt idx="320">
                  <c:v>-1.7397194198717492E-2</c:v>
                </c:pt>
                <c:pt idx="321">
                  <c:v>-1.1299000235663293E-2</c:v>
                </c:pt>
                <c:pt idx="322">
                  <c:v>1.5428005755541386E-2</c:v>
                </c:pt>
                <c:pt idx="323">
                  <c:v>-9.3400810121046729E-2</c:v>
                </c:pt>
                <c:pt idx="324">
                  <c:v>-3.1144865885764615E-2</c:v>
                </c:pt>
                <c:pt idx="325">
                  <c:v>-2.620512720551094E-2</c:v>
                </c:pt>
                <c:pt idx="326">
                  <c:v>-6.5344255392577617E-3</c:v>
                </c:pt>
                <c:pt idx="327">
                  <c:v>-9.3337660049908858E-2</c:v>
                </c:pt>
                <c:pt idx="328">
                  <c:v>-6.9679298244500781E-2</c:v>
                </c:pt>
                <c:pt idx="329">
                  <c:v>-2.393798323711056E-2</c:v>
                </c:pt>
                <c:pt idx="330">
                  <c:v>-8.4529302064602248E-3</c:v>
                </c:pt>
                <c:pt idx="331">
                  <c:v>-9.9929337176006314E-2</c:v>
                </c:pt>
                <c:pt idx="332">
                  <c:v>-2.9017373927968312E-2</c:v>
                </c:pt>
                <c:pt idx="333">
                  <c:v>-6.0079082151811236E-2</c:v>
                </c:pt>
                <c:pt idx="334">
                  <c:v>-4.0314742373608534E-3</c:v>
                </c:pt>
                <c:pt idx="335">
                  <c:v>-3.7251030268743439E-3</c:v>
                </c:pt>
                <c:pt idx="336">
                  <c:v>4.5805465160241227E-2</c:v>
                </c:pt>
                <c:pt idx="337">
                  <c:v>2.1475967718982927E-2</c:v>
                </c:pt>
                <c:pt idx="338">
                  <c:v>4.588903470006242E-2</c:v>
                </c:pt>
                <c:pt idx="339">
                  <c:v>-0.12260418351286091</c:v>
                </c:pt>
                <c:pt idx="340">
                  <c:v>-2.8479153988930018E-2</c:v>
                </c:pt>
                <c:pt idx="341">
                  <c:v>-6.9550570235608664E-2</c:v>
                </c:pt>
                <c:pt idx="342">
                  <c:v>-3.8343701352909168E-2</c:v>
                </c:pt>
                <c:pt idx="343">
                  <c:v>-7.8204448459358963E-2</c:v>
                </c:pt>
                <c:pt idx="344">
                  <c:v>-4.4088616138587444E-2</c:v>
                </c:pt>
                <c:pt idx="345">
                  <c:v>-5.9814378325261791E-2</c:v>
                </c:pt>
                <c:pt idx="346">
                  <c:v>-1.7563559941402317E-2</c:v>
                </c:pt>
                <c:pt idx="347">
                  <c:v>-6.678682445612022E-2</c:v>
                </c:pt>
                <c:pt idx="348">
                  <c:v>-6.0040701898678418E-2</c:v>
                </c:pt>
                <c:pt idx="349">
                  <c:v>-3.6652151541774217E-2</c:v>
                </c:pt>
                <c:pt idx="350">
                  <c:v>-4.4406451319518696E-2</c:v>
                </c:pt>
                <c:pt idx="351">
                  <c:v>-2.7587065542921368E-2</c:v>
                </c:pt>
                <c:pt idx="352">
                  <c:v>-1.1016120603600507E-2</c:v>
                </c:pt>
                <c:pt idx="353">
                  <c:v>3.2697767486853462E-3</c:v>
                </c:pt>
                <c:pt idx="354">
                  <c:v>-4.1179968908886241E-2</c:v>
                </c:pt>
                <c:pt idx="355">
                  <c:v>-1.4480263396783775E-4</c:v>
                </c:pt>
                <c:pt idx="356">
                  <c:v>1.0253323904089723E-2</c:v>
                </c:pt>
                <c:pt idx="357">
                  <c:v>-1.012512653033739E-2</c:v>
                </c:pt>
                <c:pt idx="358">
                  <c:v>1.8936137095181865E-2</c:v>
                </c:pt>
                <c:pt idx="359">
                  <c:v>-4.4145450638099236E-2</c:v>
                </c:pt>
                <c:pt idx="360">
                  <c:v>-4.5220932079490885E-2</c:v>
                </c:pt>
                <c:pt idx="361">
                  <c:v>-2.8524925326088319E-4</c:v>
                </c:pt>
                <c:pt idx="362">
                  <c:v>4.7264008657892605E-2</c:v>
                </c:pt>
                <c:pt idx="363">
                  <c:v>-3.7251324840402579E-3</c:v>
                </c:pt>
                <c:pt idx="364">
                  <c:v>5.2096975215308344E-2</c:v>
                </c:pt>
                <c:pt idx="365">
                  <c:v>5.3782457496294706E-2</c:v>
                </c:pt>
                <c:pt idx="366">
                  <c:v>5.8009593957003731E-2</c:v>
                </c:pt>
                <c:pt idx="367">
                  <c:v>2.8491200868915066E-2</c:v>
                </c:pt>
                <c:pt idx="368">
                  <c:v>6.8635909626769701E-2</c:v>
                </c:pt>
                <c:pt idx="369">
                  <c:v>-6.2921947383392345E-3</c:v>
                </c:pt>
                <c:pt idx="370">
                  <c:v>-1.132262371433263E-2</c:v>
                </c:pt>
                <c:pt idx="371">
                  <c:v>2.8313777505931458E-2</c:v>
                </c:pt>
                <c:pt idx="372">
                  <c:v>3.2980156932955459E-2</c:v>
                </c:pt>
                <c:pt idx="373">
                  <c:v>-2.8933435587738289E-3</c:v>
                </c:pt>
                <c:pt idx="374">
                  <c:v>8.3268703103744717E-4</c:v>
                </c:pt>
                <c:pt idx="375">
                  <c:v>1.5761680544408848E-2</c:v>
                </c:pt>
                <c:pt idx="376">
                  <c:v>9.6032026618764962E-3</c:v>
                </c:pt>
                <c:pt idx="377">
                  <c:v>1.6565433474553828E-2</c:v>
                </c:pt>
                <c:pt idx="378">
                  <c:v>5.8020380786922524E-2</c:v>
                </c:pt>
                <c:pt idx="379">
                  <c:v>4.6578393907233166E-2</c:v>
                </c:pt>
                <c:pt idx="380">
                  <c:v>5.4982239260494066E-2</c:v>
                </c:pt>
                <c:pt idx="381">
                  <c:v>7.2750846446969983E-2</c:v>
                </c:pt>
                <c:pt idx="382">
                  <c:v>9.7041842483091389E-2</c:v>
                </c:pt>
                <c:pt idx="383">
                  <c:v>6.0804526369697041E-2</c:v>
                </c:pt>
                <c:pt idx="384">
                  <c:v>9.6727525374789736E-2</c:v>
                </c:pt>
                <c:pt idx="385">
                  <c:v>-2.2249085643908876E-3</c:v>
                </c:pt>
                <c:pt idx="386">
                  <c:v>-1.6207206485686208E-2</c:v>
                </c:pt>
                <c:pt idx="387">
                  <c:v>9.2894825015267836E-3</c:v>
                </c:pt>
                <c:pt idx="388">
                  <c:v>1.1000524678603038E-2</c:v>
                </c:pt>
                <c:pt idx="389">
                  <c:v>-3.1882380165255249E-2</c:v>
                </c:pt>
                <c:pt idx="390">
                  <c:v>-3.2671594616677978E-2</c:v>
                </c:pt>
                <c:pt idx="391">
                  <c:v>1.9850067145923148E-2</c:v>
                </c:pt>
                <c:pt idx="392">
                  <c:v>7.3430456179826584E-3</c:v>
                </c:pt>
                <c:pt idx="393">
                  <c:v>-0.15461869185349292</c:v>
                </c:pt>
                <c:pt idx="394">
                  <c:v>3.7284754310450842E-2</c:v>
                </c:pt>
                <c:pt idx="395">
                  <c:v>-0.1399846979375029</c:v>
                </c:pt>
                <c:pt idx="396">
                  <c:v>1.7294829056094609E-2</c:v>
                </c:pt>
                <c:pt idx="397">
                  <c:v>-3.0780724550833544E-2</c:v>
                </c:pt>
                <c:pt idx="398">
                  <c:v>2.6684786419279963E-2</c:v>
                </c:pt>
                <c:pt idx="399">
                  <c:v>-6.871651192710727E-3</c:v>
                </c:pt>
                <c:pt idx="400">
                  <c:v>2.2706957007638594E-2</c:v>
                </c:pt>
                <c:pt idx="401">
                  <c:v>-5.7023993109606722E-2</c:v>
                </c:pt>
                <c:pt idx="402">
                  <c:v>1.8606260010173681E-2</c:v>
                </c:pt>
                <c:pt idx="403">
                  <c:v>-1.2717040104949397E-2</c:v>
                </c:pt>
                <c:pt idx="404">
                  <c:v>2.5393219350829794E-2</c:v>
                </c:pt>
                <c:pt idx="405">
                  <c:v>-4.4067582894445595E-2</c:v>
                </c:pt>
                <c:pt idx="406">
                  <c:v>2.2101936395134799E-2</c:v>
                </c:pt>
                <c:pt idx="407">
                  <c:v>-0.15038057077409409</c:v>
                </c:pt>
                <c:pt idx="408">
                  <c:v>8.5973186721146025E-2</c:v>
                </c:pt>
                <c:pt idx="409">
                  <c:v>-0.13367141263395393</c:v>
                </c:pt>
                <c:pt idx="410">
                  <c:v>6.7545457151852006E-2</c:v>
                </c:pt>
                <c:pt idx="411">
                  <c:v>-7.3012529237654625E-2</c:v>
                </c:pt>
                <c:pt idx="412">
                  <c:v>-5.2861931073685288E-2</c:v>
                </c:pt>
                <c:pt idx="413">
                  <c:v>-2.199250598301557E-3</c:v>
                </c:pt>
                <c:pt idx="414">
                  <c:v>5.8275179688891149E-2</c:v>
                </c:pt>
                <c:pt idx="415">
                  <c:v>-3.1183068082567787E-2</c:v>
                </c:pt>
                <c:pt idx="416">
                  <c:v>6.8263687421221991E-2</c:v>
                </c:pt>
                <c:pt idx="417">
                  <c:v>-5.0645876025264573E-3</c:v>
                </c:pt>
                <c:pt idx="418">
                  <c:v>6.4888034293093977E-2</c:v>
                </c:pt>
                <c:pt idx="419">
                  <c:v>-0.1362922453927565</c:v>
                </c:pt>
                <c:pt idx="420">
                  <c:v>-6.8053599887432106E-2</c:v>
                </c:pt>
                <c:pt idx="421">
                  <c:v>-4.2119077192552055E-2</c:v>
                </c:pt>
                <c:pt idx="422">
                  <c:v>3.006689825872931E-2</c:v>
                </c:pt>
                <c:pt idx="423">
                  <c:v>-0.195436669157138</c:v>
                </c:pt>
                <c:pt idx="424">
                  <c:v>-0.20047676983798077</c:v>
                </c:pt>
                <c:pt idx="425">
                  <c:v>-0.12748857815112113</c:v>
                </c:pt>
                <c:pt idx="426">
                  <c:v>-0.15230589740624065</c:v>
                </c:pt>
                <c:pt idx="427">
                  <c:v>6.9850712315768129E-2</c:v>
                </c:pt>
                <c:pt idx="428">
                  <c:v>0.10254574519408147</c:v>
                </c:pt>
                <c:pt idx="429">
                  <c:v>-9.9275986945654322E-3</c:v>
                </c:pt>
                <c:pt idx="430">
                  <c:v>7.7553446571363314E-3</c:v>
                </c:pt>
                <c:pt idx="431">
                  <c:v>2.5218786815352886E-2</c:v>
                </c:pt>
                <c:pt idx="432">
                  <c:v>9.5944478565962291E-2</c:v>
                </c:pt>
                <c:pt idx="433">
                  <c:v>5.8248250637492449E-2</c:v>
                </c:pt>
                <c:pt idx="434">
                  <c:v>0.10491807860627821</c:v>
                </c:pt>
                <c:pt idx="435">
                  <c:v>-8.9155301120158681E-2</c:v>
                </c:pt>
                <c:pt idx="436">
                  <c:v>-5.2784696763717602E-2</c:v>
                </c:pt>
                <c:pt idx="437">
                  <c:v>-5.8952474404549211E-2</c:v>
                </c:pt>
                <c:pt idx="438">
                  <c:v>-8.4675481320002858E-3</c:v>
                </c:pt>
                <c:pt idx="439">
                  <c:v>-0.15584173902607923</c:v>
                </c:pt>
                <c:pt idx="440">
                  <c:v>-7.7224372171291605E-2</c:v>
                </c:pt>
                <c:pt idx="441">
                  <c:v>7.1478217385909135E-2</c:v>
                </c:pt>
                <c:pt idx="442">
                  <c:v>6.3350209401638824E-2</c:v>
                </c:pt>
                <c:pt idx="443">
                  <c:v>5.79911987813665E-2</c:v>
                </c:pt>
                <c:pt idx="444">
                  <c:v>7.4200804107986434E-2</c:v>
                </c:pt>
                <c:pt idx="445">
                  <c:v>6.2437228659178105E-2</c:v>
                </c:pt>
                <c:pt idx="446">
                  <c:v>1.4361523837588791E-2</c:v>
                </c:pt>
                <c:pt idx="447">
                  <c:v>-0.12865938571604058</c:v>
                </c:pt>
                <c:pt idx="448">
                  <c:v>-3.2184185992094197E-3</c:v>
                </c:pt>
                <c:pt idx="449">
                  <c:v>-8.5242717509581137E-2</c:v>
                </c:pt>
                <c:pt idx="450">
                  <c:v>3.348682373457848E-2</c:v>
                </c:pt>
                <c:pt idx="451">
                  <c:v>-7.3145294936171447E-3</c:v>
                </c:pt>
                <c:pt idx="452">
                  <c:v>9.1894413504276153E-3</c:v>
                </c:pt>
                <c:pt idx="453">
                  <c:v>5.6408796551375671E-2</c:v>
                </c:pt>
                <c:pt idx="454">
                  <c:v>6.8712484538717741E-2</c:v>
                </c:pt>
                <c:pt idx="455">
                  <c:v>8.2933320698390309E-3</c:v>
                </c:pt>
                <c:pt idx="456">
                  <c:v>3.9571584452112694E-2</c:v>
                </c:pt>
                <c:pt idx="457">
                  <c:v>1.8800458142627034E-2</c:v>
                </c:pt>
                <c:pt idx="458">
                  <c:v>6.2163892144471558E-2</c:v>
                </c:pt>
                <c:pt idx="459">
                  <c:v>-8.8066853241439438E-2</c:v>
                </c:pt>
                <c:pt idx="460">
                  <c:v>-4.3268711222349529E-2</c:v>
                </c:pt>
                <c:pt idx="461">
                  <c:v>-5.7730305382991141E-2</c:v>
                </c:pt>
                <c:pt idx="462">
                  <c:v>-6.0514112983233496E-2</c:v>
                </c:pt>
                <c:pt idx="463">
                  <c:v>-4.1887396983204019E-2</c:v>
                </c:pt>
                <c:pt idx="464">
                  <c:v>7.4593184780503183E-2</c:v>
                </c:pt>
                <c:pt idx="465">
                  <c:v>-3.001708522451681E-2</c:v>
                </c:pt>
                <c:pt idx="466">
                  <c:v>8.677237506390223E-2</c:v>
                </c:pt>
                <c:pt idx="467">
                  <c:v>-4.6390530944857705E-3</c:v>
                </c:pt>
                <c:pt idx="468">
                  <c:v>2.9212166828334531E-2</c:v>
                </c:pt>
                <c:pt idx="469">
                  <c:v>-2.4057545732392584E-2</c:v>
                </c:pt>
                <c:pt idx="470">
                  <c:v>3.1037942149806434E-2</c:v>
                </c:pt>
                <c:pt idx="471">
                  <c:v>-2.6119472334181004E-2</c:v>
                </c:pt>
                <c:pt idx="472">
                  <c:v>3.3242365734726297E-2</c:v>
                </c:pt>
                <c:pt idx="473">
                  <c:v>5.3879971514966131E-2</c:v>
                </c:pt>
                <c:pt idx="474">
                  <c:v>4.7863259673683906E-2</c:v>
                </c:pt>
                <c:pt idx="475">
                  <c:v>-6.8470160932851118E-2</c:v>
                </c:pt>
                <c:pt idx="476">
                  <c:v>-2.050167492153265E-2</c:v>
                </c:pt>
                <c:pt idx="477">
                  <c:v>-3.3235233022103336E-2</c:v>
                </c:pt>
                <c:pt idx="478">
                  <c:v>-4.765724934713108E-3</c:v>
                </c:pt>
                <c:pt idx="479">
                  <c:v>-0.10992012370995834</c:v>
                </c:pt>
                <c:pt idx="480">
                  <c:v>6.5047410754596968E-2</c:v>
                </c:pt>
                <c:pt idx="481">
                  <c:v>-8.4352870813009947E-2</c:v>
                </c:pt>
                <c:pt idx="482">
                  <c:v>4.9139500253812113E-2</c:v>
                </c:pt>
                <c:pt idx="483">
                  <c:v>-1.2164951740942129E-2</c:v>
                </c:pt>
                <c:pt idx="484">
                  <c:v>4.9835404063877327E-2</c:v>
                </c:pt>
                <c:pt idx="485">
                  <c:v>4.3060903547001282E-2</c:v>
                </c:pt>
                <c:pt idx="486">
                  <c:v>8.6744147844073541E-2</c:v>
                </c:pt>
                <c:pt idx="487">
                  <c:v>-2.4554327485924565E-2</c:v>
                </c:pt>
                <c:pt idx="488">
                  <c:v>6.5574784178454568E-2</c:v>
                </c:pt>
                <c:pt idx="489">
                  <c:v>6.2025518437789032E-3</c:v>
                </c:pt>
                <c:pt idx="490">
                  <c:v>7.5896849306426789E-2</c:v>
                </c:pt>
                <c:pt idx="491">
                  <c:v>3.9495681412138033E-3</c:v>
                </c:pt>
                <c:pt idx="492">
                  <c:v>6.6737083467751562E-2</c:v>
                </c:pt>
                <c:pt idx="493">
                  <c:v>4.5032610452374125E-2</c:v>
                </c:pt>
                <c:pt idx="494">
                  <c:v>7.8647389638012918E-2</c:v>
                </c:pt>
                <c:pt idx="495">
                  <c:v>-7.1112995385222713E-2</c:v>
                </c:pt>
                <c:pt idx="496">
                  <c:v>0.14412572795059481</c:v>
                </c:pt>
                <c:pt idx="497">
                  <c:v>-8.0338364187191258E-2</c:v>
                </c:pt>
                <c:pt idx="498">
                  <c:v>0.11685438023459445</c:v>
                </c:pt>
                <c:pt idx="499">
                  <c:v>-6.3163512100578675E-2</c:v>
                </c:pt>
                <c:pt idx="500">
                  <c:v>-9.1214076798028891E-3</c:v>
                </c:pt>
                <c:pt idx="501">
                  <c:v>-6.4227640369017187E-3</c:v>
                </c:pt>
                <c:pt idx="502">
                  <c:v>2.0314574385564658E-2</c:v>
                </c:pt>
                <c:pt idx="503">
                  <c:v>-1.7179325199674102E-2</c:v>
                </c:pt>
                <c:pt idx="504">
                  <c:v>7.1919973765766324E-2</c:v>
                </c:pt>
                <c:pt idx="505">
                  <c:v>-3.3295838374737555E-2</c:v>
                </c:pt>
                <c:pt idx="506">
                  <c:v>2.2553060314585486E-2</c:v>
                </c:pt>
                <c:pt idx="507">
                  <c:v>-0.11097957039048785</c:v>
                </c:pt>
                <c:pt idx="508">
                  <c:v>-3.5497537797974314E-2</c:v>
                </c:pt>
                <c:pt idx="509">
                  <c:v>-8.8052209198635156E-2</c:v>
                </c:pt>
                <c:pt idx="510">
                  <c:v>-2.9168592316413826E-2</c:v>
                </c:pt>
                <c:pt idx="511">
                  <c:v>-0.15953311586935606</c:v>
                </c:pt>
                <c:pt idx="512">
                  <c:v>-0.19263188312540525</c:v>
                </c:pt>
                <c:pt idx="513">
                  <c:v>-9.0574870897023416E-2</c:v>
                </c:pt>
                <c:pt idx="514">
                  <c:v>-0.10644793639825303</c:v>
                </c:pt>
                <c:pt idx="515">
                  <c:v>8.0960225993714677E-2</c:v>
                </c:pt>
                <c:pt idx="516">
                  <c:v>8.1040931385703771E-2</c:v>
                </c:pt>
                <c:pt idx="517">
                  <c:v>4.9791603381463354E-3</c:v>
                </c:pt>
                <c:pt idx="518">
                  <c:v>5.8033280845123582E-2</c:v>
                </c:pt>
                <c:pt idx="519">
                  <c:v>7.3751265195969126E-2</c:v>
                </c:pt>
                <c:pt idx="520">
                  <c:v>0.12926586954391175</c:v>
                </c:pt>
                <c:pt idx="521">
                  <c:v>2.06026312700919E-2</c:v>
                </c:pt>
                <c:pt idx="522">
                  <c:v>7.2623456703466496E-2</c:v>
                </c:pt>
                <c:pt idx="523">
                  <c:v>-0.10093797369549658</c:v>
                </c:pt>
                <c:pt idx="524">
                  <c:v>-2.7530858337459576E-2</c:v>
                </c:pt>
                <c:pt idx="525">
                  <c:v>-4.8331661495731995E-2</c:v>
                </c:pt>
                <c:pt idx="526">
                  <c:v>2.047112577371819E-2</c:v>
                </c:pt>
                <c:pt idx="527">
                  <c:v>-0.16768757890853092</c:v>
                </c:pt>
                <c:pt idx="528">
                  <c:v>-8.8369587654474058E-2</c:v>
                </c:pt>
                <c:pt idx="529">
                  <c:v>-0.13319552375525734</c:v>
                </c:pt>
                <c:pt idx="530">
                  <c:v>-3.4340638455863264E-2</c:v>
                </c:pt>
                <c:pt idx="531">
                  <c:v>9.8448752975921663E-2</c:v>
                </c:pt>
                <c:pt idx="532">
                  <c:v>7.7057925986971018E-2</c:v>
                </c:pt>
                <c:pt idx="533">
                  <c:v>8.4795184763167608E-2</c:v>
                </c:pt>
                <c:pt idx="534">
                  <c:v>9.9135196964444894E-2</c:v>
                </c:pt>
                <c:pt idx="535">
                  <c:v>4.4684128644380657E-2</c:v>
                </c:pt>
                <c:pt idx="536">
                  <c:v>8.611640279433512E-2</c:v>
                </c:pt>
                <c:pt idx="537">
                  <c:v>8.5322955162439262E-2</c:v>
                </c:pt>
                <c:pt idx="538">
                  <c:v>0.10254198695373164</c:v>
                </c:pt>
                <c:pt idx="539">
                  <c:v>6.4198009795322766E-2</c:v>
                </c:pt>
                <c:pt idx="540">
                  <c:v>7.5076462740166924E-2</c:v>
                </c:pt>
                <c:pt idx="541">
                  <c:v>8.9055351765694304E-2</c:v>
                </c:pt>
                <c:pt idx="542">
                  <c:v>8.6710809233162267E-2</c:v>
                </c:pt>
                <c:pt idx="543">
                  <c:v>-7.050104838339892E-2</c:v>
                </c:pt>
                <c:pt idx="544">
                  <c:v>1.516218948208751E-2</c:v>
                </c:pt>
                <c:pt idx="545">
                  <c:v>-8.5293629500277315E-2</c:v>
                </c:pt>
                <c:pt idx="546">
                  <c:v>4.2811764156400686E-2</c:v>
                </c:pt>
                <c:pt idx="547">
                  <c:v>8.6213828417437705E-3</c:v>
                </c:pt>
                <c:pt idx="548">
                  <c:v>3.6541355385129544E-2</c:v>
                </c:pt>
                <c:pt idx="549">
                  <c:v>1.1934591958730877E-2</c:v>
                </c:pt>
                <c:pt idx="550">
                  <c:v>3.4449401397951503E-2</c:v>
                </c:pt>
                <c:pt idx="551">
                  <c:v>5.2033819394447624E-3</c:v>
                </c:pt>
                <c:pt idx="552">
                  <c:v>5.1318248853578184E-2</c:v>
                </c:pt>
                <c:pt idx="553">
                  <c:v>7.4521257442546097E-3</c:v>
                </c:pt>
                <c:pt idx="554">
                  <c:v>3.4944167549926838E-2</c:v>
                </c:pt>
                <c:pt idx="555">
                  <c:v>-6.4746116296456407E-2</c:v>
                </c:pt>
                <c:pt idx="556">
                  <c:v>-1.9700824045225621E-2</c:v>
                </c:pt>
                <c:pt idx="557">
                  <c:v>-1.0257899167143539E-2</c:v>
                </c:pt>
                <c:pt idx="558">
                  <c:v>-8.7058784097270078E-3</c:v>
                </c:pt>
                <c:pt idx="559">
                  <c:v>-1.953475824491821E-2</c:v>
                </c:pt>
                <c:pt idx="560">
                  <c:v>0.10567171874632064</c:v>
                </c:pt>
                <c:pt idx="561">
                  <c:v>1.5696397503951519E-3</c:v>
                </c:pt>
                <c:pt idx="562">
                  <c:v>8.5145544663094874E-2</c:v>
                </c:pt>
                <c:pt idx="563">
                  <c:v>-7.0635583260448219E-4</c:v>
                </c:pt>
                <c:pt idx="564">
                  <c:v>5.1821338075847767E-2</c:v>
                </c:pt>
                <c:pt idx="565">
                  <c:v>2.8698427061876437E-2</c:v>
                </c:pt>
                <c:pt idx="566">
                  <c:v>7.8461033203399672E-2</c:v>
                </c:pt>
                <c:pt idx="567">
                  <c:v>1.6688290723929446E-2</c:v>
                </c:pt>
                <c:pt idx="568">
                  <c:v>6.3139691011818433E-2</c:v>
                </c:pt>
                <c:pt idx="569">
                  <c:v>3.3175983949025309E-2</c:v>
                </c:pt>
                <c:pt idx="570">
                  <c:v>6.6586110029818388E-2</c:v>
                </c:pt>
                <c:pt idx="571">
                  <c:v>-6.8384486296522287E-2</c:v>
                </c:pt>
                <c:pt idx="572">
                  <c:v>-1.0974879239488094E-2</c:v>
                </c:pt>
                <c:pt idx="573">
                  <c:v>-1.7033929512142408E-2</c:v>
                </c:pt>
                <c:pt idx="574">
                  <c:v>4.2525289892724853E-2</c:v>
                </c:pt>
                <c:pt idx="575">
                  <c:v>-0.16682326840675721</c:v>
                </c:pt>
                <c:pt idx="576">
                  <c:v>2.5353661482555641E-2</c:v>
                </c:pt>
                <c:pt idx="577">
                  <c:v>-0.15444926537205503</c:v>
                </c:pt>
                <c:pt idx="578">
                  <c:v>2.8976938472961743E-2</c:v>
                </c:pt>
                <c:pt idx="579">
                  <c:v>-5.9114696903653084E-2</c:v>
                </c:pt>
                <c:pt idx="580">
                  <c:v>-4.1639482428341736E-3</c:v>
                </c:pt>
                <c:pt idx="581">
                  <c:v>-1.8316751091202028E-2</c:v>
                </c:pt>
                <c:pt idx="582">
                  <c:v>1.979134542325334E-2</c:v>
                </c:pt>
                <c:pt idx="583">
                  <c:v>-6.4947567643061879E-2</c:v>
                </c:pt>
                <c:pt idx="584">
                  <c:v>7.5974188594281752E-3</c:v>
                </c:pt>
                <c:pt idx="585">
                  <c:v>-8.7641483917349529E-3</c:v>
                </c:pt>
                <c:pt idx="586">
                  <c:v>2.8963629128101711E-2</c:v>
                </c:pt>
                <c:pt idx="587">
                  <c:v>-7.1935906682354153E-2</c:v>
                </c:pt>
                <c:pt idx="588">
                  <c:v>-3.1241794344936389E-3</c:v>
                </c:pt>
                <c:pt idx="589">
                  <c:v>-0.13325493243712369</c:v>
                </c:pt>
                <c:pt idx="590">
                  <c:v>0.10028643628246452</c:v>
                </c:pt>
                <c:pt idx="591">
                  <c:v>-0.10708262408278385</c:v>
                </c:pt>
                <c:pt idx="592">
                  <c:v>8.8809628407379229E-2</c:v>
                </c:pt>
                <c:pt idx="593">
                  <c:v>-0.11253991727889248</c:v>
                </c:pt>
                <c:pt idx="594">
                  <c:v>-6.473597852460114E-2</c:v>
                </c:pt>
                <c:pt idx="595">
                  <c:v>-7.4823126741320384E-2</c:v>
                </c:pt>
                <c:pt idx="596">
                  <c:v>-6.221785158881718E-2</c:v>
                </c:pt>
                <c:pt idx="597">
                  <c:v>-2.2319826344035964E-2</c:v>
                </c:pt>
                <c:pt idx="598">
                  <c:v>7.9442405050261511E-2</c:v>
                </c:pt>
                <c:pt idx="599">
                  <c:v>1.4162767463889597E-3</c:v>
                </c:pt>
                <c:pt idx="600">
                  <c:v>6.6724112652221168E-2</c:v>
                </c:pt>
                <c:pt idx="601">
                  <c:v>-0.13365503112947894</c:v>
                </c:pt>
                <c:pt idx="602">
                  <c:v>-5.6076827360460879E-2</c:v>
                </c:pt>
                <c:pt idx="603">
                  <c:v>-7.494784250702477E-2</c:v>
                </c:pt>
                <c:pt idx="604">
                  <c:v>-5.7672348985650386E-2</c:v>
                </c:pt>
                <c:pt idx="605">
                  <c:v>-0.18943657052450757</c:v>
                </c:pt>
                <c:pt idx="606">
                  <c:v>-0.18544383576548565</c:v>
                </c:pt>
                <c:pt idx="607">
                  <c:v>-0.10277610365403224</c:v>
                </c:pt>
                <c:pt idx="608">
                  <c:v>-0.12907239445911689</c:v>
                </c:pt>
                <c:pt idx="609">
                  <c:v>8.9195810076598436E-2</c:v>
                </c:pt>
                <c:pt idx="610">
                  <c:v>6.9143563674401276E-2</c:v>
                </c:pt>
                <c:pt idx="611">
                  <c:v>1.4413632540896315E-2</c:v>
                </c:pt>
                <c:pt idx="612">
                  <c:v>3.8060906542742565E-2</c:v>
                </c:pt>
                <c:pt idx="613">
                  <c:v>3.1900038063646177E-2</c:v>
                </c:pt>
                <c:pt idx="614">
                  <c:v>0.10713076388662227</c:v>
                </c:pt>
                <c:pt idx="615">
                  <c:v>5.4806223716847471E-2</c:v>
                </c:pt>
                <c:pt idx="616">
                  <c:v>8.916061398825019E-2</c:v>
                </c:pt>
                <c:pt idx="617">
                  <c:v>-5.9781565278475723E-2</c:v>
                </c:pt>
                <c:pt idx="618">
                  <c:v>-3.2330608554839449E-2</c:v>
                </c:pt>
                <c:pt idx="619">
                  <c:v>-5.7861735607518568E-2</c:v>
                </c:pt>
                <c:pt idx="620">
                  <c:v>1.5815785837547613E-2</c:v>
                </c:pt>
                <c:pt idx="621">
                  <c:v>-0.16210777314262428</c:v>
                </c:pt>
                <c:pt idx="622">
                  <c:v>-8.7105494324747582E-2</c:v>
                </c:pt>
                <c:pt idx="623">
                  <c:v>4.9033469810722305E-2</c:v>
                </c:pt>
                <c:pt idx="624">
                  <c:v>5.7504190546735535E-2</c:v>
                </c:pt>
                <c:pt idx="625">
                  <c:v>4.6918593909980967E-2</c:v>
                </c:pt>
                <c:pt idx="626">
                  <c:v>7.055036504505055E-2</c:v>
                </c:pt>
                <c:pt idx="627">
                  <c:v>6.1653958298102343E-2</c:v>
                </c:pt>
                <c:pt idx="628">
                  <c:v>2.9715907739484453E-2</c:v>
                </c:pt>
                <c:pt idx="629">
                  <c:v>-0.12750386618001872</c:v>
                </c:pt>
                <c:pt idx="630">
                  <c:v>-2.5903118005230916E-2</c:v>
                </c:pt>
                <c:pt idx="631">
                  <c:v>-6.0422869407135538E-2</c:v>
                </c:pt>
                <c:pt idx="632">
                  <c:v>3.8044080189884706E-2</c:v>
                </c:pt>
                <c:pt idx="633">
                  <c:v>-2.9609541230592624E-2</c:v>
                </c:pt>
                <c:pt idx="634">
                  <c:v>-1.0723488839848416E-2</c:v>
                </c:pt>
                <c:pt idx="635">
                  <c:v>-1.5179719806677908E-2</c:v>
                </c:pt>
                <c:pt idx="636">
                  <c:v>-7.5990260934674612E-3</c:v>
                </c:pt>
                <c:pt idx="637">
                  <c:v>-9.4116342188074846E-3</c:v>
                </c:pt>
                <c:pt idx="638">
                  <c:v>4.8928692944021093E-2</c:v>
                </c:pt>
                <c:pt idx="639">
                  <c:v>1.7220741585497266E-2</c:v>
                </c:pt>
                <c:pt idx="640">
                  <c:v>5.6142166831794439E-2</c:v>
                </c:pt>
                <c:pt idx="641">
                  <c:v>-9.5210793366434385E-2</c:v>
                </c:pt>
                <c:pt idx="642">
                  <c:v>-4.7116491159045794E-2</c:v>
                </c:pt>
                <c:pt idx="643">
                  <c:v>-5.401497678746419E-2</c:v>
                </c:pt>
                <c:pt idx="644">
                  <c:v>-3.3372511689313218E-2</c:v>
                </c:pt>
                <c:pt idx="645">
                  <c:v>-3.8380368065703656E-2</c:v>
                </c:pt>
                <c:pt idx="646">
                  <c:v>8.1987927946372371E-2</c:v>
                </c:pt>
                <c:pt idx="647">
                  <c:v>-7.4389154375661863E-3</c:v>
                </c:pt>
                <c:pt idx="648">
                  <c:v>8.8889103322702223E-2</c:v>
                </c:pt>
                <c:pt idx="649">
                  <c:v>-2.5617492896642925E-2</c:v>
                </c:pt>
                <c:pt idx="650">
                  <c:v>2.7327396806891432E-2</c:v>
                </c:pt>
                <c:pt idx="651">
                  <c:v>1.4308321469982772E-3</c:v>
                </c:pt>
                <c:pt idx="652">
                  <c:v>6.0578639141434694E-2</c:v>
                </c:pt>
                <c:pt idx="653">
                  <c:v>-3.4270222285042028E-2</c:v>
                </c:pt>
                <c:pt idx="654">
                  <c:v>2.7661529460128859E-2</c:v>
                </c:pt>
                <c:pt idx="655">
                  <c:v>-1.5096448278073861E-2</c:v>
                </c:pt>
                <c:pt idx="656">
                  <c:v>3.6900994854357751E-2</c:v>
                </c:pt>
                <c:pt idx="657">
                  <c:v>-7.039340636732995E-2</c:v>
                </c:pt>
                <c:pt idx="658">
                  <c:v>-5.9963329263266977E-3</c:v>
                </c:pt>
                <c:pt idx="659">
                  <c:v>-1.2710397479732129E-2</c:v>
                </c:pt>
                <c:pt idx="660">
                  <c:v>2.1234571097157817E-2</c:v>
                </c:pt>
                <c:pt idx="661">
                  <c:v>-0.12198205541634088</c:v>
                </c:pt>
                <c:pt idx="662">
                  <c:v>5.0308814032984775E-2</c:v>
                </c:pt>
                <c:pt idx="663">
                  <c:v>-6.9374990826011784E-2</c:v>
                </c:pt>
                <c:pt idx="664">
                  <c:v>4.9488768534956845E-2</c:v>
                </c:pt>
                <c:pt idx="665">
                  <c:v>-3.3245489049360227E-2</c:v>
                </c:pt>
                <c:pt idx="666">
                  <c:v>2.9837739426904208E-2</c:v>
                </c:pt>
                <c:pt idx="667">
                  <c:v>5.9447479663757526E-2</c:v>
                </c:pt>
                <c:pt idx="668">
                  <c:v>8.070732918268865E-2</c:v>
                </c:pt>
                <c:pt idx="669">
                  <c:v>-3.2042869518855266E-2</c:v>
                </c:pt>
                <c:pt idx="670">
                  <c:v>5.4748578358982031E-2</c:v>
                </c:pt>
                <c:pt idx="671">
                  <c:v>3.0820802965747032E-2</c:v>
                </c:pt>
                <c:pt idx="672">
                  <c:v>7.5830348397981584E-2</c:v>
                </c:pt>
                <c:pt idx="673">
                  <c:v>-1.5152274445646064E-2</c:v>
                </c:pt>
                <c:pt idx="674">
                  <c:v>4.8646219234022924E-2</c:v>
                </c:pt>
                <c:pt idx="675">
                  <c:v>6.6109151974124064E-2</c:v>
                </c:pt>
                <c:pt idx="676">
                  <c:v>7.3507190528273272E-2</c:v>
                </c:pt>
                <c:pt idx="677">
                  <c:v>-6.1789431560688488E-2</c:v>
                </c:pt>
                <c:pt idx="678">
                  <c:v>0.15115262950051209</c:v>
                </c:pt>
                <c:pt idx="679">
                  <c:v>-7.0330919994820676E-2</c:v>
                </c:pt>
                <c:pt idx="680">
                  <c:v>0.1161665684197271</c:v>
                </c:pt>
                <c:pt idx="681">
                  <c:v>-8.9462369074924775E-2</c:v>
                </c:pt>
                <c:pt idx="682">
                  <c:v>-2.3776524776822745E-2</c:v>
                </c:pt>
                <c:pt idx="683">
                  <c:v>-1.9182384736331156E-2</c:v>
                </c:pt>
                <c:pt idx="684">
                  <c:v>8.1900932711828339E-3</c:v>
                </c:pt>
                <c:pt idx="685">
                  <c:v>-1.1176930963012493E-2</c:v>
                </c:pt>
                <c:pt idx="686">
                  <c:v>7.4983998992391956E-2</c:v>
                </c:pt>
                <c:pt idx="687">
                  <c:v>-2.7279639993159764E-2</c:v>
                </c:pt>
                <c:pt idx="688">
                  <c:v>3.4826086906867511E-2</c:v>
                </c:pt>
                <c:pt idx="689">
                  <c:v>-0.10689813795803027</c:v>
                </c:pt>
                <c:pt idx="690">
                  <c:v>-3.9833777025869981E-2</c:v>
                </c:pt>
                <c:pt idx="691">
                  <c:v>-6.4044722206950969E-2</c:v>
                </c:pt>
                <c:pt idx="692">
                  <c:v>-1.9142721367167954E-2</c:v>
                </c:pt>
                <c:pt idx="693">
                  <c:v>-0.15437301839375242</c:v>
                </c:pt>
                <c:pt idx="694">
                  <c:v>-0.19117547233589055</c:v>
                </c:pt>
                <c:pt idx="695">
                  <c:v>-8.018429375730636E-2</c:v>
                </c:pt>
                <c:pt idx="696">
                  <c:v>-0.10025807826130718</c:v>
                </c:pt>
                <c:pt idx="697">
                  <c:v>7.7104457387250691E-2</c:v>
                </c:pt>
                <c:pt idx="698">
                  <c:v>0.10544192978911532</c:v>
                </c:pt>
                <c:pt idx="699">
                  <c:v>1.7859317252456802E-2</c:v>
                </c:pt>
                <c:pt idx="700">
                  <c:v>6.3907959977551207E-2</c:v>
                </c:pt>
                <c:pt idx="701">
                  <c:v>8.0758091019615508E-2</c:v>
                </c:pt>
                <c:pt idx="702">
                  <c:v>0.13114649222410155</c:v>
                </c:pt>
                <c:pt idx="703">
                  <c:v>6.6651839704961191E-3</c:v>
                </c:pt>
                <c:pt idx="704">
                  <c:v>6.6198889575588629E-2</c:v>
                </c:pt>
                <c:pt idx="705">
                  <c:v>-8.5563951590519396E-2</c:v>
                </c:pt>
                <c:pt idx="706">
                  <c:v>-7.9895409572633466E-3</c:v>
                </c:pt>
                <c:pt idx="707">
                  <c:v>-4.6487285120853268E-2</c:v>
                </c:pt>
                <c:pt idx="708">
                  <c:v>2.129465744478104E-2</c:v>
                </c:pt>
                <c:pt idx="709">
                  <c:v>-0.1690049246325771</c:v>
                </c:pt>
                <c:pt idx="710">
                  <c:v>-7.7523871720351384E-2</c:v>
                </c:pt>
                <c:pt idx="711">
                  <c:v>-0.10572422575336414</c:v>
                </c:pt>
                <c:pt idx="712">
                  <c:v>-3.8761488609430905E-2</c:v>
                </c:pt>
                <c:pt idx="713">
                  <c:v>7.8074876321444484E-2</c:v>
                </c:pt>
                <c:pt idx="714">
                  <c:v>8.159808832112346E-2</c:v>
                </c:pt>
                <c:pt idx="715">
                  <c:v>0.10498271019724631</c:v>
                </c:pt>
                <c:pt idx="716">
                  <c:v>9.3718869821701342E-2</c:v>
                </c:pt>
                <c:pt idx="717">
                  <c:v>4.464676382262836E-2</c:v>
                </c:pt>
                <c:pt idx="718">
                  <c:v>9.9067465456868356E-2</c:v>
                </c:pt>
                <c:pt idx="719">
                  <c:v>0.10611585828312514</c:v>
                </c:pt>
                <c:pt idx="720">
                  <c:v>9.8176731187086419E-2</c:v>
                </c:pt>
                <c:pt idx="721">
                  <c:v>4.1651207732673751E-2</c:v>
                </c:pt>
                <c:pt idx="722">
                  <c:v>7.8544771487805434E-2</c:v>
                </c:pt>
                <c:pt idx="723">
                  <c:v>0.10440317484740756</c:v>
                </c:pt>
                <c:pt idx="724">
                  <c:v>7.8747460687247056E-2</c:v>
                </c:pt>
                <c:pt idx="725">
                  <c:v>-8.1948842685459364E-2</c:v>
                </c:pt>
                <c:pt idx="726">
                  <c:v>-2.1987559695334957E-2</c:v>
                </c:pt>
                <c:pt idx="727">
                  <c:v>-8.5023607492882083E-2</c:v>
                </c:pt>
                <c:pt idx="728">
                  <c:v>3.4846487328852878E-2</c:v>
                </c:pt>
                <c:pt idx="729">
                  <c:v>-3.3518790120389538E-2</c:v>
                </c:pt>
                <c:pt idx="730">
                  <c:v>9.8746259026043035E-3</c:v>
                </c:pt>
                <c:pt idx="731">
                  <c:v>-8.562364976529872E-3</c:v>
                </c:pt>
                <c:pt idx="732">
                  <c:v>3.7162695973625218E-2</c:v>
                </c:pt>
                <c:pt idx="733">
                  <c:v>6.100431939598706E-3</c:v>
                </c:pt>
                <c:pt idx="734">
                  <c:v>5.9431098940953449E-2</c:v>
                </c:pt>
                <c:pt idx="735">
                  <c:v>1.3677820445344414E-2</c:v>
                </c:pt>
                <c:pt idx="736">
                  <c:v>6.6365905364159039E-2</c:v>
                </c:pt>
                <c:pt idx="737">
                  <c:v>-8.4439210747088017E-2</c:v>
                </c:pt>
                <c:pt idx="738">
                  <c:v>-2.5103787028920518E-2</c:v>
                </c:pt>
                <c:pt idx="739">
                  <c:v>4.8801049159826375E-3</c:v>
                </c:pt>
                <c:pt idx="740">
                  <c:v>5.6258546387170909E-3</c:v>
                </c:pt>
                <c:pt idx="741">
                  <c:v>-1.1901433326890516E-2</c:v>
                </c:pt>
                <c:pt idx="742">
                  <c:v>0.10869536178329384</c:v>
                </c:pt>
                <c:pt idx="743">
                  <c:v>-2.0135376043165683E-3</c:v>
                </c:pt>
                <c:pt idx="744">
                  <c:v>6.7831022865756166E-2</c:v>
                </c:pt>
                <c:pt idx="745">
                  <c:v>-1.0417892319186349E-3</c:v>
                </c:pt>
                <c:pt idx="746">
                  <c:v>6.9122418348759068E-2</c:v>
                </c:pt>
                <c:pt idx="747">
                  <c:v>1.8518992220855235E-2</c:v>
                </c:pt>
                <c:pt idx="748">
                  <c:v>7.3885213554203397E-2</c:v>
                </c:pt>
                <c:pt idx="749">
                  <c:v>1.0944834974824956E-2</c:v>
                </c:pt>
                <c:pt idx="750">
                  <c:v>7.202243690193405E-2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47840"/>
        <c:axId val="100949376"/>
      </c:lineChart>
      <c:catAx>
        <c:axId val="1009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49376"/>
        <c:crosses val="autoZero"/>
        <c:auto val="1"/>
        <c:lblAlgn val="ctr"/>
        <c:lblOffset val="100"/>
        <c:noMultiLvlLbl val="0"/>
      </c:catAx>
      <c:valAx>
        <c:axId val="100949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9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152400</xdr:colOff>
      <xdr:row>33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6" sqref="G26"/>
    </sheetView>
  </sheetViews>
  <sheetFormatPr defaultRowHeight="15" x14ac:dyDescent="0.25"/>
  <sheetData>
    <row r="1" spans="1:17" x14ac:dyDescent="0.25">
      <c r="A1" s="21" t="s">
        <v>17</v>
      </c>
      <c r="B1" s="21"/>
      <c r="C1" s="21"/>
      <c r="D1" s="21"/>
    </row>
    <row r="2" spans="1:17" x14ac:dyDescent="0.25">
      <c r="A2" s="9"/>
      <c r="B2" s="9"/>
      <c r="C2" s="9"/>
      <c r="D2" s="9"/>
    </row>
    <row r="3" spans="1:17" x14ac:dyDescent="0.25">
      <c r="A3" s="9"/>
      <c r="B3" s="21" t="s">
        <v>23</v>
      </c>
      <c r="C3" s="21"/>
      <c r="D3" s="21"/>
    </row>
    <row r="4" spans="1:17" x14ac:dyDescent="0.25">
      <c r="A4" s="9"/>
    </row>
    <row r="5" spans="1:17" x14ac:dyDescent="0.25">
      <c r="A5" s="9"/>
      <c r="B5" s="29" t="s">
        <v>24</v>
      </c>
      <c r="C5" s="29"/>
      <c r="D5" s="29"/>
      <c r="E5" s="23" t="s">
        <v>37</v>
      </c>
      <c r="F5" s="24"/>
      <c r="G5" s="25"/>
    </row>
    <row r="6" spans="1:17" x14ac:dyDescent="0.25">
      <c r="A6" s="9"/>
      <c r="B6" s="29"/>
      <c r="C6" s="29"/>
      <c r="D6" s="29"/>
      <c r="E6" s="23" t="s">
        <v>38</v>
      </c>
      <c r="F6" s="24"/>
      <c r="G6" s="25"/>
    </row>
    <row r="7" spans="1:17" x14ac:dyDescent="0.25">
      <c r="A7" s="9"/>
      <c r="B7" s="9"/>
      <c r="C7" s="9"/>
    </row>
    <row r="8" spans="1:17" x14ac:dyDescent="0.25">
      <c r="A8" s="9"/>
      <c r="B8" s="28" t="s">
        <v>35</v>
      </c>
      <c r="C8" s="28"/>
      <c r="D8" s="28"/>
      <c r="E8" s="27" t="s">
        <v>36</v>
      </c>
      <c r="F8" s="27"/>
      <c r="G8" s="27"/>
      <c r="H8" s="27"/>
      <c r="I8" s="27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30" t="s">
        <v>33</v>
      </c>
      <c r="B11" s="31"/>
      <c r="C11" s="31"/>
      <c r="D11" s="32"/>
      <c r="E11" s="26" t="s">
        <v>29</v>
      </c>
      <c r="F11" s="26"/>
      <c r="G11" s="26"/>
    </row>
    <row r="12" spans="1:17" x14ac:dyDescent="0.25">
      <c r="A12" s="33"/>
      <c r="B12" s="34"/>
      <c r="C12" s="34"/>
      <c r="D12" s="35"/>
      <c r="E12" s="26" t="s">
        <v>30</v>
      </c>
      <c r="F12" s="26"/>
      <c r="G12" s="26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36" t="s">
        <v>34</v>
      </c>
      <c r="B16" s="36"/>
      <c r="C16" s="36"/>
      <c r="D16" s="36"/>
      <c r="E16" s="26" t="s">
        <v>32</v>
      </c>
      <c r="F16" s="26"/>
      <c r="G16" s="26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36"/>
      <c r="B17" s="36"/>
      <c r="C17" s="36"/>
      <c r="D17" s="36"/>
      <c r="E17" s="26" t="s">
        <v>31</v>
      </c>
      <c r="F17" s="26"/>
      <c r="G17" s="26"/>
      <c r="H17" s="10"/>
      <c r="I17" s="11"/>
      <c r="K17" s="10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21" t="s">
        <v>18</v>
      </c>
      <c r="B19" s="21"/>
      <c r="C19" s="21"/>
      <c r="D19" s="21"/>
      <c r="E19" s="22" t="s">
        <v>21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2" spans="1:18" x14ac:dyDescent="0.25">
      <c r="A22" s="21" t="s">
        <v>19</v>
      </c>
      <c r="B22" s="21"/>
      <c r="C22" s="21"/>
      <c r="D22" s="21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21" t="s">
        <v>25</v>
      </c>
      <c r="B25" s="21"/>
      <c r="C25" s="21"/>
      <c r="D25" s="21"/>
      <c r="E25" s="22" t="s">
        <v>22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</sheetData>
  <mergeCells count="18">
    <mergeCell ref="E25:Q25"/>
    <mergeCell ref="A22:D22"/>
    <mergeCell ref="A25:D25"/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B8:D8"/>
    <mergeCell ref="B5:D6"/>
    <mergeCell ref="E5:G5"/>
    <mergeCell ref="A11:D12"/>
    <mergeCell ref="E11:G11"/>
    <mergeCell ref="A16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3"/>
  <sheetViews>
    <sheetView topLeftCell="A233" workbookViewId="0">
      <selection activeCell="B2" sqref="B2:B283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7.2851562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</row>
    <row r="3" spans="1:20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</row>
    <row r="4" spans="1:20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</row>
    <row r="5" spans="1:20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</row>
    <row r="6" spans="1:20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</row>
    <row r="7" spans="1:20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</row>
    <row r="8" spans="1:20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</row>
    <row r="9" spans="1:20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</row>
    <row r="10" spans="1:20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</row>
    <row r="11" spans="1:20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</row>
    <row r="12" spans="1:20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</row>
    <row r="14" spans="1:20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</row>
    <row r="15" spans="1:20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</row>
    <row r="16" spans="1:20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</row>
    <row r="17" spans="1:20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</row>
    <row r="18" spans="1:20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</row>
    <row r="19" spans="1:20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</row>
    <row r="20" spans="1:20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</row>
    <row r="21" spans="1:20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</row>
    <row r="22" spans="1:20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</row>
    <row r="23" spans="1:20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</row>
    <row r="24" spans="1:20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</row>
    <row r="30" spans="1:20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</row>
    <row r="32" spans="1:20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</row>
    <row r="33" spans="1:20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</row>
    <row r="34" spans="1:20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</row>
    <row r="35" spans="1:20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</row>
    <row r="36" spans="1:20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</row>
    <row r="37" spans="1:20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</row>
    <row r="38" spans="1:20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</row>
    <row r="39" spans="1:20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</row>
    <row r="40" spans="1:20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</row>
    <row r="41" spans="1:20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</row>
    <row r="42" spans="1:20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</row>
    <row r="43" spans="1:20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</row>
    <row r="44" spans="1:20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</row>
    <row r="45" spans="1:20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</row>
    <row r="46" spans="1:20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</row>
    <row r="47" spans="1:20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</row>
    <row r="48" spans="1:20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</row>
    <row r="49" spans="1:20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</row>
    <row r="50" spans="1:20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</row>
    <row r="51" spans="1:20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</row>
    <row r="52" spans="1:20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</row>
    <row r="53" spans="1:20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</row>
    <row r="54" spans="1:20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</row>
    <row r="55" spans="1:20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</row>
    <row r="56" spans="1:20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</row>
    <row r="57" spans="1:20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</row>
    <row r="58" spans="1:20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</row>
    <row r="59" spans="1:20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</row>
    <row r="60" spans="1:20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</row>
    <row r="61" spans="1:20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</row>
    <row r="62" spans="1:20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</row>
    <row r="63" spans="1:20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</row>
    <row r="64" spans="1:20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</row>
    <row r="65" spans="1:20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</row>
    <row r="66" spans="1:20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</row>
    <row r="67" spans="1:20" x14ac:dyDescent="0.25">
      <c r="A67" s="1">
        <v>66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C67*E67</f>
        <v>12.5</v>
      </c>
      <c r="I67" s="1">
        <f t="shared" ref="I67:I130" si="6">D67*F67</f>
        <v>8</v>
      </c>
      <c r="J67" s="1">
        <f t="shared" ref="J67:J130" si="7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</row>
    <row r="68" spans="1:20" x14ac:dyDescent="0.25">
      <c r="A68" s="1">
        <v>67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</row>
    <row r="69" spans="1:20" x14ac:dyDescent="0.25">
      <c r="A69" s="1">
        <v>68</v>
      </c>
      <c r="B69" s="1">
        <f t="shared" si="4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5"/>
        <v>15.311999999999999</v>
      </c>
      <c r="I69" s="1">
        <f t="shared" si="6"/>
        <v>10.56</v>
      </c>
      <c r="J69" s="1">
        <f t="shared" si="7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</row>
    <row r="70" spans="1:20" x14ac:dyDescent="0.25">
      <c r="A70" s="1">
        <v>69</v>
      </c>
      <c r="B70" s="1">
        <f t="shared" si="4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5"/>
        <v>15.311999999999999</v>
      </c>
      <c r="I70" s="1">
        <f t="shared" si="6"/>
        <v>10.56</v>
      </c>
      <c r="J70" s="1">
        <f t="shared" si="7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</row>
    <row r="71" spans="1:20" x14ac:dyDescent="0.25">
      <c r="A71" s="1">
        <v>70</v>
      </c>
      <c r="B71" s="1">
        <f t="shared" si="4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5"/>
        <v>15.311999999999999</v>
      </c>
      <c r="I71" s="1">
        <f t="shared" si="6"/>
        <v>10.56</v>
      </c>
      <c r="J71" s="1">
        <f t="shared" si="7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</row>
    <row r="72" spans="1:20" x14ac:dyDescent="0.25">
      <c r="A72" s="1">
        <v>71</v>
      </c>
      <c r="B72" s="1">
        <f t="shared" si="4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5"/>
        <v>15.311999999999999</v>
      </c>
      <c r="I72" s="1">
        <f t="shared" si="6"/>
        <v>10.56</v>
      </c>
      <c r="J72" s="1">
        <f t="shared" si="7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</row>
    <row r="73" spans="1:20" x14ac:dyDescent="0.25">
      <c r="A73" s="1">
        <v>72</v>
      </c>
      <c r="B73" s="1">
        <f t="shared" si="4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5"/>
        <v>15.311999999999999</v>
      </c>
      <c r="I73" s="1">
        <f t="shared" si="6"/>
        <v>10.56</v>
      </c>
      <c r="J73" s="1">
        <f t="shared" si="7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</row>
    <row r="74" spans="1:20" x14ac:dyDescent="0.25">
      <c r="A74" s="1">
        <v>73</v>
      </c>
      <c r="B74" s="1">
        <f t="shared" si="4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5"/>
        <v>15.311999999999999</v>
      </c>
      <c r="I74" s="1">
        <f t="shared" si="6"/>
        <v>10.56</v>
      </c>
      <c r="J74" s="1">
        <f t="shared" si="7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</row>
    <row r="75" spans="1:20" x14ac:dyDescent="0.25">
      <c r="A75" s="1">
        <v>74</v>
      </c>
      <c r="B75" s="1">
        <f t="shared" si="4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5"/>
        <v>19</v>
      </c>
      <c r="I75" s="1">
        <f t="shared" si="6"/>
        <v>12.064</v>
      </c>
      <c r="J75" s="1">
        <f t="shared" si="7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</row>
    <row r="76" spans="1:20" x14ac:dyDescent="0.25">
      <c r="A76" s="1">
        <v>75</v>
      </c>
      <c r="B76" s="1">
        <f t="shared" si="4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5"/>
        <v>19</v>
      </c>
      <c r="I76" s="1">
        <f t="shared" si="6"/>
        <v>12.064</v>
      </c>
      <c r="J76" s="1">
        <f t="shared" si="7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</row>
    <row r="77" spans="1:20" x14ac:dyDescent="0.25">
      <c r="A77" s="1">
        <v>76</v>
      </c>
      <c r="B77" s="1">
        <f t="shared" si="4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5"/>
        <v>19</v>
      </c>
      <c r="I77" s="1">
        <f t="shared" si="6"/>
        <v>12.064</v>
      </c>
      <c r="J77" s="1">
        <f t="shared" si="7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</row>
    <row r="78" spans="1:20" x14ac:dyDescent="0.25">
      <c r="A78" s="1">
        <v>77</v>
      </c>
      <c r="B78" s="1">
        <f t="shared" si="4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5"/>
        <v>19</v>
      </c>
      <c r="I78" s="1">
        <f t="shared" si="6"/>
        <v>12.064</v>
      </c>
      <c r="J78" s="1">
        <f t="shared" si="7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</row>
    <row r="79" spans="1:20" x14ac:dyDescent="0.25">
      <c r="A79" s="1">
        <v>78</v>
      </c>
      <c r="B79" s="1">
        <f t="shared" si="4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5"/>
        <v>19</v>
      </c>
      <c r="I79" s="1">
        <f t="shared" si="6"/>
        <v>12.064</v>
      </c>
      <c r="J79" s="1">
        <f t="shared" si="7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</row>
    <row r="80" spans="1:20" x14ac:dyDescent="0.25">
      <c r="A80" s="1">
        <v>79</v>
      </c>
      <c r="B80" s="1">
        <f t="shared" si="4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5"/>
        <v>12.5</v>
      </c>
      <c r="I80" s="1">
        <f t="shared" si="6"/>
        <v>10</v>
      </c>
      <c r="J80" s="1">
        <f t="shared" si="7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</row>
    <row r="81" spans="1:20" x14ac:dyDescent="0.25">
      <c r="A81" s="1">
        <v>80</v>
      </c>
      <c r="B81" s="1">
        <f t="shared" si="4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5"/>
        <v>12.5</v>
      </c>
      <c r="I81" s="1">
        <f t="shared" si="6"/>
        <v>10</v>
      </c>
      <c r="J81" s="1">
        <f t="shared" si="7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</row>
    <row r="82" spans="1:20" x14ac:dyDescent="0.25">
      <c r="A82" s="1">
        <v>81</v>
      </c>
      <c r="B82" s="1">
        <f t="shared" si="4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5"/>
        <v>12.5</v>
      </c>
      <c r="I82" s="1">
        <f t="shared" si="6"/>
        <v>10</v>
      </c>
      <c r="J82" s="1">
        <f t="shared" si="7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</row>
    <row r="83" spans="1:20" x14ac:dyDescent="0.25">
      <c r="A83" s="1">
        <v>82</v>
      </c>
      <c r="B83" s="1">
        <f t="shared" si="4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5"/>
        <v>12.5</v>
      </c>
      <c r="I83" s="1">
        <f t="shared" si="6"/>
        <v>10</v>
      </c>
      <c r="J83" s="1">
        <f t="shared" si="7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</row>
    <row r="84" spans="1:20" x14ac:dyDescent="0.25">
      <c r="A84" s="1">
        <v>83</v>
      </c>
      <c r="B84" s="1">
        <f t="shared" si="4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5"/>
        <v>12.5</v>
      </c>
      <c r="I84" s="1">
        <f t="shared" si="6"/>
        <v>10</v>
      </c>
      <c r="J84" s="1">
        <f t="shared" si="7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</row>
    <row r="85" spans="1:20" x14ac:dyDescent="0.25">
      <c r="A85" s="1">
        <v>84</v>
      </c>
      <c r="B85" s="1">
        <f t="shared" si="4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5"/>
        <v>12.5</v>
      </c>
      <c r="I85" s="1">
        <f t="shared" si="6"/>
        <v>10</v>
      </c>
      <c r="J85" s="1">
        <f t="shared" si="7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</row>
    <row r="86" spans="1:20" x14ac:dyDescent="0.25">
      <c r="A86" s="1">
        <v>85</v>
      </c>
      <c r="B86" s="1">
        <f t="shared" si="4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5"/>
        <v>12.5</v>
      </c>
      <c r="I86" s="1">
        <f t="shared" si="6"/>
        <v>10</v>
      </c>
      <c r="J86" s="1">
        <f t="shared" si="7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</row>
    <row r="87" spans="1:20" x14ac:dyDescent="0.25">
      <c r="A87" s="1">
        <v>86</v>
      </c>
      <c r="B87" s="1">
        <f t="shared" si="4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13.200000000000001</v>
      </c>
      <c r="J87" s="1">
        <f t="shared" si="7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</row>
    <row r="88" spans="1:20" x14ac:dyDescent="0.25">
      <c r="A88" s="1">
        <v>87</v>
      </c>
      <c r="B88" s="1">
        <f t="shared" si="4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13.200000000000001</v>
      </c>
      <c r="J88" s="1">
        <f t="shared" si="7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</row>
    <row r="89" spans="1:20" x14ac:dyDescent="0.25">
      <c r="A89" s="1">
        <v>88</v>
      </c>
      <c r="B89" s="1">
        <f t="shared" si="4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13.200000000000001</v>
      </c>
      <c r="J89" s="1">
        <f t="shared" si="7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</row>
    <row r="90" spans="1:20" x14ac:dyDescent="0.25">
      <c r="A90" s="1">
        <v>89</v>
      </c>
      <c r="B90" s="1">
        <f t="shared" si="4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13.200000000000001</v>
      </c>
      <c r="J90" s="1">
        <f t="shared" si="7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</row>
    <row r="91" spans="1:20" x14ac:dyDescent="0.25">
      <c r="A91" s="1">
        <v>90</v>
      </c>
      <c r="B91" s="1">
        <f t="shared" si="4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13.200000000000001</v>
      </c>
      <c r="J91" s="1">
        <f t="shared" si="7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</row>
    <row r="92" spans="1:20" x14ac:dyDescent="0.25">
      <c r="A92" s="1">
        <v>91</v>
      </c>
      <c r="B92" s="1">
        <f t="shared" si="4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5"/>
        <v>19</v>
      </c>
      <c r="I92" s="1">
        <f t="shared" si="6"/>
        <v>15.08</v>
      </c>
      <c r="J92" s="1">
        <f t="shared" si="7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</row>
    <row r="93" spans="1:20" x14ac:dyDescent="0.25">
      <c r="A93" s="1">
        <v>92</v>
      </c>
      <c r="B93" s="1">
        <f t="shared" si="4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15.08</v>
      </c>
      <c r="J93" s="1">
        <f t="shared" si="7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</row>
    <row r="94" spans="1:20" x14ac:dyDescent="0.25">
      <c r="A94" s="1">
        <v>93</v>
      </c>
      <c r="B94" s="1">
        <f t="shared" si="4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15.08</v>
      </c>
      <c r="J94" s="1">
        <f t="shared" si="7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</row>
    <row r="95" spans="1:20" x14ac:dyDescent="0.25">
      <c r="A95" s="1">
        <v>94</v>
      </c>
      <c r="B95" s="1">
        <f t="shared" si="4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15.08</v>
      </c>
      <c r="J95" s="1">
        <f t="shared" si="7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</row>
    <row r="96" spans="1:20" x14ac:dyDescent="0.25">
      <c r="A96" s="1">
        <v>95</v>
      </c>
      <c r="B96" s="1">
        <f t="shared" si="4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15.08</v>
      </c>
      <c r="J96" s="1">
        <f t="shared" si="7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</row>
    <row r="97" spans="1:20" x14ac:dyDescent="0.25">
      <c r="A97" s="1">
        <v>96</v>
      </c>
      <c r="B97" s="1">
        <f t="shared" si="4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15.08</v>
      </c>
      <c r="J97" s="1">
        <f t="shared" si="7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</row>
    <row r="98" spans="1:20" x14ac:dyDescent="0.25">
      <c r="A98" s="1">
        <v>97</v>
      </c>
      <c r="B98" s="1">
        <f t="shared" si="4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5"/>
        <v>12.5</v>
      </c>
      <c r="I98" s="1">
        <f t="shared" si="6"/>
        <v>10</v>
      </c>
      <c r="J98" s="1">
        <f t="shared" si="7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</row>
    <row r="99" spans="1:20" x14ac:dyDescent="0.25">
      <c r="A99" s="1">
        <v>98</v>
      </c>
      <c r="B99" s="1">
        <f t="shared" si="4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5"/>
        <v>12.5</v>
      </c>
      <c r="I99" s="1">
        <f t="shared" si="6"/>
        <v>10</v>
      </c>
      <c r="J99" s="1">
        <f t="shared" si="7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</row>
    <row r="100" spans="1:20" x14ac:dyDescent="0.25">
      <c r="A100" s="1">
        <v>99</v>
      </c>
      <c r="B100" s="1">
        <f t="shared" si="4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5"/>
        <v>12.5</v>
      </c>
      <c r="I100" s="1">
        <f t="shared" si="6"/>
        <v>10</v>
      </c>
      <c r="J100" s="1">
        <f t="shared" si="7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</row>
    <row r="101" spans="1:20" x14ac:dyDescent="0.25">
      <c r="A101" s="1">
        <v>100</v>
      </c>
      <c r="B101" s="1">
        <f t="shared" si="4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5"/>
        <v>15.311999999999999</v>
      </c>
      <c r="I101" s="1">
        <f t="shared" si="6"/>
        <v>13.200000000000001</v>
      </c>
      <c r="J101" s="1">
        <f t="shared" si="7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</row>
    <row r="102" spans="1:20" x14ac:dyDescent="0.25">
      <c r="A102" s="1">
        <v>101</v>
      </c>
      <c r="B102" s="1">
        <f t="shared" si="4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5"/>
        <v>15.311999999999999</v>
      </c>
      <c r="I102" s="1">
        <f t="shared" si="6"/>
        <v>13.200000000000001</v>
      </c>
      <c r="J102" s="1">
        <f t="shared" si="7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</row>
    <row r="103" spans="1:20" x14ac:dyDescent="0.25">
      <c r="A103" s="1">
        <v>102</v>
      </c>
      <c r="B103" s="1">
        <f t="shared" si="4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5"/>
        <v>15.311999999999999</v>
      </c>
      <c r="I103" s="1">
        <f t="shared" si="6"/>
        <v>13.200000000000001</v>
      </c>
      <c r="J103" s="1">
        <f t="shared" si="7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</row>
    <row r="104" spans="1:20" x14ac:dyDescent="0.25">
      <c r="A104" s="1">
        <v>103</v>
      </c>
      <c r="B104" s="1">
        <f t="shared" si="4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15.08</v>
      </c>
      <c r="J104" s="1">
        <f t="shared" si="7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</row>
    <row r="105" spans="1:20" x14ac:dyDescent="0.25">
      <c r="A105" s="1">
        <v>104</v>
      </c>
      <c r="B105" s="1">
        <f t="shared" si="4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15.08</v>
      </c>
      <c r="J105" s="1">
        <f t="shared" si="7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</row>
    <row r="106" spans="1:20" x14ac:dyDescent="0.25">
      <c r="A106" s="1">
        <v>105</v>
      </c>
      <c r="B106" s="1">
        <f t="shared" si="4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15.08</v>
      </c>
      <c r="J106" s="1">
        <f t="shared" si="7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</row>
    <row r="107" spans="1:20" x14ac:dyDescent="0.25">
      <c r="A107" s="1">
        <v>106</v>
      </c>
      <c r="B107" s="1">
        <f t="shared" si="4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5"/>
        <v>15.311999999999999</v>
      </c>
      <c r="I107" s="1">
        <f t="shared" si="6"/>
        <v>13.200000000000001</v>
      </c>
      <c r="J107" s="1">
        <f t="shared" si="7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</row>
    <row r="108" spans="1:20" x14ac:dyDescent="0.25">
      <c r="A108" s="1">
        <v>107</v>
      </c>
      <c r="B108" s="1">
        <f t="shared" si="4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5"/>
        <v>15.311999999999999</v>
      </c>
      <c r="I108" s="1">
        <f t="shared" si="6"/>
        <v>13.200000000000001</v>
      </c>
      <c r="J108" s="1">
        <f t="shared" si="7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</row>
    <row r="109" spans="1:20" x14ac:dyDescent="0.25">
      <c r="A109" s="1">
        <v>108</v>
      </c>
      <c r="B109" s="1">
        <f t="shared" si="4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5"/>
        <v>19</v>
      </c>
      <c r="I109" s="1">
        <f t="shared" si="6"/>
        <v>15.08</v>
      </c>
      <c r="J109" s="1">
        <f t="shared" si="7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</row>
    <row r="110" spans="1:20" x14ac:dyDescent="0.25">
      <c r="A110" s="1">
        <v>109</v>
      </c>
      <c r="B110" s="1">
        <f t="shared" si="4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5"/>
        <v>19</v>
      </c>
      <c r="I110" s="1">
        <f t="shared" si="6"/>
        <v>15.08</v>
      </c>
      <c r="J110" s="1">
        <f t="shared" si="7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</row>
    <row r="111" spans="1:20" x14ac:dyDescent="0.25">
      <c r="A111" s="1">
        <v>110</v>
      </c>
      <c r="B111" s="1">
        <f t="shared" si="4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10</v>
      </c>
      <c r="J111" s="1">
        <f t="shared" si="7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</row>
    <row r="112" spans="1:20" x14ac:dyDescent="0.25">
      <c r="A112" s="1">
        <v>111</v>
      </c>
      <c r="B112" s="1">
        <f t="shared" si="4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10</v>
      </c>
      <c r="J112" s="1">
        <f t="shared" si="7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</row>
    <row r="113" spans="1:20" x14ac:dyDescent="0.25">
      <c r="A113" s="1">
        <v>112</v>
      </c>
      <c r="B113" s="1">
        <f t="shared" si="4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10</v>
      </c>
      <c r="J113" s="1">
        <f t="shared" si="7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</row>
    <row r="114" spans="1:20" x14ac:dyDescent="0.25">
      <c r="A114" s="1">
        <v>113</v>
      </c>
      <c r="B114" s="1">
        <f t="shared" si="4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10</v>
      </c>
      <c r="J114" s="1">
        <f t="shared" si="7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</row>
    <row r="115" spans="1:20" x14ac:dyDescent="0.25">
      <c r="A115" s="1">
        <v>114</v>
      </c>
      <c r="B115" s="1">
        <f t="shared" si="4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5"/>
        <v>12.5</v>
      </c>
      <c r="I115" s="1">
        <f t="shared" si="6"/>
        <v>10</v>
      </c>
      <c r="J115" s="1">
        <f t="shared" si="7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</row>
    <row r="116" spans="1:20" x14ac:dyDescent="0.25">
      <c r="A116" s="1">
        <v>115</v>
      </c>
      <c r="B116" s="1">
        <f t="shared" si="4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5"/>
        <v>12.5</v>
      </c>
      <c r="I116" s="1">
        <f t="shared" si="6"/>
        <v>10</v>
      </c>
      <c r="J116" s="1">
        <f t="shared" si="7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</row>
    <row r="117" spans="1:20" x14ac:dyDescent="0.25">
      <c r="A117" s="1">
        <v>116</v>
      </c>
      <c r="B117" s="1">
        <f t="shared" si="4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13.200000000000001</v>
      </c>
      <c r="J117" s="1">
        <f t="shared" si="7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</row>
    <row r="118" spans="1:20" x14ac:dyDescent="0.25">
      <c r="A118" s="1">
        <v>117</v>
      </c>
      <c r="B118" s="1">
        <f t="shared" si="4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13.200000000000001</v>
      </c>
      <c r="J118" s="1">
        <f t="shared" si="7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</row>
    <row r="119" spans="1:20" x14ac:dyDescent="0.25">
      <c r="A119" s="1">
        <v>118</v>
      </c>
      <c r="B119" s="1">
        <f t="shared" si="4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13.200000000000001</v>
      </c>
      <c r="J119" s="1">
        <f t="shared" si="7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</row>
    <row r="120" spans="1:20" x14ac:dyDescent="0.25">
      <c r="A120" s="1">
        <v>119</v>
      </c>
      <c r="B120" s="1">
        <f t="shared" si="4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13.200000000000001</v>
      </c>
      <c r="J120" s="1">
        <f t="shared" si="7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</row>
    <row r="121" spans="1:20" x14ac:dyDescent="0.25">
      <c r="A121" s="1">
        <v>120</v>
      </c>
      <c r="B121" s="1">
        <f t="shared" si="4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13.200000000000001</v>
      </c>
      <c r="J121" s="1">
        <f t="shared" si="7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</row>
    <row r="122" spans="1:20" x14ac:dyDescent="0.25">
      <c r="A122" s="1">
        <v>121</v>
      </c>
      <c r="B122" s="1">
        <f t="shared" si="4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13.200000000000001</v>
      </c>
      <c r="J122" s="1">
        <f t="shared" si="7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</row>
    <row r="123" spans="1:20" x14ac:dyDescent="0.25">
      <c r="A123" s="1">
        <v>122</v>
      </c>
      <c r="B123" s="1">
        <f t="shared" si="4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5"/>
        <v>19</v>
      </c>
      <c r="I123" s="1">
        <f t="shared" si="6"/>
        <v>15.08</v>
      </c>
      <c r="J123" s="1">
        <f t="shared" si="7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</row>
    <row r="124" spans="1:20" x14ac:dyDescent="0.25">
      <c r="A124" s="1">
        <v>123</v>
      </c>
      <c r="B124" s="1">
        <f t="shared" si="4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5"/>
        <v>19</v>
      </c>
      <c r="I124" s="1">
        <f t="shared" si="6"/>
        <v>15.08</v>
      </c>
      <c r="J124" s="1">
        <f t="shared" si="7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</row>
    <row r="125" spans="1:20" x14ac:dyDescent="0.25">
      <c r="A125" s="1">
        <v>124</v>
      </c>
      <c r="B125" s="1">
        <f t="shared" si="4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15.08</v>
      </c>
      <c r="J125" s="1">
        <f t="shared" si="7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</row>
    <row r="126" spans="1:20" x14ac:dyDescent="0.25">
      <c r="A126" s="1">
        <v>125</v>
      </c>
      <c r="B126" s="1">
        <f t="shared" si="4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15.08</v>
      </c>
      <c r="J126" s="1">
        <f t="shared" si="7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</row>
    <row r="127" spans="1:20" x14ac:dyDescent="0.25">
      <c r="A127" s="1">
        <v>126</v>
      </c>
      <c r="B127" s="1">
        <f t="shared" si="4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15.08</v>
      </c>
      <c r="J127" s="1">
        <f t="shared" si="7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</row>
    <row r="128" spans="1:20" x14ac:dyDescent="0.25">
      <c r="A128" s="1">
        <v>127</v>
      </c>
      <c r="B128" s="1">
        <f t="shared" si="4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5"/>
        <v>12.5</v>
      </c>
      <c r="I128" s="1">
        <f t="shared" si="6"/>
        <v>12</v>
      </c>
      <c r="J128" s="1">
        <f t="shared" si="7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</row>
    <row r="129" spans="1:20" x14ac:dyDescent="0.25">
      <c r="A129" s="1">
        <v>128</v>
      </c>
      <c r="B129" s="1">
        <f t="shared" si="4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5"/>
        <v>12.5</v>
      </c>
      <c r="I129" s="1">
        <f t="shared" si="6"/>
        <v>12</v>
      </c>
      <c r="J129" s="1">
        <f t="shared" si="7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</row>
    <row r="130" spans="1:20" x14ac:dyDescent="0.25">
      <c r="A130" s="1">
        <v>129</v>
      </c>
      <c r="B130" s="1">
        <f t="shared" si="4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5"/>
        <v>12.5</v>
      </c>
      <c r="I130" s="1">
        <f t="shared" si="6"/>
        <v>12</v>
      </c>
      <c r="J130" s="1">
        <f t="shared" si="7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</row>
    <row r="131" spans="1:20" x14ac:dyDescent="0.25">
      <c r="A131" s="1">
        <v>130</v>
      </c>
      <c r="B131" s="1">
        <f t="shared" ref="B131:B194" si="8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9">C131*E131</f>
        <v>12.5</v>
      </c>
      <c r="I131" s="1">
        <f t="shared" ref="I131:I194" si="10">D131*F131</f>
        <v>12</v>
      </c>
      <c r="J131" s="1">
        <f t="shared" ref="J131:J194" si="11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</row>
    <row r="132" spans="1:20" x14ac:dyDescent="0.25">
      <c r="A132" s="1">
        <v>131</v>
      </c>
      <c r="B132" s="1">
        <f t="shared" si="8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9"/>
        <v>12.5</v>
      </c>
      <c r="I132" s="1">
        <f t="shared" si="10"/>
        <v>12</v>
      </c>
      <c r="J132" s="1">
        <f t="shared" si="11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</row>
    <row r="133" spans="1:20" x14ac:dyDescent="0.25">
      <c r="A133" s="1">
        <v>132</v>
      </c>
      <c r="B133" s="1">
        <f t="shared" si="8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9"/>
        <v>12.5</v>
      </c>
      <c r="I133" s="1">
        <f t="shared" si="10"/>
        <v>12</v>
      </c>
      <c r="J133" s="1">
        <f t="shared" si="11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</row>
    <row r="134" spans="1:20" x14ac:dyDescent="0.25">
      <c r="A134" s="1">
        <v>133</v>
      </c>
      <c r="B134" s="1">
        <f t="shared" si="8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9"/>
        <v>12.5</v>
      </c>
      <c r="I134" s="1">
        <f t="shared" si="10"/>
        <v>12</v>
      </c>
      <c r="J134" s="1">
        <f t="shared" si="11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</row>
    <row r="135" spans="1:20" x14ac:dyDescent="0.25">
      <c r="A135" s="1">
        <v>134</v>
      </c>
      <c r="B135" s="1">
        <f t="shared" si="8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9"/>
        <v>15.311999999999999</v>
      </c>
      <c r="I135" s="1">
        <f t="shared" si="10"/>
        <v>15.84</v>
      </c>
      <c r="J135" s="1">
        <f t="shared" si="11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</row>
    <row r="136" spans="1:20" x14ac:dyDescent="0.25">
      <c r="A136" s="1">
        <v>135</v>
      </c>
      <c r="B136" s="1">
        <f t="shared" si="8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9"/>
        <v>15.311999999999999</v>
      </c>
      <c r="I136" s="1">
        <f t="shared" si="10"/>
        <v>15.84</v>
      </c>
      <c r="J136" s="1">
        <f t="shared" si="11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</row>
    <row r="137" spans="1:20" x14ac:dyDescent="0.25">
      <c r="A137" s="1">
        <v>136</v>
      </c>
      <c r="B137" s="1">
        <f t="shared" si="8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9"/>
        <v>15.311999999999999</v>
      </c>
      <c r="I137" s="1">
        <f t="shared" si="10"/>
        <v>15.84</v>
      </c>
      <c r="J137" s="1">
        <f t="shared" si="11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</row>
    <row r="138" spans="1:20" x14ac:dyDescent="0.25">
      <c r="A138" s="1">
        <v>137</v>
      </c>
      <c r="B138" s="1">
        <f t="shared" si="8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9"/>
        <v>15.311999999999999</v>
      </c>
      <c r="I138" s="1">
        <f t="shared" si="10"/>
        <v>15.84</v>
      </c>
      <c r="J138" s="1">
        <f t="shared" si="11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</row>
    <row r="139" spans="1:20" x14ac:dyDescent="0.25">
      <c r="A139" s="1">
        <v>138</v>
      </c>
      <c r="B139" s="1">
        <f t="shared" si="8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9"/>
        <v>15.311999999999999</v>
      </c>
      <c r="I139" s="1">
        <f t="shared" si="10"/>
        <v>15.84</v>
      </c>
      <c r="J139" s="1">
        <f t="shared" si="11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</row>
    <row r="140" spans="1:20" x14ac:dyDescent="0.25">
      <c r="A140" s="1">
        <v>139</v>
      </c>
      <c r="B140" s="1">
        <f t="shared" si="8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9"/>
        <v>15.311999999999999</v>
      </c>
      <c r="I140" s="1">
        <f t="shared" si="10"/>
        <v>15.84</v>
      </c>
      <c r="J140" s="1">
        <f t="shared" si="11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</row>
    <row r="141" spans="1:20" x14ac:dyDescent="0.25">
      <c r="A141" s="1">
        <v>140</v>
      </c>
      <c r="B141" s="1">
        <f t="shared" si="8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9"/>
        <v>19</v>
      </c>
      <c r="I141" s="1">
        <f t="shared" si="10"/>
        <v>18.096</v>
      </c>
      <c r="J141" s="1">
        <f t="shared" si="11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</row>
    <row r="142" spans="1:20" x14ac:dyDescent="0.25">
      <c r="A142" s="1">
        <v>141</v>
      </c>
      <c r="B142" s="1">
        <f t="shared" si="8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9"/>
        <v>19</v>
      </c>
      <c r="I142" s="1">
        <f t="shared" si="10"/>
        <v>18.096</v>
      </c>
      <c r="J142" s="1">
        <f t="shared" si="11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</row>
    <row r="143" spans="1:20" x14ac:dyDescent="0.25">
      <c r="A143" s="1">
        <v>142</v>
      </c>
      <c r="B143" s="1">
        <f t="shared" si="8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9"/>
        <v>19</v>
      </c>
      <c r="I143" s="1">
        <f t="shared" si="10"/>
        <v>18.096</v>
      </c>
      <c r="J143" s="1">
        <f t="shared" si="11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</row>
    <row r="144" spans="1:20" x14ac:dyDescent="0.25">
      <c r="A144" s="1">
        <v>143</v>
      </c>
      <c r="B144" s="1">
        <f t="shared" si="8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9"/>
        <v>19</v>
      </c>
      <c r="I144" s="1">
        <f t="shared" si="10"/>
        <v>18.096</v>
      </c>
      <c r="J144" s="1">
        <f t="shared" si="11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</row>
    <row r="145" spans="1:20" x14ac:dyDescent="0.25">
      <c r="A145" s="1">
        <v>144</v>
      </c>
      <c r="B145" s="1">
        <f t="shared" si="8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9"/>
        <v>19</v>
      </c>
      <c r="I145" s="1">
        <f t="shared" si="10"/>
        <v>18.096</v>
      </c>
      <c r="J145" s="1">
        <f t="shared" si="11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</row>
    <row r="146" spans="1:20" x14ac:dyDescent="0.25">
      <c r="A146" s="1">
        <v>145</v>
      </c>
      <c r="B146" s="1">
        <f t="shared" si="8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9"/>
        <v>19</v>
      </c>
      <c r="I146" s="1">
        <f t="shared" si="10"/>
        <v>18.096</v>
      </c>
      <c r="J146" s="1">
        <f t="shared" si="11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</row>
    <row r="147" spans="1:20" x14ac:dyDescent="0.25">
      <c r="A147" s="1">
        <v>146</v>
      </c>
      <c r="B147" s="1">
        <f t="shared" si="8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9"/>
        <v>12.5</v>
      </c>
      <c r="I147" s="1">
        <f t="shared" si="10"/>
        <v>12</v>
      </c>
      <c r="J147" s="1">
        <f t="shared" si="11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</row>
    <row r="148" spans="1:20" x14ac:dyDescent="0.25">
      <c r="A148" s="1">
        <v>147</v>
      </c>
      <c r="B148" s="1">
        <f t="shared" si="8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9"/>
        <v>12.5</v>
      </c>
      <c r="I148" s="1">
        <f t="shared" si="10"/>
        <v>12</v>
      </c>
      <c r="J148" s="1">
        <f t="shared" si="11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</row>
    <row r="149" spans="1:20" x14ac:dyDescent="0.25">
      <c r="A149" s="1">
        <v>148</v>
      </c>
      <c r="B149" s="1">
        <f t="shared" si="8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9"/>
        <v>12.5</v>
      </c>
      <c r="I149" s="1">
        <f t="shared" si="10"/>
        <v>12</v>
      </c>
      <c r="J149" s="1">
        <f t="shared" si="11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</row>
    <row r="150" spans="1:20" x14ac:dyDescent="0.25">
      <c r="A150" s="1">
        <v>149</v>
      </c>
      <c r="B150" s="1">
        <f t="shared" si="8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15.84</v>
      </c>
      <c r="J150" s="1">
        <f t="shared" si="11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</row>
    <row r="151" spans="1:20" x14ac:dyDescent="0.25">
      <c r="A151" s="1">
        <v>150</v>
      </c>
      <c r="B151" s="1">
        <f t="shared" si="8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15.84</v>
      </c>
      <c r="J151" s="1">
        <f t="shared" si="11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</row>
    <row r="152" spans="1:20" x14ac:dyDescent="0.25">
      <c r="A152" s="1">
        <v>151</v>
      </c>
      <c r="B152" s="1">
        <f t="shared" si="8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9"/>
        <v>15.311999999999999</v>
      </c>
      <c r="I152" s="1">
        <f t="shared" si="10"/>
        <v>15.84</v>
      </c>
      <c r="J152" s="1">
        <f t="shared" si="11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</row>
    <row r="153" spans="1:20" x14ac:dyDescent="0.25">
      <c r="A153" s="1">
        <v>152</v>
      </c>
      <c r="B153" s="1">
        <f t="shared" si="8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18.096</v>
      </c>
      <c r="J153" s="1">
        <f t="shared" si="11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</row>
    <row r="154" spans="1:20" x14ac:dyDescent="0.25">
      <c r="A154" s="1">
        <v>153</v>
      </c>
      <c r="B154" s="1">
        <f t="shared" si="8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18.096</v>
      </c>
      <c r="J154" s="1">
        <f t="shared" si="11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</row>
    <row r="155" spans="1:20" x14ac:dyDescent="0.25">
      <c r="A155" s="1">
        <v>154</v>
      </c>
      <c r="B155" s="1">
        <f t="shared" si="8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18.096</v>
      </c>
      <c r="J155" s="1">
        <f t="shared" si="11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</row>
    <row r="156" spans="1:20" x14ac:dyDescent="0.25">
      <c r="A156" s="1">
        <v>155</v>
      </c>
      <c r="B156" s="1">
        <f t="shared" si="8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9"/>
        <v>12.5</v>
      </c>
      <c r="I156" s="1">
        <f t="shared" si="10"/>
        <v>12</v>
      </c>
      <c r="J156" s="1">
        <f t="shared" si="11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</row>
    <row r="157" spans="1:20" x14ac:dyDescent="0.25">
      <c r="A157" s="1">
        <v>156</v>
      </c>
      <c r="B157" s="1">
        <f t="shared" si="8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9"/>
        <v>15.311999999999999</v>
      </c>
      <c r="I157" s="1">
        <f t="shared" si="10"/>
        <v>15.84</v>
      </c>
      <c r="J157" s="1">
        <f t="shared" si="11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</row>
    <row r="158" spans="1:20" x14ac:dyDescent="0.25">
      <c r="A158" s="1">
        <v>157</v>
      </c>
      <c r="B158" s="1">
        <f t="shared" si="8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9"/>
        <v>15.311999999999999</v>
      </c>
      <c r="I158" s="1">
        <f t="shared" si="10"/>
        <v>15.84</v>
      </c>
      <c r="J158" s="1">
        <f t="shared" si="11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</row>
    <row r="159" spans="1:20" x14ac:dyDescent="0.25">
      <c r="A159" s="1">
        <v>158</v>
      </c>
      <c r="B159" s="1">
        <f t="shared" si="8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18.096</v>
      </c>
      <c r="J159" s="1">
        <f t="shared" si="11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</row>
    <row r="160" spans="1:20" x14ac:dyDescent="0.25">
      <c r="A160" s="1">
        <v>159</v>
      </c>
      <c r="B160" s="1">
        <f t="shared" si="8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18.096</v>
      </c>
      <c r="J160" s="1">
        <f t="shared" si="11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</row>
    <row r="161" spans="1:20" x14ac:dyDescent="0.25">
      <c r="A161" s="1">
        <v>160</v>
      </c>
      <c r="B161" s="1">
        <f t="shared" si="8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9"/>
        <v>12.5</v>
      </c>
      <c r="I161" s="1">
        <f t="shared" si="10"/>
        <v>12</v>
      </c>
      <c r="J161" s="1">
        <f t="shared" si="11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</row>
    <row r="162" spans="1:20" x14ac:dyDescent="0.25">
      <c r="A162" s="1">
        <v>161</v>
      </c>
      <c r="B162" s="1">
        <f t="shared" si="8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12</v>
      </c>
      <c r="J162" s="1">
        <f t="shared" si="11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</row>
    <row r="163" spans="1:20" x14ac:dyDescent="0.25">
      <c r="A163" s="1">
        <v>162</v>
      </c>
      <c r="B163" s="1">
        <f t="shared" si="8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12</v>
      </c>
      <c r="J163" s="1">
        <f t="shared" si="11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</row>
    <row r="164" spans="1:20" x14ac:dyDescent="0.25">
      <c r="A164" s="1">
        <v>163</v>
      </c>
      <c r="B164" s="1">
        <f t="shared" si="8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12</v>
      </c>
      <c r="J164" s="1">
        <f t="shared" si="11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</row>
    <row r="165" spans="1:20" x14ac:dyDescent="0.25">
      <c r="A165" s="1">
        <v>164</v>
      </c>
      <c r="B165" s="1">
        <f t="shared" si="8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12</v>
      </c>
      <c r="J165" s="1">
        <f t="shared" si="11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</row>
    <row r="166" spans="1:20" x14ac:dyDescent="0.25">
      <c r="A166" s="1">
        <v>165</v>
      </c>
      <c r="B166" s="1">
        <f t="shared" si="8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12</v>
      </c>
      <c r="J166" s="1">
        <f t="shared" si="11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</row>
    <row r="167" spans="1:20" x14ac:dyDescent="0.25">
      <c r="A167" s="1">
        <v>166</v>
      </c>
      <c r="B167" s="1">
        <f t="shared" si="8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12</v>
      </c>
      <c r="J167" s="1">
        <f t="shared" si="11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</row>
    <row r="168" spans="1:20" x14ac:dyDescent="0.25">
      <c r="A168" s="1">
        <v>167</v>
      </c>
      <c r="B168" s="1">
        <f t="shared" si="8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12</v>
      </c>
      <c r="J168" s="1">
        <f t="shared" si="11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</row>
    <row r="169" spans="1:20" x14ac:dyDescent="0.25">
      <c r="A169" s="1">
        <v>168</v>
      </c>
      <c r="B169" s="1">
        <f t="shared" si="8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9"/>
        <v>15.311999999999999</v>
      </c>
      <c r="I169" s="1">
        <f t="shared" si="10"/>
        <v>15.84</v>
      </c>
      <c r="J169" s="1">
        <f t="shared" si="11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</row>
    <row r="170" spans="1:20" x14ac:dyDescent="0.25">
      <c r="A170" s="1">
        <v>169</v>
      </c>
      <c r="B170" s="1">
        <f t="shared" si="8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9"/>
        <v>15.311999999999999</v>
      </c>
      <c r="I170" s="1">
        <f t="shared" si="10"/>
        <v>15.84</v>
      </c>
      <c r="J170" s="1">
        <f t="shared" si="11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</row>
    <row r="171" spans="1:20" x14ac:dyDescent="0.25">
      <c r="A171" s="1">
        <v>170</v>
      </c>
      <c r="B171" s="1">
        <f t="shared" si="8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9"/>
        <v>15.311999999999999</v>
      </c>
      <c r="I171" s="1">
        <f t="shared" si="10"/>
        <v>15.84</v>
      </c>
      <c r="J171" s="1">
        <f t="shared" si="11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</row>
    <row r="172" spans="1:20" x14ac:dyDescent="0.25">
      <c r="A172" s="1">
        <v>171</v>
      </c>
      <c r="B172" s="1">
        <f t="shared" si="8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15.84</v>
      </c>
      <c r="J172" s="1">
        <f t="shared" si="11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</row>
    <row r="173" spans="1:20" x14ac:dyDescent="0.25">
      <c r="A173" s="1">
        <v>172</v>
      </c>
      <c r="B173" s="1">
        <f t="shared" si="8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15.84</v>
      </c>
      <c r="J173" s="1">
        <f t="shared" si="11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</row>
    <row r="174" spans="1:20" x14ac:dyDescent="0.25">
      <c r="A174" s="1">
        <v>173</v>
      </c>
      <c r="B174" s="1">
        <f t="shared" si="8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15.84</v>
      </c>
      <c r="J174" s="1">
        <f t="shared" si="11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</row>
    <row r="175" spans="1:20" x14ac:dyDescent="0.25">
      <c r="A175" s="1">
        <v>174</v>
      </c>
      <c r="B175" s="1">
        <f t="shared" si="8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9"/>
        <v>19</v>
      </c>
      <c r="I175" s="1">
        <f t="shared" si="10"/>
        <v>18.096</v>
      </c>
      <c r="J175" s="1">
        <f t="shared" si="11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</row>
    <row r="176" spans="1:20" x14ac:dyDescent="0.25">
      <c r="A176" s="1">
        <v>175</v>
      </c>
      <c r="B176" s="1">
        <f t="shared" si="8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9"/>
        <v>19</v>
      </c>
      <c r="I176" s="1">
        <f t="shared" si="10"/>
        <v>18.096</v>
      </c>
      <c r="J176" s="1">
        <f t="shared" si="11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</row>
    <row r="177" spans="1:20" x14ac:dyDescent="0.25">
      <c r="A177" s="1">
        <v>176</v>
      </c>
      <c r="B177" s="1">
        <f t="shared" si="8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9"/>
        <v>19</v>
      </c>
      <c r="I177" s="1">
        <f t="shared" si="10"/>
        <v>18.096</v>
      </c>
      <c r="J177" s="1">
        <f t="shared" si="11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</row>
    <row r="178" spans="1:20" x14ac:dyDescent="0.25">
      <c r="A178" s="1">
        <v>177</v>
      </c>
      <c r="B178" s="1">
        <f t="shared" si="8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9"/>
        <v>19</v>
      </c>
      <c r="I178" s="1">
        <f t="shared" si="10"/>
        <v>18.096</v>
      </c>
      <c r="J178" s="1">
        <f t="shared" si="11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</row>
    <row r="179" spans="1:20" x14ac:dyDescent="0.25">
      <c r="A179" s="1">
        <v>178</v>
      </c>
      <c r="B179" s="1">
        <f t="shared" si="8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9"/>
        <v>19</v>
      </c>
      <c r="I179" s="1">
        <f t="shared" si="10"/>
        <v>18.096</v>
      </c>
      <c r="J179" s="1">
        <f t="shared" si="11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</row>
    <row r="180" spans="1:20" x14ac:dyDescent="0.25">
      <c r="A180" s="1">
        <v>179</v>
      </c>
      <c r="B180" s="1">
        <f t="shared" si="8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9"/>
        <v>12.5</v>
      </c>
      <c r="I180" s="1">
        <f t="shared" si="10"/>
        <v>14</v>
      </c>
      <c r="J180" s="1">
        <f t="shared" si="11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</row>
    <row r="181" spans="1:20" x14ac:dyDescent="0.25">
      <c r="A181" s="1">
        <v>180</v>
      </c>
      <c r="B181" s="1">
        <f t="shared" si="8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9"/>
        <v>12.5</v>
      </c>
      <c r="I181" s="1">
        <f t="shared" si="10"/>
        <v>14</v>
      </c>
      <c r="J181" s="1">
        <f t="shared" si="11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</row>
    <row r="182" spans="1:20" x14ac:dyDescent="0.25">
      <c r="A182" s="1">
        <v>181</v>
      </c>
      <c r="B182" s="1">
        <f t="shared" si="8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9"/>
        <v>12.5</v>
      </c>
      <c r="I182" s="1">
        <f t="shared" si="10"/>
        <v>14</v>
      </c>
      <c r="J182" s="1">
        <f t="shared" si="11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</row>
    <row r="183" spans="1:20" x14ac:dyDescent="0.25">
      <c r="A183" s="1">
        <v>182</v>
      </c>
      <c r="B183" s="1">
        <f t="shared" si="8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9"/>
        <v>12.5</v>
      </c>
      <c r="I183" s="1">
        <f t="shared" si="10"/>
        <v>14</v>
      </c>
      <c r="J183" s="1">
        <f t="shared" si="11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</row>
    <row r="184" spans="1:20" x14ac:dyDescent="0.25">
      <c r="A184" s="1">
        <v>183</v>
      </c>
      <c r="B184" s="1">
        <f t="shared" si="8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9"/>
        <v>12.5</v>
      </c>
      <c r="I184" s="1">
        <f t="shared" si="10"/>
        <v>14</v>
      </c>
      <c r="J184" s="1">
        <f t="shared" si="11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</row>
    <row r="185" spans="1:20" x14ac:dyDescent="0.25">
      <c r="A185" s="1">
        <v>184</v>
      </c>
      <c r="B185" s="1">
        <f t="shared" si="8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9"/>
        <v>12.5</v>
      </c>
      <c r="I185" s="1">
        <f t="shared" si="10"/>
        <v>14</v>
      </c>
      <c r="J185" s="1">
        <f t="shared" si="11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</row>
    <row r="186" spans="1:20" x14ac:dyDescent="0.25">
      <c r="A186" s="1">
        <v>185</v>
      </c>
      <c r="B186" s="1">
        <f t="shared" si="8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9"/>
        <v>12.5</v>
      </c>
      <c r="I186" s="1">
        <f t="shared" si="10"/>
        <v>14</v>
      </c>
      <c r="J186" s="1">
        <f t="shared" si="11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</row>
    <row r="187" spans="1:20" x14ac:dyDescent="0.25">
      <c r="A187" s="1">
        <v>186</v>
      </c>
      <c r="B187" s="1">
        <f t="shared" si="8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9"/>
        <v>15.311999999999999</v>
      </c>
      <c r="I187" s="1">
        <f t="shared" si="10"/>
        <v>18.48</v>
      </c>
      <c r="J187" s="1">
        <f t="shared" si="11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</row>
    <row r="188" spans="1:20" x14ac:dyDescent="0.25">
      <c r="A188" s="1">
        <v>187</v>
      </c>
      <c r="B188" s="1">
        <f t="shared" si="8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9"/>
        <v>15.311999999999999</v>
      </c>
      <c r="I188" s="1">
        <f t="shared" si="10"/>
        <v>18.48</v>
      </c>
      <c r="J188" s="1">
        <f t="shared" si="11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</row>
    <row r="189" spans="1:20" x14ac:dyDescent="0.25">
      <c r="A189" s="1">
        <v>188</v>
      </c>
      <c r="B189" s="1">
        <f t="shared" si="8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9"/>
        <v>15.311999999999999</v>
      </c>
      <c r="I189" s="1">
        <f t="shared" si="10"/>
        <v>18.48</v>
      </c>
      <c r="J189" s="1">
        <f t="shared" si="11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</row>
    <row r="190" spans="1:20" x14ac:dyDescent="0.25">
      <c r="A190" s="1">
        <v>189</v>
      </c>
      <c r="B190" s="1">
        <f t="shared" si="8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9"/>
        <v>15.311999999999999</v>
      </c>
      <c r="I190" s="1">
        <f t="shared" si="10"/>
        <v>18.48</v>
      </c>
      <c r="J190" s="1">
        <f t="shared" si="11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</row>
    <row r="191" spans="1:20" x14ac:dyDescent="0.25">
      <c r="A191" s="1">
        <v>190</v>
      </c>
      <c r="B191" s="1">
        <f t="shared" si="8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9"/>
        <v>15.311999999999999</v>
      </c>
      <c r="I191" s="1">
        <f t="shared" si="10"/>
        <v>18.48</v>
      </c>
      <c r="J191" s="1">
        <f t="shared" si="11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</row>
    <row r="192" spans="1:20" x14ac:dyDescent="0.25">
      <c r="A192" s="1">
        <v>191</v>
      </c>
      <c r="B192" s="1">
        <f t="shared" si="8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9"/>
        <v>15.311999999999999</v>
      </c>
      <c r="I192" s="1">
        <f t="shared" si="10"/>
        <v>18.48</v>
      </c>
      <c r="J192" s="1">
        <f t="shared" si="11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</row>
    <row r="193" spans="1:20" x14ac:dyDescent="0.25">
      <c r="A193" s="1">
        <v>192</v>
      </c>
      <c r="B193" s="1">
        <f t="shared" si="8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21.112000000000002</v>
      </c>
      <c r="J193" s="1">
        <f t="shared" si="11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</row>
    <row r="194" spans="1:20" x14ac:dyDescent="0.25">
      <c r="A194" s="1">
        <v>193</v>
      </c>
      <c r="B194" s="1">
        <f t="shared" si="8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21.112000000000002</v>
      </c>
      <c r="J194" s="1">
        <f t="shared" si="11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</row>
    <row r="195" spans="1:20" x14ac:dyDescent="0.25">
      <c r="A195" s="1">
        <v>194</v>
      </c>
      <c r="B195" s="1">
        <f t="shared" ref="B195:B258" si="12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13">C195*E195</f>
        <v>19</v>
      </c>
      <c r="I195" s="1">
        <f t="shared" ref="I195:I258" si="14">D195*F195</f>
        <v>21.112000000000002</v>
      </c>
      <c r="J195" s="1">
        <f t="shared" ref="J195:J258" si="15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</row>
    <row r="196" spans="1:20" x14ac:dyDescent="0.25">
      <c r="A196" s="1">
        <v>195</v>
      </c>
      <c r="B196" s="1">
        <f t="shared" si="12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21.112000000000002</v>
      </c>
      <c r="J196" s="1">
        <f t="shared" si="15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</row>
    <row r="197" spans="1:20" x14ac:dyDescent="0.25">
      <c r="A197" s="1">
        <v>196</v>
      </c>
      <c r="B197" s="1">
        <f t="shared" si="12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21.112000000000002</v>
      </c>
      <c r="J197" s="1">
        <f t="shared" si="15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</row>
    <row r="198" spans="1:20" x14ac:dyDescent="0.25">
      <c r="A198" s="1">
        <v>197</v>
      </c>
      <c r="B198" s="1">
        <f t="shared" si="12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13"/>
        <v>19</v>
      </c>
      <c r="I198" s="1">
        <f t="shared" si="14"/>
        <v>21.112000000000002</v>
      </c>
      <c r="J198" s="1">
        <f t="shared" si="15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</row>
    <row r="199" spans="1:20" x14ac:dyDescent="0.25">
      <c r="A199" s="1">
        <v>198</v>
      </c>
      <c r="B199" s="1">
        <f t="shared" si="12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14</v>
      </c>
      <c r="J199" s="1">
        <f t="shared" si="15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</row>
    <row r="200" spans="1:20" x14ac:dyDescent="0.25">
      <c r="A200" s="1">
        <v>199</v>
      </c>
      <c r="B200" s="1">
        <f t="shared" si="12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14</v>
      </c>
      <c r="J200" s="1">
        <f t="shared" si="15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</row>
    <row r="201" spans="1:20" x14ac:dyDescent="0.25">
      <c r="A201" s="1">
        <v>200</v>
      </c>
      <c r="B201" s="1">
        <f t="shared" si="12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14</v>
      </c>
      <c r="J201" s="1">
        <f t="shared" si="15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</row>
    <row r="202" spans="1:20" x14ac:dyDescent="0.25">
      <c r="A202" s="1">
        <v>201</v>
      </c>
      <c r="B202" s="1">
        <f t="shared" si="12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13"/>
        <v>15.311999999999999</v>
      </c>
      <c r="I202" s="1">
        <f t="shared" si="14"/>
        <v>18.48</v>
      </c>
      <c r="J202" s="1">
        <f t="shared" si="15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</row>
    <row r="203" spans="1:20" x14ac:dyDescent="0.25">
      <c r="A203" s="1">
        <v>202</v>
      </c>
      <c r="B203" s="1">
        <f t="shared" si="12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13"/>
        <v>15.311999999999999</v>
      </c>
      <c r="I203" s="1">
        <f t="shared" si="14"/>
        <v>18.48</v>
      </c>
      <c r="J203" s="1">
        <f t="shared" si="15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</row>
    <row r="204" spans="1:20" x14ac:dyDescent="0.25">
      <c r="A204" s="1">
        <v>203</v>
      </c>
      <c r="B204" s="1">
        <f t="shared" si="12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13"/>
        <v>15.311999999999999</v>
      </c>
      <c r="I204" s="1">
        <f t="shared" si="14"/>
        <v>18.48</v>
      </c>
      <c r="J204" s="1">
        <f t="shared" si="15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</row>
    <row r="205" spans="1:20" x14ac:dyDescent="0.25">
      <c r="A205" s="1">
        <v>204</v>
      </c>
      <c r="B205" s="1">
        <f t="shared" si="12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13"/>
        <v>19</v>
      </c>
      <c r="I205" s="1">
        <f t="shared" si="14"/>
        <v>21.112000000000002</v>
      </c>
      <c r="J205" s="1">
        <f t="shared" si="15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</row>
    <row r="206" spans="1:20" x14ac:dyDescent="0.25">
      <c r="A206" s="1">
        <v>205</v>
      </c>
      <c r="B206" s="1">
        <f t="shared" si="12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13"/>
        <v>19</v>
      </c>
      <c r="I206" s="1">
        <f t="shared" si="14"/>
        <v>21.112000000000002</v>
      </c>
      <c r="J206" s="1">
        <f t="shared" si="15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</row>
    <row r="207" spans="1:20" x14ac:dyDescent="0.25">
      <c r="A207" s="1">
        <v>206</v>
      </c>
      <c r="B207" s="1">
        <f t="shared" si="12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13"/>
        <v>19</v>
      </c>
      <c r="I207" s="1">
        <f t="shared" si="14"/>
        <v>21.112000000000002</v>
      </c>
      <c r="J207" s="1">
        <f t="shared" si="15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</row>
    <row r="208" spans="1:20" x14ac:dyDescent="0.25">
      <c r="A208" s="1">
        <v>207</v>
      </c>
      <c r="B208" s="1">
        <f t="shared" si="12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14</v>
      </c>
      <c r="J208" s="1">
        <f t="shared" si="15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</row>
    <row r="209" spans="1:20" x14ac:dyDescent="0.25">
      <c r="A209" s="1">
        <v>208</v>
      </c>
      <c r="B209" s="1">
        <f t="shared" si="12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13"/>
        <v>15.311999999999999</v>
      </c>
      <c r="I209" s="1">
        <f t="shared" si="14"/>
        <v>18.48</v>
      </c>
      <c r="J209" s="1">
        <f t="shared" si="15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</row>
    <row r="210" spans="1:20" x14ac:dyDescent="0.25">
      <c r="A210" s="1">
        <v>209</v>
      </c>
      <c r="B210" s="1">
        <f t="shared" si="12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13"/>
        <v>15.311999999999999</v>
      </c>
      <c r="I210" s="1">
        <f t="shared" si="14"/>
        <v>18.48</v>
      </c>
      <c r="J210" s="1">
        <f t="shared" si="15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</row>
    <row r="211" spans="1:20" x14ac:dyDescent="0.25">
      <c r="A211" s="1">
        <v>210</v>
      </c>
      <c r="B211" s="1">
        <f t="shared" si="12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13"/>
        <v>19</v>
      </c>
      <c r="I211" s="1">
        <f t="shared" si="14"/>
        <v>21.112000000000002</v>
      </c>
      <c r="J211" s="1">
        <f t="shared" si="15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</row>
    <row r="212" spans="1:20" x14ac:dyDescent="0.25">
      <c r="A212" s="1">
        <v>211</v>
      </c>
      <c r="B212" s="1">
        <f t="shared" si="12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13"/>
        <v>19</v>
      </c>
      <c r="I212" s="1">
        <f t="shared" si="14"/>
        <v>21.112000000000002</v>
      </c>
      <c r="J212" s="1">
        <f t="shared" si="15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</row>
    <row r="213" spans="1:20" x14ac:dyDescent="0.25">
      <c r="A213" s="1">
        <v>212</v>
      </c>
      <c r="B213" s="1">
        <f t="shared" si="12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13"/>
        <v>12.5</v>
      </c>
      <c r="I213" s="1">
        <f t="shared" si="14"/>
        <v>14</v>
      </c>
      <c r="J213" s="1">
        <f t="shared" si="15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</row>
    <row r="214" spans="1:20" x14ac:dyDescent="0.25">
      <c r="A214" s="1">
        <v>213</v>
      </c>
      <c r="B214" s="1">
        <f t="shared" si="12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13"/>
        <v>12.5</v>
      </c>
      <c r="I214" s="1">
        <f t="shared" si="14"/>
        <v>14</v>
      </c>
      <c r="J214" s="1">
        <f t="shared" si="15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</row>
    <row r="215" spans="1:20" x14ac:dyDescent="0.25">
      <c r="A215" s="1">
        <v>214</v>
      </c>
      <c r="B215" s="1">
        <f t="shared" si="12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13"/>
        <v>12.5</v>
      </c>
      <c r="I215" s="1">
        <f t="shared" si="14"/>
        <v>14</v>
      </c>
      <c r="J215" s="1">
        <f t="shared" si="15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</row>
    <row r="216" spans="1:20" x14ac:dyDescent="0.25">
      <c r="A216" s="1">
        <v>215</v>
      </c>
      <c r="B216" s="1">
        <f t="shared" si="12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13"/>
        <v>12.5</v>
      </c>
      <c r="I216" s="1">
        <f t="shared" si="14"/>
        <v>14</v>
      </c>
      <c r="J216" s="1">
        <f t="shared" si="15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</row>
    <row r="217" spans="1:20" x14ac:dyDescent="0.25">
      <c r="A217" s="1">
        <v>216</v>
      </c>
      <c r="B217" s="1">
        <f t="shared" si="12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13"/>
        <v>12.5</v>
      </c>
      <c r="I217" s="1">
        <f t="shared" si="14"/>
        <v>14</v>
      </c>
      <c r="J217" s="1">
        <f t="shared" si="15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</row>
    <row r="218" spans="1:20" x14ac:dyDescent="0.25">
      <c r="A218" s="1">
        <v>217</v>
      </c>
      <c r="B218" s="1">
        <f t="shared" si="12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13"/>
        <v>12.5</v>
      </c>
      <c r="I218" s="1">
        <f t="shared" si="14"/>
        <v>14</v>
      </c>
      <c r="J218" s="1">
        <f t="shared" si="15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</row>
    <row r="219" spans="1:20" x14ac:dyDescent="0.25">
      <c r="A219" s="1">
        <v>218</v>
      </c>
      <c r="B219" s="1">
        <f t="shared" si="12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13"/>
        <v>12.5</v>
      </c>
      <c r="I219" s="1">
        <f t="shared" si="14"/>
        <v>14</v>
      </c>
      <c r="J219" s="1">
        <f t="shared" si="15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</row>
    <row r="220" spans="1:20" x14ac:dyDescent="0.25">
      <c r="A220" s="1">
        <v>219</v>
      </c>
      <c r="B220" s="1">
        <f t="shared" si="12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13"/>
        <v>12.5</v>
      </c>
      <c r="I220" s="1">
        <f t="shared" si="14"/>
        <v>14</v>
      </c>
      <c r="J220" s="1">
        <f t="shared" si="15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</row>
    <row r="221" spans="1:20" x14ac:dyDescent="0.25">
      <c r="A221" s="1">
        <v>220</v>
      </c>
      <c r="B221" s="1">
        <f t="shared" si="12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18.48</v>
      </c>
      <c r="J221" s="1">
        <f t="shared" si="15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</row>
    <row r="222" spans="1:20" x14ac:dyDescent="0.25">
      <c r="A222" s="1">
        <v>221</v>
      </c>
      <c r="B222" s="1">
        <f t="shared" si="12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18.48</v>
      </c>
      <c r="J222" s="1">
        <f t="shared" si="15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</row>
    <row r="223" spans="1:20" x14ac:dyDescent="0.25">
      <c r="A223" s="1">
        <v>222</v>
      </c>
      <c r="B223" s="1">
        <f t="shared" si="12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18.48</v>
      </c>
      <c r="J223" s="1">
        <f t="shared" si="15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</row>
    <row r="224" spans="1:20" x14ac:dyDescent="0.25">
      <c r="A224" s="1">
        <v>223</v>
      </c>
      <c r="B224" s="1">
        <f t="shared" si="12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18.48</v>
      </c>
      <c r="J224" s="1">
        <f t="shared" si="15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</row>
    <row r="225" spans="1:20" x14ac:dyDescent="0.25">
      <c r="A225" s="1">
        <v>224</v>
      </c>
      <c r="B225" s="1">
        <f t="shared" si="12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18.48</v>
      </c>
      <c r="J225" s="1">
        <f t="shared" si="15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</row>
    <row r="226" spans="1:20" x14ac:dyDescent="0.25">
      <c r="A226" s="1">
        <v>225</v>
      </c>
      <c r="B226" s="1">
        <f t="shared" si="12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13"/>
        <v>15.311999999999999</v>
      </c>
      <c r="I226" s="1">
        <f t="shared" si="14"/>
        <v>18.48</v>
      </c>
      <c r="J226" s="1">
        <f t="shared" si="15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</row>
    <row r="227" spans="1:20" x14ac:dyDescent="0.25">
      <c r="A227" s="1">
        <v>226</v>
      </c>
      <c r="B227" s="1">
        <f t="shared" si="12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21.112000000000002</v>
      </c>
      <c r="J227" s="1">
        <f t="shared" si="15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</row>
    <row r="228" spans="1:20" x14ac:dyDescent="0.25">
      <c r="A228" s="1">
        <v>227</v>
      </c>
      <c r="B228" s="1">
        <f t="shared" si="12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21.112000000000002</v>
      </c>
      <c r="J228" s="1">
        <f t="shared" si="15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</row>
    <row r="229" spans="1:20" x14ac:dyDescent="0.25">
      <c r="A229" s="1">
        <v>228</v>
      </c>
      <c r="B229" s="1">
        <f t="shared" si="12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21.112000000000002</v>
      </c>
      <c r="J229" s="1">
        <f t="shared" si="15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</row>
    <row r="230" spans="1:20" x14ac:dyDescent="0.25">
      <c r="A230" s="1">
        <v>229</v>
      </c>
      <c r="B230" s="1">
        <f t="shared" si="12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21.112000000000002</v>
      </c>
      <c r="J230" s="1">
        <f t="shared" si="15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</row>
    <row r="231" spans="1:20" x14ac:dyDescent="0.25">
      <c r="A231" s="1">
        <v>230</v>
      </c>
      <c r="B231" s="1">
        <f t="shared" si="12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21.112000000000002</v>
      </c>
      <c r="J231" s="1">
        <f t="shared" si="15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</row>
    <row r="232" spans="1:20" x14ac:dyDescent="0.25">
      <c r="A232" s="1">
        <v>231</v>
      </c>
      <c r="B232" s="1">
        <f t="shared" si="12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13"/>
        <v>12.5</v>
      </c>
      <c r="I232" s="1">
        <f t="shared" si="14"/>
        <v>16</v>
      </c>
      <c r="J232" s="1">
        <f t="shared" si="15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</row>
    <row r="233" spans="1:20" x14ac:dyDescent="0.25">
      <c r="A233" s="1">
        <v>232</v>
      </c>
      <c r="B233" s="1">
        <f t="shared" si="12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13"/>
        <v>12.5</v>
      </c>
      <c r="I233" s="1">
        <f t="shared" si="14"/>
        <v>16</v>
      </c>
      <c r="J233" s="1">
        <f t="shared" si="15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</row>
    <row r="234" spans="1:20" x14ac:dyDescent="0.25">
      <c r="A234" s="1">
        <v>233</v>
      </c>
      <c r="B234" s="1">
        <f t="shared" si="12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13"/>
        <v>12.5</v>
      </c>
      <c r="I234" s="1">
        <f t="shared" si="14"/>
        <v>16</v>
      </c>
      <c r="J234" s="1">
        <f t="shared" si="15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</row>
    <row r="235" spans="1:20" x14ac:dyDescent="0.25">
      <c r="A235" s="1">
        <v>234</v>
      </c>
      <c r="B235" s="1">
        <f t="shared" si="12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13"/>
        <v>12.5</v>
      </c>
      <c r="I235" s="1">
        <f t="shared" si="14"/>
        <v>16</v>
      </c>
      <c r="J235" s="1">
        <f t="shared" si="15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</row>
    <row r="236" spans="1:20" x14ac:dyDescent="0.25">
      <c r="A236" s="1">
        <v>235</v>
      </c>
      <c r="B236" s="1">
        <f t="shared" si="12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13"/>
        <v>12.5</v>
      </c>
      <c r="I236" s="1">
        <f t="shared" si="14"/>
        <v>16</v>
      </c>
      <c r="J236" s="1">
        <f t="shared" si="15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</row>
    <row r="237" spans="1:20" x14ac:dyDescent="0.25">
      <c r="A237" s="1">
        <v>236</v>
      </c>
      <c r="B237" s="1">
        <f t="shared" si="12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13"/>
        <v>12.5</v>
      </c>
      <c r="I237" s="1">
        <f t="shared" si="14"/>
        <v>16</v>
      </c>
      <c r="J237" s="1">
        <f t="shared" si="15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</row>
    <row r="238" spans="1:20" x14ac:dyDescent="0.25">
      <c r="A238" s="1">
        <v>237</v>
      </c>
      <c r="B238" s="1">
        <f t="shared" si="12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13"/>
        <v>12.5</v>
      </c>
      <c r="I238" s="1">
        <f t="shared" si="14"/>
        <v>16</v>
      </c>
      <c r="J238" s="1">
        <f t="shared" si="15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</row>
    <row r="239" spans="1:20" x14ac:dyDescent="0.25">
      <c r="A239" s="1">
        <v>238</v>
      </c>
      <c r="B239" s="1">
        <f t="shared" si="12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13"/>
        <v>15.311999999999999</v>
      </c>
      <c r="I239" s="1">
        <f t="shared" si="14"/>
        <v>21.12</v>
      </c>
      <c r="J239" s="1">
        <f t="shared" si="15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</row>
    <row r="240" spans="1:20" x14ac:dyDescent="0.25">
      <c r="A240" s="1">
        <v>239</v>
      </c>
      <c r="B240" s="1">
        <f t="shared" si="12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13"/>
        <v>15.311999999999999</v>
      </c>
      <c r="I240" s="1">
        <f t="shared" si="14"/>
        <v>21.12</v>
      </c>
      <c r="J240" s="1">
        <f t="shared" si="15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</row>
    <row r="241" spans="1:20" x14ac:dyDescent="0.25">
      <c r="A241" s="1">
        <v>240</v>
      </c>
      <c r="B241" s="1">
        <f t="shared" si="12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13"/>
        <v>15.311999999999999</v>
      </c>
      <c r="I241" s="1">
        <f t="shared" si="14"/>
        <v>21.12</v>
      </c>
      <c r="J241" s="1">
        <f t="shared" si="15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</row>
    <row r="242" spans="1:20" x14ac:dyDescent="0.25">
      <c r="A242" s="1">
        <v>241</v>
      </c>
      <c r="B242" s="1">
        <f t="shared" si="12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13"/>
        <v>15.311999999999999</v>
      </c>
      <c r="I242" s="1">
        <f t="shared" si="14"/>
        <v>21.12</v>
      </c>
      <c r="J242" s="1">
        <f t="shared" si="15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</row>
    <row r="243" spans="1:20" x14ac:dyDescent="0.25">
      <c r="A243" s="1">
        <v>242</v>
      </c>
      <c r="B243" s="1">
        <f t="shared" si="12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13"/>
        <v>15.311999999999999</v>
      </c>
      <c r="I243" s="1">
        <f t="shared" si="14"/>
        <v>21.12</v>
      </c>
      <c r="J243" s="1">
        <f t="shared" si="15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</row>
    <row r="244" spans="1:20" x14ac:dyDescent="0.25">
      <c r="A244" s="1">
        <v>243</v>
      </c>
      <c r="B244" s="1">
        <f t="shared" si="12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13"/>
        <v>15.311999999999999</v>
      </c>
      <c r="I244" s="1">
        <f t="shared" si="14"/>
        <v>21.12</v>
      </c>
      <c r="J244" s="1">
        <f t="shared" si="15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</row>
    <row r="245" spans="1:20" x14ac:dyDescent="0.25">
      <c r="A245" s="1">
        <v>244</v>
      </c>
      <c r="B245" s="1">
        <f t="shared" si="12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13"/>
        <v>19</v>
      </c>
      <c r="I245" s="1">
        <f t="shared" si="14"/>
        <v>24.128</v>
      </c>
      <c r="J245" s="1">
        <f t="shared" si="15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</row>
    <row r="246" spans="1:20" x14ac:dyDescent="0.25">
      <c r="A246" s="1">
        <v>245</v>
      </c>
      <c r="B246" s="1">
        <f t="shared" si="12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13"/>
        <v>19</v>
      </c>
      <c r="I246" s="1">
        <f t="shared" si="14"/>
        <v>24.128</v>
      </c>
      <c r="J246" s="1">
        <f t="shared" si="15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</row>
    <row r="247" spans="1:20" x14ac:dyDescent="0.25">
      <c r="A247" s="1">
        <v>246</v>
      </c>
      <c r="B247" s="1">
        <f t="shared" si="12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13"/>
        <v>19</v>
      </c>
      <c r="I247" s="1">
        <f t="shared" si="14"/>
        <v>24.128</v>
      </c>
      <c r="J247" s="1">
        <f t="shared" si="15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</row>
    <row r="248" spans="1:20" x14ac:dyDescent="0.25">
      <c r="A248" s="1">
        <v>247</v>
      </c>
      <c r="B248" s="1">
        <f t="shared" si="12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13"/>
        <v>19</v>
      </c>
      <c r="I248" s="1">
        <f t="shared" si="14"/>
        <v>24.128</v>
      </c>
      <c r="J248" s="1">
        <f t="shared" si="15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</row>
    <row r="249" spans="1:20" x14ac:dyDescent="0.25">
      <c r="A249" s="1">
        <v>248</v>
      </c>
      <c r="B249" s="1">
        <f t="shared" si="12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13"/>
        <v>19</v>
      </c>
      <c r="I249" s="1">
        <f t="shared" si="14"/>
        <v>24.128</v>
      </c>
      <c r="J249" s="1">
        <f t="shared" si="15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</row>
    <row r="250" spans="1:20" x14ac:dyDescent="0.25">
      <c r="A250" s="1">
        <v>249</v>
      </c>
      <c r="B250" s="1">
        <f t="shared" si="12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13"/>
        <v>19</v>
      </c>
      <c r="I250" s="1">
        <f t="shared" si="14"/>
        <v>24.128</v>
      </c>
      <c r="J250" s="1">
        <f t="shared" si="15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</row>
    <row r="251" spans="1:20" x14ac:dyDescent="0.25">
      <c r="A251" s="1">
        <v>250</v>
      </c>
      <c r="B251" s="1">
        <f t="shared" si="12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13"/>
        <v>12.5</v>
      </c>
      <c r="I251" s="1">
        <f t="shared" si="14"/>
        <v>16</v>
      </c>
      <c r="J251" s="1">
        <f t="shared" si="15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</row>
    <row r="252" spans="1:20" x14ac:dyDescent="0.25">
      <c r="A252" s="1">
        <v>251</v>
      </c>
      <c r="B252" s="1">
        <f t="shared" si="12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13"/>
        <v>12.5</v>
      </c>
      <c r="I252" s="1">
        <f t="shared" si="14"/>
        <v>16</v>
      </c>
      <c r="J252" s="1">
        <f t="shared" si="15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</row>
    <row r="253" spans="1:20" x14ac:dyDescent="0.25">
      <c r="A253" s="1">
        <v>252</v>
      </c>
      <c r="B253" s="1">
        <f t="shared" si="12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13"/>
        <v>12.5</v>
      </c>
      <c r="I253" s="1">
        <f t="shared" si="14"/>
        <v>16</v>
      </c>
      <c r="J253" s="1">
        <f t="shared" si="15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</row>
    <row r="254" spans="1:20" x14ac:dyDescent="0.25">
      <c r="A254" s="1">
        <v>253</v>
      </c>
      <c r="B254" s="1">
        <f t="shared" si="12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21.12</v>
      </c>
      <c r="J254" s="1">
        <f t="shared" si="15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</row>
    <row r="255" spans="1:20" x14ac:dyDescent="0.25">
      <c r="A255" s="1">
        <v>254</v>
      </c>
      <c r="B255" s="1">
        <f t="shared" si="12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21.12</v>
      </c>
      <c r="J255" s="1">
        <f t="shared" si="15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</row>
    <row r="256" spans="1:20" x14ac:dyDescent="0.25">
      <c r="A256" s="1">
        <v>255</v>
      </c>
      <c r="B256" s="1">
        <f t="shared" si="12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21.12</v>
      </c>
      <c r="J256" s="1">
        <f t="shared" si="15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</row>
    <row r="257" spans="1:20" x14ac:dyDescent="0.25">
      <c r="A257" s="1">
        <v>256</v>
      </c>
      <c r="B257" s="1">
        <f t="shared" si="12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13"/>
        <v>19</v>
      </c>
      <c r="I257" s="1">
        <f t="shared" si="14"/>
        <v>24.128</v>
      </c>
      <c r="J257" s="1">
        <f t="shared" si="15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</row>
    <row r="258" spans="1:20" x14ac:dyDescent="0.25">
      <c r="A258" s="1">
        <v>257</v>
      </c>
      <c r="B258" s="1">
        <f t="shared" si="12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24.128</v>
      </c>
      <c r="J258" s="1">
        <f t="shared" si="15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</row>
    <row r="259" spans="1:20" x14ac:dyDescent="0.25">
      <c r="A259" s="1">
        <v>258</v>
      </c>
      <c r="B259" s="1">
        <f t="shared" ref="B259:B283" si="16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17">C259*E259</f>
        <v>19</v>
      </c>
      <c r="I259" s="1">
        <f t="shared" ref="I259:I283" si="18">D259*F259</f>
        <v>24.128</v>
      </c>
      <c r="J259" s="1">
        <f t="shared" ref="J259:J283" si="19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</row>
    <row r="260" spans="1:20" x14ac:dyDescent="0.25">
      <c r="A260" s="1">
        <v>259</v>
      </c>
      <c r="B260" s="1">
        <f t="shared" si="16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17"/>
        <v>12.5</v>
      </c>
      <c r="I260" s="1">
        <f t="shared" si="18"/>
        <v>16</v>
      </c>
      <c r="J260" s="1">
        <f t="shared" si="19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</row>
    <row r="261" spans="1:20" x14ac:dyDescent="0.25">
      <c r="A261" s="1">
        <v>260</v>
      </c>
      <c r="B261" s="1">
        <f t="shared" si="16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17"/>
        <v>15.311999999999999</v>
      </c>
      <c r="I261" s="1">
        <f t="shared" si="18"/>
        <v>21.12</v>
      </c>
      <c r="J261" s="1">
        <f t="shared" si="19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</row>
    <row r="262" spans="1:20" x14ac:dyDescent="0.25">
      <c r="A262" s="1">
        <v>261</v>
      </c>
      <c r="B262" s="1">
        <f t="shared" si="16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17"/>
        <v>15.311999999999999</v>
      </c>
      <c r="I262" s="1">
        <f t="shared" si="18"/>
        <v>21.12</v>
      </c>
      <c r="J262" s="1">
        <f t="shared" si="19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</row>
    <row r="263" spans="1:20" x14ac:dyDescent="0.25">
      <c r="A263" s="1">
        <v>262</v>
      </c>
      <c r="B263" s="1">
        <f t="shared" si="16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24.128</v>
      </c>
      <c r="J263" s="1">
        <f t="shared" si="19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</row>
    <row r="264" spans="1:20" x14ac:dyDescent="0.25">
      <c r="A264" s="1">
        <v>263</v>
      </c>
      <c r="B264" s="1">
        <f t="shared" si="16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24.128</v>
      </c>
      <c r="J264" s="1">
        <f t="shared" si="19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</row>
    <row r="265" spans="1:20" x14ac:dyDescent="0.25">
      <c r="A265" s="1">
        <v>264</v>
      </c>
      <c r="B265" s="1">
        <f t="shared" si="16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17"/>
        <v>12.5</v>
      </c>
      <c r="I265" s="1">
        <f t="shared" si="18"/>
        <v>16</v>
      </c>
      <c r="J265" s="1">
        <f t="shared" si="19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</row>
    <row r="266" spans="1:20" x14ac:dyDescent="0.25">
      <c r="A266" s="1">
        <v>265</v>
      </c>
      <c r="B266" s="1">
        <f t="shared" si="16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17"/>
        <v>12.5</v>
      </c>
      <c r="I266" s="1">
        <f t="shared" si="18"/>
        <v>16</v>
      </c>
      <c r="J266" s="1">
        <f t="shared" si="19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</row>
    <row r="267" spans="1:20" x14ac:dyDescent="0.25">
      <c r="A267" s="1">
        <v>266</v>
      </c>
      <c r="B267" s="1">
        <f t="shared" si="16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17"/>
        <v>12.5</v>
      </c>
      <c r="I267" s="1">
        <f t="shared" si="18"/>
        <v>16</v>
      </c>
      <c r="J267" s="1">
        <f t="shared" si="19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</row>
    <row r="268" spans="1:20" x14ac:dyDescent="0.25">
      <c r="A268" s="1">
        <v>267</v>
      </c>
      <c r="B268" s="1">
        <f t="shared" si="16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17"/>
        <v>12.5</v>
      </c>
      <c r="I268" s="1">
        <f t="shared" si="18"/>
        <v>16</v>
      </c>
      <c r="J268" s="1">
        <f t="shared" si="19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</row>
    <row r="269" spans="1:20" x14ac:dyDescent="0.25">
      <c r="A269" s="1">
        <v>268</v>
      </c>
      <c r="B269" s="1">
        <f t="shared" si="16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16</v>
      </c>
      <c r="J269" s="1">
        <f t="shared" si="19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</row>
    <row r="270" spans="1:20" x14ac:dyDescent="0.25">
      <c r="A270" s="1">
        <v>269</v>
      </c>
      <c r="B270" s="1">
        <f t="shared" si="16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16</v>
      </c>
      <c r="J270" s="1">
        <f t="shared" si="19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</row>
    <row r="271" spans="1:20" x14ac:dyDescent="0.25">
      <c r="A271" s="1">
        <v>270</v>
      </c>
      <c r="B271" s="1">
        <f t="shared" si="16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16</v>
      </c>
      <c r="J271" s="1">
        <f t="shared" si="19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</row>
    <row r="272" spans="1:20" x14ac:dyDescent="0.25">
      <c r="A272" s="1">
        <v>271</v>
      </c>
      <c r="B272" s="1">
        <f t="shared" si="16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16</v>
      </c>
      <c r="J272" s="1">
        <f t="shared" si="19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</row>
    <row r="273" spans="1:20" x14ac:dyDescent="0.25">
      <c r="A273" s="1">
        <v>272</v>
      </c>
      <c r="B273" s="1">
        <f t="shared" si="16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17"/>
        <v>15.311999999999999</v>
      </c>
      <c r="I273" s="1">
        <f t="shared" si="18"/>
        <v>21.12</v>
      </c>
      <c r="J273" s="1">
        <f t="shared" si="19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</row>
    <row r="274" spans="1:20" x14ac:dyDescent="0.25">
      <c r="A274" s="1">
        <v>273</v>
      </c>
      <c r="B274" s="1">
        <f t="shared" si="16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17"/>
        <v>15.311999999999999</v>
      </c>
      <c r="I274" s="1">
        <f t="shared" si="18"/>
        <v>21.12</v>
      </c>
      <c r="J274" s="1">
        <f t="shared" si="19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</row>
    <row r="275" spans="1:20" x14ac:dyDescent="0.25">
      <c r="A275" s="1">
        <v>274</v>
      </c>
      <c r="B275" s="1">
        <f t="shared" si="16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17"/>
        <v>15.311999999999999</v>
      </c>
      <c r="I275" s="1">
        <f t="shared" si="18"/>
        <v>21.12</v>
      </c>
      <c r="J275" s="1">
        <f t="shared" si="19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</row>
    <row r="276" spans="1:20" x14ac:dyDescent="0.25">
      <c r="A276" s="1">
        <v>275</v>
      </c>
      <c r="B276" s="1">
        <f t="shared" si="16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21.12</v>
      </c>
      <c r="J276" s="1">
        <f t="shared" si="19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</row>
    <row r="277" spans="1:20" x14ac:dyDescent="0.25">
      <c r="A277" s="1">
        <v>276</v>
      </c>
      <c r="B277" s="1">
        <f t="shared" si="16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21.12</v>
      </c>
      <c r="J277" s="1">
        <f t="shared" si="19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</row>
    <row r="278" spans="1:20" x14ac:dyDescent="0.25">
      <c r="A278" s="1">
        <v>277</v>
      </c>
      <c r="B278" s="1">
        <f t="shared" si="16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21.12</v>
      </c>
      <c r="J278" s="1">
        <f t="shared" si="19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</row>
    <row r="279" spans="1:20" x14ac:dyDescent="0.25">
      <c r="A279" s="1">
        <v>278</v>
      </c>
      <c r="B279" s="1">
        <f t="shared" si="16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17"/>
        <v>19</v>
      </c>
      <c r="I279" s="1">
        <f t="shared" si="18"/>
        <v>24.128</v>
      </c>
      <c r="J279" s="1">
        <f t="shared" si="19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</row>
    <row r="280" spans="1:20" x14ac:dyDescent="0.25">
      <c r="A280" s="1">
        <v>279</v>
      </c>
      <c r="B280" s="1">
        <f t="shared" si="16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17"/>
        <v>19</v>
      </c>
      <c r="I280" s="1">
        <f t="shared" si="18"/>
        <v>24.128</v>
      </c>
      <c r="J280" s="1">
        <f t="shared" si="19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</row>
    <row r="281" spans="1:20" x14ac:dyDescent="0.25">
      <c r="A281" s="1">
        <v>280</v>
      </c>
      <c r="B281" s="1">
        <f t="shared" si="16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17"/>
        <v>19</v>
      </c>
      <c r="I281" s="1">
        <f t="shared" si="18"/>
        <v>24.128</v>
      </c>
      <c r="J281" s="1">
        <f t="shared" si="19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</row>
    <row r="282" spans="1:20" x14ac:dyDescent="0.25">
      <c r="A282" s="1">
        <v>281</v>
      </c>
      <c r="B282" s="1">
        <f t="shared" si="16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17"/>
        <v>19</v>
      </c>
      <c r="I282" s="1">
        <f t="shared" si="18"/>
        <v>24.128</v>
      </c>
      <c r="J282" s="1">
        <f t="shared" si="19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</row>
    <row r="283" spans="1:20" x14ac:dyDescent="0.25">
      <c r="A283" s="1">
        <v>282</v>
      </c>
      <c r="B283" s="1">
        <f t="shared" si="16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17"/>
        <v>19</v>
      </c>
      <c r="I283" s="1">
        <f t="shared" si="18"/>
        <v>24.128</v>
      </c>
      <c r="J283" s="1">
        <f t="shared" si="19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</row>
  </sheetData>
  <autoFilter ref="A1:T2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0"/>
  <sheetViews>
    <sheetView topLeftCell="A760" workbookViewId="0">
      <selection sqref="A1:T810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21" width="9.140625" style="7"/>
    <col min="22" max="22" width="0" style="7" hidden="1" customWidth="1"/>
    <col min="23" max="23" width="9.140625" style="7"/>
    <col min="24" max="24" width="0" style="7" hidden="1" customWidth="1"/>
    <col min="25" max="25" width="11.140625" style="7" bestFit="1" customWidth="1"/>
    <col min="26" max="16384" width="9.140625" style="7"/>
  </cols>
  <sheetData>
    <row r="1" spans="1:28" ht="2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  <c r="U1" s="7" t="s">
        <v>44</v>
      </c>
      <c r="V1" s="7" t="s">
        <v>45</v>
      </c>
      <c r="X1" s="7" t="s">
        <v>46</v>
      </c>
      <c r="Y1" s="19" t="s">
        <v>47</v>
      </c>
      <c r="Z1" s="7" t="s">
        <v>49</v>
      </c>
      <c r="AB1" s="7" t="s">
        <v>48</v>
      </c>
    </row>
    <row r="2" spans="1:28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  <c r="U2" s="7">
        <v>497.58699999999999</v>
      </c>
      <c r="V2" s="18">
        <f>($T2-U2)/$T2</f>
        <v>-3.6817691206167277E-2</v>
      </c>
      <c r="W2" s="7">
        <v>510.272637279999</v>
      </c>
      <c r="X2" s="18">
        <f>($T2-W2)/$T2</f>
        <v>-6.3250642943506602E-2</v>
      </c>
      <c r="Y2" s="7">
        <v>586.9375</v>
      </c>
      <c r="Z2" s="18">
        <f>($T2-Y2)/$T2</f>
        <v>-0.22299654860822293</v>
      </c>
      <c r="AA2" s="7">
        <v>583.59641837499998</v>
      </c>
      <c r="AB2" s="18">
        <f>($T2-AA2)/$T2</f>
        <v>-0.21603476597209323</v>
      </c>
    </row>
    <row r="3" spans="1:28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  <c r="U3" s="7">
        <v>529.71500000000003</v>
      </c>
      <c r="V3" s="18">
        <f t="shared" ref="V3:V66" si="4">(T3-U3)/T3</f>
        <v>-6.8102845419181643E-2</v>
      </c>
      <c r="W3" s="7">
        <v>540.63148459000001</v>
      </c>
      <c r="X3" s="18">
        <f t="shared" ref="X3:X66" si="5">($T3-W3)/$T3</f>
        <v>-9.011454652742594E-2</v>
      </c>
      <c r="Y3" s="7">
        <v>594.80999999999995</v>
      </c>
      <c r="Z3" s="18">
        <f t="shared" ref="Z3:Z66" si="6">($T3-Y3)/$T3</f>
        <v>-0.19935862394643031</v>
      </c>
      <c r="AA3" s="7">
        <v>600.21515794999902</v>
      </c>
      <c r="AB3" s="18">
        <f t="shared" ref="AB3:AB6" si="7">($T3-AA3)/$T3</f>
        <v>-0.21025743667843549</v>
      </c>
    </row>
    <row r="4" spans="1:28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  <c r="U4" s="7">
        <v>571.22399999999902</v>
      </c>
      <c r="V4" s="18">
        <f t="shared" si="4"/>
        <v>-6.282759875715577E-3</v>
      </c>
      <c r="W4" s="7">
        <v>579.83092389999899</v>
      </c>
      <c r="X4" s="18">
        <f t="shared" si="5"/>
        <v>-2.1444936423150981E-2</v>
      </c>
      <c r="Y4" s="7">
        <v>635.28391304347804</v>
      </c>
      <c r="Z4" s="18">
        <f t="shared" si="6"/>
        <v>-0.11913233568974041</v>
      </c>
      <c r="AA4" s="7">
        <v>644.13812403714201</v>
      </c>
      <c r="AB4" s="18">
        <f t="shared" si="7"/>
        <v>-0.13473013948514484</v>
      </c>
    </row>
    <row r="5" spans="1:28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  <c r="U5" s="7">
        <v>709.55399999999997</v>
      </c>
      <c r="V5" s="18">
        <f t="shared" si="4"/>
        <v>-9.1927813370477843E-3</v>
      </c>
      <c r="W5" s="7">
        <v>693.91451001999906</v>
      </c>
      <c r="X5" s="18">
        <f t="shared" si="5"/>
        <v>1.3051135815994853E-2</v>
      </c>
      <c r="Y5" s="7">
        <v>739.44034482758605</v>
      </c>
      <c r="Z5" s="18">
        <f t="shared" si="6"/>
        <v>-5.1699882220912409E-2</v>
      </c>
      <c r="AA5" s="7">
        <v>740.87257537761195</v>
      </c>
      <c r="AB5" s="18">
        <f>($T5-AA5)/$T5</f>
        <v>-5.3736931877875142E-2</v>
      </c>
    </row>
    <row r="6" spans="1:28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  <c r="U6" s="7">
        <v>867.01299999999901</v>
      </c>
      <c r="V6" s="18">
        <f t="shared" si="4"/>
        <v>-2.7674069979715821E-3</v>
      </c>
      <c r="W6" s="7">
        <v>890.41315784999995</v>
      </c>
      <c r="X6" s="18">
        <f t="shared" si="5"/>
        <v>-2.9831494399877548E-2</v>
      </c>
      <c r="Y6" s="7">
        <v>928.55026315789405</v>
      </c>
      <c r="Z6" s="18">
        <f t="shared" si="6"/>
        <v>-7.3939998193944756E-2</v>
      </c>
      <c r="AA6" s="7">
        <v>926.08287983529397</v>
      </c>
      <c r="AB6" s="18">
        <f t="shared" si="7"/>
        <v>-7.1086279072693132E-2</v>
      </c>
    </row>
    <row r="7" spans="1:28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  <c r="U7" s="7">
        <v>562.06499999999903</v>
      </c>
      <c r="V7" s="18">
        <f t="shared" si="4"/>
        <v>2.6462499120909609E-2</v>
      </c>
      <c r="W7" s="7">
        <v>576.23946838999905</v>
      </c>
      <c r="X7" s="18">
        <f t="shared" si="5"/>
        <v>1.9112879038968018E-3</v>
      </c>
      <c r="Y7" s="7">
        <v>635.28391304347804</v>
      </c>
      <c r="Z7" s="18">
        <f t="shared" si="6"/>
        <v>-0.10035798893906941</v>
      </c>
      <c r="AA7" s="7">
        <v>633.38992512857101</v>
      </c>
      <c r="AB7" s="18">
        <f>($T7-AA7)/$T7</f>
        <v>-9.7077463979547307E-2</v>
      </c>
    </row>
    <row r="8" spans="1:28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  <c r="U8" s="7">
        <v>716.18499999999995</v>
      </c>
      <c r="V8" s="18">
        <f t="shared" si="4"/>
        <v>-3.4309181359777424E-2</v>
      </c>
      <c r="W8" s="7">
        <v>684.305379729999</v>
      </c>
      <c r="X8" s="18">
        <f t="shared" si="5"/>
        <v>1.1731134960063462E-2</v>
      </c>
      <c r="Y8" s="7">
        <v>737.63142857142805</v>
      </c>
      <c r="Z8" s="18">
        <f t="shared" si="6"/>
        <v>-6.5281957917237773E-2</v>
      </c>
      <c r="AA8" s="7">
        <v>724.25478605000001</v>
      </c>
      <c r="AB8" s="18">
        <f t="shared" ref="AB8:AB71" si="8">($T8-AA8)/$T8</f>
        <v>-4.5963507830066683E-2</v>
      </c>
    </row>
    <row r="9" spans="1:28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  <c r="U9" s="7">
        <v>548.72599999999898</v>
      </c>
      <c r="V9" s="18">
        <f t="shared" si="4"/>
        <v>-3.600678195189818E-2</v>
      </c>
      <c r="W9" s="7">
        <v>537.06229594000001</v>
      </c>
      <c r="X9" s="18">
        <f t="shared" si="5"/>
        <v>-1.3985451617926695E-2</v>
      </c>
      <c r="Y9" s="7">
        <v>635.28391304347804</v>
      </c>
      <c r="Z9" s="18">
        <f t="shared" si="6"/>
        <v>-0.19943002951925812</v>
      </c>
      <c r="AA9" s="7">
        <v>633.17147993636297</v>
      </c>
      <c r="AB9" s="18">
        <f t="shared" si="8"/>
        <v>-0.19544170925488039</v>
      </c>
    </row>
    <row r="10" spans="1:28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  <c r="U10" s="7">
        <v>667.05499999999995</v>
      </c>
      <c r="V10" s="18">
        <f t="shared" si="4"/>
        <v>-8.9479277797876997E-2</v>
      </c>
      <c r="W10" s="7">
        <v>656.35675817999902</v>
      </c>
      <c r="X10" s="18">
        <f t="shared" si="5"/>
        <v>-7.2006186715789816E-2</v>
      </c>
      <c r="Y10" s="7">
        <v>695.40999999999894</v>
      </c>
      <c r="Z10" s="18">
        <f t="shared" si="6"/>
        <v>-0.1357905788479519</v>
      </c>
      <c r="AA10" s="7">
        <v>697.83840312631503</v>
      </c>
      <c r="AB10" s="18">
        <f t="shared" si="8"/>
        <v>-0.13975681084420549</v>
      </c>
    </row>
    <row r="11" spans="1:28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  <c r="U11" s="7">
        <v>724.729999999999</v>
      </c>
      <c r="V11" s="18">
        <f t="shared" si="4"/>
        <v>-3.3465326027925056E-6</v>
      </c>
      <c r="W11" s="7">
        <v>737.39192297</v>
      </c>
      <c r="X11" s="18">
        <f t="shared" si="5"/>
        <v>-1.7474632864807962E-2</v>
      </c>
      <c r="Y11" s="7">
        <v>794.30984848484798</v>
      </c>
      <c r="Z11" s="18">
        <f t="shared" si="6"/>
        <v>-9.6011627321421433E-2</v>
      </c>
      <c r="AA11" s="7">
        <v>797.136427432353</v>
      </c>
      <c r="AB11" s="18">
        <f t="shared" si="8"/>
        <v>-9.9911822437869807E-2</v>
      </c>
    </row>
    <row r="12" spans="1:28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  <c r="U12" s="7">
        <v>959.82999999999902</v>
      </c>
      <c r="V12" s="18">
        <f t="shared" si="4"/>
        <v>2.2962411323021903E-2</v>
      </c>
      <c r="W12" s="7">
        <v>974.54975378999995</v>
      </c>
      <c r="X12" s="18">
        <f t="shared" si="5"/>
        <v>7.9787655223057981E-3</v>
      </c>
      <c r="Y12" s="7">
        <v>960.88250000000005</v>
      </c>
      <c r="Z12" s="18">
        <f t="shared" si="6"/>
        <v>2.1891042370099482E-2</v>
      </c>
      <c r="AA12" s="7">
        <v>942.73248914999897</v>
      </c>
      <c r="AB12" s="18">
        <f t="shared" si="8"/>
        <v>4.0366442008937672E-2</v>
      </c>
    </row>
    <row r="13" spans="1:28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  <c r="U13" s="7">
        <v>883.80299999999897</v>
      </c>
      <c r="V13" s="18">
        <f t="shared" si="4"/>
        <v>4.0974897840665589E-2</v>
      </c>
      <c r="W13" s="7">
        <v>934.57320861999904</v>
      </c>
      <c r="X13" s="18">
        <f t="shared" si="5"/>
        <v>-1.4116456803351617E-2</v>
      </c>
      <c r="Y13" s="7">
        <v>896.97599999999898</v>
      </c>
      <c r="Z13" s="18">
        <f t="shared" si="6"/>
        <v>2.6680719533118624E-2</v>
      </c>
      <c r="AA13" s="7">
        <v>914.10566635999896</v>
      </c>
      <c r="AB13" s="18">
        <f t="shared" si="8"/>
        <v>8.093115699623692E-3</v>
      </c>
    </row>
    <row r="14" spans="1:28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  <c r="U14" s="7">
        <v>721.22199999999998</v>
      </c>
      <c r="V14" s="18">
        <f t="shared" si="4"/>
        <v>-1.5418960637819728E-2</v>
      </c>
      <c r="W14" s="7">
        <v>699.65245784000001</v>
      </c>
      <c r="X14" s="18">
        <f t="shared" si="5"/>
        <v>1.494911199659908E-2</v>
      </c>
      <c r="Y14" s="7">
        <v>765.98571428571404</v>
      </c>
      <c r="Z14" s="18">
        <f t="shared" si="6"/>
        <v>-7.8442446103166169E-2</v>
      </c>
      <c r="AA14" s="7">
        <v>778.52494567380995</v>
      </c>
      <c r="AB14" s="18">
        <f t="shared" si="8"/>
        <v>-9.6096612647305818E-2</v>
      </c>
    </row>
    <row r="15" spans="1:28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  <c r="U15" s="7">
        <v>875.38199999999904</v>
      </c>
      <c r="V15" s="18">
        <f t="shared" si="4"/>
        <v>-4.0446145556680352E-3</v>
      </c>
      <c r="W15" s="7">
        <v>881.20671885000002</v>
      </c>
      <c r="X15" s="18">
        <f t="shared" si="5"/>
        <v>-1.0725443716702157E-2</v>
      </c>
      <c r="Y15" s="7">
        <v>951.52499999999998</v>
      </c>
      <c r="Z15" s="18">
        <f t="shared" si="6"/>
        <v>-9.13790229466485E-2</v>
      </c>
      <c r="AA15" s="7">
        <v>943.936882134999</v>
      </c>
      <c r="AB15" s="18">
        <f t="shared" si="8"/>
        <v>-8.2675612461891104E-2</v>
      </c>
    </row>
    <row r="16" spans="1:28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  <c r="U16" s="7">
        <v>857.68499999999904</v>
      </c>
      <c r="V16" s="18">
        <f t="shared" si="4"/>
        <v>7.2808888807497458E-3</v>
      </c>
      <c r="W16" s="7">
        <v>890.80151320999903</v>
      </c>
      <c r="X16" s="18">
        <f t="shared" si="5"/>
        <v>-3.1049495301321922E-2</v>
      </c>
      <c r="Y16" s="7">
        <v>935.88999999999896</v>
      </c>
      <c r="Z16" s="18">
        <f t="shared" si="6"/>
        <v>-8.3236723162227549E-2</v>
      </c>
      <c r="AA16" s="7">
        <v>935.97374776818197</v>
      </c>
      <c r="AB16" s="18">
        <f t="shared" si="8"/>
        <v>-8.3333656197070005E-2</v>
      </c>
    </row>
    <row r="17" spans="1:28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  <c r="U17" s="7">
        <v>607.34900000000005</v>
      </c>
      <c r="V17" s="18">
        <f t="shared" si="4"/>
        <v>3.7330306924041289E-2</v>
      </c>
      <c r="W17" s="7">
        <v>657.20186106999904</v>
      </c>
      <c r="X17" s="18">
        <f t="shared" si="5"/>
        <v>-4.1688244955050205E-2</v>
      </c>
      <c r="Y17" s="7">
        <v>711.75894736841997</v>
      </c>
      <c r="Z17" s="18">
        <f t="shared" si="6"/>
        <v>-0.12816316056702859</v>
      </c>
      <c r="AA17" s="7">
        <v>719.82831750000003</v>
      </c>
      <c r="AB17" s="18">
        <f t="shared" si="8"/>
        <v>-0.14095339825225486</v>
      </c>
    </row>
    <row r="18" spans="1:28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  <c r="U18" s="7">
        <v>752.43700000000001</v>
      </c>
      <c r="V18" s="18">
        <f t="shared" si="4"/>
        <v>3.9153130679015331E-2</v>
      </c>
      <c r="W18" s="7">
        <v>788.78377628999999</v>
      </c>
      <c r="X18" s="18">
        <f t="shared" si="5"/>
        <v>-7.2609693827262794E-3</v>
      </c>
      <c r="Y18" s="7">
        <v>812.69</v>
      </c>
      <c r="Z18" s="18">
        <f t="shared" si="6"/>
        <v>-3.7788734775763375E-2</v>
      </c>
      <c r="AA18" s="7">
        <v>809.65243095000005</v>
      </c>
      <c r="AB18" s="18">
        <f t="shared" si="8"/>
        <v>-3.3909820378891856E-2</v>
      </c>
    </row>
    <row r="19" spans="1:28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  <c r="U19" s="7">
        <v>804.50199999999904</v>
      </c>
      <c r="V19" s="18">
        <f t="shared" si="4"/>
        <v>-1.621518782903366E-2</v>
      </c>
      <c r="W19" s="7">
        <v>815.69709637999904</v>
      </c>
      <c r="X19" s="18">
        <f t="shared" si="5"/>
        <v>-3.0356391916240212E-2</v>
      </c>
      <c r="Y19" s="7">
        <v>860.54999999999905</v>
      </c>
      <c r="Z19" s="18">
        <f t="shared" si="6"/>
        <v>-8.7012810268060223E-2</v>
      </c>
      <c r="AA19" s="7">
        <v>872.71404297999902</v>
      </c>
      <c r="AB19" s="18">
        <f t="shared" si="8"/>
        <v>-0.10237794947427864</v>
      </c>
    </row>
    <row r="20" spans="1:28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  <c r="U20" s="7">
        <v>885.96399999999903</v>
      </c>
      <c r="V20" s="18">
        <f t="shared" si="4"/>
        <v>2.7585757291532596E-2</v>
      </c>
      <c r="W20" s="7">
        <v>934.98787030999904</v>
      </c>
      <c r="X20" s="18">
        <f t="shared" si="5"/>
        <v>-2.6221744731277391E-2</v>
      </c>
      <c r="Y20" s="7">
        <v>947.24285714285702</v>
      </c>
      <c r="Z20" s="18">
        <f t="shared" si="6"/>
        <v>-3.9672543793627384E-2</v>
      </c>
      <c r="AA20" s="7">
        <v>945.54924464999897</v>
      </c>
      <c r="AB20" s="18">
        <f t="shared" si="8"/>
        <v>-3.7813672654750226E-2</v>
      </c>
    </row>
    <row r="21" spans="1:28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  <c r="U21" s="7">
        <v>935.48400000000004</v>
      </c>
      <c r="V21" s="18">
        <f t="shared" si="4"/>
        <v>1.0745055334941907E-2</v>
      </c>
      <c r="W21" s="7">
        <v>942.74599814999897</v>
      </c>
      <c r="X21" s="18">
        <f t="shared" si="5"/>
        <v>3.0656427762718002E-3</v>
      </c>
      <c r="Y21" s="7">
        <v>941.41314285714304</v>
      </c>
      <c r="Z21" s="18">
        <f t="shared" si="6"/>
        <v>4.4751096287040356E-3</v>
      </c>
      <c r="AA21" s="7">
        <v>942.73248914999897</v>
      </c>
      <c r="AB21" s="18">
        <f t="shared" si="8"/>
        <v>3.0799282638349005E-3</v>
      </c>
    </row>
    <row r="22" spans="1:28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  <c r="U22" s="7">
        <v>698.78899999999999</v>
      </c>
      <c r="V22" s="18">
        <f t="shared" si="4"/>
        <v>-8.3176319867317439E-3</v>
      </c>
      <c r="W22" s="7">
        <v>682.31483761000004</v>
      </c>
      <c r="X22" s="18">
        <f t="shared" si="5"/>
        <v>1.5453761681528094E-2</v>
      </c>
      <c r="Y22" s="7">
        <v>715.47714285714301</v>
      </c>
      <c r="Z22" s="18">
        <f t="shared" si="6"/>
        <v>-3.2397788783662923E-2</v>
      </c>
      <c r="AA22" s="7">
        <v>698.87550929999895</v>
      </c>
      <c r="AB22" s="18">
        <f t="shared" si="8"/>
        <v>-8.4424605866664695E-3</v>
      </c>
    </row>
    <row r="23" spans="1:28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  <c r="U23" s="7">
        <v>801.58699999999999</v>
      </c>
      <c r="V23" s="18">
        <f t="shared" si="4"/>
        <v>1.3665128625748729E-2</v>
      </c>
      <c r="W23" s="7">
        <v>802.29985207000004</v>
      </c>
      <c r="X23" s="18">
        <f t="shared" si="5"/>
        <v>1.278798010066989E-2</v>
      </c>
      <c r="Y23" s="7">
        <v>833.33203124999898</v>
      </c>
      <c r="Z23" s="18">
        <f t="shared" si="6"/>
        <v>-2.5396422166291736E-2</v>
      </c>
      <c r="AA23" s="7">
        <v>806.63146240000003</v>
      </c>
      <c r="AB23" s="18">
        <f t="shared" si="8"/>
        <v>7.4580304911029708E-3</v>
      </c>
    </row>
    <row r="24" spans="1:28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  <c r="U24" s="7">
        <v>855.94799999999896</v>
      </c>
      <c r="V24" s="18">
        <f t="shared" si="4"/>
        <v>-1.3521847403110248E-4</v>
      </c>
      <c r="W24" s="7">
        <v>848.13069037000002</v>
      </c>
      <c r="X24" s="18">
        <f t="shared" si="5"/>
        <v>8.9989423332587533E-3</v>
      </c>
      <c r="Y24" s="7">
        <v>879.83499999999901</v>
      </c>
      <c r="Z24" s="18">
        <f t="shared" si="6"/>
        <v>-2.8046061146353798E-2</v>
      </c>
      <c r="AA24" s="7">
        <v>877.16805089285697</v>
      </c>
      <c r="AB24" s="18">
        <f t="shared" si="8"/>
        <v>-2.4929855806858133E-2</v>
      </c>
    </row>
    <row r="25" spans="1:28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  <c r="U25" s="7">
        <v>749.47500000000002</v>
      </c>
      <c r="V25" s="18">
        <f t="shared" si="4"/>
        <v>1.3229529994481194E-2</v>
      </c>
      <c r="W25" s="7">
        <v>778.01002997000001</v>
      </c>
      <c r="X25" s="18">
        <f t="shared" si="5"/>
        <v>-2.4340135351418865E-2</v>
      </c>
      <c r="Y25" s="7">
        <v>819.22400000000005</v>
      </c>
      <c r="Z25" s="18">
        <f t="shared" si="6"/>
        <v>-7.8603090856667876E-2</v>
      </c>
      <c r="AA25" s="7">
        <v>813.46030714999995</v>
      </c>
      <c r="AB25" s="18">
        <f t="shared" si="8"/>
        <v>-7.1014522989077844E-2</v>
      </c>
    </row>
    <row r="26" spans="1:28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  <c r="U26" s="7">
        <v>849.801999999999</v>
      </c>
      <c r="V26" s="18">
        <f t="shared" si="4"/>
        <v>-1.7212496260042523E-2</v>
      </c>
      <c r="W26" s="7">
        <v>888.64431275000004</v>
      </c>
      <c r="X26" s="18">
        <f t="shared" si="5"/>
        <v>-6.3706721871351846E-2</v>
      </c>
      <c r="Y26" s="7">
        <v>913.54999999999905</v>
      </c>
      <c r="Z26" s="18">
        <f t="shared" si="6"/>
        <v>-9.3518814922019453E-2</v>
      </c>
      <c r="AA26" s="7">
        <v>902.24101308028196</v>
      </c>
      <c r="AB26" s="18">
        <f t="shared" si="8"/>
        <v>-7.9981964202937128E-2</v>
      </c>
    </row>
    <row r="27" spans="1:28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  <c r="U27" s="7">
        <v>922.03</v>
      </c>
      <c r="V27" s="18">
        <f t="shared" si="4"/>
        <v>-1.9938414660938656E-2</v>
      </c>
      <c r="W27" s="7">
        <v>912.79823956999996</v>
      </c>
      <c r="X27" s="18">
        <f t="shared" si="5"/>
        <v>-9.7263531255181238E-3</v>
      </c>
      <c r="Y27" s="7">
        <v>968.14750000000004</v>
      </c>
      <c r="Z27" s="18">
        <f t="shared" si="6"/>
        <v>-7.0953034400129247E-2</v>
      </c>
      <c r="AA27" s="7">
        <v>963.00453285999902</v>
      </c>
      <c r="AB27" s="18">
        <f t="shared" si="8"/>
        <v>-6.5263946462181532E-2</v>
      </c>
    </row>
    <row r="28" spans="1:28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  <c r="U28" s="7">
        <v>918.12199999999905</v>
      </c>
      <c r="V28" s="18">
        <f t="shared" si="4"/>
        <v>3.3058941383698045E-3</v>
      </c>
      <c r="W28" s="7">
        <v>933.96402335000005</v>
      </c>
      <c r="X28" s="18">
        <f t="shared" si="5"/>
        <v>-1.3891876199197893E-2</v>
      </c>
      <c r="Y28" s="7">
        <v>972.01571428571401</v>
      </c>
      <c r="Z28" s="18">
        <f t="shared" si="6"/>
        <v>-5.5199998729422162E-2</v>
      </c>
      <c r="AA28" s="7">
        <v>978.39635159166596</v>
      </c>
      <c r="AB28" s="18">
        <f t="shared" si="8"/>
        <v>-6.2126685590735961E-2</v>
      </c>
    </row>
    <row r="29" spans="1:28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  <c r="U29" s="7">
        <v>914.12</v>
      </c>
      <c r="V29" s="18">
        <f t="shared" si="4"/>
        <v>-6.2404826148802002E-4</v>
      </c>
      <c r="W29" s="7">
        <v>911.64103307999903</v>
      </c>
      <c r="X29" s="18">
        <f t="shared" si="5"/>
        <v>2.0895056646898168E-3</v>
      </c>
      <c r="Y29" s="7">
        <v>970.64812500000005</v>
      </c>
      <c r="Z29" s="18">
        <f t="shared" si="6"/>
        <v>-6.2501483694616569E-2</v>
      </c>
      <c r="AA29" s="7">
        <v>965.52962739999896</v>
      </c>
      <c r="AB29" s="18">
        <f t="shared" si="8"/>
        <v>-5.6898617780371391E-2</v>
      </c>
    </row>
    <row r="30" spans="1:28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  <c r="U30" s="7">
        <v>535.96900000000005</v>
      </c>
      <c r="V30" s="18">
        <f t="shared" si="4"/>
        <v>-7.8814446808828875E-2</v>
      </c>
      <c r="W30" s="7">
        <v>505.2768006</v>
      </c>
      <c r="X30" s="18">
        <f t="shared" si="5"/>
        <v>-1.7036269121206416E-2</v>
      </c>
      <c r="Y30" s="7">
        <v>617.476</v>
      </c>
      <c r="Z30" s="18">
        <f t="shared" si="6"/>
        <v>-0.24287417622610327</v>
      </c>
      <c r="AA30" s="7">
        <v>618.67960494166596</v>
      </c>
      <c r="AB30" s="18">
        <f t="shared" si="8"/>
        <v>-0.245296828281203</v>
      </c>
    </row>
    <row r="31" spans="1:28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  <c r="U31" s="7">
        <v>657.56100000000004</v>
      </c>
      <c r="V31" s="18">
        <f t="shared" si="4"/>
        <v>-1.9314621650789034E-2</v>
      </c>
      <c r="W31" s="7">
        <v>642.64258040999903</v>
      </c>
      <c r="X31" s="18">
        <f t="shared" si="5"/>
        <v>3.8110856524263275E-3</v>
      </c>
      <c r="Y31" s="7">
        <v>727.45692307692298</v>
      </c>
      <c r="Z31" s="18">
        <f t="shared" si="6"/>
        <v>-0.12766340813004551</v>
      </c>
      <c r="AA31" s="7">
        <v>700.91768901249895</v>
      </c>
      <c r="AB31" s="18">
        <f t="shared" si="8"/>
        <v>-8.6523758227937397E-2</v>
      </c>
    </row>
    <row r="32" spans="1:28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  <c r="U32" s="7">
        <v>739.05399999999997</v>
      </c>
      <c r="V32" s="18">
        <f t="shared" si="4"/>
        <v>-9.7506230150305198E-2</v>
      </c>
      <c r="W32" s="7">
        <v>686.95640253999898</v>
      </c>
      <c r="X32" s="18">
        <f t="shared" si="5"/>
        <v>-2.0140519676897551E-2</v>
      </c>
      <c r="Y32" s="7">
        <v>768.00357142857104</v>
      </c>
      <c r="Z32" s="18">
        <f t="shared" si="6"/>
        <v>-0.14049677617676337</v>
      </c>
      <c r="AA32" s="7">
        <v>762.04573376250005</v>
      </c>
      <c r="AB32" s="18">
        <f t="shared" si="8"/>
        <v>-0.13164929824316574</v>
      </c>
    </row>
    <row r="33" spans="1:28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  <c r="U33" s="7">
        <v>825.36599999999999</v>
      </c>
      <c r="V33" s="18">
        <f t="shared" si="4"/>
        <v>-1.611984848207532E-2</v>
      </c>
      <c r="W33" s="7">
        <v>838.08667867999895</v>
      </c>
      <c r="X33" s="18">
        <f t="shared" si="5"/>
        <v>-3.178045734276224E-2</v>
      </c>
      <c r="Y33" s="7">
        <v>846.17428571428502</v>
      </c>
      <c r="Z33" s="18">
        <f t="shared" si="6"/>
        <v>-4.1737225654349251E-2</v>
      </c>
      <c r="AA33" s="7">
        <v>848.19207392407304</v>
      </c>
      <c r="AB33" s="18">
        <f t="shared" si="8"/>
        <v>-4.4221353483698558E-2</v>
      </c>
    </row>
    <row r="34" spans="1:28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  <c r="U34" s="7">
        <v>515.21100000000001</v>
      </c>
      <c r="V34" s="18">
        <f t="shared" si="4"/>
        <v>2.2738947522890136E-2</v>
      </c>
      <c r="W34" s="7">
        <v>526.59673991</v>
      </c>
      <c r="X34" s="18">
        <f t="shared" si="5"/>
        <v>1.1422809771890186E-3</v>
      </c>
      <c r="Y34" s="7">
        <v>617.476</v>
      </c>
      <c r="Z34" s="18">
        <f t="shared" si="6"/>
        <v>-0.1712390566959088</v>
      </c>
      <c r="AA34" s="7">
        <v>618.67960494166596</v>
      </c>
      <c r="AB34" s="18">
        <f t="shared" si="8"/>
        <v>-0.17352207517194898</v>
      </c>
    </row>
    <row r="35" spans="1:28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  <c r="U35" s="7">
        <v>657.56100000000004</v>
      </c>
      <c r="V35" s="18">
        <f t="shared" si="4"/>
        <v>-8.3781525976227386E-2</v>
      </c>
      <c r="W35" s="7">
        <v>609.94644398000003</v>
      </c>
      <c r="X35" s="18">
        <f t="shared" si="5"/>
        <v>-5.3039760880251143E-3</v>
      </c>
      <c r="Y35" s="7">
        <v>727.45692307692298</v>
      </c>
      <c r="Z35" s="18">
        <f t="shared" si="6"/>
        <v>-0.19898286877457544</v>
      </c>
      <c r="AA35" s="7">
        <v>697.74134089999995</v>
      </c>
      <c r="AB35" s="18">
        <f t="shared" si="8"/>
        <v>-0.15000612137474847</v>
      </c>
    </row>
    <row r="36" spans="1:28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  <c r="U36" s="7">
        <v>791.17399999999998</v>
      </c>
      <c r="V36" s="18">
        <f t="shared" si="4"/>
        <v>-0.11858309672225451</v>
      </c>
      <c r="W36" s="7">
        <v>722.63193331000002</v>
      </c>
      <c r="X36" s="18">
        <f t="shared" si="5"/>
        <v>-2.1676477933159508E-2</v>
      </c>
      <c r="Y36" s="7">
        <v>769.12</v>
      </c>
      <c r="Z36" s="18">
        <f t="shared" si="6"/>
        <v>-8.7402557908905512E-2</v>
      </c>
      <c r="AA36" s="7">
        <v>762.04573376250005</v>
      </c>
      <c r="AB36" s="18">
        <f t="shared" si="8"/>
        <v>-7.7400769888848753E-2</v>
      </c>
    </row>
    <row r="37" spans="1:28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  <c r="U37" s="7">
        <v>838.10400000000004</v>
      </c>
      <c r="V37" s="18">
        <f t="shared" si="4"/>
        <v>-5.0837745435016429E-2</v>
      </c>
      <c r="W37" s="7">
        <v>805.39774865000004</v>
      </c>
      <c r="X37" s="18">
        <f t="shared" si="5"/>
        <v>-9.8297518802010781E-3</v>
      </c>
      <c r="Y37" s="7">
        <v>846.17428571428502</v>
      </c>
      <c r="Z37" s="18">
        <f t="shared" si="6"/>
        <v>-6.0956490656391873E-2</v>
      </c>
      <c r="AA37" s="7">
        <v>843.66682362727204</v>
      </c>
      <c r="AB37" s="18">
        <f t="shared" si="8"/>
        <v>-5.7812566028564653E-2</v>
      </c>
    </row>
    <row r="38" spans="1:28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  <c r="U38" s="7">
        <v>574.08600000000001</v>
      </c>
      <c r="V38" s="18">
        <f t="shared" si="4"/>
        <v>7.9520921086618485E-2</v>
      </c>
      <c r="W38" s="7">
        <v>603.54774647999898</v>
      </c>
      <c r="X38" s="18">
        <f t="shared" si="5"/>
        <v>3.2282491194426367E-2</v>
      </c>
      <c r="Y38" s="7">
        <v>617.476</v>
      </c>
      <c r="Z38" s="18">
        <f t="shared" si="6"/>
        <v>9.950182148460076E-3</v>
      </c>
      <c r="AA38" s="7">
        <v>620.38603934999901</v>
      </c>
      <c r="AB38" s="18">
        <f t="shared" si="8"/>
        <v>5.2842778405884595E-3</v>
      </c>
    </row>
    <row r="39" spans="1:28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  <c r="U39" s="7">
        <v>717.59199999999998</v>
      </c>
      <c r="V39" s="18">
        <f t="shared" si="4"/>
        <v>2.8826039446553476E-2</v>
      </c>
      <c r="W39" s="7">
        <v>721.80179204000001</v>
      </c>
      <c r="X39" s="18">
        <f t="shared" si="5"/>
        <v>2.3128595204430936E-2</v>
      </c>
      <c r="Y39" s="7">
        <v>728.33136363636299</v>
      </c>
      <c r="Z39" s="18">
        <f t="shared" si="6"/>
        <v>1.4291609970541581E-2</v>
      </c>
      <c r="AA39" s="7">
        <v>722.86543610000001</v>
      </c>
      <c r="AB39" s="18">
        <f t="shared" si="8"/>
        <v>2.1689081644679226E-2</v>
      </c>
    </row>
    <row r="40" spans="1:28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  <c r="U40" s="7">
        <v>763.68399999999997</v>
      </c>
      <c r="V40" s="18">
        <f t="shared" si="4"/>
        <v>9.4898394084163326E-2</v>
      </c>
      <c r="W40" s="7">
        <v>796.30902153</v>
      </c>
      <c r="X40" s="18">
        <f t="shared" si="5"/>
        <v>5.6231930756606673E-2</v>
      </c>
      <c r="Y40" s="7">
        <v>774.47916666666595</v>
      </c>
      <c r="Z40" s="18">
        <f t="shared" si="6"/>
        <v>8.2104198204547563E-2</v>
      </c>
      <c r="AA40" s="7">
        <v>783.97705854000003</v>
      </c>
      <c r="AB40" s="18">
        <f t="shared" si="8"/>
        <v>7.084750409105342E-2</v>
      </c>
    </row>
    <row r="41" spans="1:28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  <c r="U41" s="7">
        <v>831.30600000000004</v>
      </c>
      <c r="V41" s="18">
        <f t="shared" si="4"/>
        <v>0.11689477281137076</v>
      </c>
      <c r="W41" s="7">
        <v>924.91806272999895</v>
      </c>
      <c r="X41" s="18">
        <f t="shared" si="5"/>
        <v>1.7449680481023216E-2</v>
      </c>
      <c r="Y41" s="7">
        <v>867.44600000000003</v>
      </c>
      <c r="Z41" s="18">
        <f t="shared" si="6"/>
        <v>7.8502865486514389E-2</v>
      </c>
      <c r="AA41" s="7">
        <v>876.50876939024295</v>
      </c>
      <c r="AB41" s="18">
        <f t="shared" si="8"/>
        <v>6.8875388935967868E-2</v>
      </c>
    </row>
    <row r="42" spans="1:28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  <c r="U42" s="7">
        <v>553.32799999999997</v>
      </c>
      <c r="V42" s="18">
        <f t="shared" si="4"/>
        <v>-8.8471455783639949E-2</v>
      </c>
      <c r="W42" s="7">
        <v>551.96069461000002</v>
      </c>
      <c r="X42" s="18">
        <f t="shared" si="5"/>
        <v>-8.5781780060824417E-2</v>
      </c>
      <c r="Y42" s="7">
        <v>617.476</v>
      </c>
      <c r="Z42" s="18">
        <f t="shared" si="6"/>
        <v>-0.21465929906214559</v>
      </c>
      <c r="AA42" s="7">
        <v>620.38603934999901</v>
      </c>
      <c r="AB42" s="18">
        <f t="shared" si="8"/>
        <v>-0.22038374237186623</v>
      </c>
    </row>
    <row r="43" spans="1:28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  <c r="U43" s="7">
        <v>717.59199999999998</v>
      </c>
      <c r="V43" s="18">
        <f t="shared" si="4"/>
        <v>-0.19491850081871434</v>
      </c>
      <c r="W43" s="7">
        <v>632.147304219999</v>
      </c>
      <c r="X43" s="18">
        <f t="shared" si="5"/>
        <v>-5.263786253909318E-2</v>
      </c>
      <c r="Y43" s="7">
        <v>728.33136363636299</v>
      </c>
      <c r="Z43" s="18">
        <f t="shared" si="6"/>
        <v>-0.21280145421857094</v>
      </c>
      <c r="AA43" s="7">
        <v>718.19774038999901</v>
      </c>
      <c r="AB43" s="18">
        <f t="shared" si="8"/>
        <v>-0.19592716646535335</v>
      </c>
    </row>
    <row r="44" spans="1:28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  <c r="U44" s="7">
        <v>815.80399999999997</v>
      </c>
      <c r="V44" s="18">
        <f t="shared" si="4"/>
        <v>-8.8109122727841119E-2</v>
      </c>
      <c r="W44" s="7">
        <v>786.68063758000005</v>
      </c>
      <c r="X44" s="18">
        <f t="shared" si="5"/>
        <v>-4.9264747934739971E-2</v>
      </c>
      <c r="Y44" s="7">
        <v>774.51818181818101</v>
      </c>
      <c r="Z44" s="18">
        <f t="shared" si="6"/>
        <v>-3.3042617289132568E-2</v>
      </c>
      <c r="AA44" s="7">
        <v>783.97705854000003</v>
      </c>
      <c r="AB44" s="18">
        <f t="shared" si="8"/>
        <v>-4.5658748187938282E-2</v>
      </c>
    </row>
    <row r="45" spans="1:28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  <c r="U45" s="7">
        <v>841.19</v>
      </c>
      <c r="V45" s="18">
        <f t="shared" si="4"/>
        <v>-6.6428984804002819E-2</v>
      </c>
      <c r="W45" s="7">
        <v>812.82003510000004</v>
      </c>
      <c r="X45" s="18">
        <f t="shared" si="5"/>
        <v>-3.0462612323074369E-2</v>
      </c>
      <c r="Y45" s="7">
        <v>867.6</v>
      </c>
      <c r="Z45" s="18">
        <f t="shared" si="6"/>
        <v>-9.9910587638883983E-2</v>
      </c>
      <c r="AA45" s="7">
        <v>872.13581858717896</v>
      </c>
      <c r="AB45" s="18">
        <f t="shared" si="8"/>
        <v>-0.10566092752782745</v>
      </c>
    </row>
    <row r="46" spans="1:28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  <c r="U46" s="7">
        <v>603.20899999999995</v>
      </c>
      <c r="V46" s="18">
        <f t="shared" si="4"/>
        <v>-1.3421600918785194E-2</v>
      </c>
      <c r="W46" s="7">
        <v>606.63751453999896</v>
      </c>
      <c r="X46" s="18">
        <f t="shared" si="5"/>
        <v>-1.9181678593188485E-2</v>
      </c>
      <c r="Y46" s="7">
        <v>684.48500000000001</v>
      </c>
      <c r="Z46" s="18">
        <f t="shared" si="6"/>
        <v>-0.14996938789854719</v>
      </c>
      <c r="AA46" s="7">
        <v>708.28764773333296</v>
      </c>
      <c r="AB46" s="18">
        <f t="shared" si="8"/>
        <v>-0.18995903886864243</v>
      </c>
    </row>
    <row r="47" spans="1:28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  <c r="U47" s="7">
        <v>716.88999999999896</v>
      </c>
      <c r="V47" s="18">
        <f t="shared" si="4"/>
        <v>-6.0618533154953712E-2</v>
      </c>
      <c r="W47" s="7">
        <v>680.66186575999996</v>
      </c>
      <c r="X47" s="18">
        <f t="shared" si="5"/>
        <v>-7.0200304605814116E-3</v>
      </c>
      <c r="Y47" s="7">
        <v>777.729999999999</v>
      </c>
      <c r="Z47" s="18">
        <f t="shared" si="6"/>
        <v>-0.15062959699619505</v>
      </c>
      <c r="AA47" s="7">
        <v>781.758434639999</v>
      </c>
      <c r="AB47" s="18">
        <f t="shared" si="8"/>
        <v>-0.15658955241304759</v>
      </c>
    </row>
    <row r="48" spans="1:28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  <c r="U48" s="7">
        <v>898.56299999999999</v>
      </c>
      <c r="V48" s="18">
        <f t="shared" si="4"/>
        <v>-0.12122174854539856</v>
      </c>
      <c r="W48" s="7">
        <v>823.98488101999999</v>
      </c>
      <c r="X48" s="18">
        <f t="shared" si="5"/>
        <v>-2.8163600184090146E-2</v>
      </c>
      <c r="Y48" s="7">
        <v>863.82799999999895</v>
      </c>
      <c r="Z48" s="18">
        <f t="shared" si="6"/>
        <v>-7.787961512155897E-2</v>
      </c>
      <c r="AA48" s="7">
        <v>893.954707085417</v>
      </c>
      <c r="AB48" s="18">
        <f t="shared" si="8"/>
        <v>-0.11547154712435395</v>
      </c>
    </row>
    <row r="49" spans="1:28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  <c r="U49" s="7">
        <v>946.75199999999995</v>
      </c>
      <c r="V49" s="18">
        <f t="shared" si="4"/>
        <v>-6.8135665384945088E-2</v>
      </c>
      <c r="W49" s="7">
        <v>926.21323914000004</v>
      </c>
      <c r="X49" s="18">
        <f t="shared" si="5"/>
        <v>-4.4963617163892189E-2</v>
      </c>
      <c r="Y49" s="7">
        <v>964.92649999999901</v>
      </c>
      <c r="Z49" s="18">
        <f t="shared" si="6"/>
        <v>-8.8640329384110317E-2</v>
      </c>
      <c r="AA49" s="7">
        <v>971.33552546111105</v>
      </c>
      <c r="AB49" s="18">
        <f t="shared" si="8"/>
        <v>-9.5871060003505842E-2</v>
      </c>
    </row>
    <row r="50" spans="1:28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  <c r="U50" s="7">
        <v>600.76800000000003</v>
      </c>
      <c r="V50" s="18">
        <f t="shared" si="4"/>
        <v>8.2243206295349279E-3</v>
      </c>
      <c r="W50" s="7">
        <v>602.43409116999999</v>
      </c>
      <c r="X50" s="18">
        <f t="shared" si="5"/>
        <v>5.473860049044885E-3</v>
      </c>
      <c r="Y50" s="7">
        <v>685.64454545454498</v>
      </c>
      <c r="Z50" s="18">
        <f t="shared" si="6"/>
        <v>-0.13189381737182246</v>
      </c>
      <c r="AA50" s="7">
        <v>703.23129803749896</v>
      </c>
      <c r="AB50" s="18">
        <f t="shared" si="8"/>
        <v>-0.16092684424888559</v>
      </c>
    </row>
    <row r="51" spans="1:28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  <c r="U51" s="7">
        <v>733.73800000000006</v>
      </c>
      <c r="V51" s="18">
        <f t="shared" si="4"/>
        <v>-5.5346441340341217E-2</v>
      </c>
      <c r="W51" s="7">
        <v>698.73690999999997</v>
      </c>
      <c r="X51" s="18">
        <f t="shared" si="5"/>
        <v>-5.0038452440056081E-3</v>
      </c>
      <c r="Y51" s="7">
        <v>778.88710526315697</v>
      </c>
      <c r="Z51" s="18">
        <f t="shared" si="6"/>
        <v>-0.12028508097625092</v>
      </c>
      <c r="AA51" s="7">
        <v>779.78305378085099</v>
      </c>
      <c r="AB51" s="18">
        <f t="shared" si="8"/>
        <v>-0.12157373725379486</v>
      </c>
    </row>
    <row r="52" spans="1:28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  <c r="U52" s="7">
        <v>919.27200000000005</v>
      </c>
      <c r="V52" s="18">
        <f t="shared" si="4"/>
        <v>-0.12388880636546215</v>
      </c>
      <c r="W52" s="7">
        <v>822.94901974000004</v>
      </c>
      <c r="X52" s="18">
        <f t="shared" si="5"/>
        <v>-6.1257076199598666E-3</v>
      </c>
      <c r="Y52" s="7">
        <v>868.54366666666601</v>
      </c>
      <c r="Z52" s="18">
        <f t="shared" si="6"/>
        <v>-6.1869071184895277E-2</v>
      </c>
      <c r="AA52" s="7">
        <v>894.406406755999</v>
      </c>
      <c r="AB52" s="18">
        <f t="shared" si="8"/>
        <v>-9.3488487514709132E-2</v>
      </c>
    </row>
    <row r="53" spans="1:28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  <c r="U53" s="7">
        <v>956.62</v>
      </c>
      <c r="V53" s="18">
        <f t="shared" si="4"/>
        <v>-7.7384787342750186E-2</v>
      </c>
      <c r="W53" s="7">
        <v>910.78719252999997</v>
      </c>
      <c r="X53" s="18">
        <f t="shared" si="5"/>
        <v>-2.5765994583465207E-2</v>
      </c>
      <c r="Y53" s="7">
        <v>968.14750000000004</v>
      </c>
      <c r="Z53" s="18">
        <f t="shared" si="6"/>
        <v>-9.0367531939448548E-2</v>
      </c>
      <c r="AA53" s="7">
        <v>961.66469584736797</v>
      </c>
      <c r="AB53" s="18">
        <f t="shared" si="8"/>
        <v>-8.3066331281540284E-2</v>
      </c>
    </row>
    <row r="54" spans="1:28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  <c r="U54" s="7">
        <v>641.86699999999905</v>
      </c>
      <c r="V54" s="18">
        <f t="shared" si="4"/>
        <v>1.6004438737078842E-2</v>
      </c>
      <c r="W54" s="7">
        <v>646.59814307999898</v>
      </c>
      <c r="X54" s="18">
        <f t="shared" si="5"/>
        <v>8.7514972547784297E-3</v>
      </c>
      <c r="Y54" s="7">
        <v>681.45399999999904</v>
      </c>
      <c r="Z54" s="18">
        <f t="shared" si="6"/>
        <v>-4.468326180480181E-2</v>
      </c>
      <c r="AA54" s="7">
        <v>703.23129803749896</v>
      </c>
      <c r="AB54" s="18">
        <f t="shared" si="8"/>
        <v>-7.8068316037531754E-2</v>
      </c>
    </row>
    <row r="55" spans="1:28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  <c r="U55" s="7">
        <v>797.21699999999896</v>
      </c>
      <c r="V55" s="18">
        <f t="shared" si="4"/>
        <v>5.0289123713626677E-2</v>
      </c>
      <c r="W55" s="7">
        <v>825.09193909999897</v>
      </c>
      <c r="X55" s="18">
        <f t="shared" si="5"/>
        <v>1.7082189040770569E-2</v>
      </c>
      <c r="Y55" s="7">
        <v>775.17124999999896</v>
      </c>
      <c r="Z55" s="18">
        <f t="shared" si="6"/>
        <v>7.6551845846860589E-2</v>
      </c>
      <c r="AA55" s="7">
        <v>778.52494567380995</v>
      </c>
      <c r="AB55" s="18">
        <f t="shared" si="8"/>
        <v>7.2556645973836237E-2</v>
      </c>
    </row>
    <row r="56" spans="1:28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  <c r="U56" s="7">
        <v>914.28799999999899</v>
      </c>
      <c r="V56" s="18">
        <f t="shared" si="4"/>
        <v>-6.5552727138715572E-2</v>
      </c>
      <c r="W56" s="7">
        <v>856.85692939</v>
      </c>
      <c r="X56" s="18">
        <f t="shared" si="5"/>
        <v>1.38004886947946E-3</v>
      </c>
      <c r="Y56" s="7">
        <v>888.87799999999902</v>
      </c>
      <c r="Z56" s="18">
        <f t="shared" si="6"/>
        <v>-3.5938759989857925E-2</v>
      </c>
      <c r="AA56" s="7">
        <v>912.55690103666598</v>
      </c>
      <c r="AB56" s="18">
        <f t="shared" si="8"/>
        <v>-6.3535225846642951E-2</v>
      </c>
    </row>
    <row r="57" spans="1:28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  <c r="U57" s="7">
        <v>963.45100000000002</v>
      </c>
      <c r="V57" s="18">
        <f t="shared" si="4"/>
        <v>9.4592599855491746E-2</v>
      </c>
      <c r="W57" s="7">
        <v>1064.5294076</v>
      </c>
      <c r="X57" s="18">
        <f t="shared" si="5"/>
        <v>-3.9628721386922842E-4</v>
      </c>
      <c r="Y57" s="7">
        <v>969.44187499999896</v>
      </c>
      <c r="Z57" s="18">
        <f t="shared" si="6"/>
        <v>8.896264819387141E-2</v>
      </c>
      <c r="AA57" s="7">
        <v>976.97834998235203</v>
      </c>
      <c r="AB57" s="18">
        <f t="shared" si="8"/>
        <v>8.1880212013903331E-2</v>
      </c>
    </row>
    <row r="58" spans="1:28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  <c r="U58" s="7">
        <v>618.04899999999998</v>
      </c>
      <c r="V58" s="18">
        <f t="shared" si="4"/>
        <v>-2.1626912734351175E-2</v>
      </c>
      <c r="W58" s="7">
        <v>604.67557853999995</v>
      </c>
      <c r="X58" s="18">
        <f t="shared" si="5"/>
        <v>4.7917801067899634E-4</v>
      </c>
      <c r="Y58" s="7">
        <v>682.86318181818103</v>
      </c>
      <c r="Z58" s="18">
        <f t="shared" si="6"/>
        <v>-0.12876390749093394</v>
      </c>
      <c r="AA58" s="7">
        <v>700.74421633421002</v>
      </c>
      <c r="AB58" s="18">
        <f t="shared" si="8"/>
        <v>-0.15832102365665393</v>
      </c>
    </row>
    <row r="59" spans="1:28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  <c r="U59" s="7">
        <v>797.71400000000006</v>
      </c>
      <c r="V59" s="18">
        <f t="shared" si="4"/>
        <v>-0.18704486146454016</v>
      </c>
      <c r="W59" s="7">
        <v>691.72768811000003</v>
      </c>
      <c r="X59" s="18">
        <f t="shared" si="5"/>
        <v>-2.9331060635417686E-2</v>
      </c>
      <c r="Y59" s="7">
        <v>776.70615384615303</v>
      </c>
      <c r="Z59" s="18">
        <f t="shared" si="6"/>
        <v>-0.15578396366487549</v>
      </c>
      <c r="AA59" s="7">
        <v>773.42081050277795</v>
      </c>
      <c r="AB59" s="18">
        <f t="shared" si="8"/>
        <v>-0.15089518155261455</v>
      </c>
    </row>
    <row r="60" spans="1:28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  <c r="U60" s="7">
        <v>913.91700000000003</v>
      </c>
      <c r="V60" s="18">
        <f t="shared" si="4"/>
        <v>-0.11224417511843403</v>
      </c>
      <c r="W60" s="7">
        <v>841.35855519999996</v>
      </c>
      <c r="X60" s="18">
        <f t="shared" si="5"/>
        <v>-2.3939977270650791E-2</v>
      </c>
      <c r="Y60" s="7">
        <v>895.98517241379204</v>
      </c>
      <c r="Z60" s="18">
        <f t="shared" si="6"/>
        <v>-9.0420999948273184E-2</v>
      </c>
      <c r="AA60" s="7">
        <v>902.24101308028196</v>
      </c>
      <c r="AB60" s="18">
        <f t="shared" si="8"/>
        <v>-9.8034407228991718E-2</v>
      </c>
    </row>
    <row r="61" spans="1:28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  <c r="U61" s="7">
        <v>952.23899999999901</v>
      </c>
      <c r="V61" s="18">
        <f t="shared" si="4"/>
        <v>-4.6226808827279198E-2</v>
      </c>
      <c r="W61" s="7">
        <v>925.55925133999995</v>
      </c>
      <c r="X61" s="18">
        <f t="shared" si="5"/>
        <v>-1.6913717995182712E-2</v>
      </c>
      <c r="Y61" s="7">
        <v>973.78357142857101</v>
      </c>
      <c r="Z61" s="18">
        <f t="shared" si="6"/>
        <v>-6.9897870622969441E-2</v>
      </c>
      <c r="AA61" s="7">
        <v>971.33552546111105</v>
      </c>
      <c r="AB61" s="18">
        <f t="shared" si="8"/>
        <v>-6.7208197840823228E-2</v>
      </c>
    </row>
    <row r="62" spans="1:28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  <c r="U62" s="7">
        <v>673.76199999999994</v>
      </c>
      <c r="V62" s="18">
        <f t="shared" si="4"/>
        <v>-3.8964654551212174E-2</v>
      </c>
      <c r="W62" s="7">
        <v>660.05067846999896</v>
      </c>
      <c r="X62" s="18">
        <f t="shared" si="5"/>
        <v>-1.7821315453937361E-2</v>
      </c>
      <c r="Y62" s="7">
        <v>720.00884615384496</v>
      </c>
      <c r="Z62" s="18">
        <f t="shared" si="6"/>
        <v>-0.11027891468804484</v>
      </c>
      <c r="AA62" s="7">
        <v>759.99862123333298</v>
      </c>
      <c r="AB62" s="18">
        <f t="shared" si="8"/>
        <v>-0.1719445515910476</v>
      </c>
    </row>
    <row r="63" spans="1:28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  <c r="U63" s="7">
        <v>737.29600000000005</v>
      </c>
      <c r="V63" s="18">
        <f t="shared" si="4"/>
        <v>-1.7597359423032328E-2</v>
      </c>
      <c r="W63" s="7">
        <v>740.14840183000001</v>
      </c>
      <c r="X63" s="18">
        <f t="shared" si="5"/>
        <v>-2.1534172548590295E-2</v>
      </c>
      <c r="Y63" s="7">
        <v>791.757931034482</v>
      </c>
      <c r="Z63" s="18">
        <f t="shared" si="6"/>
        <v>-9.2764344202236504E-2</v>
      </c>
      <c r="AA63" s="7">
        <v>795.41691851176495</v>
      </c>
      <c r="AB63" s="18">
        <f t="shared" si="8"/>
        <v>-9.7814386512306103E-2</v>
      </c>
    </row>
    <row r="64" spans="1:28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  <c r="U64" s="7">
        <v>979.97699999999998</v>
      </c>
      <c r="V64" s="18">
        <f t="shared" si="4"/>
        <v>-0.1244372943123275</v>
      </c>
      <c r="W64" s="7">
        <v>870.65005922999899</v>
      </c>
      <c r="X64" s="18">
        <f t="shared" si="5"/>
        <v>1.0057410597924567E-3</v>
      </c>
      <c r="Y64" s="7">
        <v>981.88923076923004</v>
      </c>
      <c r="Z64" s="18">
        <f t="shared" si="6"/>
        <v>-0.12663141069695064</v>
      </c>
      <c r="AA64" s="7">
        <v>966.09203778666597</v>
      </c>
      <c r="AB64" s="18">
        <f t="shared" si="8"/>
        <v>-0.10850552311485022</v>
      </c>
    </row>
    <row r="65" spans="1:28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  <c r="U65" s="7">
        <v>1003.576</v>
      </c>
      <c r="V65" s="18">
        <f t="shared" si="4"/>
        <v>-1.6611179602114813E-2</v>
      </c>
      <c r="W65" s="7">
        <v>986.433044469999</v>
      </c>
      <c r="X65" s="18">
        <f t="shared" si="5"/>
        <v>7.5444118118503953E-4</v>
      </c>
      <c r="Y65" s="7">
        <v>1013.4761538461501</v>
      </c>
      <c r="Z65" s="18">
        <f t="shared" si="6"/>
        <v>-2.6639923892310072E-2</v>
      </c>
      <c r="AA65" s="7">
        <v>1027.62502389677</v>
      </c>
      <c r="AB65" s="18">
        <f t="shared" si="8"/>
        <v>-4.0972569822660933E-2</v>
      </c>
    </row>
    <row r="66" spans="1:28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  <c r="U66" s="7">
        <v>663.33799999999997</v>
      </c>
      <c r="V66" s="18">
        <f t="shared" si="4"/>
        <v>2.6053957604687424E-2</v>
      </c>
      <c r="W66" s="7">
        <v>676.64198332999899</v>
      </c>
      <c r="X66" s="18">
        <f t="shared" si="5"/>
        <v>6.5203836011692093E-3</v>
      </c>
      <c r="Y66" s="7">
        <v>724.99571428571403</v>
      </c>
      <c r="Z66" s="18">
        <f t="shared" si="6"/>
        <v>-6.4474983616397669E-2</v>
      </c>
      <c r="AA66" s="7">
        <v>760.01872903793105</v>
      </c>
      <c r="AB66" s="18">
        <f t="shared" si="8"/>
        <v>-0.11589752628796846</v>
      </c>
    </row>
    <row r="67" spans="1:28" x14ac:dyDescent="0.2">
      <c r="A67" s="7">
        <v>66</v>
      </c>
      <c r="B67" s="1">
        <f t="shared" ref="B67:B130" si="9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10">E67*C67</f>
        <v>19</v>
      </c>
      <c r="I67" s="7">
        <f t="shared" ref="I67:I130" si="11">F67*D67</f>
        <v>12.064</v>
      </c>
      <c r="J67" s="7">
        <f t="shared" ref="J67:J130" si="12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  <c r="U67" s="7">
        <v>771.55600000000004</v>
      </c>
      <c r="V67" s="18">
        <f t="shared" ref="V67:V130" si="13">(T67-U67)/T67</f>
        <v>-3.0357969739131595E-2</v>
      </c>
      <c r="W67" s="7">
        <v>730.59667572000001</v>
      </c>
      <c r="X67" s="18">
        <f t="shared" ref="X67:X130" si="14">($T67-W67)/$T67</f>
        <v>2.4340284447249626E-2</v>
      </c>
      <c r="Y67" s="7">
        <v>798.79071428571399</v>
      </c>
      <c r="Z67" s="18">
        <f t="shared" ref="Z67:Z130" si="15">($T67-Y67)/$T67</f>
        <v>-6.6727986844634685E-2</v>
      </c>
      <c r="AA67" s="7">
        <v>795.41691851176495</v>
      </c>
      <c r="AB67" s="18">
        <f t="shared" si="8"/>
        <v>-6.2222523386427385E-2</v>
      </c>
    </row>
    <row r="68" spans="1:28" x14ac:dyDescent="0.2">
      <c r="A68" s="7">
        <v>67</v>
      </c>
      <c r="B68" s="1">
        <f t="shared" si="9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10"/>
        <v>19</v>
      </c>
      <c r="I68" s="7">
        <f t="shared" si="11"/>
        <v>12.064</v>
      </c>
      <c r="J68" s="7">
        <f t="shared" si="12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  <c r="U68" s="7">
        <v>1008.38799999999</v>
      </c>
      <c r="V68" s="18">
        <f t="shared" si="13"/>
        <v>-0.12518100734793566</v>
      </c>
      <c r="W68" s="7">
        <v>906.09890943999903</v>
      </c>
      <c r="X68" s="18">
        <f t="shared" si="14"/>
        <v>-1.104464122993741E-2</v>
      </c>
      <c r="Y68" s="7">
        <v>1005.8579999999999</v>
      </c>
      <c r="Z68" s="18">
        <f t="shared" si="15"/>
        <v>-0.12235797896146226</v>
      </c>
      <c r="AA68" s="7">
        <v>964.96426106619799</v>
      </c>
      <c r="AB68" s="18">
        <f t="shared" si="8"/>
        <v>-7.6727865981379956E-2</v>
      </c>
    </row>
    <row r="69" spans="1:28" x14ac:dyDescent="0.2">
      <c r="A69" s="7">
        <v>68</v>
      </c>
      <c r="B69" s="1">
        <f t="shared" si="9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10"/>
        <v>19</v>
      </c>
      <c r="I69" s="7">
        <f t="shared" si="11"/>
        <v>12.064</v>
      </c>
      <c r="J69" s="7">
        <f t="shared" si="12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  <c r="U69" s="7">
        <v>1029.5139999999899</v>
      </c>
      <c r="V69" s="18">
        <f t="shared" si="13"/>
        <v>-4.1548293163993229E-2</v>
      </c>
      <c r="W69" s="7">
        <v>989.12733316000003</v>
      </c>
      <c r="X69" s="18">
        <f t="shared" si="14"/>
        <v>-6.8953464902918348E-4</v>
      </c>
      <c r="Y69" s="7">
        <v>1018.84672727272</v>
      </c>
      <c r="Z69" s="18">
        <f t="shared" si="15"/>
        <v>-3.0756327535742586E-2</v>
      </c>
      <c r="AA69" s="7">
        <v>1016.5583527279</v>
      </c>
      <c r="AB69" s="18">
        <f t="shared" si="8"/>
        <v>-2.8441203505105535E-2</v>
      </c>
    </row>
    <row r="70" spans="1:28" x14ac:dyDescent="0.2">
      <c r="A70" s="7">
        <v>69</v>
      </c>
      <c r="B70" s="1">
        <f t="shared" si="9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10"/>
        <v>19</v>
      </c>
      <c r="I70" s="7">
        <f t="shared" si="11"/>
        <v>12.064</v>
      </c>
      <c r="J70" s="7">
        <f t="shared" si="12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  <c r="U70" s="7">
        <v>708.60199999999895</v>
      </c>
      <c r="V70" s="18">
        <f t="shared" si="13"/>
        <v>5.154178865547332E-2</v>
      </c>
      <c r="W70" s="7">
        <v>708.17551256000002</v>
      </c>
      <c r="X70" s="18">
        <f t="shared" si="14"/>
        <v>5.2112638744101776E-2</v>
      </c>
      <c r="Y70" s="7">
        <v>715.47714285714301</v>
      </c>
      <c r="Z70" s="18">
        <f t="shared" si="15"/>
        <v>4.2339463941423745E-2</v>
      </c>
      <c r="AA70" s="7">
        <v>752.003096325</v>
      </c>
      <c r="AB70" s="18">
        <f t="shared" si="8"/>
        <v>-6.5502378852393284E-3</v>
      </c>
    </row>
    <row r="71" spans="1:28" x14ac:dyDescent="0.2">
      <c r="A71" s="7">
        <v>70</v>
      </c>
      <c r="B71" s="1">
        <f t="shared" si="9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10"/>
        <v>19</v>
      </c>
      <c r="I71" s="7">
        <f t="shared" si="11"/>
        <v>12.064</v>
      </c>
      <c r="J71" s="7">
        <f t="shared" si="12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  <c r="U71" s="7">
        <v>785.03700000000003</v>
      </c>
      <c r="V71" s="18">
        <f t="shared" si="13"/>
        <v>7.7878485531369071E-2</v>
      </c>
      <c r="W71" s="7">
        <v>837.89141978999999</v>
      </c>
      <c r="X71" s="18">
        <f t="shared" si="14"/>
        <v>1.5794535828214273E-2</v>
      </c>
      <c r="Y71" s="7">
        <v>807.15193548387003</v>
      </c>
      <c r="Z71" s="18">
        <f t="shared" si="15"/>
        <v>5.190180188364002E-2</v>
      </c>
      <c r="AA71" s="7">
        <v>791.82732862786804</v>
      </c>
      <c r="AB71" s="18">
        <f t="shared" si="8"/>
        <v>6.9902418010896347E-2</v>
      </c>
    </row>
    <row r="72" spans="1:28" x14ac:dyDescent="0.2">
      <c r="A72" s="7">
        <v>71</v>
      </c>
      <c r="B72" s="1">
        <f t="shared" si="9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10"/>
        <v>19</v>
      </c>
      <c r="I72" s="7">
        <f t="shared" si="11"/>
        <v>12.064</v>
      </c>
      <c r="J72" s="7">
        <f t="shared" si="12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  <c r="U72" s="7">
        <v>996.67600000000004</v>
      </c>
      <c r="V72" s="18">
        <f t="shared" si="13"/>
        <v>-5.5591694342380059E-2</v>
      </c>
      <c r="W72" s="7">
        <v>929.17970256000001</v>
      </c>
      <c r="X72" s="18">
        <f t="shared" si="14"/>
        <v>1.5894456599878894E-2</v>
      </c>
      <c r="Y72" s="7">
        <v>981.87199999999996</v>
      </c>
      <c r="Z72" s="18">
        <f t="shared" si="15"/>
        <v>-3.9912597581702881E-2</v>
      </c>
      <c r="AA72" s="7">
        <v>971.71521197073196</v>
      </c>
      <c r="AB72" s="18">
        <f t="shared" ref="AB72:AB135" si="16">($T72-AA72)/$T72</f>
        <v>-2.9155419637324358E-2</v>
      </c>
    </row>
    <row r="73" spans="1:28" x14ac:dyDescent="0.2">
      <c r="A73" s="7">
        <v>72</v>
      </c>
      <c r="B73" s="1">
        <f t="shared" si="9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10"/>
        <v>19</v>
      </c>
      <c r="I73" s="7">
        <f t="shared" si="11"/>
        <v>12.064</v>
      </c>
      <c r="J73" s="7">
        <f t="shared" si="12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  <c r="U73" s="7">
        <v>1023.944</v>
      </c>
      <c r="V73" s="18">
        <f t="shared" si="13"/>
        <v>4.756356564006084E-2</v>
      </c>
      <c r="W73" s="7">
        <v>1077.5930060099899</v>
      </c>
      <c r="X73" s="18">
        <f t="shared" si="14"/>
        <v>-2.3388391702704016E-3</v>
      </c>
      <c r="Y73" s="7">
        <v>1014.20971830985</v>
      </c>
      <c r="Z73" s="18">
        <f t="shared" si="15"/>
        <v>5.6618049619674621E-2</v>
      </c>
      <c r="AA73" s="7">
        <v>1023.93300082424</v>
      </c>
      <c r="AB73" s="18">
        <f t="shared" si="16"/>
        <v>4.7573796683693784E-2</v>
      </c>
    </row>
    <row r="74" spans="1:28" x14ac:dyDescent="0.2">
      <c r="A74" s="7">
        <v>73</v>
      </c>
      <c r="B74" s="1">
        <f t="shared" si="9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10"/>
        <v>19</v>
      </c>
      <c r="I74" s="7">
        <f t="shared" si="11"/>
        <v>12.064</v>
      </c>
      <c r="J74" s="7">
        <f t="shared" si="12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  <c r="U74" s="7">
        <v>674.67499999999995</v>
      </c>
      <c r="V74" s="18">
        <f t="shared" si="13"/>
        <v>-4.7482346896550683E-2</v>
      </c>
      <c r="W74" s="7">
        <v>667.65272982999898</v>
      </c>
      <c r="X74" s="18">
        <f t="shared" si="14"/>
        <v>-3.6579758186113413E-2</v>
      </c>
      <c r="Y74" s="7">
        <v>718.40588235294103</v>
      </c>
      <c r="Z74" s="18">
        <f t="shared" si="15"/>
        <v>-0.11537774435297886</v>
      </c>
      <c r="AA74" s="7">
        <v>752.003096325</v>
      </c>
      <c r="AB74" s="18">
        <f t="shared" si="16"/>
        <v>-0.16753987951529836</v>
      </c>
    </row>
    <row r="75" spans="1:28" x14ac:dyDescent="0.2">
      <c r="A75" s="7">
        <v>74</v>
      </c>
      <c r="B75" s="1">
        <f t="shared" si="9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10"/>
        <v>19</v>
      </c>
      <c r="I75" s="7">
        <f t="shared" si="11"/>
        <v>12.064</v>
      </c>
      <c r="J75" s="7">
        <f t="shared" si="12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  <c r="U75" s="7">
        <v>806.61800000000005</v>
      </c>
      <c r="V75" s="18">
        <f t="shared" si="13"/>
        <v>-0.13532129784420149</v>
      </c>
      <c r="W75" s="7">
        <v>729.68600717999902</v>
      </c>
      <c r="X75" s="18">
        <f t="shared" si="14"/>
        <v>-2.7038901549865935E-2</v>
      </c>
      <c r="Y75" s="7">
        <v>812.32769230769202</v>
      </c>
      <c r="Z75" s="18">
        <f t="shared" si="15"/>
        <v>-0.14335773551489553</v>
      </c>
      <c r="AA75" s="7">
        <v>791.68531069999995</v>
      </c>
      <c r="AB75" s="18">
        <f t="shared" si="16"/>
        <v>-0.11430341800965732</v>
      </c>
    </row>
    <row r="76" spans="1:28" x14ac:dyDescent="0.2">
      <c r="A76" s="7">
        <v>75</v>
      </c>
      <c r="B76" s="1">
        <f t="shared" si="9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10"/>
        <v>19</v>
      </c>
      <c r="I76" s="7">
        <f t="shared" si="11"/>
        <v>12.064</v>
      </c>
      <c r="J76" s="7">
        <f t="shared" si="12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  <c r="U76" s="7">
        <v>1018.72299999999</v>
      </c>
      <c r="V76" s="18">
        <f t="shared" si="13"/>
        <v>-0.17256454905039739</v>
      </c>
      <c r="W76" s="7">
        <v>912.20001493999905</v>
      </c>
      <c r="X76" s="18">
        <f t="shared" si="14"/>
        <v>-4.9955090011608951E-2</v>
      </c>
      <c r="Y76" s="7">
        <v>999.65</v>
      </c>
      <c r="Z76" s="18">
        <f t="shared" si="15"/>
        <v>-0.15061125689538893</v>
      </c>
      <c r="AA76" s="7">
        <v>965.56669862000001</v>
      </c>
      <c r="AB76" s="18">
        <f t="shared" si="16"/>
        <v>-0.11138089602909962</v>
      </c>
    </row>
    <row r="77" spans="1:28" x14ac:dyDescent="0.2">
      <c r="A77" s="7">
        <v>76</v>
      </c>
      <c r="B77" s="1">
        <f t="shared" si="9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10"/>
        <v>19</v>
      </c>
      <c r="I77" s="7">
        <f t="shared" si="11"/>
        <v>12.064</v>
      </c>
      <c r="J77" s="7">
        <f t="shared" si="12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  <c r="U77" s="7">
        <v>1043.518</v>
      </c>
      <c r="V77" s="18">
        <f t="shared" si="13"/>
        <v>-9.4764975039870844E-2</v>
      </c>
      <c r="W77" s="7">
        <v>964.14050429999895</v>
      </c>
      <c r="X77" s="18">
        <f t="shared" si="14"/>
        <v>-1.1489265278525916E-2</v>
      </c>
      <c r="Y77" s="7">
        <v>1019.572</v>
      </c>
      <c r="Z77" s="18">
        <f t="shared" si="15"/>
        <v>-6.964299143028789E-2</v>
      </c>
      <c r="AA77" s="7">
        <v>1015.01184830666</v>
      </c>
      <c r="AB77" s="18">
        <f t="shared" si="16"/>
        <v>-6.4858891534802246E-2</v>
      </c>
    </row>
    <row r="78" spans="1:28" x14ac:dyDescent="0.2">
      <c r="A78" s="7">
        <v>77</v>
      </c>
      <c r="B78" s="1">
        <f t="shared" si="9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10"/>
        <v>12.5</v>
      </c>
      <c r="I78" s="7">
        <f t="shared" si="11"/>
        <v>8</v>
      </c>
      <c r="J78" s="7">
        <f t="shared" si="12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  <c r="U78" s="7">
        <v>635.10400000000004</v>
      </c>
      <c r="V78" s="18">
        <f t="shared" si="13"/>
        <v>-2.5765855370742316E-3</v>
      </c>
      <c r="W78" s="7">
        <v>642.02789573999905</v>
      </c>
      <c r="X78" s="18">
        <f t="shared" si="14"/>
        <v>-1.3506662736435127E-2</v>
      </c>
      <c r="Y78" s="7">
        <v>678.00999999999897</v>
      </c>
      <c r="Z78" s="18">
        <f t="shared" si="15"/>
        <v>-7.0308092469879929E-2</v>
      </c>
      <c r="AA78" s="7">
        <v>668.30441799999903</v>
      </c>
      <c r="AB78" s="18">
        <f t="shared" si="16"/>
        <v>-5.4986839159855076E-2</v>
      </c>
    </row>
    <row r="79" spans="1:28" x14ac:dyDescent="0.2">
      <c r="A79" s="7">
        <v>78</v>
      </c>
      <c r="B79" s="1">
        <f t="shared" si="9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10"/>
        <v>12.5</v>
      </c>
      <c r="I79" s="7">
        <f t="shared" si="11"/>
        <v>8</v>
      </c>
      <c r="J79" s="7">
        <f t="shared" si="12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  <c r="U79" s="7">
        <v>832.06299999999999</v>
      </c>
      <c r="V79" s="18">
        <f t="shared" si="13"/>
        <v>-5.6461587605824752E-2</v>
      </c>
      <c r="W79" s="7">
        <v>767.81204938999895</v>
      </c>
      <c r="X79" s="18">
        <f t="shared" si="14"/>
        <v>2.5117164587969629E-2</v>
      </c>
      <c r="Y79" s="7">
        <v>821.89222222222202</v>
      </c>
      <c r="Z79" s="18">
        <f t="shared" si="15"/>
        <v>-4.3547858671480408E-2</v>
      </c>
      <c r="AA79" s="7">
        <v>798.27268358260801</v>
      </c>
      <c r="AB79" s="18">
        <f t="shared" si="16"/>
        <v>-1.3558380363078597E-2</v>
      </c>
    </row>
    <row r="80" spans="1:28" x14ac:dyDescent="0.2">
      <c r="A80" s="7">
        <v>79</v>
      </c>
      <c r="B80" s="1">
        <f t="shared" si="9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10"/>
        <v>12.5</v>
      </c>
      <c r="I80" s="7">
        <f t="shared" si="11"/>
        <v>8</v>
      </c>
      <c r="J80" s="7">
        <f t="shared" si="12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  <c r="U80" s="7">
        <v>635.10400000000004</v>
      </c>
      <c r="V80" s="18">
        <f t="shared" si="13"/>
        <v>3.0171287789086971E-2</v>
      </c>
      <c r="W80" s="7">
        <v>657.76888361999897</v>
      </c>
      <c r="X80" s="18">
        <f t="shared" si="14"/>
        <v>-4.4388782523704581E-3</v>
      </c>
      <c r="Y80" s="7">
        <v>678.00999999999897</v>
      </c>
      <c r="Z80" s="18">
        <f t="shared" si="15"/>
        <v>-3.5347856675631228E-2</v>
      </c>
      <c r="AA80" s="7">
        <v>667.82193488333303</v>
      </c>
      <c r="AB80" s="18">
        <f t="shared" si="16"/>
        <v>-1.979028173984583E-2</v>
      </c>
    </row>
    <row r="81" spans="1:28" x14ac:dyDescent="0.2">
      <c r="A81" s="7">
        <v>80</v>
      </c>
      <c r="B81" s="1">
        <f t="shared" si="9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10"/>
        <v>12.5</v>
      </c>
      <c r="I81" s="7">
        <f t="shared" si="11"/>
        <v>8</v>
      </c>
      <c r="J81" s="7">
        <f t="shared" si="12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  <c r="U81" s="7">
        <v>748.91599999999903</v>
      </c>
      <c r="V81" s="18">
        <f t="shared" si="13"/>
        <v>-3.6037916090994451E-2</v>
      </c>
      <c r="W81" s="7">
        <v>737.05361725999899</v>
      </c>
      <c r="X81" s="18">
        <f t="shared" si="14"/>
        <v>-1.9627693457450177E-2</v>
      </c>
      <c r="Y81" s="7">
        <v>794.29326923076906</v>
      </c>
      <c r="Z81" s="18">
        <f t="shared" si="15"/>
        <v>-9.8812074276621462E-2</v>
      </c>
      <c r="AA81" s="7">
        <v>779.78305378085099</v>
      </c>
      <c r="AB81" s="18">
        <f t="shared" si="16"/>
        <v>-7.8738883989907762E-2</v>
      </c>
    </row>
    <row r="82" spans="1:28" x14ac:dyDescent="0.2">
      <c r="A82" s="7">
        <v>81</v>
      </c>
      <c r="B82" s="1">
        <f t="shared" si="9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10"/>
        <v>12.5</v>
      </c>
      <c r="I82" s="7">
        <f t="shared" si="11"/>
        <v>8</v>
      </c>
      <c r="J82" s="7">
        <f t="shared" si="12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  <c r="U82" s="7">
        <v>884.18299999999897</v>
      </c>
      <c r="V82" s="18">
        <f t="shared" si="13"/>
        <v>-8.06792034514211E-2</v>
      </c>
      <c r="W82" s="7">
        <v>810.55410750999897</v>
      </c>
      <c r="X82" s="18">
        <f t="shared" si="14"/>
        <v>9.3125888439562227E-3</v>
      </c>
      <c r="Y82" s="7">
        <v>824.90884615384596</v>
      </c>
      <c r="Z82" s="18">
        <f t="shared" si="15"/>
        <v>-8.2322718052373397E-3</v>
      </c>
      <c r="AA82" s="7">
        <v>798.27268358260801</v>
      </c>
      <c r="AB82" s="18">
        <f t="shared" si="16"/>
        <v>2.4323372162683345E-2</v>
      </c>
    </row>
    <row r="83" spans="1:28" x14ac:dyDescent="0.2">
      <c r="A83" s="7">
        <v>82</v>
      </c>
      <c r="B83" s="1">
        <f t="shared" si="9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10"/>
        <v>12.5</v>
      </c>
      <c r="I83" s="7">
        <f t="shared" si="11"/>
        <v>8</v>
      </c>
      <c r="J83" s="7">
        <f t="shared" si="12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  <c r="U83" s="7">
        <v>947.82299999999896</v>
      </c>
      <c r="V83" s="18">
        <f t="shared" si="13"/>
        <v>2.2900714276212618E-2</v>
      </c>
      <c r="W83" s="7">
        <v>963.50385462999895</v>
      </c>
      <c r="X83" s="18">
        <f t="shared" si="14"/>
        <v>6.7355105846883968E-3</v>
      </c>
      <c r="Y83" s="7">
        <v>928.55026315789405</v>
      </c>
      <c r="Z83" s="18">
        <f t="shared" si="15"/>
        <v>4.276874596816696E-2</v>
      </c>
      <c r="AA83" s="7">
        <v>915.50495717846104</v>
      </c>
      <c r="AB83" s="18">
        <f t="shared" si="16"/>
        <v>5.6216994380109131E-2</v>
      </c>
    </row>
    <row r="84" spans="1:28" x14ac:dyDescent="0.2">
      <c r="A84" s="7">
        <v>83</v>
      </c>
      <c r="B84" s="1">
        <f t="shared" si="9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10"/>
        <v>12.5</v>
      </c>
      <c r="I84" s="7">
        <f t="shared" si="11"/>
        <v>8</v>
      </c>
      <c r="J84" s="7">
        <f t="shared" si="12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  <c r="U84" s="7">
        <v>632.00499999999897</v>
      </c>
      <c r="V84" s="18">
        <f t="shared" si="13"/>
        <v>8.8090738107207703E-2</v>
      </c>
      <c r="W84" s="7">
        <v>688.52659127999902</v>
      </c>
      <c r="X84" s="18">
        <f t="shared" si="14"/>
        <v>6.5366956785069506E-3</v>
      </c>
      <c r="Y84" s="7">
        <v>678.00999999999897</v>
      </c>
      <c r="Z84" s="18">
        <f t="shared" si="15"/>
        <v>2.1710906312557381E-2</v>
      </c>
      <c r="AA84" s="7">
        <v>671.57224478636294</v>
      </c>
      <c r="AB84" s="18">
        <f t="shared" si="16"/>
        <v>3.0999833781664925E-2</v>
      </c>
    </row>
    <row r="85" spans="1:28" x14ac:dyDescent="0.2">
      <c r="A85" s="7">
        <v>84</v>
      </c>
      <c r="B85" s="1">
        <f t="shared" si="9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10"/>
        <v>12.5</v>
      </c>
      <c r="I85" s="7">
        <f t="shared" si="11"/>
        <v>8</v>
      </c>
      <c r="J85" s="7">
        <f t="shared" si="12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  <c r="U85" s="7">
        <v>787.10699999999997</v>
      </c>
      <c r="V85" s="18">
        <f t="shared" si="13"/>
        <v>-3.1046276195993403E-2</v>
      </c>
      <c r="W85" s="7">
        <v>748.60336625000002</v>
      </c>
      <c r="X85" s="18">
        <f t="shared" si="14"/>
        <v>1.9390358464798359E-2</v>
      </c>
      <c r="Y85" s="7">
        <v>794.38</v>
      </c>
      <c r="Z85" s="18">
        <f t="shared" si="15"/>
        <v>-4.0573315806584451E-2</v>
      </c>
      <c r="AA85" s="7">
        <v>788.70713419415995</v>
      </c>
      <c r="AB85" s="18">
        <f t="shared" si="16"/>
        <v>-3.314232209865025E-2</v>
      </c>
    </row>
    <row r="86" spans="1:28" x14ac:dyDescent="0.2">
      <c r="A86" s="7">
        <v>85</v>
      </c>
      <c r="B86" s="1">
        <f t="shared" si="9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10"/>
        <v>12.5</v>
      </c>
      <c r="I86" s="7">
        <f t="shared" si="11"/>
        <v>8</v>
      </c>
      <c r="J86" s="7">
        <f t="shared" si="12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  <c r="U86" s="7">
        <v>962.979999999999</v>
      </c>
      <c r="V86" s="18">
        <f t="shared" si="13"/>
        <v>-1.9149298778552337E-3</v>
      </c>
      <c r="W86" s="7">
        <v>955.21357274000002</v>
      </c>
      <c r="X86" s="18">
        <f t="shared" si="14"/>
        <v>6.1655073312283891E-3</v>
      </c>
      <c r="Y86" s="7">
        <v>947.24285714285702</v>
      </c>
      <c r="Z86" s="18">
        <f t="shared" si="15"/>
        <v>1.4458492604637871E-2</v>
      </c>
      <c r="AA86" s="7">
        <v>926.03860612471897</v>
      </c>
      <c r="AB86" s="18">
        <f t="shared" si="16"/>
        <v>3.6520067789948311E-2</v>
      </c>
    </row>
    <row r="87" spans="1:28" x14ac:dyDescent="0.2">
      <c r="A87" s="7">
        <v>86</v>
      </c>
      <c r="B87" s="1">
        <f t="shared" si="9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10"/>
        <v>12.5</v>
      </c>
      <c r="I87" s="7">
        <f t="shared" si="11"/>
        <v>8</v>
      </c>
      <c r="J87" s="7">
        <f t="shared" si="12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  <c r="U87" s="7">
        <v>632.00499999999897</v>
      </c>
      <c r="V87" s="18">
        <f t="shared" si="13"/>
        <v>8.2724786698490968E-2</v>
      </c>
      <c r="W87" s="7">
        <v>689.04389346999903</v>
      </c>
      <c r="X87" s="18">
        <f t="shared" si="14"/>
        <v>-5.9943128292746488E-5</v>
      </c>
      <c r="Y87" s="7">
        <v>678.00999999999897</v>
      </c>
      <c r="Z87" s="18">
        <f t="shared" si="15"/>
        <v>1.5954355787444398E-2</v>
      </c>
      <c r="AA87" s="7">
        <v>669.60237258333302</v>
      </c>
      <c r="AB87" s="18">
        <f t="shared" si="16"/>
        <v>2.815696214654264E-2</v>
      </c>
    </row>
    <row r="88" spans="1:28" x14ac:dyDescent="0.2">
      <c r="A88" s="7">
        <v>87</v>
      </c>
      <c r="B88" s="1">
        <f t="shared" si="9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10"/>
        <v>12.5</v>
      </c>
      <c r="I88" s="7">
        <f t="shared" si="11"/>
        <v>8</v>
      </c>
      <c r="J88" s="7">
        <f t="shared" si="12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  <c r="U88" s="7">
        <v>984.68899999999906</v>
      </c>
      <c r="V88" s="18">
        <f t="shared" si="13"/>
        <v>-5.7089115425034559E-2</v>
      </c>
      <c r="W88" s="7">
        <v>924.94359518999897</v>
      </c>
      <c r="X88" s="18">
        <f t="shared" si="14"/>
        <v>7.0491222533731919E-3</v>
      </c>
      <c r="Y88" s="7">
        <v>942.81</v>
      </c>
      <c r="Z88" s="18">
        <f t="shared" si="15"/>
        <v>-1.2130925514429158E-2</v>
      </c>
      <c r="AA88" s="7">
        <v>924.97576571463401</v>
      </c>
      <c r="AB88" s="18">
        <f t="shared" si="16"/>
        <v>7.0145863629253362E-3</v>
      </c>
    </row>
    <row r="89" spans="1:28" x14ac:dyDescent="0.2">
      <c r="A89" s="7">
        <v>88</v>
      </c>
      <c r="B89" s="1">
        <f t="shared" si="9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10"/>
        <v>15.311999999999999</v>
      </c>
      <c r="I89" s="7">
        <f t="shared" si="11"/>
        <v>10.56</v>
      </c>
      <c r="J89" s="7">
        <f t="shared" si="12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  <c r="U89" s="7">
        <v>693.42200000000003</v>
      </c>
      <c r="V89" s="18">
        <f t="shared" si="13"/>
        <v>2.5262063210194016E-2</v>
      </c>
      <c r="W89" s="7">
        <v>709.84564694000005</v>
      </c>
      <c r="X89" s="18">
        <f t="shared" si="14"/>
        <v>2.1754698617570821E-3</v>
      </c>
      <c r="Y89" s="7">
        <v>735.03166666666596</v>
      </c>
      <c r="Z89" s="18">
        <f t="shared" si="15"/>
        <v>-3.3228323072873885E-2</v>
      </c>
      <c r="AA89" s="7">
        <v>740.14811506249896</v>
      </c>
      <c r="AB89" s="18">
        <f t="shared" si="16"/>
        <v>-4.0420474970341479E-2</v>
      </c>
    </row>
    <row r="90" spans="1:28" x14ac:dyDescent="0.2">
      <c r="A90" s="7">
        <v>89</v>
      </c>
      <c r="B90" s="1">
        <f t="shared" si="9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10"/>
        <v>15.311999999999999</v>
      </c>
      <c r="I90" s="7">
        <f t="shared" si="11"/>
        <v>10.56</v>
      </c>
      <c r="J90" s="7">
        <f t="shared" si="12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  <c r="U90" s="7">
        <v>808.55600000000004</v>
      </c>
      <c r="V90" s="18">
        <f t="shared" si="13"/>
        <v>-1.2673314471601766E-2</v>
      </c>
      <c r="W90" s="7">
        <v>804.56787083999905</v>
      </c>
      <c r="X90" s="18">
        <f t="shared" si="14"/>
        <v>-7.6783951648387808E-3</v>
      </c>
      <c r="Y90" s="7">
        <v>821.60333333333301</v>
      </c>
      <c r="Z90" s="18">
        <f t="shared" si="15"/>
        <v>-2.9014404379637961E-2</v>
      </c>
      <c r="AA90" s="7">
        <v>813.46030714999995</v>
      </c>
      <c r="AB90" s="18">
        <f t="shared" si="16"/>
        <v>-1.8815697901787408E-2</v>
      </c>
    </row>
    <row r="91" spans="1:28" x14ac:dyDescent="0.2">
      <c r="A91" s="7">
        <v>90</v>
      </c>
      <c r="B91" s="1">
        <f t="shared" si="9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10"/>
        <v>15.311999999999999</v>
      </c>
      <c r="I91" s="7">
        <f t="shared" si="11"/>
        <v>10.56</v>
      </c>
      <c r="J91" s="7">
        <f t="shared" si="12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  <c r="U91" s="7">
        <v>978.62</v>
      </c>
      <c r="V91" s="18">
        <f t="shared" si="13"/>
        <v>-8.2280337741656273E-2</v>
      </c>
      <c r="W91" s="7">
        <v>928.37213544999895</v>
      </c>
      <c r="X91" s="18">
        <f t="shared" si="14"/>
        <v>-2.6709967407949488E-2</v>
      </c>
      <c r="Y91" s="7">
        <v>924.25527777777802</v>
      </c>
      <c r="Z91" s="18">
        <f t="shared" si="15"/>
        <v>-2.2157031526886767E-2</v>
      </c>
      <c r="AA91" s="7">
        <v>926.03860612471897</v>
      </c>
      <c r="AB91" s="18">
        <f t="shared" si="16"/>
        <v>-2.4129258954929848E-2</v>
      </c>
    </row>
    <row r="92" spans="1:28" x14ac:dyDescent="0.2">
      <c r="A92" s="7">
        <v>91</v>
      </c>
      <c r="B92" s="1">
        <f t="shared" si="9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10"/>
        <v>15.311999999999999</v>
      </c>
      <c r="I92" s="7">
        <f t="shared" si="11"/>
        <v>10.56</v>
      </c>
      <c r="J92" s="7">
        <f t="shared" si="12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  <c r="U92" s="7">
        <v>1061.825</v>
      </c>
      <c r="V92" s="18">
        <f t="shared" si="13"/>
        <v>-5.6771907632105309E-2</v>
      </c>
      <c r="W92" s="7">
        <v>1003.14584830999</v>
      </c>
      <c r="X92" s="18">
        <f t="shared" si="14"/>
        <v>1.6279973142705733E-3</v>
      </c>
      <c r="Y92" s="7">
        <v>994.91923076923001</v>
      </c>
      <c r="Z92" s="18">
        <f t="shared" si="15"/>
        <v>9.8154654110932018E-3</v>
      </c>
      <c r="AA92" s="7">
        <v>997.03906578333294</v>
      </c>
      <c r="AB92" s="18">
        <f t="shared" si="16"/>
        <v>7.7057184266853315E-3</v>
      </c>
    </row>
    <row r="93" spans="1:28" x14ac:dyDescent="0.2">
      <c r="A93" s="7">
        <v>92</v>
      </c>
      <c r="B93" s="1">
        <f t="shared" si="9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10"/>
        <v>15.311999999999999</v>
      </c>
      <c r="I93" s="7">
        <f t="shared" si="11"/>
        <v>10.56</v>
      </c>
      <c r="J93" s="7">
        <f t="shared" si="12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  <c r="U93" s="7">
        <v>694.32100000000003</v>
      </c>
      <c r="V93" s="18">
        <f t="shared" si="13"/>
        <v>5.827710286882145E-2</v>
      </c>
      <c r="W93" s="7">
        <v>723.07904304999897</v>
      </c>
      <c r="X93" s="18">
        <f t="shared" si="14"/>
        <v>1.927193434177393E-2</v>
      </c>
      <c r="Y93" s="7">
        <v>735.03166666666596</v>
      </c>
      <c r="Z93" s="18">
        <f t="shared" si="15"/>
        <v>3.0603271160005822E-3</v>
      </c>
      <c r="AA93" s="7">
        <v>740.14811506249896</v>
      </c>
      <c r="AB93" s="18">
        <f t="shared" si="16"/>
        <v>-3.8792247718812864E-3</v>
      </c>
    </row>
    <row r="94" spans="1:28" x14ac:dyDescent="0.2">
      <c r="A94" s="7">
        <v>93</v>
      </c>
      <c r="B94" s="1">
        <f t="shared" si="9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10"/>
        <v>15.311999999999999</v>
      </c>
      <c r="I94" s="7">
        <f t="shared" si="11"/>
        <v>10.56</v>
      </c>
      <c r="J94" s="7">
        <f t="shared" si="12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  <c r="U94" s="7">
        <v>813.15200000000004</v>
      </c>
      <c r="V94" s="18">
        <f t="shared" si="13"/>
        <v>1.8813361110198403E-2</v>
      </c>
      <c r="W94" s="7">
        <v>828.11376504999998</v>
      </c>
      <c r="X94" s="18">
        <f t="shared" si="14"/>
        <v>7.5980659484537578E-4</v>
      </c>
      <c r="Y94" s="7">
        <v>822.88800000000003</v>
      </c>
      <c r="Z94" s="18">
        <f t="shared" si="15"/>
        <v>7.0654552866486874E-3</v>
      </c>
      <c r="AA94" s="7">
        <v>815.27848294545504</v>
      </c>
      <c r="AB94" s="18">
        <f t="shared" si="16"/>
        <v>1.6247448889718748E-2</v>
      </c>
    </row>
    <row r="95" spans="1:28" x14ac:dyDescent="0.2">
      <c r="A95" s="7">
        <v>94</v>
      </c>
      <c r="B95" s="1">
        <f t="shared" si="9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10"/>
        <v>15.311999999999999</v>
      </c>
      <c r="I95" s="7">
        <f t="shared" si="11"/>
        <v>10.56</v>
      </c>
      <c r="J95" s="7">
        <f t="shared" si="12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  <c r="U95" s="7">
        <v>1009.78399999999</v>
      </c>
      <c r="V95" s="18">
        <f t="shared" si="13"/>
        <v>-7.320927679137032E-2</v>
      </c>
      <c r="W95" s="7">
        <v>948.34310010000002</v>
      </c>
      <c r="X95" s="18">
        <f t="shared" si="14"/>
        <v>-7.9092287146728564E-3</v>
      </c>
      <c r="Y95" s="7">
        <v>929.08</v>
      </c>
      <c r="Z95" s="18">
        <f t="shared" si="15"/>
        <v>1.256380089074865E-2</v>
      </c>
      <c r="AA95" s="7">
        <v>928.30444951666595</v>
      </c>
      <c r="AB95" s="18">
        <f t="shared" si="16"/>
        <v>1.3388064271168801E-2</v>
      </c>
    </row>
    <row r="96" spans="1:28" x14ac:dyDescent="0.2">
      <c r="A96" s="7">
        <v>95</v>
      </c>
      <c r="B96" s="1">
        <f t="shared" si="9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10"/>
        <v>15.311999999999999</v>
      </c>
      <c r="I96" s="7">
        <f t="shared" si="11"/>
        <v>10.56</v>
      </c>
      <c r="J96" s="7">
        <f t="shared" si="12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  <c r="U96" s="7">
        <v>1077.3810000000001</v>
      </c>
      <c r="V96" s="18">
        <f t="shared" si="13"/>
        <v>-6.9375384663715539E-2</v>
      </c>
      <c r="W96" s="7">
        <v>1013.22985486999</v>
      </c>
      <c r="X96" s="18">
        <f t="shared" si="14"/>
        <v>-5.7009227045550226E-3</v>
      </c>
      <c r="Y96" s="7">
        <v>994.04</v>
      </c>
      <c r="Z96" s="18">
        <f t="shared" si="15"/>
        <v>1.3346339529730269E-2</v>
      </c>
      <c r="AA96" s="7">
        <v>993.62909733793094</v>
      </c>
      <c r="AB96" s="18">
        <f t="shared" si="16"/>
        <v>1.3754188927769962E-2</v>
      </c>
    </row>
    <row r="97" spans="1:28" x14ac:dyDescent="0.2">
      <c r="A97" s="7">
        <v>96</v>
      </c>
      <c r="B97" s="1">
        <f t="shared" si="9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10"/>
        <v>15.311999999999999</v>
      </c>
      <c r="I97" s="7">
        <f t="shared" si="11"/>
        <v>10.56</v>
      </c>
      <c r="J97" s="7">
        <f t="shared" si="12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  <c r="U97" s="7">
        <v>707.56299999999896</v>
      </c>
      <c r="V97" s="18">
        <f t="shared" si="13"/>
        <v>3.6300999095843764E-2</v>
      </c>
      <c r="W97" s="7">
        <v>728.05733296999995</v>
      </c>
      <c r="X97" s="18">
        <f t="shared" si="14"/>
        <v>8.3877698747184554E-3</v>
      </c>
      <c r="Y97" s="7">
        <v>727.45692307692298</v>
      </c>
      <c r="Z97" s="18">
        <f t="shared" si="15"/>
        <v>9.2055266173565655E-3</v>
      </c>
      <c r="AA97" s="7">
        <v>739.79789318666599</v>
      </c>
      <c r="AB97" s="18">
        <f t="shared" si="16"/>
        <v>-7.6028431885086546E-3</v>
      </c>
    </row>
    <row r="98" spans="1:28" x14ac:dyDescent="0.2">
      <c r="A98" s="7">
        <v>97</v>
      </c>
      <c r="B98" s="1">
        <f t="shared" si="9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10"/>
        <v>15.311999999999999</v>
      </c>
      <c r="I98" s="7">
        <f t="shared" si="11"/>
        <v>10.56</v>
      </c>
      <c r="J98" s="7">
        <f t="shared" si="12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  <c r="U98" s="7">
        <v>841.34699999999896</v>
      </c>
      <c r="V98" s="18">
        <f t="shared" si="13"/>
        <v>-1.333971534005166E-3</v>
      </c>
      <c r="W98" s="7">
        <v>844.72948822000001</v>
      </c>
      <c r="X98" s="18">
        <f t="shared" si="14"/>
        <v>-5.3596593453370473E-3</v>
      </c>
      <c r="Y98" s="7">
        <v>843.95083333333298</v>
      </c>
      <c r="Z98" s="18">
        <f t="shared" si="15"/>
        <v>-4.4329387530954913E-3</v>
      </c>
      <c r="AA98" s="7">
        <v>826.49871723260799</v>
      </c>
      <c r="AB98" s="18">
        <f t="shared" si="16"/>
        <v>1.6337797609917076E-2</v>
      </c>
    </row>
    <row r="99" spans="1:28" x14ac:dyDescent="0.2">
      <c r="A99" s="7">
        <v>98</v>
      </c>
      <c r="B99" s="1">
        <f t="shared" si="9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10"/>
        <v>15.311999999999999</v>
      </c>
      <c r="I99" s="7">
        <f t="shared" si="11"/>
        <v>10.56</v>
      </c>
      <c r="J99" s="7">
        <f t="shared" si="12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  <c r="U99" s="7">
        <v>982.36299999999903</v>
      </c>
      <c r="V99" s="18">
        <f t="shared" si="13"/>
        <v>-4.8568949159350373E-2</v>
      </c>
      <c r="W99" s="7">
        <v>933.16293824000002</v>
      </c>
      <c r="X99" s="18">
        <f t="shared" si="14"/>
        <v>3.9469304678926721E-3</v>
      </c>
      <c r="Y99" s="7">
        <v>939.89785714285699</v>
      </c>
      <c r="Z99" s="18">
        <f t="shared" si="15"/>
        <v>-3.2418855162620551E-3</v>
      </c>
      <c r="AA99" s="7">
        <v>940.59947572708302</v>
      </c>
      <c r="AB99" s="18">
        <f t="shared" si="16"/>
        <v>-3.9907893955536773E-3</v>
      </c>
    </row>
    <row r="100" spans="1:28" x14ac:dyDescent="0.2">
      <c r="A100" s="7">
        <v>99</v>
      </c>
      <c r="B100" s="1">
        <f t="shared" si="9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10"/>
        <v>15.311999999999999</v>
      </c>
      <c r="I100" s="7">
        <f t="shared" si="11"/>
        <v>10.56</v>
      </c>
      <c r="J100" s="7">
        <f t="shared" si="12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  <c r="U100" s="7">
        <v>1066.5419999999899</v>
      </c>
      <c r="V100" s="18">
        <f t="shared" si="13"/>
        <v>-2.8161869007146807E-2</v>
      </c>
      <c r="W100" s="7">
        <v>1040.2250082</v>
      </c>
      <c r="X100" s="18">
        <f t="shared" si="14"/>
        <v>-2.791909384625057E-3</v>
      </c>
      <c r="Y100" s="7">
        <v>1001</v>
      </c>
      <c r="Z100" s="18">
        <f t="shared" si="15"/>
        <v>3.5021564198912288E-2</v>
      </c>
      <c r="AA100" s="7">
        <v>1005.34991200454</v>
      </c>
      <c r="AB100" s="18">
        <f t="shared" si="16"/>
        <v>3.082818629480303E-2</v>
      </c>
    </row>
    <row r="101" spans="1:28" x14ac:dyDescent="0.2">
      <c r="A101" s="7">
        <v>100</v>
      </c>
      <c r="B101" s="1">
        <f t="shared" si="9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10"/>
        <v>15.311999999999999</v>
      </c>
      <c r="I101" s="7">
        <f t="shared" si="11"/>
        <v>10.56</v>
      </c>
      <c r="J101" s="7">
        <f t="shared" si="12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  <c r="U101" s="7">
        <v>708.46199999999897</v>
      </c>
      <c r="V101" s="18">
        <f t="shared" si="13"/>
        <v>8.1084435507011131E-3</v>
      </c>
      <c r="W101" s="7">
        <v>717.89905621000003</v>
      </c>
      <c r="X101" s="18">
        <f t="shared" si="14"/>
        <v>-5.1040313208339681E-3</v>
      </c>
      <c r="Y101" s="7">
        <v>727.45692307692298</v>
      </c>
      <c r="Z101" s="18">
        <f t="shared" si="15"/>
        <v>-1.8485648744164227E-2</v>
      </c>
      <c r="AA101" s="7">
        <v>736.6809839</v>
      </c>
      <c r="AB101" s="18">
        <f t="shared" si="16"/>
        <v>-3.1399916618213765E-2</v>
      </c>
    </row>
    <row r="102" spans="1:28" x14ac:dyDescent="0.2">
      <c r="A102" s="7">
        <v>101</v>
      </c>
      <c r="B102" s="1">
        <f t="shared" si="9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10"/>
        <v>15.311999999999999</v>
      </c>
      <c r="I102" s="7">
        <f t="shared" si="11"/>
        <v>10.56</v>
      </c>
      <c r="J102" s="7">
        <f t="shared" si="12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  <c r="U102" s="7">
        <v>830.93799999999896</v>
      </c>
      <c r="V102" s="18">
        <f t="shared" si="13"/>
        <v>-4.0697421713513593E-2</v>
      </c>
      <c r="W102" s="7">
        <v>813.87594589999901</v>
      </c>
      <c r="X102" s="18">
        <f t="shared" si="14"/>
        <v>-1.932827538610233E-2</v>
      </c>
      <c r="Y102" s="7">
        <v>842.77733333333299</v>
      </c>
      <c r="Z102" s="18">
        <f t="shared" si="15"/>
        <v>-5.5525439778408438E-2</v>
      </c>
      <c r="AA102" s="7">
        <v>826.49871723260799</v>
      </c>
      <c r="AB102" s="18">
        <f t="shared" si="16"/>
        <v>-3.5137500118543774E-2</v>
      </c>
    </row>
    <row r="103" spans="1:28" x14ac:dyDescent="0.2">
      <c r="A103" s="7">
        <v>102</v>
      </c>
      <c r="B103" s="1">
        <f t="shared" si="9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10"/>
        <v>15.311999999999999</v>
      </c>
      <c r="I103" s="7">
        <f t="shared" si="11"/>
        <v>10.56</v>
      </c>
      <c r="J103" s="7">
        <f t="shared" si="12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  <c r="U103" s="7">
        <v>982.34500000000003</v>
      </c>
      <c r="V103" s="18">
        <f t="shared" si="13"/>
        <v>-7.2687713582823554E-2</v>
      </c>
      <c r="W103" s="7">
        <v>925.28849806999904</v>
      </c>
      <c r="X103" s="18">
        <f t="shared" si="14"/>
        <v>-1.038393171359561E-2</v>
      </c>
      <c r="Y103" s="7">
        <v>944.11040816326499</v>
      </c>
      <c r="Z103" s="18">
        <f t="shared" si="15"/>
        <v>-3.0936824743240925E-2</v>
      </c>
      <c r="AA103" s="7">
        <v>938.96067447916596</v>
      </c>
      <c r="AB103" s="18">
        <f t="shared" si="16"/>
        <v>-2.5313488694137361E-2</v>
      </c>
    </row>
    <row r="104" spans="1:28" x14ac:dyDescent="0.2">
      <c r="A104" s="7">
        <v>103</v>
      </c>
      <c r="B104" s="1">
        <f t="shared" si="9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10"/>
        <v>15.311999999999999</v>
      </c>
      <c r="I104" s="7">
        <f t="shared" si="11"/>
        <v>10.56</v>
      </c>
      <c r="J104" s="7">
        <f t="shared" si="12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  <c r="U104" s="7">
        <v>1050.9159999999899</v>
      </c>
      <c r="V104" s="18">
        <f t="shared" si="13"/>
        <v>-5.0093852300880565E-2</v>
      </c>
      <c r="W104" s="7">
        <v>1039.7604506</v>
      </c>
      <c r="X104" s="18">
        <f t="shared" si="14"/>
        <v>-3.8947030058219582E-2</v>
      </c>
      <c r="Y104" s="7">
        <v>1001</v>
      </c>
      <c r="Z104" s="18">
        <f t="shared" si="15"/>
        <v>-2.1690235298683544E-4</v>
      </c>
      <c r="AA104" s="7">
        <v>994.105444768084</v>
      </c>
      <c r="AB104" s="18">
        <f t="shared" si="16"/>
        <v>6.672259162666113E-3</v>
      </c>
    </row>
    <row r="105" spans="1:28" x14ac:dyDescent="0.2">
      <c r="A105" s="7">
        <v>104</v>
      </c>
      <c r="B105" s="1">
        <f t="shared" si="9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10"/>
        <v>19</v>
      </c>
      <c r="I105" s="7">
        <f t="shared" si="11"/>
        <v>12.064</v>
      </c>
      <c r="J105" s="7">
        <f t="shared" si="12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  <c r="U105" s="7">
        <v>748.38199999999904</v>
      </c>
      <c r="V105" s="18">
        <f t="shared" si="13"/>
        <v>1.665993625302575E-2</v>
      </c>
      <c r="W105" s="7">
        <v>768.08712755999898</v>
      </c>
      <c r="X105" s="18">
        <f t="shared" si="14"/>
        <v>-9.2317091780410362E-3</v>
      </c>
      <c r="Y105" s="7">
        <v>758.13408163265296</v>
      </c>
      <c r="Z105" s="18">
        <f t="shared" si="15"/>
        <v>3.8461425296069324E-3</v>
      </c>
      <c r="AA105" s="7">
        <v>784.960968538614</v>
      </c>
      <c r="AB105" s="18">
        <f t="shared" si="16"/>
        <v>-3.1403172232427196E-2</v>
      </c>
    </row>
    <row r="106" spans="1:28" x14ac:dyDescent="0.2">
      <c r="A106" s="7">
        <v>105</v>
      </c>
      <c r="B106" s="1">
        <f t="shared" si="9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10"/>
        <v>19</v>
      </c>
      <c r="I106" s="7">
        <f t="shared" si="11"/>
        <v>12.064</v>
      </c>
      <c r="J106" s="7">
        <f t="shared" si="12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  <c r="U106" s="7">
        <v>839.57600000000002</v>
      </c>
      <c r="V106" s="18">
        <f t="shared" si="13"/>
        <v>1.1874807354729344E-2</v>
      </c>
      <c r="W106" s="7">
        <v>853.85546032000002</v>
      </c>
      <c r="X106" s="18">
        <f t="shared" si="14"/>
        <v>-4.9311690900124012E-3</v>
      </c>
      <c r="Y106" s="7">
        <v>842.66258620689598</v>
      </c>
      <c r="Z106" s="18">
        <f t="shared" si="15"/>
        <v>8.2421003808457374E-3</v>
      </c>
      <c r="AA106" s="7">
        <v>841.76767252424202</v>
      </c>
      <c r="AB106" s="18">
        <f t="shared" si="16"/>
        <v>9.2953543507940644E-3</v>
      </c>
    </row>
    <row r="107" spans="1:28" x14ac:dyDescent="0.2">
      <c r="A107" s="7">
        <v>106</v>
      </c>
      <c r="B107" s="1">
        <f t="shared" si="9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10"/>
        <v>19</v>
      </c>
      <c r="I107" s="7">
        <f t="shared" si="11"/>
        <v>12.064</v>
      </c>
      <c r="J107" s="7">
        <f t="shared" si="12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  <c r="U107" s="7">
        <v>1061.798</v>
      </c>
      <c r="V107" s="18">
        <f t="shared" si="13"/>
        <v>-9.2107125044004784E-2</v>
      </c>
      <c r="W107" s="7">
        <v>991.93755009999904</v>
      </c>
      <c r="X107" s="18">
        <f t="shared" si="14"/>
        <v>-2.0252501947548789E-2</v>
      </c>
      <c r="Y107" s="7">
        <v>1019.11913043478</v>
      </c>
      <c r="Z107" s="18">
        <f t="shared" si="15"/>
        <v>-4.8209983081973877E-2</v>
      </c>
      <c r="AA107" s="7">
        <v>1006.7519358352901</v>
      </c>
      <c r="AB107" s="18">
        <f t="shared" si="16"/>
        <v>-3.5489765734692466E-2</v>
      </c>
    </row>
    <row r="108" spans="1:28" x14ac:dyDescent="0.2">
      <c r="A108" s="7">
        <v>107</v>
      </c>
      <c r="B108" s="1">
        <f t="shared" si="9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10"/>
        <v>19</v>
      </c>
      <c r="I108" s="7">
        <f t="shared" si="11"/>
        <v>12.064</v>
      </c>
      <c r="J108" s="7">
        <f t="shared" si="12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  <c r="U108" s="7">
        <v>1106.0740000000001</v>
      </c>
      <c r="V108" s="18">
        <f t="shared" si="13"/>
        <v>-3.4787851234925088E-2</v>
      </c>
      <c r="W108" s="7">
        <v>1095.9169815999901</v>
      </c>
      <c r="X108" s="18">
        <f t="shared" si="14"/>
        <v>-2.5285449727340679E-2</v>
      </c>
      <c r="Y108" s="7">
        <v>1052.6490322580601</v>
      </c>
      <c r="Z108" s="18">
        <f t="shared" si="15"/>
        <v>1.5193892818345567E-2</v>
      </c>
      <c r="AA108" s="7">
        <v>1069.6216195157799</v>
      </c>
      <c r="AB108" s="18">
        <f t="shared" si="16"/>
        <v>-6.84816109188389E-4</v>
      </c>
    </row>
    <row r="109" spans="1:28" x14ac:dyDescent="0.2">
      <c r="A109" s="7">
        <v>108</v>
      </c>
      <c r="B109" s="1">
        <f t="shared" si="9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10"/>
        <v>19</v>
      </c>
      <c r="I109" s="7">
        <f t="shared" si="11"/>
        <v>12.064</v>
      </c>
      <c r="J109" s="7">
        <f t="shared" si="12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  <c r="U109" s="7">
        <v>740.30999999999904</v>
      </c>
      <c r="V109" s="18">
        <f t="shared" si="13"/>
        <v>4.8997625912377947E-2</v>
      </c>
      <c r="W109" s="7">
        <v>776.99741249999897</v>
      </c>
      <c r="X109" s="18">
        <f t="shared" si="14"/>
        <v>1.8689684761257221E-3</v>
      </c>
      <c r="Y109" s="7">
        <v>763.42192307692301</v>
      </c>
      <c r="Z109" s="18">
        <f t="shared" si="15"/>
        <v>1.9308044904576861E-2</v>
      </c>
      <c r="AA109" s="7">
        <v>791.82732862786804</v>
      </c>
      <c r="AB109" s="18">
        <f t="shared" si="16"/>
        <v>-1.7181544748231397E-2</v>
      </c>
    </row>
    <row r="110" spans="1:28" x14ac:dyDescent="0.2">
      <c r="A110" s="7">
        <v>109</v>
      </c>
      <c r="B110" s="1">
        <f t="shared" si="9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10"/>
        <v>19</v>
      </c>
      <c r="I110" s="7">
        <f t="shared" si="11"/>
        <v>12.064</v>
      </c>
      <c r="J110" s="7">
        <f t="shared" si="12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  <c r="U110" s="7">
        <v>853.43</v>
      </c>
      <c r="V110" s="18">
        <f t="shared" si="13"/>
        <v>1.8163284777026369E-2</v>
      </c>
      <c r="W110" s="7">
        <v>866.77741140000001</v>
      </c>
      <c r="X110" s="18">
        <f t="shared" si="14"/>
        <v>2.8076275283876674E-3</v>
      </c>
      <c r="Y110" s="7">
        <v>847.904</v>
      </c>
      <c r="Z110" s="18">
        <f t="shared" si="15"/>
        <v>2.4520724389322759E-2</v>
      </c>
      <c r="AA110" s="7">
        <v>844.60558962976199</v>
      </c>
      <c r="AB110" s="18">
        <f t="shared" si="16"/>
        <v>2.8315412182547597E-2</v>
      </c>
    </row>
    <row r="111" spans="1:28" x14ac:dyDescent="0.2">
      <c r="A111" s="7">
        <v>110</v>
      </c>
      <c r="B111" s="1">
        <f t="shared" si="9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10"/>
        <v>19</v>
      </c>
      <c r="I111" s="7">
        <f t="shared" si="11"/>
        <v>12.064</v>
      </c>
      <c r="J111" s="7">
        <f t="shared" si="12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  <c r="U111" s="7">
        <v>1070.6559999999899</v>
      </c>
      <c r="V111" s="18">
        <f t="shared" si="13"/>
        <v>-4.4304723154356206E-2</v>
      </c>
      <c r="W111" s="7">
        <v>1014.6360803</v>
      </c>
      <c r="X111" s="18">
        <f t="shared" si="14"/>
        <v>1.0336419036438796E-2</v>
      </c>
      <c r="Y111" s="7">
        <v>1028.2395454545399</v>
      </c>
      <c r="Z111" s="18">
        <f t="shared" si="15"/>
        <v>-2.9322339316030827E-3</v>
      </c>
      <c r="AA111" s="7">
        <v>1003.98119271</v>
      </c>
      <c r="AB111" s="18">
        <f t="shared" si="16"/>
        <v>2.0729065633399803E-2</v>
      </c>
    </row>
    <row r="112" spans="1:28" x14ac:dyDescent="0.2">
      <c r="A112" s="7">
        <v>111</v>
      </c>
      <c r="B112" s="1">
        <f t="shared" si="9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10"/>
        <v>19</v>
      </c>
      <c r="I112" s="7">
        <f t="shared" si="11"/>
        <v>12.064</v>
      </c>
      <c r="J112" s="7">
        <f t="shared" si="12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  <c r="U112" s="7">
        <v>1101.22</v>
      </c>
      <c r="V112" s="18">
        <f t="shared" si="13"/>
        <v>2.4178062199823429E-2</v>
      </c>
      <c r="W112" s="7">
        <v>1117.79567229999</v>
      </c>
      <c r="X112" s="18">
        <f t="shared" si="14"/>
        <v>9.4898939281639044E-3</v>
      </c>
      <c r="Y112" s="7">
        <v>1052.30592233009</v>
      </c>
      <c r="Z112" s="18">
        <f t="shared" si="15"/>
        <v>6.7522198755243762E-2</v>
      </c>
      <c r="AA112" s="7">
        <v>1061.71948576666</v>
      </c>
      <c r="AB112" s="18">
        <f t="shared" si="16"/>
        <v>5.9180576087403854E-2</v>
      </c>
    </row>
    <row r="113" spans="1:28" x14ac:dyDescent="0.2">
      <c r="A113" s="7">
        <v>112</v>
      </c>
      <c r="B113" s="1">
        <f t="shared" si="9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10"/>
        <v>19</v>
      </c>
      <c r="I113" s="7">
        <f t="shared" si="11"/>
        <v>12.064</v>
      </c>
      <c r="J113" s="7">
        <f t="shared" si="12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  <c r="U113" s="7">
        <v>756.84899999999902</v>
      </c>
      <c r="V113" s="18">
        <f t="shared" si="13"/>
        <v>2.7968462775584374E-2</v>
      </c>
      <c r="W113" s="7">
        <v>773.35654952999903</v>
      </c>
      <c r="X113" s="18">
        <f t="shared" si="14"/>
        <v>6.7675908110919761E-3</v>
      </c>
      <c r="Y113" s="7">
        <v>750.82857142857097</v>
      </c>
      <c r="Z113" s="18">
        <f t="shared" si="15"/>
        <v>3.5700581651390527E-2</v>
      </c>
      <c r="AA113" s="7">
        <v>775.95113226666604</v>
      </c>
      <c r="AB113" s="18">
        <f t="shared" si="16"/>
        <v>3.4353326645153595E-3</v>
      </c>
    </row>
    <row r="114" spans="1:28" x14ac:dyDescent="0.2">
      <c r="A114" s="7">
        <v>113</v>
      </c>
      <c r="B114" s="1">
        <f t="shared" si="9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10"/>
        <v>19</v>
      </c>
      <c r="I114" s="7">
        <f t="shared" si="11"/>
        <v>12.064</v>
      </c>
      <c r="J114" s="7">
        <f t="shared" si="12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  <c r="U114" s="7">
        <v>836.76599999999905</v>
      </c>
      <c r="V114" s="18">
        <f t="shared" si="13"/>
        <v>5.1704180364144606E-2</v>
      </c>
      <c r="W114" s="7">
        <v>879.46262692000005</v>
      </c>
      <c r="X114" s="18">
        <f t="shared" si="14"/>
        <v>3.3166588577871344E-3</v>
      </c>
      <c r="Y114" s="7">
        <v>859.599999999999</v>
      </c>
      <c r="Z114" s="18">
        <f t="shared" si="15"/>
        <v>2.582671074233266E-2</v>
      </c>
      <c r="AA114" s="7">
        <v>858.95857057499904</v>
      </c>
      <c r="AB114" s="18">
        <f t="shared" si="16"/>
        <v>2.6553634209967446E-2</v>
      </c>
    </row>
    <row r="115" spans="1:28" x14ac:dyDescent="0.2">
      <c r="A115" s="7">
        <v>114</v>
      </c>
      <c r="B115" s="1">
        <f t="shared" si="9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10"/>
        <v>19</v>
      </c>
      <c r="I115" s="7">
        <f t="shared" si="11"/>
        <v>12.064</v>
      </c>
      <c r="J115" s="7">
        <f t="shared" si="12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  <c r="U115" s="7">
        <v>1077.856</v>
      </c>
      <c r="V115" s="18">
        <f t="shared" si="13"/>
        <v>-8.6433086686577107E-2</v>
      </c>
      <c r="W115" s="7">
        <v>971.50721970999905</v>
      </c>
      <c r="X115" s="18">
        <f t="shared" si="14"/>
        <v>2.0761968715831327E-2</v>
      </c>
      <c r="Y115" s="7">
        <v>1021.48357142857</v>
      </c>
      <c r="Z115" s="18">
        <f t="shared" si="15"/>
        <v>-2.9612072027033299E-2</v>
      </c>
      <c r="AA115" s="7">
        <v>1009.30807924999</v>
      </c>
      <c r="AB115" s="18">
        <f t="shared" si="16"/>
        <v>-1.733969283212879E-2</v>
      </c>
    </row>
    <row r="116" spans="1:28" x14ac:dyDescent="0.2">
      <c r="A116" s="7">
        <v>115</v>
      </c>
      <c r="B116" s="1">
        <f t="shared" si="9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10"/>
        <v>19</v>
      </c>
      <c r="I116" s="7">
        <f t="shared" si="11"/>
        <v>12.064</v>
      </c>
      <c r="J116" s="7">
        <f t="shared" si="12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  <c r="U116" s="7">
        <v>1143.7</v>
      </c>
      <c r="V116" s="18">
        <f t="shared" si="13"/>
        <v>-3.9064710822486123E-2</v>
      </c>
      <c r="W116" s="7">
        <v>1100.5236227</v>
      </c>
      <c r="X116" s="18">
        <f t="shared" si="14"/>
        <v>1.6152857035034123E-4</v>
      </c>
      <c r="Y116" s="7">
        <v>1061.3655000000001</v>
      </c>
      <c r="Z116" s="18">
        <f t="shared" si="15"/>
        <v>3.573713706875626E-2</v>
      </c>
      <c r="AA116" s="7">
        <v>1048.7346524039899</v>
      </c>
      <c r="AB116" s="18">
        <f t="shared" si="16"/>
        <v>4.7212408560223629E-2</v>
      </c>
    </row>
    <row r="117" spans="1:28" x14ac:dyDescent="0.2">
      <c r="A117" s="7">
        <v>116</v>
      </c>
      <c r="B117" s="1">
        <f t="shared" si="9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10"/>
        <v>19</v>
      </c>
      <c r="I117" s="7">
        <f t="shared" si="11"/>
        <v>12.064</v>
      </c>
      <c r="J117" s="7">
        <f t="shared" si="12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  <c r="U117" s="7">
        <v>739.87</v>
      </c>
      <c r="V117" s="18">
        <f t="shared" si="13"/>
        <v>4.0597383900819094E-2</v>
      </c>
      <c r="W117" s="7">
        <v>772.65006972000003</v>
      </c>
      <c r="X117" s="18">
        <f t="shared" si="14"/>
        <v>-1.9091167618399865E-3</v>
      </c>
      <c r="Y117" s="7">
        <v>761.24903225806395</v>
      </c>
      <c r="Z117" s="18">
        <f t="shared" si="15"/>
        <v>1.287481172184802E-2</v>
      </c>
      <c r="AA117" s="7">
        <v>779.12931112499905</v>
      </c>
      <c r="AB117" s="18">
        <f t="shared" si="16"/>
        <v>-1.0310864574691147E-2</v>
      </c>
    </row>
    <row r="118" spans="1:28" x14ac:dyDescent="0.2">
      <c r="A118" s="7">
        <v>117</v>
      </c>
      <c r="B118" s="1">
        <f t="shared" si="9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10"/>
        <v>19</v>
      </c>
      <c r="I118" s="7">
        <f t="shared" si="11"/>
        <v>12.064</v>
      </c>
      <c r="J118" s="7">
        <f t="shared" si="12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  <c r="U118" s="7">
        <v>846.38199999999904</v>
      </c>
      <c r="V118" s="18">
        <f t="shared" si="13"/>
        <v>8.312537822657378E-3</v>
      </c>
      <c r="W118" s="7">
        <v>861.59289105000005</v>
      </c>
      <c r="X118" s="18">
        <f t="shared" si="14"/>
        <v>-9.5097338499816574E-3</v>
      </c>
      <c r="Y118" s="7">
        <v>862.94961538461496</v>
      </c>
      <c r="Z118" s="18">
        <f t="shared" si="15"/>
        <v>-1.109937837487527E-2</v>
      </c>
      <c r="AA118" s="7">
        <v>856.64276965714203</v>
      </c>
      <c r="AB118" s="18">
        <f t="shared" si="16"/>
        <v>-3.7097838019499764E-3</v>
      </c>
    </row>
    <row r="119" spans="1:28" x14ac:dyDescent="0.2">
      <c r="A119" s="7">
        <v>118</v>
      </c>
      <c r="B119" s="1">
        <f t="shared" si="9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10"/>
        <v>19</v>
      </c>
      <c r="I119" s="7">
        <f t="shared" si="11"/>
        <v>12.064</v>
      </c>
      <c r="J119" s="7">
        <f t="shared" si="12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  <c r="U119" s="7">
        <v>1074.57699999999</v>
      </c>
      <c r="V119" s="18">
        <f t="shared" si="13"/>
        <v>-0.10898837878792819</v>
      </c>
      <c r="W119" s="7">
        <v>968.98724035999896</v>
      </c>
      <c r="X119" s="18">
        <f t="shared" si="14"/>
        <v>-1.7298670112753654E-5</v>
      </c>
      <c r="Y119" s="7">
        <v>1031.5159420289799</v>
      </c>
      <c r="Z119" s="18">
        <f t="shared" si="15"/>
        <v>-6.4548368562356712E-2</v>
      </c>
      <c r="AA119" s="7">
        <v>1004.42544990714</v>
      </c>
      <c r="AB119" s="18">
        <f t="shared" si="16"/>
        <v>-3.6590352581401711E-2</v>
      </c>
    </row>
    <row r="120" spans="1:28" x14ac:dyDescent="0.2">
      <c r="A120" s="7">
        <v>119</v>
      </c>
      <c r="B120" s="1">
        <f t="shared" si="9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10"/>
        <v>19</v>
      </c>
      <c r="I120" s="7">
        <f t="shared" si="11"/>
        <v>12.064</v>
      </c>
      <c r="J120" s="7">
        <f t="shared" si="12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  <c r="U120" s="7">
        <v>1118.683</v>
      </c>
      <c r="V120" s="18">
        <f t="shared" si="13"/>
        <v>-3.4833955691474766E-2</v>
      </c>
      <c r="W120" s="7">
        <v>1092.4897524999999</v>
      </c>
      <c r="X120" s="18">
        <f t="shared" si="14"/>
        <v>-1.0603979976432226E-2</v>
      </c>
      <c r="Y120" s="7">
        <v>1057.595</v>
      </c>
      <c r="Z120" s="18">
        <f t="shared" si="15"/>
        <v>2.1675293743155754E-2</v>
      </c>
      <c r="AA120" s="7">
        <v>1044.2659794000001</v>
      </c>
      <c r="AB120" s="18">
        <f t="shared" si="16"/>
        <v>3.4005259527020416E-2</v>
      </c>
    </row>
    <row r="121" spans="1:28" x14ac:dyDescent="0.2">
      <c r="A121" s="7">
        <v>120</v>
      </c>
      <c r="B121" s="1">
        <f t="shared" si="9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10"/>
        <v>12.5</v>
      </c>
      <c r="I121" s="7">
        <f t="shared" si="11"/>
        <v>8</v>
      </c>
      <c r="J121" s="7">
        <f t="shared" si="12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  <c r="U121" s="7">
        <v>551.59299999999996</v>
      </c>
      <c r="V121" s="18">
        <f t="shared" si="13"/>
        <v>-2.3112778565643886E-2</v>
      </c>
      <c r="W121" s="7">
        <v>544.36303403999898</v>
      </c>
      <c r="X121" s="18">
        <f t="shared" si="14"/>
        <v>-9.702400692335798E-3</v>
      </c>
      <c r="Y121" s="7">
        <v>636.5</v>
      </c>
      <c r="Z121" s="18">
        <f t="shared" si="15"/>
        <v>-0.18060106556289215</v>
      </c>
      <c r="AA121" s="7">
        <v>651.40358909999895</v>
      </c>
      <c r="AB121" s="18">
        <f t="shared" si="16"/>
        <v>-0.20824473119081088</v>
      </c>
    </row>
    <row r="122" spans="1:28" x14ac:dyDescent="0.2">
      <c r="A122" s="7">
        <v>121</v>
      </c>
      <c r="B122" s="1">
        <f t="shared" si="9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10"/>
        <v>12.5</v>
      </c>
      <c r="I122" s="7">
        <f t="shared" si="11"/>
        <v>8</v>
      </c>
      <c r="J122" s="7">
        <f t="shared" si="12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  <c r="U122" s="7">
        <v>672.72400000000005</v>
      </c>
      <c r="V122" s="18">
        <f t="shared" si="13"/>
        <v>-4.5458887027282097E-2</v>
      </c>
      <c r="W122" s="7">
        <v>653.17720916999895</v>
      </c>
      <c r="X122" s="18">
        <f t="shared" si="14"/>
        <v>-1.5081843565047909E-2</v>
      </c>
      <c r="Y122" s="7">
        <v>756.06666666666604</v>
      </c>
      <c r="Z122" s="18">
        <f t="shared" si="15"/>
        <v>-0.17497906400211632</v>
      </c>
      <c r="AA122" s="7">
        <v>742.36529194029799</v>
      </c>
      <c r="AB122" s="18">
        <f t="shared" si="16"/>
        <v>-0.15368619505114614</v>
      </c>
    </row>
    <row r="123" spans="1:28" x14ac:dyDescent="0.2">
      <c r="A123" s="7">
        <v>122</v>
      </c>
      <c r="B123" s="1">
        <f t="shared" si="9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10"/>
        <v>12.5</v>
      </c>
      <c r="I123" s="7">
        <f t="shared" si="11"/>
        <v>8</v>
      </c>
      <c r="J123" s="7">
        <f t="shared" si="12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  <c r="U123" s="7">
        <v>745.423</v>
      </c>
      <c r="V123" s="18">
        <f t="shared" si="13"/>
        <v>-2.172466892460664E-2</v>
      </c>
      <c r="W123" s="7">
        <v>744.38474518999897</v>
      </c>
      <c r="X123" s="18">
        <f t="shared" si="14"/>
        <v>-2.0301570157855831E-2</v>
      </c>
      <c r="Y123" s="7">
        <v>794.34296296296304</v>
      </c>
      <c r="Z123" s="18">
        <f t="shared" si="15"/>
        <v>-8.8777514036895142E-2</v>
      </c>
      <c r="AA123" s="7">
        <v>794.73899191999999</v>
      </c>
      <c r="AB123" s="18">
        <f t="shared" si="16"/>
        <v>-8.9320336776484779E-2</v>
      </c>
    </row>
    <row r="124" spans="1:28" x14ac:dyDescent="0.2">
      <c r="A124" s="7">
        <v>123</v>
      </c>
      <c r="B124" s="1">
        <f t="shared" si="9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10"/>
        <v>12.5</v>
      </c>
      <c r="I124" s="7">
        <f t="shared" si="11"/>
        <v>8</v>
      </c>
      <c r="J124" s="7">
        <f t="shared" si="12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  <c r="U124" s="7">
        <v>530.83500000000004</v>
      </c>
      <c r="V124" s="18">
        <f t="shared" si="13"/>
        <v>2.943685890281918E-2</v>
      </c>
      <c r="W124" s="7">
        <v>558.28889780999896</v>
      </c>
      <c r="X124" s="18">
        <f t="shared" si="14"/>
        <v>-2.0759042448511393E-2</v>
      </c>
      <c r="Y124" s="7">
        <v>636.5</v>
      </c>
      <c r="Z124" s="18">
        <f t="shared" si="15"/>
        <v>-0.16375792724359839</v>
      </c>
      <c r="AA124" s="7">
        <v>650.79895836363596</v>
      </c>
      <c r="AB124" s="18">
        <f t="shared" si="16"/>
        <v>-0.18990172323261253</v>
      </c>
    </row>
    <row r="125" spans="1:28" x14ac:dyDescent="0.2">
      <c r="A125" s="7">
        <v>124</v>
      </c>
      <c r="B125" s="1">
        <f t="shared" si="9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10"/>
        <v>12.5</v>
      </c>
      <c r="I125" s="7">
        <f t="shared" si="11"/>
        <v>8</v>
      </c>
      <c r="J125" s="7">
        <f t="shared" si="12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  <c r="U125" s="7">
        <v>672.01099999999997</v>
      </c>
      <c r="V125" s="18">
        <f t="shared" si="13"/>
        <v>-5.1453793017761526E-2</v>
      </c>
      <c r="W125" s="7">
        <v>639.30338734999896</v>
      </c>
      <c r="X125" s="18">
        <f t="shared" si="14"/>
        <v>-2.782268716727236E-4</v>
      </c>
      <c r="Y125" s="7">
        <v>756.06666666666604</v>
      </c>
      <c r="Z125" s="18">
        <f t="shared" si="15"/>
        <v>-0.18297046393728914</v>
      </c>
      <c r="AA125" s="7">
        <v>740.87257537761195</v>
      </c>
      <c r="AB125" s="18">
        <f t="shared" si="16"/>
        <v>-0.15919721481289378</v>
      </c>
    </row>
    <row r="126" spans="1:28" x14ac:dyDescent="0.2">
      <c r="A126" s="7">
        <v>125</v>
      </c>
      <c r="B126" s="1">
        <f t="shared" si="9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10"/>
        <v>12.5</v>
      </c>
      <c r="I126" s="7">
        <f t="shared" si="11"/>
        <v>8</v>
      </c>
      <c r="J126" s="7">
        <f t="shared" si="12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  <c r="U126" s="7">
        <v>797.54300000000001</v>
      </c>
      <c r="V126" s="18">
        <f t="shared" si="13"/>
        <v>-2.6855861898590353E-2</v>
      </c>
      <c r="W126" s="7">
        <v>776.04209503000004</v>
      </c>
      <c r="X126" s="18">
        <f t="shared" si="14"/>
        <v>8.2707219345107665E-4</v>
      </c>
      <c r="Y126" s="7">
        <v>794.35307692307595</v>
      </c>
      <c r="Z126" s="18">
        <f t="shared" si="15"/>
        <v>-2.2748758945464242E-2</v>
      </c>
      <c r="AA126" s="7">
        <v>794.73899191999999</v>
      </c>
      <c r="AB126" s="18">
        <f t="shared" si="16"/>
        <v>-2.3245633818400283E-2</v>
      </c>
    </row>
    <row r="127" spans="1:28" x14ac:dyDescent="0.2">
      <c r="A127" s="7">
        <v>126</v>
      </c>
      <c r="B127" s="1">
        <f t="shared" si="9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10"/>
        <v>12.5</v>
      </c>
      <c r="I127" s="7">
        <f t="shared" si="11"/>
        <v>8</v>
      </c>
      <c r="J127" s="7">
        <f t="shared" si="12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  <c r="U127" s="7">
        <v>850.84199999999896</v>
      </c>
      <c r="V127" s="18">
        <f t="shared" si="13"/>
        <v>2.8670300441210234E-2</v>
      </c>
      <c r="W127" s="7">
        <v>887.02133561000005</v>
      </c>
      <c r="X127" s="18">
        <f t="shared" si="14"/>
        <v>-1.2632389351135493E-2</v>
      </c>
      <c r="Y127" s="7">
        <v>881.81636363636301</v>
      </c>
      <c r="Z127" s="18">
        <f t="shared" si="15"/>
        <v>-6.6903415169138674E-3</v>
      </c>
      <c r="AA127" s="7">
        <v>891.20471310666596</v>
      </c>
      <c r="AB127" s="18">
        <f t="shared" si="16"/>
        <v>-1.7408174757800311E-2</v>
      </c>
    </row>
    <row r="128" spans="1:28" x14ac:dyDescent="0.2">
      <c r="A128" s="7">
        <v>127</v>
      </c>
      <c r="B128" s="1">
        <f t="shared" si="9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10"/>
        <v>12.5</v>
      </c>
      <c r="I128" s="7">
        <f t="shared" si="11"/>
        <v>8</v>
      </c>
      <c r="J128" s="7">
        <f t="shared" si="12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  <c r="U128" s="7">
        <v>577.02300000000002</v>
      </c>
      <c r="V128" s="18">
        <f t="shared" si="13"/>
        <v>0.1465158174184662</v>
      </c>
      <c r="W128" s="7">
        <v>660.36004333999904</v>
      </c>
      <c r="X128" s="18">
        <f t="shared" si="14"/>
        <v>2.3250629871694382E-2</v>
      </c>
      <c r="Y128" s="7">
        <v>636.5</v>
      </c>
      <c r="Z128" s="18">
        <f t="shared" si="15"/>
        <v>5.8542411284911958E-2</v>
      </c>
      <c r="AA128" s="7">
        <v>655.61441429599995</v>
      </c>
      <c r="AB128" s="18">
        <f t="shared" si="16"/>
        <v>3.0269967619847828E-2</v>
      </c>
    </row>
    <row r="129" spans="1:28" x14ac:dyDescent="0.2">
      <c r="A129" s="7">
        <v>128</v>
      </c>
      <c r="B129" s="1">
        <f t="shared" si="9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10"/>
        <v>12.5</v>
      </c>
      <c r="I129" s="7">
        <f t="shared" si="11"/>
        <v>8</v>
      </c>
      <c r="J129" s="7">
        <f t="shared" si="12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  <c r="U129" s="7">
        <v>724.17700000000002</v>
      </c>
      <c r="V129" s="18">
        <f t="shared" si="13"/>
        <v>6.2067026183798092E-2</v>
      </c>
      <c r="W129" s="7">
        <v>736.411325419999</v>
      </c>
      <c r="X129" s="18">
        <f t="shared" si="14"/>
        <v>4.6221483969926626E-2</v>
      </c>
      <c r="Y129" s="7">
        <v>758.45102564102501</v>
      </c>
      <c r="Z129" s="18">
        <f t="shared" si="15"/>
        <v>1.7676305691239885E-2</v>
      </c>
      <c r="AA129" s="7">
        <v>760.01872903793105</v>
      </c>
      <c r="AB129" s="18">
        <f t="shared" si="16"/>
        <v>1.5645861878302105E-2</v>
      </c>
    </row>
    <row r="130" spans="1:28" x14ac:dyDescent="0.2">
      <c r="A130" s="7">
        <v>129</v>
      </c>
      <c r="B130" s="1">
        <f t="shared" si="9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10"/>
        <v>12.5</v>
      </c>
      <c r="I130" s="7">
        <f t="shared" si="11"/>
        <v>8</v>
      </c>
      <c r="J130" s="7">
        <f t="shared" si="12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  <c r="U130" s="7">
        <v>782.06799999999998</v>
      </c>
      <c r="V130" s="18">
        <f t="shared" si="13"/>
        <v>0.16254924903780349</v>
      </c>
      <c r="W130" s="7">
        <v>862.23262519000002</v>
      </c>
      <c r="X130" s="18">
        <f t="shared" si="14"/>
        <v>7.6707703844842587E-2</v>
      </c>
      <c r="Y130" s="7">
        <v>801.32875000000001</v>
      </c>
      <c r="Z130" s="18">
        <f t="shared" si="15"/>
        <v>0.14192453411327627</v>
      </c>
      <c r="AA130" s="7">
        <v>838.47113168333306</v>
      </c>
      <c r="AB130" s="18">
        <f t="shared" si="16"/>
        <v>0.10215188591231192</v>
      </c>
    </row>
    <row r="131" spans="1:28" x14ac:dyDescent="0.2">
      <c r="A131" s="7">
        <v>130</v>
      </c>
      <c r="B131" s="1">
        <f t="shared" ref="B131:B194" si="17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18">E131*C131</f>
        <v>12.5</v>
      </c>
      <c r="I131" s="7">
        <f t="shared" ref="I131:I194" si="19">F131*D131</f>
        <v>8</v>
      </c>
      <c r="J131" s="7">
        <f t="shared" ref="J131:J194" si="20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  <c r="U131" s="7">
        <v>855.09899999999902</v>
      </c>
      <c r="V131" s="18">
        <f t="shared" ref="V131:V194" si="21">(T131-U131)/T131</f>
        <v>0.13329590280016729</v>
      </c>
      <c r="W131" s="7">
        <v>982.083495209999</v>
      </c>
      <c r="X131" s="18">
        <f t="shared" ref="X131:X194" si="22">($T131-W131)/$T131</f>
        <v>4.5880195265818368E-3</v>
      </c>
      <c r="Y131" s="7">
        <v>907.85400000000004</v>
      </c>
      <c r="Z131" s="18">
        <f t="shared" ref="Z131:Z194" si="23">($T131-Y131)/$T131</f>
        <v>7.9824930845132702E-2</v>
      </c>
      <c r="AA131" s="7">
        <v>918.92737434545404</v>
      </c>
      <c r="AB131" s="18">
        <f t="shared" si="16"/>
        <v>6.8601272631250446E-2</v>
      </c>
    </row>
    <row r="132" spans="1:28" x14ac:dyDescent="0.2">
      <c r="A132" s="7">
        <v>131</v>
      </c>
      <c r="B132" s="1">
        <f t="shared" si="17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18"/>
        <v>12.5</v>
      </c>
      <c r="I132" s="7">
        <f t="shared" si="19"/>
        <v>8</v>
      </c>
      <c r="J132" s="7">
        <f t="shared" si="20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  <c r="U132" s="7">
        <v>722.75099999999998</v>
      </c>
      <c r="V132" s="18">
        <f t="shared" si="21"/>
        <v>-0.13540676245144748</v>
      </c>
      <c r="W132" s="7">
        <v>663.92215730999999</v>
      </c>
      <c r="X132" s="18">
        <f t="shared" si="22"/>
        <v>-4.2989504201485326E-2</v>
      </c>
      <c r="Y132" s="7">
        <v>758.45102564102501</v>
      </c>
      <c r="Z132" s="18">
        <f t="shared" si="23"/>
        <v>-0.19148977102910408</v>
      </c>
      <c r="AA132" s="7">
        <v>760.01872903793105</v>
      </c>
      <c r="AB132" s="18">
        <f t="shared" si="16"/>
        <v>-0.19395255702091208</v>
      </c>
    </row>
    <row r="133" spans="1:28" x14ac:dyDescent="0.2">
      <c r="A133" s="7">
        <v>132</v>
      </c>
      <c r="B133" s="1">
        <f t="shared" si="17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18"/>
        <v>12.5</v>
      </c>
      <c r="I133" s="7">
        <f t="shared" si="19"/>
        <v>8</v>
      </c>
      <c r="J133" s="7">
        <f t="shared" si="20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  <c r="U133" s="7">
        <v>834.18799999999896</v>
      </c>
      <c r="V133" s="18">
        <f t="shared" si="21"/>
        <v>-3.4545956717288176E-2</v>
      </c>
      <c r="W133" s="7">
        <v>854.39353099000004</v>
      </c>
      <c r="X133" s="18">
        <f t="shared" si="22"/>
        <v>-5.9604517124572272E-2</v>
      </c>
      <c r="Y133" s="7">
        <v>804.207142857142</v>
      </c>
      <c r="Z133" s="18">
        <f t="shared" si="23"/>
        <v>2.6357991172015764E-3</v>
      </c>
      <c r="AA133" s="7">
        <v>838.47113168333306</v>
      </c>
      <c r="AB133" s="18">
        <f t="shared" si="16"/>
        <v>-3.9857824743537655E-2</v>
      </c>
    </row>
    <row r="134" spans="1:28" x14ac:dyDescent="0.2">
      <c r="A134" s="7">
        <v>133</v>
      </c>
      <c r="B134" s="1">
        <f t="shared" si="17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18"/>
        <v>12.5</v>
      </c>
      <c r="I134" s="7">
        <f t="shared" si="19"/>
        <v>8</v>
      </c>
      <c r="J134" s="7">
        <f t="shared" si="20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  <c r="U134" s="7">
        <v>865.26800000000003</v>
      </c>
      <c r="V134" s="18">
        <f t="shared" si="21"/>
        <v>3.0081241367004231E-2</v>
      </c>
      <c r="W134" s="7">
        <v>889.69538813999998</v>
      </c>
      <c r="X134" s="18">
        <f t="shared" si="22"/>
        <v>2.6994567853542541E-3</v>
      </c>
      <c r="Y134" s="7">
        <v>907.90842105263096</v>
      </c>
      <c r="Z134" s="18">
        <f t="shared" si="23"/>
        <v>-1.7716370765833277E-2</v>
      </c>
      <c r="AA134" s="7">
        <v>915.50495717846104</v>
      </c>
      <c r="AB134" s="18">
        <f t="shared" si="16"/>
        <v>-2.623167803372695E-2</v>
      </c>
    </row>
    <row r="135" spans="1:28" x14ac:dyDescent="0.2">
      <c r="A135" s="7">
        <v>134</v>
      </c>
      <c r="B135" s="1">
        <f t="shared" si="17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18"/>
        <v>15.311999999999999</v>
      </c>
      <c r="I135" s="7">
        <f t="shared" si="19"/>
        <v>10.56</v>
      </c>
      <c r="J135" s="7">
        <f t="shared" si="20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  <c r="U135" s="7">
        <v>615.84699999999998</v>
      </c>
      <c r="V135" s="18">
        <f t="shared" si="21"/>
        <v>-1.2464526993135982E-2</v>
      </c>
      <c r="W135" s="7">
        <v>638.95560850999902</v>
      </c>
      <c r="X135" s="18">
        <f t="shared" si="22"/>
        <v>-5.0455531876728396E-2</v>
      </c>
      <c r="Y135" s="7">
        <v>708.512857142857</v>
      </c>
      <c r="Z135" s="18">
        <f t="shared" si="23"/>
        <v>-0.16480901064013961</v>
      </c>
      <c r="AA135" s="7">
        <v>727.94414354761795</v>
      </c>
      <c r="AB135" s="18">
        <f t="shared" si="16"/>
        <v>-0.19675442597652099</v>
      </c>
    </row>
    <row r="136" spans="1:28" x14ac:dyDescent="0.2">
      <c r="A136" s="7">
        <v>135</v>
      </c>
      <c r="B136" s="1">
        <f t="shared" si="17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18"/>
        <v>15.311999999999999</v>
      </c>
      <c r="I136" s="7">
        <f t="shared" si="19"/>
        <v>10.56</v>
      </c>
      <c r="J136" s="7">
        <f t="shared" si="20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  <c r="U136" s="7">
        <v>733.38499999999897</v>
      </c>
      <c r="V136" s="18">
        <f t="shared" si="21"/>
        <v>-8.5653881722387915E-2</v>
      </c>
      <c r="W136" s="7">
        <v>684.34986398000001</v>
      </c>
      <c r="X136" s="18">
        <f t="shared" si="22"/>
        <v>-1.3065560771049629E-2</v>
      </c>
      <c r="Y136" s="7">
        <v>798.79071428571399</v>
      </c>
      <c r="Z136" s="18">
        <f t="shared" si="23"/>
        <v>-0.18247610688531332</v>
      </c>
      <c r="AA136" s="7">
        <v>796.97404555919798</v>
      </c>
      <c r="AB136" s="18">
        <f t="shared" ref="AB136:AB199" si="24">($T136-AA136)/$T136</f>
        <v>-0.17978683255498781</v>
      </c>
    </row>
    <row r="137" spans="1:28" x14ac:dyDescent="0.2">
      <c r="A137" s="7">
        <v>136</v>
      </c>
      <c r="B137" s="1">
        <f t="shared" si="17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18"/>
        <v>15.311999999999999</v>
      </c>
      <c r="I137" s="7">
        <f t="shared" si="19"/>
        <v>10.56</v>
      </c>
      <c r="J137" s="7">
        <f t="shared" si="20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  <c r="U137" s="7">
        <v>907.96199999999897</v>
      </c>
      <c r="V137" s="18">
        <f t="shared" si="21"/>
        <v>-0.11175277740416636</v>
      </c>
      <c r="W137" s="7">
        <v>845.08068094999896</v>
      </c>
      <c r="X137" s="18">
        <f t="shared" si="22"/>
        <v>-3.475783587503288E-2</v>
      </c>
      <c r="Y137" s="7">
        <v>905.42064516129005</v>
      </c>
      <c r="Z137" s="18">
        <f t="shared" si="23"/>
        <v>-0.10864101909236019</v>
      </c>
      <c r="AA137" s="7">
        <v>918.039655818749</v>
      </c>
      <c r="AB137" s="18">
        <f t="shared" si="24"/>
        <v>-0.12409234871466021</v>
      </c>
    </row>
    <row r="138" spans="1:28" x14ac:dyDescent="0.2">
      <c r="A138" s="7">
        <v>137</v>
      </c>
      <c r="B138" s="1">
        <f t="shared" si="17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18"/>
        <v>15.311999999999999</v>
      </c>
      <c r="I138" s="7">
        <f t="shared" si="19"/>
        <v>10.56</v>
      </c>
      <c r="J138" s="7">
        <f t="shared" si="20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  <c r="U138" s="7">
        <v>956.15099999999904</v>
      </c>
      <c r="V138" s="18">
        <f t="shared" si="21"/>
        <v>-2.7458012353687465E-2</v>
      </c>
      <c r="W138" s="7">
        <v>963.32595035999896</v>
      </c>
      <c r="X138" s="18">
        <f t="shared" si="22"/>
        <v>-3.5168050031441175E-2</v>
      </c>
      <c r="Y138" s="7">
        <v>977.56600000000003</v>
      </c>
      <c r="Z138" s="18">
        <f t="shared" si="23"/>
        <v>-5.0470081926961195E-2</v>
      </c>
      <c r="AA138" s="7">
        <v>1005.51540643676</v>
      </c>
      <c r="AB138" s="18">
        <f t="shared" si="24"/>
        <v>-8.0503875317313581E-2</v>
      </c>
    </row>
    <row r="139" spans="1:28" x14ac:dyDescent="0.2">
      <c r="A139" s="7">
        <v>138</v>
      </c>
      <c r="B139" s="1">
        <f t="shared" si="17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18"/>
        <v>15.311999999999999</v>
      </c>
      <c r="I139" s="7">
        <f t="shared" si="19"/>
        <v>10.56</v>
      </c>
      <c r="J139" s="7">
        <f t="shared" si="20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  <c r="U139" s="7">
        <v>613.40599999999995</v>
      </c>
      <c r="V139" s="18">
        <f t="shared" si="21"/>
        <v>4.9624031499064677E-2</v>
      </c>
      <c r="W139" s="7">
        <v>627.77392941999904</v>
      </c>
      <c r="X139" s="18">
        <f t="shared" si="22"/>
        <v>2.7363188211120458E-2</v>
      </c>
      <c r="Y139" s="7">
        <v>708.89300000000003</v>
      </c>
      <c r="Z139" s="18">
        <f t="shared" si="23"/>
        <v>-9.8318033143682371E-2</v>
      </c>
      <c r="AA139" s="7">
        <v>727.32764106304296</v>
      </c>
      <c r="AB139" s="18">
        <f t="shared" si="24"/>
        <v>-0.12687960550237554</v>
      </c>
    </row>
    <row r="140" spans="1:28" x14ac:dyDescent="0.2">
      <c r="A140" s="7">
        <v>139</v>
      </c>
      <c r="B140" s="1">
        <f t="shared" si="17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18"/>
        <v>15.311999999999999</v>
      </c>
      <c r="I140" s="7">
        <f t="shared" si="19"/>
        <v>10.56</v>
      </c>
      <c r="J140" s="7">
        <f t="shared" si="20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  <c r="U140" s="7">
        <v>747.55700000000002</v>
      </c>
      <c r="V140" s="18">
        <f t="shared" si="21"/>
        <v>-3.9624343956722062E-2</v>
      </c>
      <c r="W140" s="7">
        <v>705.28367633000005</v>
      </c>
      <c r="X140" s="18">
        <f t="shared" si="22"/>
        <v>1.9164987675907807E-2</v>
      </c>
      <c r="Y140" s="7">
        <v>805.32500000000005</v>
      </c>
      <c r="Z140" s="18">
        <f t="shared" si="23"/>
        <v>-0.11996205613344163</v>
      </c>
      <c r="AA140" s="7">
        <v>794.03249246111102</v>
      </c>
      <c r="AB140" s="18">
        <f t="shared" si="24"/>
        <v>-0.10425761387453182</v>
      </c>
    </row>
    <row r="141" spans="1:28" x14ac:dyDescent="0.2">
      <c r="A141" s="7">
        <v>140</v>
      </c>
      <c r="B141" s="1">
        <f t="shared" si="17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18"/>
        <v>15.311999999999999</v>
      </c>
      <c r="I141" s="7">
        <f t="shared" si="19"/>
        <v>10.56</v>
      </c>
      <c r="J141" s="7">
        <f t="shared" si="20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  <c r="U141" s="7">
        <v>920.022999999999</v>
      </c>
      <c r="V141" s="18">
        <f t="shared" si="21"/>
        <v>-2.665833629118073E-2</v>
      </c>
      <c r="W141" s="7">
        <v>861.04007820999902</v>
      </c>
      <c r="X141" s="18">
        <f t="shared" si="22"/>
        <v>3.9161005567136149E-2</v>
      </c>
      <c r="Y141" s="7">
        <v>907.85400000000004</v>
      </c>
      <c r="Z141" s="18">
        <f t="shared" si="23"/>
        <v>-1.3078887414004483E-2</v>
      </c>
      <c r="AA141" s="7">
        <v>918.92737434545404</v>
      </c>
      <c r="AB141" s="18">
        <f t="shared" si="24"/>
        <v>-2.5435722061217931E-2</v>
      </c>
    </row>
    <row r="142" spans="1:28" x14ac:dyDescent="0.2">
      <c r="A142" s="7">
        <v>141</v>
      </c>
      <c r="B142" s="1">
        <f t="shared" si="17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18"/>
        <v>15.311999999999999</v>
      </c>
      <c r="I142" s="7">
        <f t="shared" si="19"/>
        <v>10.56</v>
      </c>
      <c r="J142" s="7">
        <f t="shared" si="20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  <c r="U142" s="7">
        <v>957.37099999999896</v>
      </c>
      <c r="V142" s="18">
        <f t="shared" si="21"/>
        <v>1.9494383194883658E-2</v>
      </c>
      <c r="W142" s="7">
        <v>970.33308666999994</v>
      </c>
      <c r="X142" s="18">
        <f t="shared" si="22"/>
        <v>6.2190711314822119E-3</v>
      </c>
      <c r="Y142" s="7">
        <v>981.87199999999996</v>
      </c>
      <c r="Z142" s="18">
        <f t="shared" si="23"/>
        <v>-5.5986769848618747E-3</v>
      </c>
      <c r="AA142" s="7">
        <v>1004.28324537249</v>
      </c>
      <c r="AB142" s="18">
        <f t="shared" si="24"/>
        <v>-2.8551484169667123E-2</v>
      </c>
    </row>
    <row r="143" spans="1:28" x14ac:dyDescent="0.2">
      <c r="A143" s="7">
        <v>142</v>
      </c>
      <c r="B143" s="1">
        <f t="shared" si="17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18"/>
        <v>15.311999999999999</v>
      </c>
      <c r="I143" s="7">
        <f t="shared" si="19"/>
        <v>10.56</v>
      </c>
      <c r="J143" s="7">
        <f t="shared" si="20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  <c r="U143" s="7">
        <v>647.979999999999</v>
      </c>
      <c r="V143" s="18">
        <f t="shared" si="21"/>
        <v>3.44595596267347E-2</v>
      </c>
      <c r="W143" s="7">
        <v>656.45696720999899</v>
      </c>
      <c r="X143" s="18">
        <f t="shared" si="22"/>
        <v>2.1828221232072613E-2</v>
      </c>
      <c r="Y143" s="7">
        <v>706.70954545454504</v>
      </c>
      <c r="Z143" s="18">
        <f t="shared" si="23"/>
        <v>-5.3052016627322791E-2</v>
      </c>
      <c r="AA143" s="7">
        <v>727.55681305584301</v>
      </c>
      <c r="AB143" s="18">
        <f t="shared" si="24"/>
        <v>-8.4116061721826604E-2</v>
      </c>
    </row>
    <row r="144" spans="1:28" x14ac:dyDescent="0.2">
      <c r="A144" s="7">
        <v>143</v>
      </c>
      <c r="B144" s="1">
        <f t="shared" si="17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18"/>
        <v>15.311999999999999</v>
      </c>
      <c r="I144" s="7">
        <f t="shared" si="19"/>
        <v>10.56</v>
      </c>
      <c r="J144" s="7">
        <f t="shared" si="20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  <c r="U144" s="7">
        <v>797.95399999999904</v>
      </c>
      <c r="V144" s="18">
        <f t="shared" si="21"/>
        <v>3.2955146808363742E-2</v>
      </c>
      <c r="W144" s="7">
        <v>823.01330109000003</v>
      </c>
      <c r="X144" s="18">
        <f t="shared" si="22"/>
        <v>2.5856416192613059E-3</v>
      </c>
      <c r="Y144" s="7">
        <v>809.38379310344806</v>
      </c>
      <c r="Z144" s="18">
        <f t="shared" si="23"/>
        <v>1.9103317512770706E-2</v>
      </c>
      <c r="AA144" s="7">
        <v>795.84304361904697</v>
      </c>
      <c r="AB144" s="18">
        <f t="shared" si="24"/>
        <v>3.5513426488034183E-2</v>
      </c>
    </row>
    <row r="145" spans="1:28" x14ac:dyDescent="0.2">
      <c r="A145" s="7">
        <v>144</v>
      </c>
      <c r="B145" s="1">
        <f t="shared" si="17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18"/>
        <v>15.311999999999999</v>
      </c>
      <c r="I145" s="7">
        <f t="shared" si="19"/>
        <v>10.56</v>
      </c>
      <c r="J145" s="7">
        <f t="shared" si="20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  <c r="U145" s="7">
        <v>926.30299999999897</v>
      </c>
      <c r="V145" s="18">
        <f t="shared" si="21"/>
        <v>-8.0486247000478364E-3</v>
      </c>
      <c r="W145" s="7">
        <v>892.74496392999902</v>
      </c>
      <c r="X145" s="18">
        <f t="shared" si="22"/>
        <v>2.8470885771145815E-2</v>
      </c>
      <c r="Y145" s="7">
        <v>921.46235294117605</v>
      </c>
      <c r="Z145" s="18">
        <f t="shared" si="23"/>
        <v>-2.7807937523937902E-3</v>
      </c>
      <c r="AA145" s="7">
        <v>930.17079271304306</v>
      </c>
      <c r="AB145" s="18">
        <f t="shared" si="24"/>
        <v>-1.2257747551867336E-2</v>
      </c>
    </row>
    <row r="146" spans="1:28" x14ac:dyDescent="0.2">
      <c r="A146" s="7">
        <v>145</v>
      </c>
      <c r="B146" s="1">
        <f t="shared" si="17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18"/>
        <v>15.311999999999999</v>
      </c>
      <c r="I146" s="7">
        <f t="shared" si="19"/>
        <v>10.56</v>
      </c>
      <c r="J146" s="7">
        <f t="shared" si="20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  <c r="U146" s="7">
        <v>975.46600000000001</v>
      </c>
      <c r="V146" s="18">
        <f t="shared" si="21"/>
        <v>8.5114238301859935E-2</v>
      </c>
      <c r="W146" s="7">
        <v>1066.3534013000001</v>
      </c>
      <c r="X146" s="18">
        <f t="shared" si="22"/>
        <v>-1.2870134659023991E-4</v>
      </c>
      <c r="Y146" s="7">
        <v>981.01750000000004</v>
      </c>
      <c r="Z146" s="18">
        <f t="shared" si="23"/>
        <v>7.9907508076442285E-2</v>
      </c>
      <c r="AA146" s="7">
        <v>1014.82163180625</v>
      </c>
      <c r="AB146" s="18">
        <f t="shared" si="24"/>
        <v>4.8202744531525968E-2</v>
      </c>
    </row>
    <row r="147" spans="1:28" x14ac:dyDescent="0.2">
      <c r="A147" s="7">
        <v>146</v>
      </c>
      <c r="B147" s="1">
        <f t="shared" si="17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18"/>
        <v>15.311999999999999</v>
      </c>
      <c r="I147" s="7">
        <f t="shared" si="19"/>
        <v>10.56</v>
      </c>
      <c r="J147" s="7">
        <f t="shared" si="20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  <c r="U147" s="7">
        <v>624.16200000000003</v>
      </c>
      <c r="V147" s="18">
        <f t="shared" si="21"/>
        <v>-3.8051706740797622E-2</v>
      </c>
      <c r="W147" s="7">
        <v>619.66224331000001</v>
      </c>
      <c r="X147" s="18">
        <f t="shared" si="22"/>
        <v>-3.0568104547820722E-2</v>
      </c>
      <c r="Y147" s="7">
        <v>708.512857142857</v>
      </c>
      <c r="Z147" s="18">
        <f t="shared" si="23"/>
        <v>-0.17833668279219433</v>
      </c>
      <c r="AA147" s="7">
        <v>727.32764106304296</v>
      </c>
      <c r="AB147" s="18">
        <f t="shared" si="24"/>
        <v>-0.2096277876020167</v>
      </c>
    </row>
    <row r="148" spans="1:28" x14ac:dyDescent="0.2">
      <c r="A148" s="7">
        <v>147</v>
      </c>
      <c r="B148" s="1">
        <f t="shared" si="17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18"/>
        <v>15.311999999999999</v>
      </c>
      <c r="I148" s="7">
        <f t="shared" si="19"/>
        <v>10.56</v>
      </c>
      <c r="J148" s="7">
        <f t="shared" si="20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  <c r="U148" s="7">
        <v>795.06200000000001</v>
      </c>
      <c r="V148" s="18">
        <f t="shared" si="21"/>
        <v>-0.1456664508768859</v>
      </c>
      <c r="W148" s="7">
        <v>696.30401120999898</v>
      </c>
      <c r="X148" s="18">
        <f t="shared" si="22"/>
        <v>-3.3584113620055956E-3</v>
      </c>
      <c r="Y148" s="7">
        <v>812.69</v>
      </c>
      <c r="Z148" s="18">
        <f t="shared" si="23"/>
        <v>-0.17106800219748455</v>
      </c>
      <c r="AA148" s="7">
        <v>789.49869274680896</v>
      </c>
      <c r="AB148" s="18">
        <f t="shared" si="24"/>
        <v>-0.13764985031504162</v>
      </c>
    </row>
    <row r="149" spans="1:28" x14ac:dyDescent="0.2">
      <c r="A149" s="7">
        <v>148</v>
      </c>
      <c r="B149" s="1">
        <f t="shared" si="17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18"/>
        <v>15.311999999999999</v>
      </c>
      <c r="I149" s="7">
        <f t="shared" si="19"/>
        <v>10.56</v>
      </c>
      <c r="J149" s="7">
        <f t="shared" si="20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  <c r="U149" s="7">
        <v>931.41700000000003</v>
      </c>
      <c r="V149" s="18">
        <f t="shared" si="21"/>
        <v>-8.0891436929579744E-2</v>
      </c>
      <c r="W149" s="7">
        <v>867.32516925000004</v>
      </c>
      <c r="X149" s="18">
        <f t="shared" si="22"/>
        <v>-6.5141053640028774E-3</v>
      </c>
      <c r="Y149" s="7">
        <v>927.69642857142799</v>
      </c>
      <c r="Z149" s="18">
        <f t="shared" si="23"/>
        <v>-7.6573785654556442E-2</v>
      </c>
      <c r="AA149" s="7">
        <v>928.15362588026301</v>
      </c>
      <c r="AB149" s="18">
        <f t="shared" si="24"/>
        <v>-7.7104354300079364E-2</v>
      </c>
    </row>
    <row r="150" spans="1:28" x14ac:dyDescent="0.2">
      <c r="A150" s="7">
        <v>149</v>
      </c>
      <c r="B150" s="1">
        <f t="shared" si="17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18"/>
        <v>15.311999999999999</v>
      </c>
      <c r="I150" s="7">
        <f t="shared" si="19"/>
        <v>10.56</v>
      </c>
      <c r="J150" s="7">
        <f t="shared" si="20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  <c r="U150" s="7">
        <v>969.73899999999901</v>
      </c>
      <c r="V150" s="18">
        <f t="shared" si="21"/>
        <v>-4.2272795146418241E-2</v>
      </c>
      <c r="W150" s="7">
        <v>948.10886195</v>
      </c>
      <c r="X150" s="18">
        <f t="shared" si="22"/>
        <v>-1.9024782593787707E-2</v>
      </c>
      <c r="Y150" s="7">
        <v>990.63666666666597</v>
      </c>
      <c r="Z150" s="18">
        <f t="shared" si="23"/>
        <v>-6.4733549482074673E-2</v>
      </c>
      <c r="AA150" s="7">
        <v>1003.87986941944</v>
      </c>
      <c r="AB150" s="18">
        <f t="shared" si="24"/>
        <v>-7.8967307173396242E-2</v>
      </c>
    </row>
    <row r="151" spans="1:28" x14ac:dyDescent="0.2">
      <c r="A151" s="7">
        <v>150</v>
      </c>
      <c r="B151" s="1">
        <f t="shared" si="17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18"/>
        <v>19</v>
      </c>
      <c r="I151" s="7">
        <f t="shared" si="19"/>
        <v>12.064</v>
      </c>
      <c r="J151" s="7">
        <f t="shared" si="20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  <c r="U151" s="7">
        <v>675.19100000000003</v>
      </c>
      <c r="V151" s="18">
        <f t="shared" si="21"/>
        <v>1.4241680171532187E-3</v>
      </c>
      <c r="W151" s="7">
        <v>682.31640178999896</v>
      </c>
      <c r="X151" s="18">
        <f t="shared" si="22"/>
        <v>-9.1139671485410065E-3</v>
      </c>
      <c r="Y151" s="7">
        <v>745.76823529411695</v>
      </c>
      <c r="Z151" s="18">
        <f t="shared" si="23"/>
        <v>-0.10295625389734496</v>
      </c>
      <c r="AA151" s="7">
        <v>783.65258676470501</v>
      </c>
      <c r="AB151" s="18">
        <f t="shared" si="24"/>
        <v>-0.15898543347597241</v>
      </c>
    </row>
    <row r="152" spans="1:28" x14ac:dyDescent="0.2">
      <c r="A152" s="7">
        <v>151</v>
      </c>
      <c r="B152" s="1">
        <f t="shared" si="17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18"/>
        <v>19</v>
      </c>
      <c r="I152" s="7">
        <f t="shared" si="19"/>
        <v>12.064</v>
      </c>
      <c r="J152" s="7">
        <f t="shared" si="20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  <c r="U152" s="7">
        <v>750.95999999999901</v>
      </c>
      <c r="V152" s="18">
        <f t="shared" si="21"/>
        <v>3.7396497575976472E-3</v>
      </c>
      <c r="W152" s="7">
        <v>761.628391359999</v>
      </c>
      <c r="X152" s="18">
        <f t="shared" si="22"/>
        <v>-1.0413561216138132E-2</v>
      </c>
      <c r="Y152" s="7">
        <v>816.16272727272701</v>
      </c>
      <c r="Z152" s="18">
        <f t="shared" si="23"/>
        <v>-8.2761484669652705E-2</v>
      </c>
      <c r="AA152" s="7">
        <v>806.92867324545398</v>
      </c>
      <c r="AB152" s="18">
        <f t="shared" si="24"/>
        <v>-7.0511135916898476E-2</v>
      </c>
    </row>
    <row r="153" spans="1:28" x14ac:dyDescent="0.2">
      <c r="A153" s="7">
        <v>152</v>
      </c>
      <c r="B153" s="1">
        <f t="shared" si="17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18"/>
        <v>19</v>
      </c>
      <c r="I153" s="7">
        <f t="shared" si="19"/>
        <v>12.064</v>
      </c>
      <c r="J153" s="7">
        <f t="shared" si="20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  <c r="U153" s="7">
        <v>998.57100000000003</v>
      </c>
      <c r="V153" s="18">
        <f t="shared" si="21"/>
        <v>-0.13960015452582969</v>
      </c>
      <c r="W153" s="7">
        <v>891.25366134999899</v>
      </c>
      <c r="X153" s="18">
        <f t="shared" si="22"/>
        <v>-1.7126283655514041E-2</v>
      </c>
      <c r="Y153" s="7">
        <v>1006.31999999999</v>
      </c>
      <c r="Z153" s="18">
        <f t="shared" si="23"/>
        <v>-0.14844355334014464</v>
      </c>
      <c r="AA153" s="7">
        <v>987.05900256461496</v>
      </c>
      <c r="AB153" s="18">
        <f t="shared" si="24"/>
        <v>-0.12646230648471316</v>
      </c>
    </row>
    <row r="154" spans="1:28" x14ac:dyDescent="0.2">
      <c r="A154" s="7">
        <v>153</v>
      </c>
      <c r="B154" s="1">
        <f t="shared" si="17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18"/>
        <v>19</v>
      </c>
      <c r="I154" s="7">
        <f t="shared" si="19"/>
        <v>12.064</v>
      </c>
      <c r="J154" s="7">
        <f t="shared" si="20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  <c r="U154" s="7">
        <v>1001.984</v>
      </c>
      <c r="V154" s="18">
        <f t="shared" si="21"/>
        <v>-2.2714279571878101E-2</v>
      </c>
      <c r="W154" s="7">
        <v>996.40677037999899</v>
      </c>
      <c r="X154" s="18">
        <f t="shared" si="22"/>
        <v>-1.7021661353596861E-2</v>
      </c>
      <c r="Y154" s="7">
        <v>1029.5103030303001</v>
      </c>
      <c r="Z154" s="18">
        <f t="shared" si="23"/>
        <v>-5.0810080675399216E-2</v>
      </c>
      <c r="AA154" s="7">
        <v>1069.6216195157799</v>
      </c>
      <c r="AB154" s="18">
        <f t="shared" si="24"/>
        <v>-9.1751269498900501E-2</v>
      </c>
    </row>
    <row r="155" spans="1:28" x14ac:dyDescent="0.2">
      <c r="A155" s="7">
        <v>154</v>
      </c>
      <c r="B155" s="1">
        <f t="shared" si="17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18"/>
        <v>19</v>
      </c>
      <c r="I155" s="7">
        <f t="shared" si="19"/>
        <v>12.064</v>
      </c>
      <c r="J155" s="7">
        <f t="shared" si="20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  <c r="U155" s="7">
        <v>700.84500000000003</v>
      </c>
      <c r="V155" s="18">
        <f t="shared" si="21"/>
        <v>3.7884349318254407E-2</v>
      </c>
      <c r="W155" s="7">
        <v>707.33029439999905</v>
      </c>
      <c r="X155" s="18">
        <f t="shared" si="22"/>
        <v>2.8981377560565139E-2</v>
      </c>
      <c r="Y155" s="7">
        <v>751.98157894736801</v>
      </c>
      <c r="Z155" s="18">
        <f t="shared" si="23"/>
        <v>-3.2315627748836596E-2</v>
      </c>
      <c r="AA155" s="7">
        <v>784.479934649999</v>
      </c>
      <c r="AB155" s="18">
        <f t="shared" si="24"/>
        <v>-7.6929168036523068E-2</v>
      </c>
    </row>
    <row r="156" spans="1:28" x14ac:dyDescent="0.2">
      <c r="A156" s="7">
        <v>155</v>
      </c>
      <c r="B156" s="1">
        <f t="shared" si="17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18"/>
        <v>19</v>
      </c>
      <c r="I156" s="7">
        <f t="shared" si="19"/>
        <v>12.064</v>
      </c>
      <c r="J156" s="7">
        <f t="shared" si="20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  <c r="U156" s="7">
        <v>782.296999999999</v>
      </c>
      <c r="V156" s="18">
        <f t="shared" si="21"/>
        <v>-0.14754801915702356</v>
      </c>
      <c r="W156" s="7">
        <v>686.88702785999897</v>
      </c>
      <c r="X156" s="18">
        <f t="shared" si="22"/>
        <v>-7.5915518088374061E-3</v>
      </c>
      <c r="Y156" s="7">
        <v>822.88800000000003</v>
      </c>
      <c r="Z156" s="18">
        <f t="shared" si="23"/>
        <v>-0.20709077803965253</v>
      </c>
      <c r="AA156" s="7">
        <v>806.92867324545398</v>
      </c>
      <c r="AB156" s="18">
        <f t="shared" si="24"/>
        <v>-0.18368011200838941</v>
      </c>
    </row>
    <row r="157" spans="1:28" x14ac:dyDescent="0.2">
      <c r="A157" s="7">
        <v>156</v>
      </c>
      <c r="B157" s="1">
        <f t="shared" si="17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18"/>
        <v>19</v>
      </c>
      <c r="I157" s="7">
        <f t="shared" si="19"/>
        <v>12.064</v>
      </c>
      <c r="J157" s="7">
        <f t="shared" si="20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  <c r="U157" s="7">
        <v>1012.849</v>
      </c>
      <c r="V157" s="18">
        <f t="shared" si="21"/>
        <v>-7.101386748836426E-2</v>
      </c>
      <c r="W157" s="7">
        <v>935.79355485999895</v>
      </c>
      <c r="X157" s="18">
        <f t="shared" si="22"/>
        <v>1.0466639784121625E-2</v>
      </c>
      <c r="Y157" s="7">
        <v>1019.572</v>
      </c>
      <c r="Z157" s="18">
        <f t="shared" si="23"/>
        <v>-7.812294912948177E-2</v>
      </c>
      <c r="AA157" s="7">
        <v>982.20818977021304</v>
      </c>
      <c r="AB157" s="18">
        <f t="shared" si="24"/>
        <v>-3.8613447813584285E-2</v>
      </c>
    </row>
    <row r="158" spans="1:28" x14ac:dyDescent="0.2">
      <c r="A158" s="7">
        <v>157</v>
      </c>
      <c r="B158" s="1">
        <f t="shared" si="17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18"/>
        <v>19</v>
      </c>
      <c r="I158" s="7">
        <f t="shared" si="19"/>
        <v>12.064</v>
      </c>
      <c r="J158" s="7">
        <f t="shared" si="20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  <c r="U158" s="7">
        <v>1013.789</v>
      </c>
      <c r="V158" s="18">
        <f t="shared" si="21"/>
        <v>4.3369820491187844E-2</v>
      </c>
      <c r="W158" s="7">
        <v>1045.0014531899899</v>
      </c>
      <c r="X158" s="18">
        <f t="shared" si="22"/>
        <v>1.391716841264839E-2</v>
      </c>
      <c r="Y158" s="7">
        <v>1040.71583333333</v>
      </c>
      <c r="Z158" s="18">
        <f t="shared" si="23"/>
        <v>1.7961159117600867E-2</v>
      </c>
      <c r="AA158" s="7">
        <v>1063.78810513076</v>
      </c>
      <c r="AB158" s="18">
        <f t="shared" si="24"/>
        <v>-3.8102662098109656E-3</v>
      </c>
    </row>
    <row r="159" spans="1:28" x14ac:dyDescent="0.2">
      <c r="A159" s="7">
        <v>158</v>
      </c>
      <c r="B159" s="1">
        <f t="shared" si="17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18"/>
        <v>19</v>
      </c>
      <c r="I159" s="7">
        <f t="shared" si="19"/>
        <v>12.064</v>
      </c>
      <c r="J159" s="7">
        <f t="shared" si="20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  <c r="U159" s="7">
        <v>697.92399999999895</v>
      </c>
      <c r="V159" s="18">
        <f t="shared" si="21"/>
        <v>8.820392244792935E-2</v>
      </c>
      <c r="W159" s="7">
        <v>730.40300299</v>
      </c>
      <c r="X159" s="18">
        <f t="shared" si="22"/>
        <v>4.577204228750361E-2</v>
      </c>
      <c r="Y159" s="7">
        <v>744.89086956521703</v>
      </c>
      <c r="Z159" s="18">
        <f t="shared" si="23"/>
        <v>2.6844508751788183E-2</v>
      </c>
      <c r="AA159" s="7">
        <v>772.14349624999898</v>
      </c>
      <c r="AB159" s="18">
        <f t="shared" si="24"/>
        <v>-8.7594224988567383E-3</v>
      </c>
    </row>
    <row r="160" spans="1:28" x14ac:dyDescent="0.2">
      <c r="A160" s="7">
        <v>159</v>
      </c>
      <c r="B160" s="1">
        <f t="shared" si="17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18"/>
        <v>19</v>
      </c>
      <c r="I160" s="7">
        <f t="shared" si="19"/>
        <v>12.064</v>
      </c>
      <c r="J160" s="7">
        <f t="shared" si="20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  <c r="U160" s="7">
        <v>770.41999999999905</v>
      </c>
      <c r="V160" s="18">
        <f t="shared" si="21"/>
        <v>0.12030679008651644</v>
      </c>
      <c r="W160" s="7">
        <v>855.00269971</v>
      </c>
      <c r="X160" s="18">
        <f t="shared" si="22"/>
        <v>2.3727227495930654E-2</v>
      </c>
      <c r="Y160" s="7">
        <v>831.49909090909</v>
      </c>
      <c r="Z160" s="18">
        <f t="shared" si="23"/>
        <v>5.0564491677316581E-2</v>
      </c>
      <c r="AA160" s="7">
        <v>808.10940134117595</v>
      </c>
      <c r="AB160" s="18">
        <f t="shared" si="24"/>
        <v>7.7271678789383055E-2</v>
      </c>
    </row>
    <row r="161" spans="1:28" x14ac:dyDescent="0.2">
      <c r="A161" s="7">
        <v>160</v>
      </c>
      <c r="B161" s="1">
        <f t="shared" si="17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18"/>
        <v>19</v>
      </c>
      <c r="I161" s="7">
        <f t="shared" si="19"/>
        <v>12.064</v>
      </c>
      <c r="J161" s="7">
        <f t="shared" si="20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  <c r="U161" s="7">
        <v>1017.886</v>
      </c>
      <c r="V161" s="18">
        <f t="shared" si="21"/>
        <v>1.2753726359887297E-2</v>
      </c>
      <c r="W161" s="7">
        <v>1022.35069475</v>
      </c>
      <c r="X161" s="18">
        <f t="shared" si="22"/>
        <v>8.4234248773262729E-3</v>
      </c>
      <c r="Y161" s="7">
        <v>1003.8912121212099</v>
      </c>
      <c r="Z161" s="18">
        <f t="shared" si="23"/>
        <v>2.63272524558541E-2</v>
      </c>
      <c r="AA161" s="7">
        <v>996.136033275861</v>
      </c>
      <c r="AB161" s="18">
        <f t="shared" si="24"/>
        <v>3.3848990073311637E-2</v>
      </c>
    </row>
    <row r="162" spans="1:28" x14ac:dyDescent="0.2">
      <c r="A162" s="7">
        <v>161</v>
      </c>
      <c r="B162" s="1">
        <f t="shared" si="17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18"/>
        <v>19</v>
      </c>
      <c r="I162" s="7">
        <f t="shared" si="19"/>
        <v>12.064</v>
      </c>
      <c r="J162" s="7">
        <f t="shared" si="20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  <c r="U162" s="7">
        <v>1024.9680000000001</v>
      </c>
      <c r="V162" s="18">
        <f t="shared" si="21"/>
        <v>9.4232080828269324E-2</v>
      </c>
      <c r="W162" s="7">
        <v>1120.2966171999899</v>
      </c>
      <c r="X162" s="18">
        <f t="shared" si="22"/>
        <v>9.9898379106824059E-3</v>
      </c>
      <c r="Y162" s="7">
        <v>1032.72423076923</v>
      </c>
      <c r="Z162" s="18">
        <f t="shared" si="23"/>
        <v>8.7377871716900868E-2</v>
      </c>
      <c r="AA162" s="7">
        <v>1048.33695789999</v>
      </c>
      <c r="AB162" s="18">
        <f t="shared" si="24"/>
        <v>7.358084842854011E-2</v>
      </c>
    </row>
    <row r="163" spans="1:28" x14ac:dyDescent="0.2">
      <c r="A163" s="7">
        <v>162</v>
      </c>
      <c r="B163" s="1">
        <f t="shared" si="17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18"/>
        <v>19</v>
      </c>
      <c r="I163" s="7">
        <f t="shared" si="19"/>
        <v>12.064</v>
      </c>
      <c r="J163" s="7">
        <f t="shared" si="20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  <c r="U163" s="7">
        <v>710.37699999999995</v>
      </c>
      <c r="V163" s="18">
        <f t="shared" si="21"/>
        <v>-6.1431874078561585E-2</v>
      </c>
      <c r="W163" s="7">
        <v>690.06591271000002</v>
      </c>
      <c r="X163" s="18">
        <f t="shared" si="22"/>
        <v>-3.1083431706697234E-2</v>
      </c>
      <c r="Y163" s="7">
        <v>751.98157894736801</v>
      </c>
      <c r="Z163" s="18">
        <f t="shared" si="23"/>
        <v>-0.12359664884231991</v>
      </c>
      <c r="AA163" s="7">
        <v>773.42081050277795</v>
      </c>
      <c r="AB163" s="18">
        <f t="shared" si="24"/>
        <v>-0.1556307430326766</v>
      </c>
    </row>
    <row r="164" spans="1:28" x14ac:dyDescent="0.2">
      <c r="A164" s="7">
        <v>163</v>
      </c>
      <c r="B164" s="1">
        <f t="shared" si="17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18"/>
        <v>19</v>
      </c>
      <c r="I164" s="7">
        <f t="shared" si="19"/>
        <v>12.064</v>
      </c>
      <c r="J164" s="7">
        <f t="shared" si="20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  <c r="U164" s="7">
        <v>789.07799999999895</v>
      </c>
      <c r="V164" s="18">
        <f t="shared" si="21"/>
        <v>-0.11516584187712779</v>
      </c>
      <c r="W164" s="7">
        <v>724.69623529999899</v>
      </c>
      <c r="X164" s="18">
        <f t="shared" si="22"/>
        <v>-2.4178202083329582E-2</v>
      </c>
      <c r="Y164" s="7">
        <v>838.78666666666595</v>
      </c>
      <c r="Z164" s="18">
        <f t="shared" si="23"/>
        <v>-0.18541670061596388</v>
      </c>
      <c r="AA164" s="7">
        <v>805.16925404383596</v>
      </c>
      <c r="AB164" s="18">
        <f t="shared" si="24"/>
        <v>-0.13790683435525322</v>
      </c>
    </row>
    <row r="165" spans="1:28" x14ac:dyDescent="0.2">
      <c r="A165" s="7">
        <v>164</v>
      </c>
      <c r="B165" s="1">
        <f t="shared" si="17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18"/>
        <v>19</v>
      </c>
      <c r="I165" s="7">
        <f t="shared" si="19"/>
        <v>12.064</v>
      </c>
      <c r="J165" s="7">
        <f t="shared" si="20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  <c r="U165" s="7">
        <v>1039.933</v>
      </c>
      <c r="V165" s="18">
        <f t="shared" si="21"/>
        <v>-0.13914906093935117</v>
      </c>
      <c r="W165" s="7">
        <v>954.90069519999895</v>
      </c>
      <c r="X165" s="18">
        <f t="shared" si="22"/>
        <v>-4.600414663965121E-2</v>
      </c>
      <c r="Y165" s="7">
        <v>1019.572</v>
      </c>
      <c r="Z165" s="18">
        <f t="shared" si="23"/>
        <v>-0.11684549520022555</v>
      </c>
      <c r="AA165" s="7">
        <v>987.05900256461496</v>
      </c>
      <c r="AB165" s="18">
        <f t="shared" si="24"/>
        <v>-8.123055606775989E-2</v>
      </c>
    </row>
    <row r="166" spans="1:28" x14ac:dyDescent="0.2">
      <c r="A166" s="7">
        <v>165</v>
      </c>
      <c r="B166" s="1">
        <f t="shared" si="17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18"/>
        <v>19</v>
      </c>
      <c r="I166" s="7">
        <f t="shared" si="19"/>
        <v>12.064</v>
      </c>
      <c r="J166" s="7">
        <f t="shared" si="20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  <c r="U166" s="7">
        <v>1044.5419999999999</v>
      </c>
      <c r="V166" s="18">
        <f t="shared" si="21"/>
        <v>-5.2665423135146279E-2</v>
      </c>
      <c r="W166" s="7">
        <v>980.16180086999998</v>
      </c>
      <c r="X166" s="18">
        <f t="shared" si="22"/>
        <v>1.2215462036255507E-2</v>
      </c>
      <c r="Y166" s="7">
        <v>1052.6403448275801</v>
      </c>
      <c r="Z166" s="18">
        <f t="shared" si="23"/>
        <v>-6.0826748945519614E-2</v>
      </c>
      <c r="AA166" s="7">
        <v>1044.1306513826</v>
      </c>
      <c r="AB166" s="18">
        <f t="shared" si="24"/>
        <v>-5.2250875451672278E-2</v>
      </c>
    </row>
    <row r="167" spans="1:28" x14ac:dyDescent="0.2">
      <c r="A167" s="7">
        <v>166</v>
      </c>
      <c r="B167" s="1">
        <f t="shared" si="17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18"/>
        <v>12.5</v>
      </c>
      <c r="I167" s="7">
        <f t="shared" si="19"/>
        <v>8</v>
      </c>
      <c r="J167" s="7">
        <f t="shared" si="20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  <c r="U167" s="7">
        <v>648.87699999999995</v>
      </c>
      <c r="V167" s="18">
        <f t="shared" si="21"/>
        <v>6.394862798364642E-3</v>
      </c>
      <c r="W167" s="7">
        <v>662.31639754999901</v>
      </c>
      <c r="X167" s="18">
        <f t="shared" si="22"/>
        <v>-1.4184468024848596E-2</v>
      </c>
      <c r="Y167" s="7">
        <v>718.661904761904</v>
      </c>
      <c r="Z167" s="18">
        <f t="shared" si="23"/>
        <v>-0.1004645880229077</v>
      </c>
      <c r="AA167" s="7">
        <v>719.82831750000003</v>
      </c>
      <c r="AB167" s="18">
        <f t="shared" si="24"/>
        <v>-0.1022506795143146</v>
      </c>
    </row>
    <row r="168" spans="1:28" x14ac:dyDescent="0.2">
      <c r="A168" s="7">
        <v>167</v>
      </c>
      <c r="B168" s="1">
        <f t="shared" si="17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18"/>
        <v>12.5</v>
      </c>
      <c r="I168" s="7">
        <f t="shared" si="19"/>
        <v>8</v>
      </c>
      <c r="J168" s="7">
        <f t="shared" si="20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  <c r="U168" s="7">
        <v>777.77</v>
      </c>
      <c r="V168" s="18">
        <f t="shared" si="21"/>
        <v>-5.7990807896773869E-2</v>
      </c>
      <c r="W168" s="7">
        <v>743.53110219999905</v>
      </c>
      <c r="X168" s="18">
        <f t="shared" si="22"/>
        <v>-1.141606324871846E-2</v>
      </c>
      <c r="Y168" s="7">
        <v>813.38199999999904</v>
      </c>
      <c r="Z168" s="18">
        <f t="shared" si="23"/>
        <v>-0.10643336630198223</v>
      </c>
      <c r="AA168" s="7">
        <v>801.02374882580602</v>
      </c>
      <c r="AB168" s="18">
        <f t="shared" si="24"/>
        <v>-8.9622591723410527E-2</v>
      </c>
    </row>
    <row r="169" spans="1:28" x14ac:dyDescent="0.2">
      <c r="A169" s="7">
        <v>168</v>
      </c>
      <c r="B169" s="1">
        <f t="shared" si="17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18"/>
        <v>12.5</v>
      </c>
      <c r="I169" s="7">
        <f t="shared" si="19"/>
        <v>8</v>
      </c>
      <c r="J169" s="7">
        <f t="shared" si="20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  <c r="U169" s="7">
        <v>832.06299999999999</v>
      </c>
      <c r="V169" s="18">
        <f t="shared" si="21"/>
        <v>-3.4429158424327676E-3</v>
      </c>
      <c r="W169" s="7">
        <v>830.62679048999905</v>
      </c>
      <c r="X169" s="18">
        <f t="shared" si="22"/>
        <v>-1.7108904327270478E-3</v>
      </c>
      <c r="Y169" s="7">
        <v>853.52899999999897</v>
      </c>
      <c r="Z169" s="18">
        <f t="shared" si="23"/>
        <v>-2.9330265275675976E-2</v>
      </c>
      <c r="AA169" s="7">
        <v>857.79115966922996</v>
      </c>
      <c r="AB169" s="18">
        <f t="shared" si="24"/>
        <v>-3.4470301458367859E-2</v>
      </c>
    </row>
    <row r="170" spans="1:28" x14ac:dyDescent="0.2">
      <c r="A170" s="7">
        <v>169</v>
      </c>
      <c r="B170" s="1">
        <f t="shared" si="17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18"/>
        <v>12.5</v>
      </c>
      <c r="I170" s="7">
        <f t="shared" si="19"/>
        <v>8</v>
      </c>
      <c r="J170" s="7">
        <f t="shared" si="20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  <c r="U170" s="7">
        <v>943.85699999999895</v>
      </c>
      <c r="V170" s="18">
        <f t="shared" si="21"/>
        <v>-1.8208677300216299E-2</v>
      </c>
      <c r="W170" s="7">
        <v>916.28962873999899</v>
      </c>
      <c r="X170" s="18">
        <f t="shared" si="22"/>
        <v>1.1530294416143899E-2</v>
      </c>
      <c r="Y170" s="7">
        <v>950.72040000000004</v>
      </c>
      <c r="Z170" s="18">
        <f t="shared" si="23"/>
        <v>-2.5612736851380751E-2</v>
      </c>
      <c r="AA170" s="7">
        <v>942.73248914999897</v>
      </c>
      <c r="AB170" s="18">
        <f t="shared" si="24"/>
        <v>-1.6995583891799323E-2</v>
      </c>
    </row>
    <row r="171" spans="1:28" x14ac:dyDescent="0.2">
      <c r="A171" s="7">
        <v>170</v>
      </c>
      <c r="B171" s="1">
        <f t="shared" si="17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18"/>
        <v>12.5</v>
      </c>
      <c r="I171" s="7">
        <f t="shared" si="19"/>
        <v>8</v>
      </c>
      <c r="J171" s="7">
        <f t="shared" si="20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  <c r="U171" s="7">
        <v>648.87699999999995</v>
      </c>
      <c r="V171" s="18">
        <f t="shared" si="21"/>
        <v>5.1253096567560025E-2</v>
      </c>
      <c r="W171" s="7">
        <v>683.93055900000002</v>
      </c>
      <c r="X171" s="18">
        <f t="shared" si="22"/>
        <v>-2.1680153492016955E-11</v>
      </c>
      <c r="Y171" s="7">
        <v>718.661904761904</v>
      </c>
      <c r="Z171" s="18">
        <f t="shared" si="23"/>
        <v>-5.0781976796396781E-2</v>
      </c>
      <c r="AA171" s="7">
        <v>719.82831750000003</v>
      </c>
      <c r="AB171" s="18">
        <f t="shared" si="24"/>
        <v>-5.2487431718350804E-2</v>
      </c>
    </row>
    <row r="172" spans="1:28" x14ac:dyDescent="0.2">
      <c r="A172" s="7">
        <v>171</v>
      </c>
      <c r="B172" s="1">
        <f t="shared" si="17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18"/>
        <v>12.5</v>
      </c>
      <c r="I172" s="7">
        <f t="shared" si="19"/>
        <v>8</v>
      </c>
      <c r="J172" s="7">
        <f t="shared" si="20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  <c r="U172" s="7">
        <v>777.05700000000002</v>
      </c>
      <c r="V172" s="18">
        <f t="shared" si="21"/>
        <v>-2.5857415090098767E-2</v>
      </c>
      <c r="W172" s="7">
        <v>758.91605646999903</v>
      </c>
      <c r="X172" s="18">
        <f t="shared" si="22"/>
        <v>-1.9080504527783906E-3</v>
      </c>
      <c r="Y172" s="7">
        <v>813.38199999999904</v>
      </c>
      <c r="Z172" s="18">
        <f t="shared" si="23"/>
        <v>-7.38130613337422E-2</v>
      </c>
      <c r="AA172" s="7">
        <v>801.02374882580602</v>
      </c>
      <c r="AB172" s="18">
        <f t="shared" si="24"/>
        <v>-5.7497908642766084E-2</v>
      </c>
    </row>
    <row r="173" spans="1:28" x14ac:dyDescent="0.2">
      <c r="A173" s="7">
        <v>172</v>
      </c>
      <c r="B173" s="1">
        <f t="shared" si="17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18"/>
        <v>12.5</v>
      </c>
      <c r="I173" s="7">
        <f t="shared" si="19"/>
        <v>8</v>
      </c>
      <c r="J173" s="7">
        <f t="shared" si="20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  <c r="U173" s="7">
        <v>884.18299999999897</v>
      </c>
      <c r="V173" s="18">
        <f t="shared" si="21"/>
        <v>-8.4919365281822053E-4</v>
      </c>
      <c r="W173" s="7">
        <v>853.01004456999897</v>
      </c>
      <c r="X173" s="18">
        <f t="shared" si="22"/>
        <v>3.4436971435054739E-2</v>
      </c>
      <c r="Y173" s="7">
        <v>853.52899999999897</v>
      </c>
      <c r="Z173" s="18">
        <f t="shared" si="23"/>
        <v>3.3849540865074031E-2</v>
      </c>
      <c r="AA173" s="7">
        <v>859.764527157575</v>
      </c>
      <c r="AB173" s="18">
        <f t="shared" si="24"/>
        <v>2.6791248263135035E-2</v>
      </c>
    </row>
    <row r="174" spans="1:28" x14ac:dyDescent="0.2">
      <c r="A174" s="7">
        <v>173</v>
      </c>
      <c r="B174" s="1">
        <f t="shared" si="17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18"/>
        <v>12.5</v>
      </c>
      <c r="I174" s="7">
        <f t="shared" si="19"/>
        <v>8</v>
      </c>
      <c r="J174" s="7">
        <f t="shared" si="20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  <c r="U174" s="7">
        <v>950.27599999999904</v>
      </c>
      <c r="V174" s="18">
        <f t="shared" si="21"/>
        <v>-7.4719973132417149E-3</v>
      </c>
      <c r="W174" s="7">
        <v>949.59001069999897</v>
      </c>
      <c r="X174" s="18">
        <f t="shared" si="22"/>
        <v>-6.7447191222671059E-3</v>
      </c>
      <c r="Y174" s="7">
        <v>949.94821428571402</v>
      </c>
      <c r="Z174" s="18">
        <f t="shared" si="23"/>
        <v>-7.1244825614627744E-3</v>
      </c>
      <c r="AA174" s="7">
        <v>942.73248914999897</v>
      </c>
      <c r="AB174" s="18">
        <f t="shared" si="24"/>
        <v>5.2554860268554495E-4</v>
      </c>
    </row>
    <row r="175" spans="1:28" x14ac:dyDescent="0.2">
      <c r="A175" s="7">
        <v>174</v>
      </c>
      <c r="B175" s="1">
        <f t="shared" si="17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18"/>
        <v>12.5</v>
      </c>
      <c r="I175" s="7">
        <f t="shared" si="19"/>
        <v>8</v>
      </c>
      <c r="J175" s="7">
        <f t="shared" si="20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  <c r="U175" s="7">
        <v>644.79899999999998</v>
      </c>
      <c r="V175" s="18">
        <f t="shared" si="21"/>
        <v>7.9208956934652894E-2</v>
      </c>
      <c r="W175" s="7">
        <v>692.46957426999904</v>
      </c>
      <c r="X175" s="18">
        <f t="shared" si="22"/>
        <v>1.1134040866860396E-2</v>
      </c>
      <c r="Y175" s="7">
        <v>720.00884615384496</v>
      </c>
      <c r="Z175" s="18">
        <f t="shared" si="23"/>
        <v>-2.8192811195854754E-2</v>
      </c>
      <c r="AA175" s="7">
        <v>728.08250320000002</v>
      </c>
      <c r="AB175" s="18">
        <f t="shared" si="24"/>
        <v>-3.9722219729182211E-2</v>
      </c>
    </row>
    <row r="176" spans="1:28" x14ac:dyDescent="0.2">
      <c r="A176" s="7">
        <v>175</v>
      </c>
      <c r="B176" s="1">
        <f t="shared" si="17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18"/>
        <v>12.5</v>
      </c>
      <c r="I176" s="7">
        <f t="shared" si="19"/>
        <v>8</v>
      </c>
      <c r="J176" s="7">
        <f t="shared" si="20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  <c r="U176" s="7">
        <v>807.38300000000004</v>
      </c>
      <c r="V176" s="18">
        <f t="shared" si="21"/>
        <v>-1.3370190845367174E-2</v>
      </c>
      <c r="W176" s="7">
        <v>782.98633308000001</v>
      </c>
      <c r="X176" s="18">
        <f t="shared" si="22"/>
        <v>1.7250784593441031E-2</v>
      </c>
      <c r="Y176" s="7">
        <v>819.07980769230699</v>
      </c>
      <c r="Z176" s="18">
        <f t="shared" si="23"/>
        <v>-2.8051198797522037E-2</v>
      </c>
      <c r="AA176" s="7">
        <v>810.74685686750001</v>
      </c>
      <c r="AB176" s="18">
        <f t="shared" si="24"/>
        <v>-1.7592266707498218E-2</v>
      </c>
    </row>
    <row r="177" spans="1:28" x14ac:dyDescent="0.2">
      <c r="A177" s="7">
        <v>176</v>
      </c>
      <c r="B177" s="1">
        <f t="shared" si="17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18"/>
        <v>12.5</v>
      </c>
      <c r="I177" s="7">
        <f t="shared" si="19"/>
        <v>8</v>
      </c>
      <c r="J177" s="7">
        <f t="shared" si="20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  <c r="U177" s="7">
        <v>858.55100000000004</v>
      </c>
      <c r="V177" s="18">
        <f t="shared" si="21"/>
        <v>2.4087558045614334E-2</v>
      </c>
      <c r="W177" s="7">
        <v>870.93414957999903</v>
      </c>
      <c r="X177" s="18">
        <f t="shared" si="22"/>
        <v>1.0011667684176009E-2</v>
      </c>
      <c r="Y177" s="7">
        <v>874.79833333333295</v>
      </c>
      <c r="Z177" s="18">
        <f t="shared" si="23"/>
        <v>5.619261172650698E-3</v>
      </c>
      <c r="AA177" s="7">
        <v>876.50876939024295</v>
      </c>
      <c r="AB177" s="18">
        <f t="shared" si="24"/>
        <v>3.6750134469991451E-3</v>
      </c>
    </row>
    <row r="178" spans="1:28" x14ac:dyDescent="0.2">
      <c r="A178" s="7">
        <v>177</v>
      </c>
      <c r="B178" s="1">
        <f t="shared" si="17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18"/>
        <v>12.5</v>
      </c>
      <c r="I178" s="7">
        <f t="shared" si="19"/>
        <v>8</v>
      </c>
      <c r="J178" s="7">
        <f t="shared" si="20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  <c r="U178" s="7">
        <v>958.85999999999899</v>
      </c>
      <c r="V178" s="18">
        <f t="shared" si="21"/>
        <v>-5.9026109048180436E-4</v>
      </c>
      <c r="W178" s="7">
        <v>961.69495447999896</v>
      </c>
      <c r="X178" s="18">
        <f t="shared" si="22"/>
        <v>-3.5485947818682411E-3</v>
      </c>
      <c r="Y178" s="7">
        <v>957.87642857142805</v>
      </c>
      <c r="Z178" s="18">
        <f t="shared" si="23"/>
        <v>4.3611605791831252E-4</v>
      </c>
      <c r="AA178" s="7">
        <v>951.69233123846095</v>
      </c>
      <c r="AB178" s="18">
        <f t="shared" si="24"/>
        <v>6.8893496530234456E-3</v>
      </c>
    </row>
    <row r="179" spans="1:28" x14ac:dyDescent="0.2">
      <c r="A179" s="7">
        <v>178</v>
      </c>
      <c r="B179" s="1">
        <f t="shared" si="17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18"/>
        <v>12.5</v>
      </c>
      <c r="I179" s="7">
        <f t="shared" si="19"/>
        <v>8</v>
      </c>
      <c r="J179" s="7">
        <f t="shared" si="20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  <c r="U179" s="7">
        <v>805.95699999999999</v>
      </c>
      <c r="V179" s="18">
        <f t="shared" si="21"/>
        <v>-2.0713907855926784E-2</v>
      </c>
      <c r="W179" s="7">
        <v>787.10115003999897</v>
      </c>
      <c r="X179" s="18">
        <f t="shared" si="22"/>
        <v>3.1663094492367246E-3</v>
      </c>
      <c r="Y179" s="7">
        <v>819.07980769230699</v>
      </c>
      <c r="Z179" s="18">
        <f t="shared" si="23"/>
        <v>-3.7333445029320012E-2</v>
      </c>
      <c r="AA179" s="7">
        <v>809.65243095000005</v>
      </c>
      <c r="AB179" s="18">
        <f t="shared" si="24"/>
        <v>-2.5394030698939873E-2</v>
      </c>
    </row>
    <row r="180" spans="1:28" x14ac:dyDescent="0.2">
      <c r="A180" s="7">
        <v>179</v>
      </c>
      <c r="B180" s="1">
        <f t="shared" si="17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18"/>
        <v>12.5</v>
      </c>
      <c r="I180" s="7">
        <f t="shared" si="19"/>
        <v>8</v>
      </c>
      <c r="J180" s="7">
        <f t="shared" si="20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  <c r="U180" s="7">
        <v>917.98599999999897</v>
      </c>
      <c r="V180" s="18">
        <f t="shared" si="21"/>
        <v>1.7130998392871782E-2</v>
      </c>
      <c r="W180" s="7">
        <v>901.56421112999897</v>
      </c>
      <c r="X180" s="18">
        <f t="shared" si="22"/>
        <v>3.4713474848133592E-2</v>
      </c>
      <c r="Y180" s="7">
        <v>876.56333333333305</v>
      </c>
      <c r="Z180" s="18">
        <f t="shared" si="23"/>
        <v>6.1481407909542894E-2</v>
      </c>
      <c r="AA180" s="7">
        <v>876.50876939024295</v>
      </c>
      <c r="AB180" s="18">
        <f t="shared" si="24"/>
        <v>6.1539828417337912E-2</v>
      </c>
    </row>
    <row r="181" spans="1:28" x14ac:dyDescent="0.2">
      <c r="A181" s="7">
        <v>180</v>
      </c>
      <c r="B181" s="1">
        <f t="shared" si="17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18"/>
        <v>12.5</v>
      </c>
      <c r="I181" s="7">
        <f t="shared" si="19"/>
        <v>8</v>
      </c>
      <c r="J181" s="7">
        <f t="shared" si="20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  <c r="U181" s="7">
        <v>987.18399999999895</v>
      </c>
      <c r="V181" s="18">
        <f t="shared" si="21"/>
        <v>9.1371112890505004E-3</v>
      </c>
      <c r="W181" s="7">
        <v>975.59181700999898</v>
      </c>
      <c r="X181" s="18">
        <f t="shared" si="22"/>
        <v>2.0772494281417996E-2</v>
      </c>
      <c r="Y181" s="7">
        <v>957.41133858267597</v>
      </c>
      <c r="Z181" s="18">
        <f t="shared" si="23"/>
        <v>3.9020724978678485E-2</v>
      </c>
      <c r="AA181" s="7">
        <v>950.41278255357099</v>
      </c>
      <c r="AB181" s="18">
        <f t="shared" si="24"/>
        <v>4.6045362172762255E-2</v>
      </c>
    </row>
    <row r="182" spans="1:28" x14ac:dyDescent="0.2">
      <c r="A182" s="7">
        <v>181</v>
      </c>
      <c r="B182" s="1">
        <f t="shared" si="17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18"/>
        <v>15.311999999999999</v>
      </c>
      <c r="I182" s="7">
        <f t="shared" si="19"/>
        <v>10.56</v>
      </c>
      <c r="J182" s="7">
        <f t="shared" si="20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  <c r="U182" s="7">
        <v>701.99699999999996</v>
      </c>
      <c r="V182" s="18">
        <f t="shared" si="21"/>
        <v>5.6646612393637913E-2</v>
      </c>
      <c r="W182" s="7">
        <v>737.01200888999904</v>
      </c>
      <c r="X182" s="18">
        <f t="shared" si="22"/>
        <v>9.5929536836327142E-3</v>
      </c>
      <c r="Y182" s="7">
        <v>763.73500000000001</v>
      </c>
      <c r="Z182" s="18">
        <f t="shared" si="23"/>
        <v>-2.631777555109923E-2</v>
      </c>
      <c r="AA182" s="7">
        <v>763.90595262307602</v>
      </c>
      <c r="AB182" s="18">
        <f t="shared" si="24"/>
        <v>-2.6547504077145553E-2</v>
      </c>
    </row>
    <row r="183" spans="1:28" x14ac:dyDescent="0.2">
      <c r="A183" s="7">
        <v>182</v>
      </c>
      <c r="B183" s="1">
        <f t="shared" si="17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18"/>
        <v>15.311999999999999</v>
      </c>
      <c r="I183" s="7">
        <f t="shared" si="19"/>
        <v>10.56</v>
      </c>
      <c r="J183" s="7">
        <f t="shared" si="20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  <c r="U183" s="7">
        <v>831.06899999999996</v>
      </c>
      <c r="V183" s="18">
        <f t="shared" si="21"/>
        <v>-1.4848902252580327E-2</v>
      </c>
      <c r="W183" s="7">
        <v>816.86190440999906</v>
      </c>
      <c r="X183" s="18">
        <f t="shared" si="22"/>
        <v>2.4999043612025152E-3</v>
      </c>
      <c r="Y183" s="7">
        <v>848.08928571428498</v>
      </c>
      <c r="Z183" s="18">
        <f t="shared" si="23"/>
        <v>-3.5632998727322417E-2</v>
      </c>
      <c r="AA183" s="7">
        <v>835.534966623076</v>
      </c>
      <c r="AB183" s="18">
        <f t="shared" si="24"/>
        <v>-2.0302458244832938E-2</v>
      </c>
    </row>
    <row r="184" spans="1:28" x14ac:dyDescent="0.2">
      <c r="A184" s="7">
        <v>183</v>
      </c>
      <c r="B184" s="1">
        <f t="shared" si="17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18"/>
        <v>15.311999999999999</v>
      </c>
      <c r="I184" s="7">
        <f t="shared" si="19"/>
        <v>10.56</v>
      </c>
      <c r="J184" s="7">
        <f t="shared" si="20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  <c r="U184" s="7">
        <v>976.75900000000001</v>
      </c>
      <c r="V184" s="18">
        <f t="shared" si="21"/>
        <v>-4.2228371743106854E-2</v>
      </c>
      <c r="W184" s="7">
        <v>990.91587603999903</v>
      </c>
      <c r="X184" s="18">
        <f t="shared" si="22"/>
        <v>-5.7334142833147674E-2</v>
      </c>
      <c r="Y184" s="7">
        <v>957.41133858267597</v>
      </c>
      <c r="Z184" s="18">
        <f t="shared" si="23"/>
        <v>-2.1583891727038847E-2</v>
      </c>
      <c r="AA184" s="7">
        <v>958.88254350379805</v>
      </c>
      <c r="AB184" s="18">
        <f t="shared" si="24"/>
        <v>-2.3153707320692461E-2</v>
      </c>
    </row>
    <row r="185" spans="1:28" x14ac:dyDescent="0.2">
      <c r="A185" s="7">
        <v>184</v>
      </c>
      <c r="B185" s="1">
        <f t="shared" si="17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18"/>
        <v>15.311999999999999</v>
      </c>
      <c r="I185" s="7">
        <f t="shared" si="19"/>
        <v>10.56</v>
      </c>
      <c r="J185" s="7">
        <f t="shared" si="20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  <c r="U185" s="7">
        <v>1065.9749999999899</v>
      </c>
      <c r="V185" s="18">
        <f t="shared" si="21"/>
        <v>-6.6610026323481487E-3</v>
      </c>
      <c r="W185" s="7">
        <v>1046.0892300800001</v>
      </c>
      <c r="X185" s="18">
        <f t="shared" si="22"/>
        <v>1.2118264316476456E-2</v>
      </c>
      <c r="Y185" s="7">
        <v>1004.1826086956499</v>
      </c>
      <c r="Z185" s="18">
        <f t="shared" si="23"/>
        <v>5.1693077515383122E-2</v>
      </c>
      <c r="AA185" s="7">
        <v>1029.0996138400001</v>
      </c>
      <c r="AB185" s="18">
        <f t="shared" si="24"/>
        <v>2.8162528129884293E-2</v>
      </c>
    </row>
    <row r="186" spans="1:28" x14ac:dyDescent="0.2">
      <c r="A186" s="7">
        <v>185</v>
      </c>
      <c r="B186" s="1">
        <f t="shared" si="17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18"/>
        <v>15.311999999999999</v>
      </c>
      <c r="I186" s="7">
        <f t="shared" si="19"/>
        <v>10.56</v>
      </c>
      <c r="J186" s="7">
        <f t="shared" si="20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  <c r="U186" s="7">
        <v>702.89599999999905</v>
      </c>
      <c r="V186" s="18">
        <f t="shared" si="21"/>
        <v>7.6676580710302589E-2</v>
      </c>
      <c r="W186" s="7">
        <v>741.62357913999904</v>
      </c>
      <c r="X186" s="18">
        <f t="shared" si="22"/>
        <v>2.5804074973526166E-2</v>
      </c>
      <c r="Y186" s="7">
        <v>773.38136363636295</v>
      </c>
      <c r="Z186" s="18">
        <f t="shared" si="23"/>
        <v>-1.5912916117969744E-2</v>
      </c>
      <c r="AA186" s="7">
        <v>767.21618181458302</v>
      </c>
      <c r="AB186" s="18">
        <f t="shared" si="24"/>
        <v>-7.8143399982756011E-3</v>
      </c>
    </row>
    <row r="187" spans="1:28" x14ac:dyDescent="0.2">
      <c r="A187" s="7">
        <v>186</v>
      </c>
      <c r="B187" s="1">
        <f t="shared" si="17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18"/>
        <v>15.311999999999999</v>
      </c>
      <c r="I187" s="7">
        <f t="shared" si="19"/>
        <v>10.56</v>
      </c>
      <c r="J187" s="7">
        <f t="shared" si="20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  <c r="U187" s="7">
        <v>832.98899999999901</v>
      </c>
      <c r="V187" s="18">
        <f t="shared" si="21"/>
        <v>2.1885404335322916E-2</v>
      </c>
      <c r="W187" s="7">
        <v>843.72612988000003</v>
      </c>
      <c r="X187" s="18">
        <f t="shared" si="22"/>
        <v>9.2776226585224598E-3</v>
      </c>
      <c r="Y187" s="7">
        <v>850.39857142857102</v>
      </c>
      <c r="Z187" s="18">
        <f t="shared" si="23"/>
        <v>1.4426903036213628E-3</v>
      </c>
      <c r="AA187" s="7">
        <v>835.534966623076</v>
      </c>
      <c r="AB187" s="18">
        <f t="shared" si="24"/>
        <v>1.8895872523850353E-2</v>
      </c>
    </row>
    <row r="188" spans="1:28" x14ac:dyDescent="0.2">
      <c r="A188" s="7">
        <v>187</v>
      </c>
      <c r="B188" s="1">
        <f t="shared" si="17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18"/>
        <v>15.311999999999999</v>
      </c>
      <c r="I188" s="7">
        <f t="shared" si="19"/>
        <v>10.56</v>
      </c>
      <c r="J188" s="7">
        <f t="shared" si="20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  <c r="U188" s="7">
        <v>994.495</v>
      </c>
      <c r="V188" s="18">
        <f t="shared" si="21"/>
        <v>9.811356610159359E-3</v>
      </c>
      <c r="W188" s="7">
        <v>990.91587603999903</v>
      </c>
      <c r="X188" s="18">
        <f t="shared" si="22"/>
        <v>1.337498226788256E-2</v>
      </c>
      <c r="Y188" s="7">
        <v>960.19562499999995</v>
      </c>
      <c r="Z188" s="18">
        <f t="shared" si="23"/>
        <v>4.3962208651013732E-2</v>
      </c>
      <c r="AA188" s="7">
        <v>960.61782509888906</v>
      </c>
      <c r="AB188" s="18">
        <f t="shared" si="24"/>
        <v>4.3541836760598938E-2</v>
      </c>
    </row>
    <row r="189" spans="1:28" x14ac:dyDescent="0.2">
      <c r="A189" s="7">
        <v>188</v>
      </c>
      <c r="B189" s="1">
        <f t="shared" si="17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18"/>
        <v>15.311999999999999</v>
      </c>
      <c r="I189" s="7">
        <f t="shared" si="19"/>
        <v>10.56</v>
      </c>
      <c r="J189" s="7">
        <f t="shared" si="20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  <c r="U189" s="7">
        <v>1060.499</v>
      </c>
      <c r="V189" s="18">
        <f t="shared" si="21"/>
        <v>1.8928289501366932E-2</v>
      </c>
      <c r="W189" s="7">
        <v>1071.4085519</v>
      </c>
      <c r="X189" s="18">
        <f t="shared" si="22"/>
        <v>8.8358210093583498E-3</v>
      </c>
      <c r="Y189" s="7">
        <v>1004.1826086956499</v>
      </c>
      <c r="Z189" s="18">
        <f t="shared" si="23"/>
        <v>7.1026800057311892E-2</v>
      </c>
      <c r="AA189" s="7">
        <v>1022.52412616999</v>
      </c>
      <c r="AB189" s="18">
        <f t="shared" si="24"/>
        <v>5.405899158065005E-2</v>
      </c>
    </row>
    <row r="190" spans="1:28" x14ac:dyDescent="0.2">
      <c r="A190" s="7">
        <v>189</v>
      </c>
      <c r="B190" s="1">
        <f t="shared" si="17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18"/>
        <v>15.311999999999999</v>
      </c>
      <c r="I190" s="7">
        <f t="shared" si="19"/>
        <v>10.56</v>
      </c>
      <c r="J190" s="7">
        <f t="shared" si="20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  <c r="U190" s="7">
        <v>716.13799999999901</v>
      </c>
      <c r="V190" s="18">
        <f t="shared" si="21"/>
        <v>4.1833187467549729E-2</v>
      </c>
      <c r="W190" s="7">
        <v>744.18016133000003</v>
      </c>
      <c r="X190" s="18">
        <f t="shared" si="22"/>
        <v>4.3137871032514364E-3</v>
      </c>
      <c r="Y190" s="7">
        <v>763.26800000000003</v>
      </c>
      <c r="Z190" s="18">
        <f t="shared" si="23"/>
        <v>-2.1225052529008779E-2</v>
      </c>
      <c r="AA190" s="7">
        <v>763.90595262307602</v>
      </c>
      <c r="AB190" s="18">
        <f t="shared" si="24"/>
        <v>-2.2078610127403833E-2</v>
      </c>
    </row>
    <row r="191" spans="1:28" x14ac:dyDescent="0.2">
      <c r="A191" s="7">
        <v>190</v>
      </c>
      <c r="B191" s="1">
        <f t="shared" si="17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18"/>
        <v>15.311999999999999</v>
      </c>
      <c r="I191" s="7">
        <f t="shared" si="19"/>
        <v>10.56</v>
      </c>
      <c r="J191" s="7">
        <f t="shared" si="20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  <c r="U191" s="7">
        <v>853.48699999999894</v>
      </c>
      <c r="V191" s="18">
        <f t="shared" si="21"/>
        <v>1.0728333438870856E-2</v>
      </c>
      <c r="W191" s="7">
        <v>857.917702929999</v>
      </c>
      <c r="X191" s="18">
        <f t="shared" si="22"/>
        <v>5.5927322269034383E-3</v>
      </c>
      <c r="Y191" s="7">
        <v>873.48</v>
      </c>
      <c r="Z191" s="18">
        <f t="shared" si="23"/>
        <v>-1.2445433038600674E-2</v>
      </c>
      <c r="AA191" s="7">
        <v>845.72729628988702</v>
      </c>
      <c r="AB191" s="18">
        <f t="shared" si="24"/>
        <v>1.9722559503618189E-2</v>
      </c>
    </row>
    <row r="192" spans="1:28" x14ac:dyDescent="0.2">
      <c r="A192" s="7">
        <v>191</v>
      </c>
      <c r="B192" s="1">
        <f t="shared" si="17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18"/>
        <v>15.311999999999999</v>
      </c>
      <c r="I192" s="7">
        <f t="shared" si="19"/>
        <v>10.56</v>
      </c>
      <c r="J192" s="7">
        <f t="shared" si="20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  <c r="U192" s="7">
        <v>982.41299999999899</v>
      </c>
      <c r="V192" s="18">
        <f t="shared" si="21"/>
        <v>3.8858740714132162E-3</v>
      </c>
      <c r="W192" s="7">
        <v>981.93019040000001</v>
      </c>
      <c r="X192" s="18">
        <f t="shared" si="22"/>
        <v>4.3754171278394928E-3</v>
      </c>
      <c r="Y192" s="7">
        <v>961.66624999999999</v>
      </c>
      <c r="Z192" s="18">
        <f t="shared" si="23"/>
        <v>2.4921966572334853E-2</v>
      </c>
      <c r="AA192" s="7">
        <v>964.23684063076905</v>
      </c>
      <c r="AB192" s="18">
        <f t="shared" si="24"/>
        <v>2.2315525453081811E-2</v>
      </c>
    </row>
    <row r="193" spans="1:28" x14ac:dyDescent="0.2">
      <c r="A193" s="7">
        <v>192</v>
      </c>
      <c r="B193" s="1">
        <f t="shared" si="17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18"/>
        <v>15.311999999999999</v>
      </c>
      <c r="I193" s="7">
        <f t="shared" si="19"/>
        <v>10.56</v>
      </c>
      <c r="J193" s="7">
        <f t="shared" si="20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  <c r="U193" s="7">
        <v>1072.6029999999901</v>
      </c>
      <c r="V193" s="18">
        <f t="shared" si="21"/>
        <v>1.220582574741257E-3</v>
      </c>
      <c r="W193" s="7">
        <v>1065.2120785</v>
      </c>
      <c r="X193" s="18">
        <f t="shared" si="22"/>
        <v>8.1028123186409097E-3</v>
      </c>
      <c r="Y193" s="7">
        <v>1007.29588235294</v>
      </c>
      <c r="Z193" s="18">
        <f t="shared" si="23"/>
        <v>6.2032835493336581E-2</v>
      </c>
      <c r="AA193" s="7">
        <v>1029.0996138400001</v>
      </c>
      <c r="AB193" s="18">
        <f t="shared" si="24"/>
        <v>4.1729779999045744E-2</v>
      </c>
    </row>
    <row r="194" spans="1:28" x14ac:dyDescent="0.2">
      <c r="A194" s="7">
        <v>193</v>
      </c>
      <c r="B194" s="1">
        <f t="shared" si="17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18"/>
        <v>15.311999999999999</v>
      </c>
      <c r="I194" s="7">
        <f t="shared" si="19"/>
        <v>10.56</v>
      </c>
      <c r="J194" s="7">
        <f t="shared" si="20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  <c r="U194" s="7">
        <v>717.03700000000003</v>
      </c>
      <c r="V194" s="18">
        <f t="shared" si="21"/>
        <v>3.7258978481541326E-2</v>
      </c>
      <c r="W194" s="7">
        <v>742.90684554999996</v>
      </c>
      <c r="X194" s="18">
        <f t="shared" si="22"/>
        <v>2.5244228988703134E-3</v>
      </c>
      <c r="Y194" s="7">
        <v>764.37333333333299</v>
      </c>
      <c r="Z194" s="18">
        <f t="shared" si="23"/>
        <v>-2.629789502466719E-2</v>
      </c>
      <c r="AA194" s="7">
        <v>764.31214388750004</v>
      </c>
      <c r="AB194" s="18">
        <f t="shared" si="24"/>
        <v>-2.6215738051474223E-2</v>
      </c>
    </row>
    <row r="195" spans="1:28" x14ac:dyDescent="0.2">
      <c r="A195" s="7">
        <v>194</v>
      </c>
      <c r="B195" s="1">
        <f t="shared" ref="B195:B258" si="25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26">E195*C195</f>
        <v>15.311999999999999</v>
      </c>
      <c r="I195" s="7">
        <f t="shared" ref="I195:I258" si="27">F195*D195</f>
        <v>10.56</v>
      </c>
      <c r="J195" s="7">
        <f t="shared" ref="J195:J258" si="28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  <c r="U195" s="7">
        <v>834.31099999999901</v>
      </c>
      <c r="V195" s="18">
        <f t="shared" ref="V195:V258" si="29">(T195-U195)/T195</f>
        <v>-1.4939812983845094E-2</v>
      </c>
      <c r="W195" s="7">
        <v>825.56225426999902</v>
      </c>
      <c r="X195" s="18">
        <f t="shared" ref="X195:X258" si="30">($T195-W195)/$T195</f>
        <v>-4.296958754367813E-3</v>
      </c>
      <c r="Y195" s="7">
        <v>873.54736842105206</v>
      </c>
      <c r="Z195" s="18">
        <f t="shared" ref="Z195:Z258" si="31">($T195-Y195)/$T195</f>
        <v>-6.2670877811503933E-2</v>
      </c>
      <c r="AA195" s="7">
        <v>845.25096111110997</v>
      </c>
      <c r="AB195" s="18">
        <f t="shared" si="24"/>
        <v>-2.8248281989002057E-2</v>
      </c>
    </row>
    <row r="196" spans="1:28" x14ac:dyDescent="0.2">
      <c r="A196" s="7">
        <v>195</v>
      </c>
      <c r="B196" s="1">
        <f t="shared" si="25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26"/>
        <v>15.311999999999999</v>
      </c>
      <c r="I196" s="7">
        <f t="shared" si="27"/>
        <v>10.56</v>
      </c>
      <c r="J196" s="7">
        <f t="shared" si="28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  <c r="U196" s="7">
        <v>983.1</v>
      </c>
      <c r="V196" s="18">
        <f t="shared" si="29"/>
        <v>-1.9105771211947904E-2</v>
      </c>
      <c r="W196" s="7">
        <v>966.82686754999997</v>
      </c>
      <c r="X196" s="18">
        <f t="shared" si="30"/>
        <v>-2.2366396937997268E-3</v>
      </c>
      <c r="Y196" s="7">
        <v>966.19030303030297</v>
      </c>
      <c r="Z196" s="18">
        <f t="shared" si="31"/>
        <v>-1.5767611709923033E-3</v>
      </c>
      <c r="AA196" s="7">
        <v>961.98933670434701</v>
      </c>
      <c r="AB196" s="18">
        <f t="shared" si="24"/>
        <v>2.7780644087541844E-3</v>
      </c>
    </row>
    <row r="197" spans="1:28" x14ac:dyDescent="0.2">
      <c r="A197" s="7">
        <v>196</v>
      </c>
      <c r="B197" s="1">
        <f t="shared" si="25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26"/>
        <v>15.311999999999999</v>
      </c>
      <c r="I197" s="7">
        <f t="shared" si="27"/>
        <v>10.56</v>
      </c>
      <c r="J197" s="7">
        <f t="shared" si="28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  <c r="U197" s="7">
        <v>1050.07799999999</v>
      </c>
      <c r="V197" s="18">
        <f t="shared" si="29"/>
        <v>5.5209051848839966E-3</v>
      </c>
      <c r="W197" s="7">
        <v>1056.9536960999901</v>
      </c>
      <c r="X197" s="18">
        <f t="shared" si="30"/>
        <v>-9.9074064880838499E-4</v>
      </c>
      <c r="Y197" s="7">
        <v>1007.88444444444</v>
      </c>
      <c r="Z197" s="18">
        <f t="shared" si="31"/>
        <v>4.5480421464546159E-2</v>
      </c>
      <c r="AA197" s="7">
        <v>1020.91924999999</v>
      </c>
      <c r="AB197" s="18">
        <f t="shared" si="24"/>
        <v>3.3135775038304865E-2</v>
      </c>
    </row>
    <row r="198" spans="1:28" x14ac:dyDescent="0.2">
      <c r="A198" s="7">
        <v>197</v>
      </c>
      <c r="B198" s="1">
        <f t="shared" si="25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26"/>
        <v>19</v>
      </c>
      <c r="I198" s="7">
        <f t="shared" si="27"/>
        <v>12.064</v>
      </c>
      <c r="J198" s="7">
        <f t="shared" si="28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  <c r="U198" s="7">
        <v>747.68</v>
      </c>
      <c r="V198" s="18">
        <f t="shared" si="29"/>
        <v>3.9009764809450044E-2</v>
      </c>
      <c r="W198" s="7">
        <v>789.61081104999903</v>
      </c>
      <c r="X198" s="18">
        <f t="shared" si="30"/>
        <v>-1.488374574676268E-2</v>
      </c>
      <c r="Y198" s="7">
        <v>788.90928571428503</v>
      </c>
      <c r="Z198" s="18">
        <f t="shared" si="31"/>
        <v>-1.3982077924485874E-2</v>
      </c>
      <c r="AA198" s="7">
        <v>800.43478565714304</v>
      </c>
      <c r="AB198" s="18">
        <f t="shared" si="24"/>
        <v>-2.8795758778294701E-2</v>
      </c>
    </row>
    <row r="199" spans="1:28" x14ac:dyDescent="0.2">
      <c r="A199" s="7">
        <v>198</v>
      </c>
      <c r="B199" s="1">
        <f t="shared" si="25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26"/>
        <v>19</v>
      </c>
      <c r="I199" s="7">
        <f t="shared" si="27"/>
        <v>12.064</v>
      </c>
      <c r="J199" s="7">
        <f t="shared" si="28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  <c r="U199" s="7">
        <v>846.96</v>
      </c>
      <c r="V199" s="18">
        <f t="shared" si="29"/>
        <v>1.9304251567965586E-2</v>
      </c>
      <c r="W199" s="7">
        <v>867.29238099999895</v>
      </c>
      <c r="X199" s="18">
        <f t="shared" si="30"/>
        <v>-4.2386307431225593E-3</v>
      </c>
      <c r="Y199" s="7">
        <v>866.835428571428</v>
      </c>
      <c r="Z199" s="18">
        <f t="shared" si="31"/>
        <v>-3.7095251136533623E-3</v>
      </c>
      <c r="AA199" s="7">
        <v>856.661193818181</v>
      </c>
      <c r="AB199" s="18">
        <f t="shared" si="24"/>
        <v>8.0712304899864477E-3</v>
      </c>
    </row>
    <row r="200" spans="1:28" x14ac:dyDescent="0.2">
      <c r="A200" s="7">
        <v>199</v>
      </c>
      <c r="B200" s="1">
        <f t="shared" si="25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26"/>
        <v>19</v>
      </c>
      <c r="I200" s="7">
        <f t="shared" si="27"/>
        <v>12.064</v>
      </c>
      <c r="J200" s="7">
        <f t="shared" si="28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  <c r="U200" s="7">
        <v>1045.6179999999999</v>
      </c>
      <c r="V200" s="18">
        <f t="shared" si="29"/>
        <v>-2.0651746352964188E-2</v>
      </c>
      <c r="W200" s="7">
        <v>1029.5593028000001</v>
      </c>
      <c r="X200" s="18">
        <f t="shared" si="30"/>
        <v>-4.9764831676199009E-3</v>
      </c>
      <c r="Y200" s="7">
        <v>1042.49269230769</v>
      </c>
      <c r="Z200" s="18">
        <f t="shared" si="31"/>
        <v>-1.7601061730046028E-2</v>
      </c>
      <c r="AA200" s="7">
        <v>1028.31378054375</v>
      </c>
      <c r="AB200" s="18">
        <f t="shared" ref="AB200:AB263" si="32">($T200-AA200)/$T200</f>
        <v>-3.7607002851875806E-3</v>
      </c>
    </row>
    <row r="201" spans="1:28" x14ac:dyDescent="0.2">
      <c r="A201" s="7">
        <v>200</v>
      </c>
      <c r="B201" s="1">
        <f t="shared" si="25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26"/>
        <v>19</v>
      </c>
      <c r="I201" s="7">
        <f t="shared" si="27"/>
        <v>12.064</v>
      </c>
      <c r="J201" s="7">
        <f t="shared" si="28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  <c r="U201" s="7">
        <v>1062.1579999999999</v>
      </c>
      <c r="V201" s="18">
        <f t="shared" si="29"/>
        <v>3.1754457262308418E-2</v>
      </c>
      <c r="W201" s="7">
        <v>1086.5465952</v>
      </c>
      <c r="X201" s="18">
        <f t="shared" si="30"/>
        <v>9.5222200659271714E-3</v>
      </c>
      <c r="Y201" s="7">
        <v>1066.09942857142</v>
      </c>
      <c r="Z201" s="18">
        <f t="shared" si="31"/>
        <v>2.8161516620429768E-2</v>
      </c>
      <c r="AA201" s="7">
        <v>1097.0599656750001</v>
      </c>
      <c r="AB201" s="18">
        <f t="shared" si="32"/>
        <v>-6.1593360671222209E-5</v>
      </c>
    </row>
    <row r="202" spans="1:28" x14ac:dyDescent="0.2">
      <c r="A202" s="7">
        <v>201</v>
      </c>
      <c r="B202" s="1">
        <f t="shared" si="25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26"/>
        <v>19</v>
      </c>
      <c r="I202" s="7">
        <f t="shared" si="27"/>
        <v>12.064</v>
      </c>
      <c r="J202" s="7">
        <f t="shared" si="28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  <c r="U202" s="7">
        <v>775.68600000000004</v>
      </c>
      <c r="V202" s="18">
        <f t="shared" si="29"/>
        <v>3.9812221264719401E-2</v>
      </c>
      <c r="W202" s="7">
        <v>793.52492453000002</v>
      </c>
      <c r="X202" s="18">
        <f t="shared" si="30"/>
        <v>1.7730196683268924E-2</v>
      </c>
      <c r="Y202" s="7">
        <v>801.45673469387702</v>
      </c>
      <c r="Z202" s="18">
        <f t="shared" si="31"/>
        <v>7.9117557386044826E-3</v>
      </c>
      <c r="AA202" s="7">
        <v>804.616285057499</v>
      </c>
      <c r="AB202" s="18">
        <f t="shared" si="32"/>
        <v>4.0006865102718437E-3</v>
      </c>
    </row>
    <row r="203" spans="1:28" x14ac:dyDescent="0.2">
      <c r="A203" s="7">
        <v>202</v>
      </c>
      <c r="B203" s="1">
        <f t="shared" si="25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26"/>
        <v>19</v>
      </c>
      <c r="I203" s="7">
        <f t="shared" si="27"/>
        <v>12.064</v>
      </c>
      <c r="J203" s="7">
        <f t="shared" si="28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  <c r="U203" s="7">
        <v>859.50699999999904</v>
      </c>
      <c r="V203" s="18">
        <f t="shared" si="29"/>
        <v>4.0566330897407812E-2</v>
      </c>
      <c r="W203" s="7">
        <v>885.43737620000002</v>
      </c>
      <c r="X203" s="18">
        <f t="shared" si="30"/>
        <v>1.1621277536844724E-2</v>
      </c>
      <c r="Y203" s="7">
        <v>877.23</v>
      </c>
      <c r="Z203" s="18">
        <f t="shared" si="31"/>
        <v>2.0782846972895039E-2</v>
      </c>
      <c r="AA203" s="7">
        <v>858.95857057499904</v>
      </c>
      <c r="AB203" s="18">
        <f t="shared" si="32"/>
        <v>4.1178520973197269E-2</v>
      </c>
    </row>
    <row r="204" spans="1:28" x14ac:dyDescent="0.2">
      <c r="A204" s="7">
        <v>203</v>
      </c>
      <c r="B204" s="1">
        <f t="shared" si="25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26"/>
        <v>19</v>
      </c>
      <c r="I204" s="7">
        <f t="shared" si="27"/>
        <v>12.064</v>
      </c>
      <c r="J204" s="7">
        <f t="shared" si="28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  <c r="U204" s="7">
        <v>1023.5940000000001</v>
      </c>
      <c r="V204" s="18">
        <f t="shared" si="29"/>
        <v>4.7528028909676563E-2</v>
      </c>
      <c r="W204" s="7">
        <v>1054.6642552999999</v>
      </c>
      <c r="X204" s="18">
        <f t="shared" si="30"/>
        <v>1.8616617443928968E-2</v>
      </c>
      <c r="Y204" s="7">
        <v>1052.30592233009</v>
      </c>
      <c r="Z204" s="18">
        <f t="shared" si="31"/>
        <v>2.081108717737546E-2</v>
      </c>
      <c r="AA204" s="7">
        <v>1022.72954901562</v>
      </c>
      <c r="AB204" s="18">
        <f t="shared" si="32"/>
        <v>4.8332415544419846E-2</v>
      </c>
    </row>
    <row r="205" spans="1:28" x14ac:dyDescent="0.2">
      <c r="A205" s="7">
        <v>204</v>
      </c>
      <c r="B205" s="1">
        <f t="shared" si="25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26"/>
        <v>19</v>
      </c>
      <c r="I205" s="7">
        <f t="shared" si="27"/>
        <v>12.064</v>
      </c>
      <c r="J205" s="7">
        <f t="shared" si="28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  <c r="U205" s="7">
        <v>1009.673</v>
      </c>
      <c r="V205" s="18">
        <f t="shared" si="29"/>
        <v>-5.0624557019539926E-2</v>
      </c>
      <c r="W205" s="7">
        <v>1004.9641776</v>
      </c>
      <c r="X205" s="18">
        <f t="shared" si="30"/>
        <v>-4.572474842003918E-2</v>
      </c>
      <c r="Y205" s="7">
        <v>1065.36193181818</v>
      </c>
      <c r="Z205" s="18">
        <f t="shared" si="31"/>
        <v>-0.10857218889873914</v>
      </c>
      <c r="AA205" s="7">
        <v>1091.58785775</v>
      </c>
      <c r="AB205" s="18">
        <f t="shared" si="32"/>
        <v>-0.13586181812973341</v>
      </c>
    </row>
    <row r="206" spans="1:28" x14ac:dyDescent="0.2">
      <c r="A206" s="7">
        <v>205</v>
      </c>
      <c r="B206" s="1">
        <f t="shared" si="25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26"/>
        <v>19</v>
      </c>
      <c r="I206" s="7">
        <f t="shared" si="27"/>
        <v>12.064</v>
      </c>
      <c r="J206" s="7">
        <f t="shared" si="28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  <c r="U206" s="7">
        <v>746.28499999999894</v>
      </c>
      <c r="V206" s="18">
        <f t="shared" si="29"/>
        <v>7.2527842514696211E-2</v>
      </c>
      <c r="W206" s="7">
        <v>795.22733677999997</v>
      </c>
      <c r="X206" s="18">
        <f t="shared" si="30"/>
        <v>1.1703017299503685E-2</v>
      </c>
      <c r="Y206" s="7">
        <v>794.38</v>
      </c>
      <c r="Z206" s="18">
        <f t="shared" si="31"/>
        <v>1.2756075141297679E-2</v>
      </c>
      <c r="AA206" s="7">
        <v>799.97964316666605</v>
      </c>
      <c r="AB206" s="18">
        <f t="shared" si="32"/>
        <v>5.7969199540225591E-3</v>
      </c>
    </row>
    <row r="207" spans="1:28" x14ac:dyDescent="0.2">
      <c r="A207" s="7">
        <v>206</v>
      </c>
      <c r="B207" s="1">
        <f t="shared" si="25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26"/>
        <v>19</v>
      </c>
      <c r="I207" s="7">
        <f t="shared" si="27"/>
        <v>12.064</v>
      </c>
      <c r="J207" s="7">
        <f t="shared" si="28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  <c r="U207" s="7">
        <v>840.50499999999897</v>
      </c>
      <c r="V207" s="18">
        <f t="shared" si="29"/>
        <v>7.6224600974665505E-2</v>
      </c>
      <c r="W207" s="7">
        <v>899.74204525000005</v>
      </c>
      <c r="X207" s="18">
        <f t="shared" si="30"/>
        <v>1.1118831094769965E-2</v>
      </c>
      <c r="Y207" s="7">
        <v>901.27999999999895</v>
      </c>
      <c r="Z207" s="18">
        <f t="shared" si="31"/>
        <v>9.4285082973289656E-3</v>
      </c>
      <c r="AA207" s="7">
        <v>890.16960700967695</v>
      </c>
      <c r="AB207" s="18">
        <f t="shared" si="32"/>
        <v>2.163962865706864E-2</v>
      </c>
    </row>
    <row r="208" spans="1:28" x14ac:dyDescent="0.2">
      <c r="A208" s="7">
        <v>207</v>
      </c>
      <c r="B208" s="1">
        <f t="shared" si="25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26"/>
        <v>19</v>
      </c>
      <c r="I208" s="7">
        <f t="shared" si="27"/>
        <v>12.064</v>
      </c>
      <c r="J208" s="7">
        <f t="shared" si="28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  <c r="U208" s="7">
        <v>1094.375</v>
      </c>
      <c r="V208" s="18">
        <f t="shared" si="29"/>
        <v>-3.7238863917264879E-2</v>
      </c>
      <c r="W208" s="7">
        <v>1023.75589379</v>
      </c>
      <c r="X208" s="18">
        <f t="shared" si="30"/>
        <v>2.9693295074043499E-2</v>
      </c>
      <c r="Y208" s="7">
        <v>1049.6054545454499</v>
      </c>
      <c r="Z208" s="18">
        <f t="shared" si="31"/>
        <v>5.1933119505773971E-3</v>
      </c>
      <c r="AA208" s="7">
        <v>1028.3805513625</v>
      </c>
      <c r="AB208" s="18">
        <f t="shared" si="32"/>
        <v>2.5310085875636809E-2</v>
      </c>
    </row>
    <row r="209" spans="1:28" x14ac:dyDescent="0.2">
      <c r="A209" s="7">
        <v>208</v>
      </c>
      <c r="B209" s="1">
        <f t="shared" si="25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26"/>
        <v>19</v>
      </c>
      <c r="I209" s="7">
        <f t="shared" si="27"/>
        <v>12.064</v>
      </c>
      <c r="J209" s="7">
        <f t="shared" si="28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  <c r="U209" s="7">
        <v>1155.213</v>
      </c>
      <c r="V209" s="18">
        <f t="shared" si="29"/>
        <v>-9.060986875739466E-4</v>
      </c>
      <c r="W209" s="7">
        <v>1112.3536368</v>
      </c>
      <c r="X209" s="18">
        <f t="shared" si="30"/>
        <v>3.622835012207911E-2</v>
      </c>
      <c r="Y209" s="7">
        <v>1095.0930769230699</v>
      </c>
      <c r="Z209" s="18">
        <f t="shared" si="31"/>
        <v>5.1183340801357613E-2</v>
      </c>
      <c r="AA209" s="7">
        <v>1072.72076518571</v>
      </c>
      <c r="AB209" s="18">
        <f t="shared" si="32"/>
        <v>7.0567284073865075E-2</v>
      </c>
    </row>
    <row r="210" spans="1:28" x14ac:dyDescent="0.2">
      <c r="A210" s="7">
        <v>209</v>
      </c>
      <c r="B210" s="1">
        <f t="shared" si="25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26"/>
        <v>19</v>
      </c>
      <c r="I210" s="7">
        <f t="shared" si="27"/>
        <v>12.064</v>
      </c>
      <c r="J210" s="7">
        <f t="shared" si="28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  <c r="U210" s="7">
        <v>775.68600000000004</v>
      </c>
      <c r="V210" s="18">
        <f t="shared" si="29"/>
        <v>1.0823603115003893E-2</v>
      </c>
      <c r="W210" s="7">
        <v>792.02345176999904</v>
      </c>
      <c r="X210" s="18">
        <f t="shared" si="30"/>
        <v>-1.0010370523981495E-2</v>
      </c>
      <c r="Y210" s="7">
        <v>806.65099999999995</v>
      </c>
      <c r="Z210" s="18">
        <f t="shared" si="31"/>
        <v>-2.8663827532892063E-2</v>
      </c>
      <c r="AA210" s="7">
        <v>804.43361899716899</v>
      </c>
      <c r="AB210" s="18">
        <f t="shared" si="32"/>
        <v>-2.5836161504497107E-2</v>
      </c>
    </row>
    <row r="211" spans="1:28" x14ac:dyDescent="0.2">
      <c r="A211" s="7">
        <v>210</v>
      </c>
      <c r="B211" s="1">
        <f t="shared" si="25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26"/>
        <v>19</v>
      </c>
      <c r="I211" s="7">
        <f t="shared" si="27"/>
        <v>12.064</v>
      </c>
      <c r="J211" s="7">
        <f t="shared" si="28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  <c r="U211" s="7">
        <v>844.74300000000005</v>
      </c>
      <c r="V211" s="18">
        <f t="shared" si="29"/>
        <v>2.4914939303090227E-2</v>
      </c>
      <c r="W211" s="7">
        <v>873.74862540000004</v>
      </c>
      <c r="X211" s="18">
        <f t="shared" si="30"/>
        <v>-8.5661928326135443E-3</v>
      </c>
      <c r="Y211" s="7">
        <v>906.25900000000001</v>
      </c>
      <c r="Z211" s="18">
        <f t="shared" si="31"/>
        <v>-4.6092849567407737E-2</v>
      </c>
      <c r="AA211" s="7">
        <v>886.54902819999904</v>
      </c>
      <c r="AB211" s="18">
        <f t="shared" si="32"/>
        <v>-2.334167074859737E-2</v>
      </c>
    </row>
    <row r="212" spans="1:28" x14ac:dyDescent="0.2">
      <c r="A212" s="7">
        <v>211</v>
      </c>
      <c r="B212" s="1">
        <f t="shared" si="25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26"/>
        <v>19</v>
      </c>
      <c r="I212" s="7">
        <f t="shared" si="27"/>
        <v>12.064</v>
      </c>
      <c r="J212" s="7">
        <f t="shared" si="28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  <c r="U212" s="7">
        <v>1082.116</v>
      </c>
      <c r="V212" s="18">
        <f t="shared" si="29"/>
        <v>-9.0137893876911318E-2</v>
      </c>
      <c r="W212" s="7">
        <v>1004.95076373999</v>
      </c>
      <c r="X212" s="18">
        <f t="shared" si="30"/>
        <v>-1.2400619742713498E-2</v>
      </c>
      <c r="Y212" s="7">
        <v>1063.1143181818099</v>
      </c>
      <c r="Z212" s="18">
        <f t="shared" si="31"/>
        <v>-7.0995349641911662E-2</v>
      </c>
      <c r="AA212" s="7">
        <v>1022.40951224444</v>
      </c>
      <c r="AB212" s="18">
        <f t="shared" si="32"/>
        <v>-2.9988792659820164E-2</v>
      </c>
    </row>
    <row r="213" spans="1:28" x14ac:dyDescent="0.2">
      <c r="A213" s="7">
        <v>212</v>
      </c>
      <c r="B213" s="1">
        <f t="shared" si="25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26"/>
        <v>19</v>
      </c>
      <c r="I213" s="7">
        <f t="shared" si="27"/>
        <v>12.064</v>
      </c>
      <c r="J213" s="7">
        <f t="shared" si="28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  <c r="U213" s="7">
        <v>1118.009</v>
      </c>
      <c r="V213" s="18">
        <f t="shared" si="29"/>
        <v>-1.9670589059363495E-2</v>
      </c>
      <c r="W213" s="7">
        <v>1088.6719737000001</v>
      </c>
      <c r="X213" s="18">
        <f t="shared" si="30"/>
        <v>7.0859959847380909E-3</v>
      </c>
      <c r="Y213" s="7">
        <v>1094.0150000000001</v>
      </c>
      <c r="Z213" s="18">
        <f t="shared" si="31"/>
        <v>2.2129343415127753E-3</v>
      </c>
      <c r="AA213" s="7">
        <v>1061.71948576666</v>
      </c>
      <c r="AB213" s="18">
        <f t="shared" si="32"/>
        <v>3.1667783114899178E-2</v>
      </c>
    </row>
    <row r="214" spans="1:28" x14ac:dyDescent="0.2">
      <c r="A214" s="7">
        <v>213</v>
      </c>
      <c r="B214" s="1">
        <f t="shared" si="25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26"/>
        <v>12.5</v>
      </c>
      <c r="I214" s="7">
        <f t="shared" si="27"/>
        <v>10</v>
      </c>
      <c r="J214" s="7">
        <f t="shared" si="28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  <c r="U214" s="7">
        <v>653.77300000000002</v>
      </c>
      <c r="V214" s="18">
        <f t="shared" si="29"/>
        <v>-4.9188245428266407E-2</v>
      </c>
      <c r="W214" s="7">
        <v>652.27871509999898</v>
      </c>
      <c r="X214" s="18">
        <f t="shared" si="30"/>
        <v>-4.679018654176903E-2</v>
      </c>
      <c r="Y214" s="7">
        <v>738.32</v>
      </c>
      <c r="Z214" s="18">
        <f t="shared" si="31"/>
        <v>-0.18487099553606171</v>
      </c>
      <c r="AA214" s="7">
        <v>747.74518557894703</v>
      </c>
      <c r="AB214" s="18">
        <f t="shared" si="32"/>
        <v>-0.19999672559895998</v>
      </c>
    </row>
    <row r="215" spans="1:28" x14ac:dyDescent="0.2">
      <c r="A215" s="7">
        <v>214</v>
      </c>
      <c r="B215" s="1">
        <f t="shared" si="25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26"/>
        <v>12.5</v>
      </c>
      <c r="I215" s="7">
        <f t="shared" si="27"/>
        <v>10</v>
      </c>
      <c r="J215" s="7">
        <f t="shared" si="28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  <c r="U215" s="7">
        <v>777.79999999999905</v>
      </c>
      <c r="V215" s="18">
        <f t="shared" si="29"/>
        <v>-1.8975885853074331E-2</v>
      </c>
      <c r="W215" s="7">
        <v>759.22299540999995</v>
      </c>
      <c r="X215" s="18">
        <f t="shared" si="30"/>
        <v>5.361372707726614E-3</v>
      </c>
      <c r="Y215" s="7">
        <v>796.56642857142799</v>
      </c>
      <c r="Z215" s="18">
        <f t="shared" si="31"/>
        <v>-4.3561303926962579E-2</v>
      </c>
      <c r="AA215" s="7">
        <v>827.84039296608705</v>
      </c>
      <c r="AB215" s="18">
        <f t="shared" si="32"/>
        <v>-8.453252477189091E-2</v>
      </c>
    </row>
    <row r="216" spans="1:28" x14ac:dyDescent="0.2">
      <c r="A216" s="7">
        <v>215</v>
      </c>
      <c r="B216" s="1">
        <f t="shared" si="25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26"/>
        <v>12.5</v>
      </c>
      <c r="I216" s="7">
        <f t="shared" si="27"/>
        <v>10</v>
      </c>
      <c r="J216" s="7">
        <f t="shared" si="28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  <c r="U216" s="7">
        <v>880.899</v>
      </c>
      <c r="V216" s="18">
        <f t="shared" si="29"/>
        <v>-5.1387311774208827E-2</v>
      </c>
      <c r="W216" s="7">
        <v>860.87972067999897</v>
      </c>
      <c r="X216" s="18">
        <f t="shared" si="30"/>
        <v>-2.7493521149048735E-2</v>
      </c>
      <c r="Y216" s="7">
        <v>919.20524999999895</v>
      </c>
      <c r="Z216" s="18">
        <f t="shared" si="31"/>
        <v>-9.7107315102229044E-2</v>
      </c>
      <c r="AA216" s="7">
        <v>952.66217602500001</v>
      </c>
      <c r="AB216" s="18">
        <f t="shared" si="32"/>
        <v>-0.13703946114128054</v>
      </c>
    </row>
    <row r="217" spans="1:28" x14ac:dyDescent="0.2">
      <c r="A217" s="7">
        <v>216</v>
      </c>
      <c r="B217" s="1">
        <f t="shared" si="25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26"/>
        <v>12.5</v>
      </c>
      <c r="I217" s="7">
        <f t="shared" si="27"/>
        <v>10</v>
      </c>
      <c r="J217" s="7">
        <f t="shared" si="28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  <c r="U217" s="7">
        <v>955.63899999999899</v>
      </c>
      <c r="V217" s="18">
        <f t="shared" si="29"/>
        <v>-1.5560074854305026E-2</v>
      </c>
      <c r="W217" s="7">
        <v>969.2335094</v>
      </c>
      <c r="X217" s="18">
        <f t="shared" si="30"/>
        <v>-3.0006995693526321E-2</v>
      </c>
      <c r="Y217" s="7">
        <v>1007.88444444444</v>
      </c>
      <c r="Z217" s="18">
        <f t="shared" si="31"/>
        <v>-7.1081445864480383E-2</v>
      </c>
      <c r="AA217" s="7">
        <v>1082.05505879354</v>
      </c>
      <c r="AB217" s="18">
        <f t="shared" si="32"/>
        <v>-0.14990275250889512</v>
      </c>
    </row>
    <row r="218" spans="1:28" x14ac:dyDescent="0.2">
      <c r="A218" s="7">
        <v>217</v>
      </c>
      <c r="B218" s="1">
        <f t="shared" si="25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26"/>
        <v>12.5</v>
      </c>
      <c r="I218" s="7">
        <f t="shared" si="27"/>
        <v>10</v>
      </c>
      <c r="J218" s="7">
        <f t="shared" si="28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  <c r="U218" s="7">
        <v>652.22799999999995</v>
      </c>
      <c r="V218" s="18">
        <f t="shared" si="29"/>
        <v>-3.303177321095945E-3</v>
      </c>
      <c r="W218" s="7">
        <v>638.49801575000004</v>
      </c>
      <c r="X218" s="18">
        <f t="shared" si="30"/>
        <v>1.7817254219091722E-2</v>
      </c>
      <c r="Y218" s="7">
        <v>738.32</v>
      </c>
      <c r="Z218" s="18">
        <f t="shared" si="31"/>
        <v>-0.13573597251223754</v>
      </c>
      <c r="AA218" s="7">
        <v>746.89101175818098</v>
      </c>
      <c r="AB218" s="18">
        <f t="shared" si="32"/>
        <v>-0.14892050818049987</v>
      </c>
    </row>
    <row r="219" spans="1:28" x14ac:dyDescent="0.2">
      <c r="A219" s="7">
        <v>218</v>
      </c>
      <c r="B219" s="1">
        <f t="shared" si="25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26"/>
        <v>12.5</v>
      </c>
      <c r="I219" s="7">
        <f t="shared" si="27"/>
        <v>10</v>
      </c>
      <c r="J219" s="7">
        <f t="shared" si="28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  <c r="U219" s="7">
        <v>767.75599999999895</v>
      </c>
      <c r="V219" s="18">
        <f t="shared" si="29"/>
        <v>-3.9485909716235328E-2</v>
      </c>
      <c r="W219" s="7">
        <v>755.80140900999902</v>
      </c>
      <c r="X219" s="18">
        <f t="shared" si="30"/>
        <v>-2.3300261032896345E-2</v>
      </c>
      <c r="Y219" s="7">
        <v>796.56642857142799</v>
      </c>
      <c r="Z219" s="18">
        <f t="shared" si="31"/>
        <v>-7.849313929553732E-2</v>
      </c>
      <c r="AA219" s="7">
        <v>815.99258812967003</v>
      </c>
      <c r="AB219" s="18">
        <f t="shared" si="32"/>
        <v>-0.104794749625762</v>
      </c>
    </row>
    <row r="220" spans="1:28" x14ac:dyDescent="0.2">
      <c r="A220" s="7">
        <v>219</v>
      </c>
      <c r="B220" s="1">
        <f t="shared" si="25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26"/>
        <v>12.5</v>
      </c>
      <c r="I220" s="7">
        <f t="shared" si="27"/>
        <v>10</v>
      </c>
      <c r="J220" s="7">
        <f t="shared" si="28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  <c r="U220" s="7">
        <v>900.12900000000002</v>
      </c>
      <c r="V220" s="18">
        <f t="shared" si="29"/>
        <v>-2.1607984504201431E-2</v>
      </c>
      <c r="W220" s="7">
        <v>876.76581351999903</v>
      </c>
      <c r="X220" s="18">
        <f t="shared" si="30"/>
        <v>4.9082346726383539E-3</v>
      </c>
      <c r="Y220" s="7">
        <v>919.98413793103396</v>
      </c>
      <c r="Z220" s="18">
        <f t="shared" si="31"/>
        <v>-4.4142718352101568E-2</v>
      </c>
      <c r="AA220" s="7">
        <v>952.66217602500001</v>
      </c>
      <c r="AB220" s="18">
        <f t="shared" si="32"/>
        <v>-8.1230896418498913E-2</v>
      </c>
    </row>
    <row r="221" spans="1:28" x14ac:dyDescent="0.2">
      <c r="A221" s="7">
        <v>220</v>
      </c>
      <c r="B221" s="1">
        <f t="shared" si="25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26"/>
        <v>12.5</v>
      </c>
      <c r="I221" s="7">
        <f t="shared" si="27"/>
        <v>10</v>
      </c>
      <c r="J221" s="7">
        <f t="shared" si="28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  <c r="U221" s="7">
        <v>959.17999999999904</v>
      </c>
      <c r="V221" s="18">
        <f t="shared" si="29"/>
        <v>-1.5962768438913834E-3</v>
      </c>
      <c r="W221" s="7">
        <v>965.85838862000003</v>
      </c>
      <c r="X221" s="18">
        <f t="shared" si="30"/>
        <v>-8.5699931193658607E-3</v>
      </c>
      <c r="Y221" s="7">
        <v>1007.88444444444</v>
      </c>
      <c r="Z221" s="18">
        <f t="shared" si="31"/>
        <v>-5.2454499723123882E-2</v>
      </c>
      <c r="AA221" s="7">
        <v>1077.7719881</v>
      </c>
      <c r="AB221" s="18">
        <f t="shared" si="32"/>
        <v>-0.12543256799307734</v>
      </c>
    </row>
    <row r="222" spans="1:28" x14ac:dyDescent="0.2">
      <c r="A222" s="7">
        <v>221</v>
      </c>
      <c r="B222" s="1">
        <f t="shared" si="25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26"/>
        <v>12.5</v>
      </c>
      <c r="I222" s="7">
        <f t="shared" si="27"/>
        <v>10</v>
      </c>
      <c r="J222" s="7">
        <f t="shared" si="28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  <c r="U222" s="7">
        <v>696.97299999999996</v>
      </c>
      <c r="V222" s="18">
        <f t="shared" si="29"/>
        <v>-1.957711897131929E-2</v>
      </c>
      <c r="W222" s="7">
        <v>721.12835226999903</v>
      </c>
      <c r="X222" s="18">
        <f t="shared" si="30"/>
        <v>-5.4913128365059037E-2</v>
      </c>
      <c r="Y222" s="7">
        <v>736.50307692307604</v>
      </c>
      <c r="Z222" s="18">
        <f t="shared" si="31"/>
        <v>-7.740426857674812E-2</v>
      </c>
      <c r="AA222" s="7">
        <v>762.25407321136299</v>
      </c>
      <c r="AB222" s="18">
        <f t="shared" si="32"/>
        <v>-0.11507448909641352</v>
      </c>
    </row>
    <row r="223" spans="1:28" x14ac:dyDescent="0.2">
      <c r="A223" s="7">
        <v>222</v>
      </c>
      <c r="B223" s="1">
        <f t="shared" si="25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26"/>
        <v>12.5</v>
      </c>
      <c r="I223" s="7">
        <f t="shared" si="27"/>
        <v>10</v>
      </c>
      <c r="J223" s="7">
        <f t="shared" si="28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  <c r="U223" s="7">
        <v>850.16199999999901</v>
      </c>
      <c r="V223" s="18">
        <f t="shared" si="29"/>
        <v>2.6693683945588912E-2</v>
      </c>
      <c r="W223" s="7">
        <v>870.25391018000005</v>
      </c>
      <c r="X223" s="18">
        <f t="shared" si="30"/>
        <v>3.6914995621502842E-3</v>
      </c>
      <c r="Y223" s="7">
        <v>798.79071428571399</v>
      </c>
      <c r="Z223" s="18">
        <f t="shared" si="31"/>
        <v>8.5506000715274463E-2</v>
      </c>
      <c r="AA223" s="7">
        <v>830.01246514090894</v>
      </c>
      <c r="AB223" s="18">
        <f t="shared" si="32"/>
        <v>4.9761839831068286E-2</v>
      </c>
    </row>
    <row r="224" spans="1:28" x14ac:dyDescent="0.2">
      <c r="A224" s="7">
        <v>223</v>
      </c>
      <c r="B224" s="1">
        <f t="shared" si="25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26"/>
        <v>12.5</v>
      </c>
      <c r="I224" s="7">
        <f t="shared" si="27"/>
        <v>10</v>
      </c>
      <c r="J224" s="7">
        <f t="shared" si="28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  <c r="U224" s="7">
        <v>893.08699999999897</v>
      </c>
      <c r="V224" s="18">
        <f t="shared" si="29"/>
        <v>0.12193998969280261</v>
      </c>
      <c r="W224" s="7">
        <v>1024.9501783000001</v>
      </c>
      <c r="X224" s="18">
        <f t="shared" si="30"/>
        <v>-7.7044723777895197E-3</v>
      </c>
      <c r="Y224" s="7">
        <v>934.48692307692204</v>
      </c>
      <c r="Z224" s="18">
        <f t="shared" si="31"/>
        <v>8.1236657448978317E-2</v>
      </c>
      <c r="AA224" s="7">
        <v>981.19476120000002</v>
      </c>
      <c r="AB224" s="18">
        <f t="shared" si="32"/>
        <v>3.5314720589773335E-2</v>
      </c>
    </row>
    <row r="225" spans="1:28" x14ac:dyDescent="0.2">
      <c r="A225" s="7">
        <v>224</v>
      </c>
      <c r="B225" s="1">
        <f t="shared" si="25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26"/>
        <v>12.5</v>
      </c>
      <c r="I225" s="7">
        <f t="shared" si="27"/>
        <v>10</v>
      </c>
      <c r="J225" s="7">
        <f t="shared" si="28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  <c r="U225" s="7">
        <v>971.779</v>
      </c>
      <c r="V225" s="18">
        <f t="shared" si="29"/>
        <v>0.17244929653694874</v>
      </c>
      <c r="W225" s="7">
        <v>1142.08590019999</v>
      </c>
      <c r="X225" s="18">
        <f t="shared" si="30"/>
        <v>2.7418795707939911E-2</v>
      </c>
      <c r="Y225" s="7">
        <v>1018.06773584905</v>
      </c>
      <c r="Z225" s="18">
        <f t="shared" si="31"/>
        <v>0.13303058516914115</v>
      </c>
      <c r="AA225" s="7">
        <v>1111.0905239644601</v>
      </c>
      <c r="AB225" s="18">
        <f t="shared" si="32"/>
        <v>5.3813938438761103E-2</v>
      </c>
    </row>
    <row r="226" spans="1:28" x14ac:dyDescent="0.2">
      <c r="A226" s="7">
        <v>225</v>
      </c>
      <c r="B226" s="1">
        <f t="shared" si="25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26"/>
        <v>12.5</v>
      </c>
      <c r="I226" s="7">
        <f t="shared" si="27"/>
        <v>10</v>
      </c>
      <c r="J226" s="7">
        <f t="shared" si="28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  <c r="U226" s="7">
        <v>662.07899999999904</v>
      </c>
      <c r="V226" s="18">
        <f t="shared" si="29"/>
        <v>-5.4425918573426602E-2</v>
      </c>
      <c r="W226" s="7">
        <v>647.33974382999895</v>
      </c>
      <c r="X226" s="18">
        <f t="shared" si="30"/>
        <v>-3.0952203614726188E-2</v>
      </c>
      <c r="Y226" s="7">
        <v>736.50307692307604</v>
      </c>
      <c r="Z226" s="18">
        <f t="shared" si="31"/>
        <v>-0.1729535801872143</v>
      </c>
      <c r="AA226" s="7">
        <v>758.44437608750002</v>
      </c>
      <c r="AB226" s="18">
        <f t="shared" si="32"/>
        <v>-0.20789725688764149</v>
      </c>
    </row>
    <row r="227" spans="1:28" x14ac:dyDescent="0.2">
      <c r="A227" s="7">
        <v>226</v>
      </c>
      <c r="B227" s="1">
        <f t="shared" si="25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26"/>
        <v>15.311999999999999</v>
      </c>
      <c r="I227" s="7">
        <f t="shared" si="27"/>
        <v>13.200000000000001</v>
      </c>
      <c r="J227" s="7">
        <f t="shared" si="28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  <c r="U227" s="7">
        <v>737.50599999999997</v>
      </c>
      <c r="V227" s="18">
        <f t="shared" si="29"/>
        <v>-3.4128716447027467E-2</v>
      </c>
      <c r="W227" s="7">
        <v>716.61896758</v>
      </c>
      <c r="X227" s="18">
        <f t="shared" si="30"/>
        <v>-4.8409818023167567E-3</v>
      </c>
      <c r="Y227" s="7">
        <v>792.09428571428498</v>
      </c>
      <c r="Z227" s="18">
        <f t="shared" si="31"/>
        <v>-0.11067224807762731</v>
      </c>
      <c r="AA227" s="7">
        <v>804.616285057499</v>
      </c>
      <c r="AB227" s="18">
        <f t="shared" si="32"/>
        <v>-0.12823055825835591</v>
      </c>
    </row>
    <row r="228" spans="1:28" x14ac:dyDescent="0.2">
      <c r="A228" s="7">
        <v>227</v>
      </c>
      <c r="B228" s="1">
        <f t="shared" si="25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26"/>
        <v>15.311999999999999</v>
      </c>
      <c r="I228" s="7">
        <f t="shared" si="27"/>
        <v>13.200000000000001</v>
      </c>
      <c r="J228" s="7">
        <f t="shared" si="28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  <c r="U228" s="7">
        <v>819.048</v>
      </c>
      <c r="V228" s="18">
        <f t="shared" si="29"/>
        <v>-7.3952527430722883E-4</v>
      </c>
      <c r="W228" s="7">
        <v>820.50799247999896</v>
      </c>
      <c r="X228" s="18">
        <f t="shared" si="30"/>
        <v>-2.5233916427474389E-3</v>
      </c>
      <c r="Y228" s="7">
        <v>835.42428571428502</v>
      </c>
      <c r="Z228" s="18">
        <f t="shared" si="31"/>
        <v>-2.0748604585251164E-2</v>
      </c>
      <c r="AA228" s="7">
        <v>846.02864980555501</v>
      </c>
      <c r="AB228" s="18">
        <f t="shared" si="32"/>
        <v>-3.3705362048224559E-2</v>
      </c>
    </row>
    <row r="229" spans="1:28" x14ac:dyDescent="0.2">
      <c r="A229" s="7">
        <v>228</v>
      </c>
      <c r="B229" s="1">
        <f t="shared" si="25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26"/>
        <v>15.311999999999999</v>
      </c>
      <c r="I229" s="7">
        <f t="shared" si="27"/>
        <v>13.200000000000001</v>
      </c>
      <c r="J229" s="7">
        <f t="shared" si="28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  <c r="U229" s="7">
        <v>1008.997</v>
      </c>
      <c r="V229" s="18">
        <f t="shared" si="29"/>
        <v>-4.8360010473615468E-2</v>
      </c>
      <c r="W229" s="7">
        <v>996.65905482999904</v>
      </c>
      <c r="X229" s="18">
        <f t="shared" si="30"/>
        <v>-3.5540737148080245E-2</v>
      </c>
      <c r="Y229" s="7">
        <v>1045.6718181818101</v>
      </c>
      <c r="Z229" s="18">
        <f t="shared" si="31"/>
        <v>-8.6465587371465896E-2</v>
      </c>
      <c r="AA229" s="7">
        <v>1044.1306513826</v>
      </c>
      <c r="AB229" s="18">
        <f t="shared" si="32"/>
        <v>-8.4864296543285617E-2</v>
      </c>
    </row>
    <row r="230" spans="1:28" x14ac:dyDescent="0.2">
      <c r="A230" s="7">
        <v>229</v>
      </c>
      <c r="B230" s="1">
        <f t="shared" si="25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26"/>
        <v>15.311999999999999</v>
      </c>
      <c r="I230" s="7">
        <f t="shared" si="27"/>
        <v>13.200000000000001</v>
      </c>
      <c r="J230" s="7">
        <f t="shared" si="28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  <c r="U230" s="7">
        <v>1116.09799999999</v>
      </c>
      <c r="V230" s="18">
        <f t="shared" si="29"/>
        <v>-4.538365454051211E-2</v>
      </c>
      <c r="W230" s="7">
        <v>1077.6963547999901</v>
      </c>
      <c r="X230" s="18">
        <f t="shared" si="30"/>
        <v>-9.4150817095023653E-3</v>
      </c>
      <c r="Y230" s="7">
        <v>1084.7520930232499</v>
      </c>
      <c r="Z230" s="18">
        <f t="shared" si="31"/>
        <v>-1.6023778624390306E-2</v>
      </c>
      <c r="AA230" s="7">
        <v>1128.9975895955499</v>
      </c>
      <c r="AB230" s="18">
        <f t="shared" si="32"/>
        <v>-5.7465944907020582E-2</v>
      </c>
    </row>
    <row r="231" spans="1:28" x14ac:dyDescent="0.2">
      <c r="A231" s="7">
        <v>230</v>
      </c>
      <c r="B231" s="1">
        <f t="shared" si="25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26"/>
        <v>15.311999999999999</v>
      </c>
      <c r="I231" s="7">
        <f t="shared" si="27"/>
        <v>13.200000000000001</v>
      </c>
      <c r="J231" s="7">
        <f t="shared" si="28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  <c r="U231" s="7">
        <v>759.48099999999897</v>
      </c>
      <c r="V231" s="18">
        <f t="shared" si="29"/>
        <v>1.0108580073543568E-2</v>
      </c>
      <c r="W231" s="7">
        <v>770.02757713000005</v>
      </c>
      <c r="X231" s="18">
        <f t="shared" si="30"/>
        <v>-3.6376047692381181E-3</v>
      </c>
      <c r="Y231" s="7">
        <v>806.03195121951205</v>
      </c>
      <c r="Z231" s="18">
        <f t="shared" si="31"/>
        <v>-5.0564941978503912E-2</v>
      </c>
      <c r="AA231" s="7">
        <v>807.99425416249903</v>
      </c>
      <c r="AB231" s="18">
        <f t="shared" si="32"/>
        <v>-5.3122565996167624E-2</v>
      </c>
    </row>
    <row r="232" spans="1:28" x14ac:dyDescent="0.2">
      <c r="A232" s="7">
        <v>231</v>
      </c>
      <c r="B232" s="1">
        <f t="shared" si="25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26"/>
        <v>15.311999999999999</v>
      </c>
      <c r="I232" s="7">
        <f t="shared" si="27"/>
        <v>13.200000000000001</v>
      </c>
      <c r="J232" s="7">
        <f t="shared" si="28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  <c r="U232" s="7">
        <v>860.52</v>
      </c>
      <c r="V232" s="18">
        <f t="shared" si="29"/>
        <v>-3.0163758180398771E-2</v>
      </c>
      <c r="W232" s="7">
        <v>836.58727499999998</v>
      </c>
      <c r="X232" s="18">
        <f t="shared" si="30"/>
        <v>-1.512912262235346E-3</v>
      </c>
      <c r="Y232" s="7">
        <v>844.64896551724098</v>
      </c>
      <c r="Z232" s="18">
        <f t="shared" si="31"/>
        <v>-1.1163892367902007E-2</v>
      </c>
      <c r="AA232" s="7">
        <v>851.23094208333305</v>
      </c>
      <c r="AB232" s="18">
        <f t="shared" si="32"/>
        <v>-1.9043446260409699E-2</v>
      </c>
    </row>
    <row r="233" spans="1:28" x14ac:dyDescent="0.2">
      <c r="A233" s="7">
        <v>232</v>
      </c>
      <c r="B233" s="1">
        <f t="shared" si="25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26"/>
        <v>15.311999999999999</v>
      </c>
      <c r="I233" s="7">
        <f t="shared" si="27"/>
        <v>13.200000000000001</v>
      </c>
      <c r="J233" s="7">
        <f t="shared" si="28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  <c r="U233" s="7">
        <v>1100.2919999999899</v>
      </c>
      <c r="V233" s="18">
        <f t="shared" si="29"/>
        <v>-8.6546059296813457E-2</v>
      </c>
      <c r="W233" s="7">
        <v>1022.35337422999</v>
      </c>
      <c r="X233" s="18">
        <f t="shared" si="30"/>
        <v>-9.5811202648080698E-3</v>
      </c>
      <c r="Y233" s="7">
        <v>1076.4926126126099</v>
      </c>
      <c r="Z233" s="18">
        <f t="shared" si="31"/>
        <v>-6.3043997499184989E-2</v>
      </c>
      <c r="AA233" s="7">
        <v>1049.4161067912501</v>
      </c>
      <c r="AB233" s="18">
        <f t="shared" si="32"/>
        <v>-3.6305758286570441E-2</v>
      </c>
    </row>
    <row r="234" spans="1:28" x14ac:dyDescent="0.2">
      <c r="A234" s="7">
        <v>233</v>
      </c>
      <c r="B234" s="1">
        <f t="shared" si="25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26"/>
        <v>15.311999999999999</v>
      </c>
      <c r="I234" s="7">
        <f t="shared" si="27"/>
        <v>13.200000000000001</v>
      </c>
      <c r="J234" s="7">
        <f t="shared" si="28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  <c r="U234" s="7">
        <v>1197.2539999999999</v>
      </c>
      <c r="V234" s="18">
        <f t="shared" si="29"/>
        <v>-0.11449899511999735</v>
      </c>
      <c r="W234" s="7">
        <v>1073.5212412999899</v>
      </c>
      <c r="X234" s="18">
        <f t="shared" si="30"/>
        <v>6.812717528518914E-4</v>
      </c>
      <c r="Y234" s="7">
        <v>1104.6807894736801</v>
      </c>
      <c r="Z234" s="18">
        <f t="shared" si="31"/>
        <v>-2.8324507411778863E-2</v>
      </c>
      <c r="AA234" s="7">
        <v>1130.52964086314</v>
      </c>
      <c r="AB234" s="18">
        <f t="shared" si="32"/>
        <v>-5.2386668739750397E-2</v>
      </c>
    </row>
    <row r="235" spans="1:28" x14ac:dyDescent="0.2">
      <c r="A235" s="7">
        <v>234</v>
      </c>
      <c r="B235" s="1">
        <f t="shared" si="25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26"/>
        <v>15.311999999999999</v>
      </c>
      <c r="I235" s="7">
        <f t="shared" si="27"/>
        <v>13.200000000000001</v>
      </c>
      <c r="J235" s="7">
        <f t="shared" si="28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  <c r="U235" s="7">
        <v>744.92499999999995</v>
      </c>
      <c r="V235" s="18">
        <f t="shared" si="29"/>
        <v>-4.6602698589884584E-2</v>
      </c>
      <c r="W235" s="7">
        <v>719.88275412999997</v>
      </c>
      <c r="X235" s="18">
        <f t="shared" si="30"/>
        <v>-1.1418912159984414E-2</v>
      </c>
      <c r="Y235" s="7">
        <v>791.757931034482</v>
      </c>
      <c r="Z235" s="18">
        <f t="shared" si="31"/>
        <v>-0.11240190254137347</v>
      </c>
      <c r="AA235" s="7">
        <v>800.43478565714304</v>
      </c>
      <c r="AB235" s="18">
        <f t="shared" si="32"/>
        <v>-0.12459268612810927</v>
      </c>
    </row>
    <row r="236" spans="1:28" x14ac:dyDescent="0.2">
      <c r="A236" s="7">
        <v>235</v>
      </c>
      <c r="B236" s="1">
        <f t="shared" si="25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26"/>
        <v>15.311999999999999</v>
      </c>
      <c r="I236" s="7">
        <f t="shared" si="27"/>
        <v>13.200000000000001</v>
      </c>
      <c r="J236" s="7">
        <f t="shared" si="28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  <c r="U236" s="7">
        <v>843.38900000000001</v>
      </c>
      <c r="V236" s="18">
        <f t="shared" si="29"/>
        <v>-2.2885450979458516E-2</v>
      </c>
      <c r="W236" s="7">
        <v>822.86718069999995</v>
      </c>
      <c r="X236" s="18">
        <f t="shared" si="30"/>
        <v>2.0039777297130731E-3</v>
      </c>
      <c r="Y236" s="7">
        <v>850.93375000000003</v>
      </c>
      <c r="Z236" s="18">
        <f t="shared" si="31"/>
        <v>-3.2035931963058366E-2</v>
      </c>
      <c r="AA236" s="7">
        <v>850.26200489333405</v>
      </c>
      <c r="AB236" s="18">
        <f t="shared" si="32"/>
        <v>-3.1221220962114226E-2</v>
      </c>
    </row>
    <row r="237" spans="1:28" x14ac:dyDescent="0.2">
      <c r="A237" s="7">
        <v>236</v>
      </c>
      <c r="B237" s="1">
        <f t="shared" si="25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26"/>
        <v>15.311999999999999</v>
      </c>
      <c r="I237" s="7">
        <f t="shared" si="27"/>
        <v>13.200000000000001</v>
      </c>
      <c r="J237" s="7">
        <f t="shared" si="28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  <c r="U237" s="7">
        <v>1011.47</v>
      </c>
      <c r="V237" s="18">
        <f t="shared" si="29"/>
        <v>-5.1659948037058707E-2</v>
      </c>
      <c r="W237" s="7">
        <v>972.70509601999902</v>
      </c>
      <c r="X237" s="18">
        <f t="shared" si="30"/>
        <v>-1.1354751733392328E-2</v>
      </c>
      <c r="Y237" s="7">
        <v>1046.9495833333301</v>
      </c>
      <c r="Z237" s="18">
        <f t="shared" si="31"/>
        <v>-8.8549284116929E-2</v>
      </c>
      <c r="AA237" s="7">
        <v>1044.1306513826</v>
      </c>
      <c r="AB237" s="18">
        <f t="shared" si="32"/>
        <v>-8.5618344169303473E-2</v>
      </c>
    </row>
    <row r="238" spans="1:28" x14ac:dyDescent="0.2">
      <c r="A238" s="7">
        <v>237</v>
      </c>
      <c r="B238" s="1">
        <f t="shared" si="25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26"/>
        <v>15.311999999999999</v>
      </c>
      <c r="I238" s="7">
        <f t="shared" si="27"/>
        <v>13.200000000000001</v>
      </c>
      <c r="J238" s="7">
        <f t="shared" si="28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  <c r="U238" s="7">
        <v>1118.5709999999899</v>
      </c>
      <c r="V238" s="18">
        <f t="shared" si="29"/>
        <v>-5.691985221424601E-2</v>
      </c>
      <c r="W238" s="7">
        <v>1091.9415552999999</v>
      </c>
      <c r="X238" s="18">
        <f t="shared" si="30"/>
        <v>-3.1758115715748249E-2</v>
      </c>
      <c r="Y238" s="7">
        <v>1113.35374999999</v>
      </c>
      <c r="Z238" s="18">
        <f t="shared" si="31"/>
        <v>-5.1990156111839686E-2</v>
      </c>
      <c r="AA238" s="7">
        <v>1122.54560052581</v>
      </c>
      <c r="AB238" s="18">
        <f t="shared" si="32"/>
        <v>-6.0675388698170976E-2</v>
      </c>
    </row>
    <row r="239" spans="1:28" x14ac:dyDescent="0.2">
      <c r="A239" s="7">
        <v>238</v>
      </c>
      <c r="B239" s="1">
        <f t="shared" si="25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26"/>
        <v>15.311999999999999</v>
      </c>
      <c r="I239" s="7">
        <f t="shared" si="27"/>
        <v>13.200000000000001</v>
      </c>
      <c r="J239" s="7">
        <f t="shared" si="28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  <c r="U239" s="7">
        <v>885.17100000000005</v>
      </c>
      <c r="V239" s="18">
        <f t="shared" si="29"/>
        <v>-7.9584360617658695E-2</v>
      </c>
      <c r="W239" s="7">
        <v>827.31787749999899</v>
      </c>
      <c r="X239" s="18">
        <f t="shared" si="30"/>
        <v>-9.0247441549653508E-3</v>
      </c>
      <c r="Y239" s="7">
        <v>858.33899999999903</v>
      </c>
      <c r="Z239" s="18">
        <f t="shared" si="31"/>
        <v>-4.6859149823253871E-2</v>
      </c>
      <c r="AA239" s="7">
        <v>864.02992387375002</v>
      </c>
      <c r="AB239" s="18">
        <f t="shared" si="32"/>
        <v>-5.3799992227226923E-2</v>
      </c>
    </row>
    <row r="240" spans="1:28" x14ac:dyDescent="0.2">
      <c r="A240" s="7">
        <v>239</v>
      </c>
      <c r="B240" s="1">
        <f t="shared" si="25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26"/>
        <v>15.311999999999999</v>
      </c>
      <c r="I240" s="7">
        <f t="shared" si="27"/>
        <v>13.200000000000001</v>
      </c>
      <c r="J240" s="7">
        <f t="shared" si="28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  <c r="U240" s="7">
        <v>1100.2919999999899</v>
      </c>
      <c r="V240" s="18">
        <f t="shared" si="29"/>
        <v>-0.10550800420714618</v>
      </c>
      <c r="W240" s="7">
        <v>997.411166059999</v>
      </c>
      <c r="X240" s="18">
        <f t="shared" si="30"/>
        <v>-2.1394571303999864E-3</v>
      </c>
      <c r="Y240" s="7">
        <v>1094.5875000000001</v>
      </c>
      <c r="Z240" s="18">
        <f t="shared" si="31"/>
        <v>-9.9776461662086799E-2</v>
      </c>
      <c r="AA240" s="7">
        <v>1044.1306513826</v>
      </c>
      <c r="AB240" s="18">
        <f t="shared" si="32"/>
        <v>-4.908041914464184E-2</v>
      </c>
    </row>
    <row r="241" spans="1:28" x14ac:dyDescent="0.2">
      <c r="A241" s="7">
        <v>240</v>
      </c>
      <c r="B241" s="1">
        <f t="shared" si="25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26"/>
        <v>15.311999999999999</v>
      </c>
      <c r="I241" s="7">
        <f t="shared" si="27"/>
        <v>13.200000000000001</v>
      </c>
      <c r="J241" s="7">
        <f t="shared" si="28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  <c r="U241" s="7">
        <v>1197.1030000000001</v>
      </c>
      <c r="V241" s="18">
        <f t="shared" si="29"/>
        <v>-0.11509530419535513</v>
      </c>
      <c r="W241" s="7">
        <v>1090.91908069999</v>
      </c>
      <c r="X241" s="18">
        <f t="shared" si="30"/>
        <v>-1.6185528016947958E-2</v>
      </c>
      <c r="Y241" s="7">
        <v>1134.45826086956</v>
      </c>
      <c r="Z241" s="18">
        <f t="shared" si="31"/>
        <v>-5.6742051019231875E-2</v>
      </c>
      <c r="AA241" s="7">
        <v>1127.1368100833299</v>
      </c>
      <c r="AB241" s="18">
        <f t="shared" si="32"/>
        <v>-4.9922157165801888E-2</v>
      </c>
    </row>
    <row r="242" spans="1:28" x14ac:dyDescent="0.2">
      <c r="A242" s="7">
        <v>241</v>
      </c>
      <c r="B242" s="1">
        <f t="shared" si="25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26"/>
        <v>19</v>
      </c>
      <c r="I242" s="7">
        <f t="shared" si="27"/>
        <v>15.08</v>
      </c>
      <c r="J242" s="7">
        <f t="shared" si="28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  <c r="U242" s="7">
        <v>759.875</v>
      </c>
      <c r="V242" s="18">
        <f t="shared" si="29"/>
        <v>-1.6295767975220143E-2</v>
      </c>
      <c r="W242" s="7">
        <v>740.64482571999895</v>
      </c>
      <c r="X242" s="18">
        <f t="shared" si="30"/>
        <v>9.4236526376319622E-3</v>
      </c>
      <c r="Y242" s="7">
        <v>807.85117647058803</v>
      </c>
      <c r="Z242" s="18">
        <f t="shared" si="31"/>
        <v>-8.0461565126976622E-2</v>
      </c>
      <c r="AA242" s="7">
        <v>838.25199785099903</v>
      </c>
      <c r="AB242" s="18">
        <f t="shared" si="32"/>
        <v>-0.12112118165848811</v>
      </c>
    </row>
    <row r="243" spans="1:28" x14ac:dyDescent="0.2">
      <c r="A243" s="7">
        <v>242</v>
      </c>
      <c r="B243" s="1">
        <f t="shared" si="25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26"/>
        <v>19</v>
      </c>
      <c r="I243" s="7">
        <f t="shared" si="27"/>
        <v>15.08</v>
      </c>
      <c r="J243" s="7">
        <f t="shared" si="28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  <c r="U243" s="7">
        <v>836.23599999999897</v>
      </c>
      <c r="V243" s="18">
        <f t="shared" si="29"/>
        <v>-2.722474176424242E-2</v>
      </c>
      <c r="W243" s="7">
        <v>812.77251568999895</v>
      </c>
      <c r="X243" s="18">
        <f t="shared" si="30"/>
        <v>1.5975902224564876E-3</v>
      </c>
      <c r="Y243" s="7">
        <v>839.97396551724103</v>
      </c>
      <c r="Z243" s="18">
        <f t="shared" si="31"/>
        <v>-3.1816424809665747E-2</v>
      </c>
      <c r="AA243" s="7">
        <v>853.86638776268603</v>
      </c>
      <c r="AB243" s="18">
        <f t="shared" si="32"/>
        <v>-4.8881750690824989E-2</v>
      </c>
    </row>
    <row r="244" spans="1:28" x14ac:dyDescent="0.2">
      <c r="A244" s="7">
        <v>243</v>
      </c>
      <c r="B244" s="1">
        <f t="shared" si="25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26"/>
        <v>19</v>
      </c>
      <c r="I244" s="7">
        <f t="shared" si="27"/>
        <v>15.08</v>
      </c>
      <c r="J244" s="7">
        <f t="shared" si="28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  <c r="U244" s="7">
        <v>1051.54999999999</v>
      </c>
      <c r="V244" s="18">
        <f t="shared" si="29"/>
        <v>-3.4830707615435497E-2</v>
      </c>
      <c r="W244" s="7">
        <v>1010.87890438</v>
      </c>
      <c r="X244" s="18">
        <f t="shared" si="30"/>
        <v>5.1937312224035461E-3</v>
      </c>
      <c r="Y244" s="7">
        <v>1106.1625454545399</v>
      </c>
      <c r="Z244" s="18">
        <f t="shared" si="31"/>
        <v>-8.857493191044058E-2</v>
      </c>
      <c r="AA244" s="7">
        <v>1134.30755605934</v>
      </c>
      <c r="AB244" s="18">
        <f t="shared" si="32"/>
        <v>-0.11627244628446888</v>
      </c>
    </row>
    <row r="245" spans="1:28" x14ac:dyDescent="0.2">
      <c r="A245" s="7">
        <v>244</v>
      </c>
      <c r="B245" s="1">
        <f t="shared" si="25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26"/>
        <v>19</v>
      </c>
      <c r="I245" s="7">
        <f t="shared" si="27"/>
        <v>15.08</v>
      </c>
      <c r="J245" s="7">
        <f t="shared" si="28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  <c r="U245" s="7">
        <v>1142.5059999999901</v>
      </c>
      <c r="V245" s="18">
        <f t="shared" si="29"/>
        <v>-1.8205977883844558E-2</v>
      </c>
      <c r="W245" s="7">
        <v>1127.1247295999899</v>
      </c>
      <c r="X245" s="18">
        <f t="shared" si="30"/>
        <v>-4.4981273616344804E-3</v>
      </c>
      <c r="Y245" s="7">
        <v>1142.08918367346</v>
      </c>
      <c r="Z245" s="18">
        <f t="shared" si="31"/>
        <v>-1.7834509484245292E-2</v>
      </c>
      <c r="AA245" s="7">
        <v>1159.0085294196899</v>
      </c>
      <c r="AB245" s="18">
        <f t="shared" si="32"/>
        <v>-3.2913098988978831E-2</v>
      </c>
    </row>
    <row r="246" spans="1:28" x14ac:dyDescent="0.2">
      <c r="A246" s="7">
        <v>245</v>
      </c>
      <c r="B246" s="1">
        <f t="shared" si="25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26"/>
        <v>19</v>
      </c>
      <c r="I246" s="7">
        <f t="shared" si="27"/>
        <v>15.08</v>
      </c>
      <c r="J246" s="7">
        <f t="shared" si="28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  <c r="U246" s="7">
        <v>824.70599999999899</v>
      </c>
      <c r="V246" s="18">
        <f t="shared" si="29"/>
        <v>-4.5337529725327941E-3</v>
      </c>
      <c r="W246" s="7">
        <v>816.76510925000002</v>
      </c>
      <c r="X246" s="18">
        <f t="shared" si="30"/>
        <v>5.1386548758899728E-3</v>
      </c>
      <c r="Y246" s="7">
        <v>824.53209302325502</v>
      </c>
      <c r="Z246" s="18">
        <f t="shared" si="31"/>
        <v>-4.3219254509472404E-3</v>
      </c>
      <c r="AA246" s="7">
        <v>849.82241779374999</v>
      </c>
      <c r="AB246" s="18">
        <f t="shared" si="32"/>
        <v>-3.5126824233785679E-2</v>
      </c>
    </row>
    <row r="247" spans="1:28" x14ac:dyDescent="0.2">
      <c r="A247" s="7">
        <v>246</v>
      </c>
      <c r="B247" s="1">
        <f t="shared" si="25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26"/>
        <v>19</v>
      </c>
      <c r="I247" s="7">
        <f t="shared" si="27"/>
        <v>15.08</v>
      </c>
      <c r="J247" s="7">
        <f t="shared" si="28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  <c r="U247" s="7">
        <v>975.48899999999901</v>
      </c>
      <c r="V247" s="18">
        <f t="shared" si="29"/>
        <v>-0.12052875556532743</v>
      </c>
      <c r="W247" s="7">
        <v>873.66038125</v>
      </c>
      <c r="X247" s="18">
        <f t="shared" si="30"/>
        <v>-3.5598349020778382E-3</v>
      </c>
      <c r="Y247" s="7">
        <v>851.75578947368399</v>
      </c>
      <c r="Z247" s="18">
        <f t="shared" si="31"/>
        <v>2.1601622545706717E-2</v>
      </c>
      <c r="AA247" s="7">
        <v>868.21286036140305</v>
      </c>
      <c r="AB247" s="18">
        <f t="shared" si="32"/>
        <v>2.6976460148937309E-3</v>
      </c>
    </row>
    <row r="248" spans="1:28" x14ac:dyDescent="0.2">
      <c r="A248" s="7">
        <v>247</v>
      </c>
      <c r="B248" s="1">
        <f t="shared" si="25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26"/>
        <v>19</v>
      </c>
      <c r="I248" s="7">
        <f t="shared" si="27"/>
        <v>15.08</v>
      </c>
      <c r="J248" s="7">
        <f t="shared" si="28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  <c r="U248" s="7">
        <v>1111.6389999999999</v>
      </c>
      <c r="V248" s="18">
        <f t="shared" si="29"/>
        <v>-2.4327481460519135E-2</v>
      </c>
      <c r="W248" s="7">
        <v>1091.2137419999999</v>
      </c>
      <c r="X248" s="18">
        <f t="shared" si="30"/>
        <v>-5.5064855388923242E-3</v>
      </c>
      <c r="Y248" s="7">
        <v>1151.3589090908999</v>
      </c>
      <c r="Z248" s="18">
        <f t="shared" si="31"/>
        <v>-6.0927667710661874E-2</v>
      </c>
      <c r="AA248" s="7">
        <v>1136.49533148655</v>
      </c>
      <c r="AB248" s="18">
        <f t="shared" si="32"/>
        <v>-4.7231520838379781E-2</v>
      </c>
    </row>
    <row r="249" spans="1:28" x14ac:dyDescent="0.2">
      <c r="A249" s="7">
        <v>248</v>
      </c>
      <c r="B249" s="1">
        <f t="shared" si="25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26"/>
        <v>19</v>
      </c>
      <c r="I249" s="7">
        <f t="shared" si="27"/>
        <v>15.08</v>
      </c>
      <c r="J249" s="7">
        <f t="shared" si="28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  <c r="U249" s="7">
        <v>1223.8989999999901</v>
      </c>
      <c r="V249" s="18">
        <f t="shared" si="29"/>
        <v>-5.3604119548347894E-2</v>
      </c>
      <c r="W249" s="7">
        <v>1161.9145374</v>
      </c>
      <c r="X249" s="18">
        <f t="shared" si="30"/>
        <v>-2.442547691948459E-4</v>
      </c>
      <c r="Y249" s="7">
        <v>1164.99252427184</v>
      </c>
      <c r="Z249" s="18">
        <f t="shared" si="31"/>
        <v>-2.8939665902572246E-3</v>
      </c>
      <c r="AA249" s="7">
        <v>1164.7916650465399</v>
      </c>
      <c r="AB249" s="18">
        <f t="shared" si="32"/>
        <v>-2.7210551758141709E-3</v>
      </c>
    </row>
    <row r="250" spans="1:28" x14ac:dyDescent="0.2">
      <c r="A250" s="7">
        <v>249</v>
      </c>
      <c r="B250" s="1">
        <f t="shared" si="25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26"/>
        <v>19</v>
      </c>
      <c r="I250" s="7">
        <f t="shared" si="27"/>
        <v>15.08</v>
      </c>
      <c r="J250" s="7">
        <f t="shared" si="28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  <c r="U250" s="7">
        <v>766.42</v>
      </c>
      <c r="V250" s="18">
        <f t="shared" si="29"/>
        <v>-1.2317521720422936E-2</v>
      </c>
      <c r="W250" s="7">
        <v>745.20553404999896</v>
      </c>
      <c r="X250" s="18">
        <f t="shared" si="30"/>
        <v>1.570337490952841E-2</v>
      </c>
      <c r="Y250" s="7">
        <v>825.14882352941095</v>
      </c>
      <c r="Z250" s="18">
        <f t="shared" si="31"/>
        <v>-8.9888849567881762E-2</v>
      </c>
      <c r="AA250" s="7">
        <v>850.26200489333405</v>
      </c>
      <c r="AB250" s="18">
        <f t="shared" si="32"/>
        <v>-0.12305932205143146</v>
      </c>
    </row>
    <row r="251" spans="1:28" x14ac:dyDescent="0.2">
      <c r="A251" s="7">
        <v>250</v>
      </c>
      <c r="B251" s="1">
        <f t="shared" si="25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26"/>
        <v>19</v>
      </c>
      <c r="I251" s="7">
        <f t="shared" si="27"/>
        <v>15.08</v>
      </c>
      <c r="J251" s="7">
        <f t="shared" si="28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  <c r="U251" s="7">
        <v>877.08599999999899</v>
      </c>
      <c r="V251" s="18">
        <f t="shared" si="29"/>
        <v>-6.0369640275346761E-2</v>
      </c>
      <c r="W251" s="7">
        <v>834.88996166999902</v>
      </c>
      <c r="X251" s="18">
        <f t="shared" si="30"/>
        <v>-9.3559449421333051E-3</v>
      </c>
      <c r="Y251" s="7">
        <v>859.33967741935396</v>
      </c>
      <c r="Z251" s="18">
        <f t="shared" si="31"/>
        <v>-3.8914889326125301E-2</v>
      </c>
      <c r="AA251" s="7">
        <v>881.99045616853903</v>
      </c>
      <c r="AB251" s="18">
        <f t="shared" si="32"/>
        <v>-6.629897493942874E-2</v>
      </c>
    </row>
    <row r="252" spans="1:28" x14ac:dyDescent="0.2">
      <c r="A252" s="7">
        <v>251</v>
      </c>
      <c r="B252" s="1">
        <f t="shared" si="25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26"/>
        <v>19</v>
      </c>
      <c r="I252" s="7">
        <f t="shared" si="27"/>
        <v>15.08</v>
      </c>
      <c r="J252" s="7">
        <f t="shared" si="28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  <c r="U252" s="7">
        <v>1051.54999999999</v>
      </c>
      <c r="V252" s="18">
        <f t="shared" si="29"/>
        <v>-3.435873346162846E-2</v>
      </c>
      <c r="W252" s="7">
        <v>1005.60666157999</v>
      </c>
      <c r="X252" s="18">
        <f t="shared" si="30"/>
        <v>1.083350023064537E-2</v>
      </c>
      <c r="Y252" s="7">
        <v>1142.08918367346</v>
      </c>
      <c r="Z252" s="18">
        <f t="shared" si="31"/>
        <v>-0.12341773717342636</v>
      </c>
      <c r="AA252" s="7">
        <v>1133.76487787052</v>
      </c>
      <c r="AB252" s="18">
        <f t="shared" si="32"/>
        <v>-0.11522952129469841</v>
      </c>
    </row>
    <row r="253" spans="1:28" x14ac:dyDescent="0.2">
      <c r="A253" s="7">
        <v>252</v>
      </c>
      <c r="B253" s="1">
        <f t="shared" si="25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26"/>
        <v>19</v>
      </c>
      <c r="I253" s="7">
        <f t="shared" si="27"/>
        <v>15.08</v>
      </c>
      <c r="J253" s="7">
        <f t="shared" si="28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  <c r="U253" s="7">
        <v>1142.5059999999901</v>
      </c>
      <c r="V253" s="18">
        <f t="shared" si="29"/>
        <v>-3.136562924460997E-2</v>
      </c>
      <c r="W253" s="7">
        <v>1114.5791469999999</v>
      </c>
      <c r="X253" s="18">
        <f t="shared" si="30"/>
        <v>-6.1554366354185748E-3</v>
      </c>
      <c r="Y253" s="7">
        <v>1165.9761403508701</v>
      </c>
      <c r="Z253" s="18">
        <f t="shared" si="31"/>
        <v>-5.255264801864256E-2</v>
      </c>
      <c r="AA253" s="7">
        <v>1178.6263157036999</v>
      </c>
      <c r="AB253" s="18">
        <f t="shared" si="32"/>
        <v>-6.3972243244248453E-2</v>
      </c>
    </row>
    <row r="254" spans="1:28" x14ac:dyDescent="0.2">
      <c r="A254" s="7">
        <v>253</v>
      </c>
      <c r="B254" s="1">
        <f t="shared" si="25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26"/>
        <v>19</v>
      </c>
      <c r="I254" s="7">
        <f t="shared" si="27"/>
        <v>15.08</v>
      </c>
      <c r="J254" s="7">
        <f t="shared" si="28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  <c r="U254" s="7">
        <v>829.69399999999996</v>
      </c>
      <c r="V254" s="18">
        <f t="shared" si="29"/>
        <v>-6.326305147237514E-2</v>
      </c>
      <c r="W254" s="7">
        <v>790.41124851999996</v>
      </c>
      <c r="X254" s="18">
        <f t="shared" si="30"/>
        <v>-1.2921722971921042E-2</v>
      </c>
      <c r="Y254" s="7">
        <v>853.28178571428498</v>
      </c>
      <c r="Z254" s="18">
        <f t="shared" si="31"/>
        <v>-9.3491088575267528E-2</v>
      </c>
      <c r="AA254" s="7">
        <v>858.471569463636</v>
      </c>
      <c r="AB254" s="18">
        <f t="shared" si="32"/>
        <v>-0.1001418601920524</v>
      </c>
    </row>
    <row r="255" spans="1:28" x14ac:dyDescent="0.2">
      <c r="A255" s="7">
        <v>254</v>
      </c>
      <c r="B255" s="1">
        <f t="shared" si="25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26"/>
        <v>19</v>
      </c>
      <c r="I255" s="7">
        <f t="shared" si="27"/>
        <v>15.08</v>
      </c>
      <c r="J255" s="7">
        <f t="shared" si="28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  <c r="U255" s="7">
        <v>974.85400000000004</v>
      </c>
      <c r="V255" s="18">
        <f t="shared" si="29"/>
        <v>-0.13552867063421659</v>
      </c>
      <c r="W255" s="7">
        <v>858.03709979999905</v>
      </c>
      <c r="X255" s="18">
        <f t="shared" si="30"/>
        <v>5.4189930930013919E-4</v>
      </c>
      <c r="Y255" s="7">
        <v>876.26166666666597</v>
      </c>
      <c r="Z255" s="18">
        <f t="shared" si="31"/>
        <v>-2.0686426354841029E-2</v>
      </c>
      <c r="AA255" s="7">
        <v>891.14935046300604</v>
      </c>
      <c r="AB255" s="18">
        <f t="shared" si="32"/>
        <v>-3.8027886501776478E-2</v>
      </c>
    </row>
    <row r="256" spans="1:28" x14ac:dyDescent="0.2">
      <c r="A256" s="7">
        <v>255</v>
      </c>
      <c r="B256" s="1">
        <f t="shared" si="25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26"/>
        <v>19</v>
      </c>
      <c r="I256" s="7">
        <f t="shared" si="27"/>
        <v>15.08</v>
      </c>
      <c r="J256" s="7">
        <f t="shared" si="28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  <c r="U256" s="7">
        <v>1111.6389999999999</v>
      </c>
      <c r="V256" s="18">
        <f t="shared" si="29"/>
        <v>-4.2616486246198723E-2</v>
      </c>
      <c r="W256" s="7">
        <v>1073.8706606999899</v>
      </c>
      <c r="X256" s="18">
        <f t="shared" si="30"/>
        <v>-7.1932119527179884E-3</v>
      </c>
      <c r="Y256" s="7">
        <v>1164.2716666666599</v>
      </c>
      <c r="Z256" s="18">
        <f t="shared" si="31"/>
        <v>-9.1981150477806764E-2</v>
      </c>
      <c r="AA256" s="7">
        <v>1138.35296839891</v>
      </c>
      <c r="AB256" s="18">
        <f t="shared" si="32"/>
        <v>-6.7671763962942763E-2</v>
      </c>
    </row>
    <row r="257" spans="1:28" x14ac:dyDescent="0.2">
      <c r="A257" s="7">
        <v>256</v>
      </c>
      <c r="B257" s="1">
        <f t="shared" si="25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26"/>
        <v>19</v>
      </c>
      <c r="I257" s="7">
        <f t="shared" si="27"/>
        <v>15.08</v>
      </c>
      <c r="J257" s="7">
        <f t="shared" si="28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  <c r="U257" s="7">
        <v>1223.8989999999901</v>
      </c>
      <c r="V257" s="18">
        <f t="shared" si="29"/>
        <v>-5.2318951367639366E-2</v>
      </c>
      <c r="W257" s="7">
        <v>1157.0949636</v>
      </c>
      <c r="X257" s="18">
        <f t="shared" si="30"/>
        <v>5.1197372264061751E-3</v>
      </c>
      <c r="Y257" s="7">
        <v>1186.6979032258</v>
      </c>
      <c r="Z257" s="18">
        <f t="shared" si="31"/>
        <v>-2.0333126436707885E-2</v>
      </c>
      <c r="AA257" s="7">
        <v>1185.46828195189</v>
      </c>
      <c r="AB257" s="18">
        <f t="shared" si="32"/>
        <v>-1.9275887424714012E-2</v>
      </c>
    </row>
    <row r="258" spans="1:28" x14ac:dyDescent="0.2">
      <c r="A258" s="7">
        <v>257</v>
      </c>
      <c r="B258" s="1">
        <f t="shared" si="25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26"/>
        <v>12.5</v>
      </c>
      <c r="I258" s="7">
        <f t="shared" si="27"/>
        <v>10</v>
      </c>
      <c r="J258" s="7">
        <f t="shared" si="28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  <c r="U258" s="7">
        <v>710.32499999999902</v>
      </c>
      <c r="V258" s="18">
        <f t="shared" si="29"/>
        <v>1.6377045450885232E-2</v>
      </c>
      <c r="W258" s="7">
        <v>730.96989381999902</v>
      </c>
      <c r="X258" s="18">
        <f t="shared" si="30"/>
        <v>-1.2210983205829907E-2</v>
      </c>
      <c r="Y258" s="7">
        <v>774.33645833333298</v>
      </c>
      <c r="Z258" s="18">
        <f t="shared" si="31"/>
        <v>-7.2262858495662607E-2</v>
      </c>
      <c r="AA258" s="7">
        <v>779.12931112499905</v>
      </c>
      <c r="AB258" s="18">
        <f t="shared" si="32"/>
        <v>-7.8899764170751549E-2</v>
      </c>
    </row>
    <row r="259" spans="1:28" x14ac:dyDescent="0.2">
      <c r="A259" s="7">
        <v>258</v>
      </c>
      <c r="B259" s="1">
        <f t="shared" ref="B259:B322" si="33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34">E259*C259</f>
        <v>12.5</v>
      </c>
      <c r="I259" s="7">
        <f t="shared" ref="I259:I322" si="35">F259*D259</f>
        <v>10</v>
      </c>
      <c r="J259" s="7">
        <f t="shared" ref="J259:J322" si="36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  <c r="U259" s="7">
        <v>798.77999999999895</v>
      </c>
      <c r="V259" s="18">
        <f t="shared" ref="V259:V322" si="37">(T259-U259)/T259</f>
        <v>-1.0272955224904067E-3</v>
      </c>
      <c r="W259" s="7">
        <v>797.96025899999904</v>
      </c>
      <c r="X259" s="18">
        <f t="shared" ref="X259:X322" si="38">($T259-W259)/$T259</f>
        <v>-1.4973786613801466E-12</v>
      </c>
      <c r="Y259" s="7">
        <v>843.95083333333298</v>
      </c>
      <c r="Z259" s="18">
        <f t="shared" ref="Z259:Z322" si="39">($T259-Y259)/$T259</f>
        <v>-5.7635168939657318E-2</v>
      </c>
      <c r="AA259" s="7">
        <v>849.54372198888802</v>
      </c>
      <c r="AB259" s="18">
        <f t="shared" si="32"/>
        <v>-6.4644150392659E-2</v>
      </c>
    </row>
    <row r="260" spans="1:28" x14ac:dyDescent="0.2">
      <c r="A260" s="7">
        <v>259</v>
      </c>
      <c r="B260" s="1">
        <f t="shared" si="33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34"/>
        <v>12.5</v>
      </c>
      <c r="I260" s="7">
        <f t="shared" si="35"/>
        <v>10</v>
      </c>
      <c r="J260" s="7">
        <f t="shared" si="36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  <c r="U260" s="7">
        <v>973.14699999999903</v>
      </c>
      <c r="V260" s="18">
        <f t="shared" si="37"/>
        <v>-4.2065567858247284E-2</v>
      </c>
      <c r="W260" s="7">
        <v>956.65995739999903</v>
      </c>
      <c r="X260" s="18">
        <f t="shared" si="38"/>
        <v>-2.4410907864153768E-2</v>
      </c>
      <c r="Y260" s="7">
        <v>984.20545454545504</v>
      </c>
      <c r="Z260" s="18">
        <f t="shared" si="39"/>
        <v>-5.3907185533218542E-2</v>
      </c>
      <c r="AA260" s="7">
        <v>981.22650338333301</v>
      </c>
      <c r="AB260" s="18">
        <f t="shared" si="32"/>
        <v>-5.0717264139658595E-2</v>
      </c>
    </row>
    <row r="261" spans="1:28" x14ac:dyDescent="0.2">
      <c r="A261" s="7">
        <v>260</v>
      </c>
      <c r="B261" s="1">
        <f t="shared" si="33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34"/>
        <v>12.5</v>
      </c>
      <c r="I261" s="7">
        <f t="shared" si="35"/>
        <v>10</v>
      </c>
      <c r="J261" s="7">
        <f t="shared" si="36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  <c r="U261" s="7">
        <v>698.48199999999895</v>
      </c>
      <c r="V261" s="18">
        <f t="shared" si="37"/>
        <v>7.3619971821381164E-2</v>
      </c>
      <c r="W261" s="7">
        <v>749.70742211000004</v>
      </c>
      <c r="X261" s="18">
        <f t="shared" si="38"/>
        <v>5.6809154423699331E-3</v>
      </c>
      <c r="Y261" s="7">
        <v>774.33645833333298</v>
      </c>
      <c r="Z261" s="18">
        <f t="shared" si="39"/>
        <v>-2.698398826392949E-2</v>
      </c>
      <c r="AA261" s="7">
        <v>778.55790239999897</v>
      </c>
      <c r="AB261" s="18">
        <f t="shared" si="32"/>
        <v>-3.2582788910807292E-2</v>
      </c>
    </row>
    <row r="262" spans="1:28" x14ac:dyDescent="0.2">
      <c r="A262" s="7">
        <v>261</v>
      </c>
      <c r="B262" s="1">
        <f t="shared" si="33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34"/>
        <v>12.5</v>
      </c>
      <c r="I262" s="7">
        <f t="shared" si="35"/>
        <v>10</v>
      </c>
      <c r="J262" s="7">
        <f t="shared" si="36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  <c r="U262" s="7">
        <v>796.28800000000001</v>
      </c>
      <c r="V262" s="18">
        <f t="shared" si="37"/>
        <v>1.8206218668316516E-2</v>
      </c>
      <c r="W262" s="7">
        <v>815.255733079999</v>
      </c>
      <c r="X262" s="18">
        <f t="shared" si="38"/>
        <v>-5.1802977477317848E-3</v>
      </c>
      <c r="Y262" s="7">
        <v>843.95083333333298</v>
      </c>
      <c r="Z262" s="18">
        <f t="shared" si="39"/>
        <v>-4.0560299685990946E-2</v>
      </c>
      <c r="AA262" s="7">
        <v>848.27335913968204</v>
      </c>
      <c r="AB262" s="18">
        <f t="shared" si="32"/>
        <v>-4.5889814831665918E-2</v>
      </c>
    </row>
    <row r="263" spans="1:28" x14ac:dyDescent="0.2">
      <c r="A263" s="7">
        <v>262</v>
      </c>
      <c r="B263" s="1">
        <f t="shared" si="33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34"/>
        <v>12.5</v>
      </c>
      <c r="I263" s="7">
        <f t="shared" si="35"/>
        <v>10</v>
      </c>
      <c r="J263" s="7">
        <f t="shared" si="36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  <c r="U263" s="7">
        <v>1080.2859999999901</v>
      </c>
      <c r="V263" s="18">
        <f t="shared" si="37"/>
        <v>-3.8414611784836343E-2</v>
      </c>
      <c r="W263" s="7">
        <v>1041.4692293399901</v>
      </c>
      <c r="X263" s="18">
        <f t="shared" si="38"/>
        <v>-1.1023612922396852E-3</v>
      </c>
      <c r="Y263" s="7">
        <v>1060.7139999999899</v>
      </c>
      <c r="Z263" s="18">
        <f t="shared" si="39"/>
        <v>-1.9601213497852037E-2</v>
      </c>
      <c r="AA263" s="7">
        <v>1109.3970791818101</v>
      </c>
      <c r="AB263" s="18">
        <f t="shared" si="32"/>
        <v>-6.6397358934413009E-2</v>
      </c>
    </row>
    <row r="264" spans="1:28" x14ac:dyDescent="0.2">
      <c r="A264" s="7">
        <v>263</v>
      </c>
      <c r="B264" s="1">
        <f t="shared" si="33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34"/>
        <v>12.5</v>
      </c>
      <c r="I264" s="7">
        <f t="shared" si="35"/>
        <v>10</v>
      </c>
      <c r="J264" s="7">
        <f t="shared" si="36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  <c r="U264" s="7">
        <v>768.11199999999894</v>
      </c>
      <c r="V264" s="18">
        <f t="shared" si="37"/>
        <v>-1.2716013060878838E-3</v>
      </c>
      <c r="W264" s="7">
        <v>762.48884557999997</v>
      </c>
      <c r="X264" s="18">
        <f t="shared" si="38"/>
        <v>6.0584558086346834E-3</v>
      </c>
      <c r="Y264" s="7">
        <v>781.262857142857</v>
      </c>
      <c r="Z264" s="18">
        <f t="shared" si="39"/>
        <v>-1.8414387501300443E-2</v>
      </c>
      <c r="AA264" s="7">
        <v>790.31472548235195</v>
      </c>
      <c r="AB264" s="18">
        <f t="shared" ref="AB264:AB327" si="40">($T264-AA264)/$T264</f>
        <v>-3.0213941091269087E-2</v>
      </c>
    </row>
    <row r="265" spans="1:28" x14ac:dyDescent="0.2">
      <c r="A265" s="7">
        <v>264</v>
      </c>
      <c r="B265" s="1">
        <f t="shared" si="33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34"/>
        <v>12.5</v>
      </c>
      <c r="I265" s="7">
        <f t="shared" si="35"/>
        <v>10</v>
      </c>
      <c r="J265" s="7">
        <f t="shared" si="36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  <c r="U265" s="7">
        <v>866.88</v>
      </c>
      <c r="V265" s="18">
        <f t="shared" si="37"/>
        <v>5.4112694699502239E-4</v>
      </c>
      <c r="W265" s="7">
        <v>868.53878658999895</v>
      </c>
      <c r="X265" s="18">
        <f t="shared" si="38"/>
        <v>-1.371351107494401E-3</v>
      </c>
      <c r="Y265" s="7">
        <v>852.22888888888804</v>
      </c>
      <c r="Z265" s="18">
        <f t="shared" si="39"/>
        <v>1.7432949344658274E-2</v>
      </c>
      <c r="AA265" s="7">
        <v>866.25736934827603</v>
      </c>
      <c r="AB265" s="18">
        <f t="shared" si="40"/>
        <v>1.2589814706895285E-3</v>
      </c>
    </row>
    <row r="266" spans="1:28" x14ac:dyDescent="0.2">
      <c r="A266" s="7">
        <v>265</v>
      </c>
      <c r="B266" s="1">
        <f t="shared" si="33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34"/>
        <v>12.5</v>
      </c>
      <c r="I266" s="7">
        <f t="shared" si="35"/>
        <v>10</v>
      </c>
      <c r="J266" s="7">
        <f t="shared" si="36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  <c r="U266" s="7">
        <v>985.33500000000004</v>
      </c>
      <c r="V266" s="18">
        <f t="shared" si="37"/>
        <v>3.2558135645581139E-2</v>
      </c>
      <c r="W266" s="7">
        <v>1033.7622432999999</v>
      </c>
      <c r="X266" s="18">
        <f t="shared" si="38"/>
        <v>-1.4989695846953803E-2</v>
      </c>
      <c r="Y266" s="7">
        <v>1008.25245901639</v>
      </c>
      <c r="Z266" s="18">
        <f t="shared" si="39"/>
        <v>1.0056844940305936E-2</v>
      </c>
      <c r="AA266" s="7">
        <v>1028.85813540339</v>
      </c>
      <c r="AB266" s="18">
        <f t="shared" si="40"/>
        <v>-1.0174643822523975E-2</v>
      </c>
    </row>
    <row r="267" spans="1:28" x14ac:dyDescent="0.2">
      <c r="A267" s="7">
        <v>266</v>
      </c>
      <c r="B267" s="1">
        <f t="shared" si="33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34"/>
        <v>12.5</v>
      </c>
      <c r="I267" s="7">
        <f t="shared" si="35"/>
        <v>10</v>
      </c>
      <c r="J267" s="7">
        <f t="shared" si="36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  <c r="U267" s="7">
        <v>1091.8719999999901</v>
      </c>
      <c r="V267" s="18">
        <f t="shared" si="37"/>
        <v>6.303653224201111E-3</v>
      </c>
      <c r="W267" s="7">
        <v>1119.64451729999</v>
      </c>
      <c r="X267" s="18">
        <f t="shared" si="38"/>
        <v>-1.897169863185694E-2</v>
      </c>
      <c r="Y267" s="7">
        <v>1065.36193181818</v>
      </c>
      <c r="Z267" s="18">
        <f t="shared" si="39"/>
        <v>3.0430069054117315E-2</v>
      </c>
      <c r="AA267" s="7">
        <v>1129.54264441893</v>
      </c>
      <c r="AB267" s="18">
        <f t="shared" si="40"/>
        <v>-2.7979835810952328E-2</v>
      </c>
    </row>
    <row r="268" spans="1:28" x14ac:dyDescent="0.2">
      <c r="A268" s="7">
        <v>267</v>
      </c>
      <c r="B268" s="1">
        <f t="shared" si="33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34"/>
        <v>12.5</v>
      </c>
      <c r="I268" s="7">
        <f t="shared" si="35"/>
        <v>10</v>
      </c>
      <c r="J268" s="7">
        <f t="shared" si="36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  <c r="U268" s="7">
        <v>746.06899999999905</v>
      </c>
      <c r="V268" s="18">
        <f t="shared" si="37"/>
        <v>9.9532007224952708E-3</v>
      </c>
      <c r="W268" s="7">
        <v>749.83085849999998</v>
      </c>
      <c r="X268" s="18">
        <f t="shared" si="38"/>
        <v>4.9611477525142141E-3</v>
      </c>
      <c r="Y268" s="7">
        <v>781.262857142857</v>
      </c>
      <c r="Z268" s="18">
        <f t="shared" si="39"/>
        <v>-3.6749672092909615E-2</v>
      </c>
      <c r="AA268" s="7">
        <v>789.59519287499995</v>
      </c>
      <c r="AB268" s="18">
        <f t="shared" si="40"/>
        <v>-4.7806829436417682E-2</v>
      </c>
    </row>
    <row r="269" spans="1:28" x14ac:dyDescent="0.2">
      <c r="A269" s="7">
        <v>268</v>
      </c>
      <c r="B269" s="1">
        <f t="shared" si="33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34"/>
        <v>12.5</v>
      </c>
      <c r="I269" s="7">
        <f t="shared" si="35"/>
        <v>10</v>
      </c>
      <c r="J269" s="7">
        <f t="shared" si="36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  <c r="U269" s="7">
        <v>831.245</v>
      </c>
      <c r="V269" s="18">
        <f t="shared" si="37"/>
        <v>-3.9624344410110569E-2</v>
      </c>
      <c r="W269" s="7">
        <v>824.27744007000001</v>
      </c>
      <c r="X269" s="18">
        <f t="shared" si="38"/>
        <v>-3.0910132686293407E-2</v>
      </c>
      <c r="Y269" s="7">
        <v>852.22888888888804</v>
      </c>
      <c r="Z269" s="18">
        <f t="shared" si="39"/>
        <v>-6.5868546455578297E-2</v>
      </c>
      <c r="AA269" s="7">
        <v>858.95857057499904</v>
      </c>
      <c r="AB269" s="18">
        <f t="shared" si="40"/>
        <v>-7.4285247802367615E-2</v>
      </c>
    </row>
    <row r="270" spans="1:28" x14ac:dyDescent="0.2">
      <c r="A270" s="7">
        <v>269</v>
      </c>
      <c r="B270" s="1">
        <f t="shared" si="33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34"/>
        <v>12.5</v>
      </c>
      <c r="I270" s="7">
        <f t="shared" si="35"/>
        <v>10</v>
      </c>
      <c r="J270" s="7">
        <f t="shared" si="36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  <c r="U270" s="7">
        <v>1002.643</v>
      </c>
      <c r="V270" s="18">
        <f t="shared" si="37"/>
        <v>-4.0064682673083225E-2</v>
      </c>
      <c r="W270" s="7">
        <v>988.63066215000003</v>
      </c>
      <c r="X270" s="18">
        <f t="shared" si="38"/>
        <v>-2.5529361806664895E-2</v>
      </c>
      <c r="Y270" s="7">
        <v>1011.86583333333</v>
      </c>
      <c r="Z270" s="18">
        <f t="shared" si="39"/>
        <v>-4.9631740164310469E-2</v>
      </c>
      <c r="AA270" s="7">
        <v>1018.10591493214</v>
      </c>
      <c r="AB270" s="18">
        <f t="shared" si="40"/>
        <v>-5.610472056503181E-2</v>
      </c>
    </row>
    <row r="271" spans="1:28" x14ac:dyDescent="0.2">
      <c r="A271" s="7">
        <v>270</v>
      </c>
      <c r="B271" s="1">
        <f t="shared" si="33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34"/>
        <v>15.311999999999999</v>
      </c>
      <c r="I271" s="7">
        <f t="shared" si="35"/>
        <v>13.200000000000001</v>
      </c>
      <c r="J271" s="7">
        <f t="shared" si="36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  <c r="U271" s="7">
        <v>808.06299999999896</v>
      </c>
      <c r="V271" s="18">
        <f t="shared" si="37"/>
        <v>2.2612208121986797E-2</v>
      </c>
      <c r="W271" s="7">
        <v>829.04846772999997</v>
      </c>
      <c r="X271" s="18">
        <f t="shared" si="38"/>
        <v>-2.7706394606311544E-3</v>
      </c>
      <c r="Y271" s="7">
        <v>812.32769230769202</v>
      </c>
      <c r="Z271" s="18">
        <f t="shared" si="39"/>
        <v>1.7453874925620592E-2</v>
      </c>
      <c r="AA271" s="7">
        <v>812.51959511999905</v>
      </c>
      <c r="AB271" s="18">
        <f t="shared" si="40"/>
        <v>1.7221760021243142E-2</v>
      </c>
    </row>
    <row r="272" spans="1:28" x14ac:dyDescent="0.2">
      <c r="A272" s="7">
        <v>271</v>
      </c>
      <c r="B272" s="1">
        <f t="shared" si="33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34"/>
        <v>15.311999999999999</v>
      </c>
      <c r="I272" s="7">
        <f t="shared" si="35"/>
        <v>13.200000000000001</v>
      </c>
      <c r="J272" s="7">
        <f t="shared" si="36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  <c r="U272" s="7">
        <v>917.72400000000005</v>
      </c>
      <c r="V272" s="18">
        <f t="shared" si="37"/>
        <v>1.1631435953623254E-2</v>
      </c>
      <c r="W272" s="7">
        <v>930.21432891999996</v>
      </c>
      <c r="X272" s="18">
        <f t="shared" si="38"/>
        <v>-1.8203735872923618E-3</v>
      </c>
      <c r="Y272" s="7">
        <v>878.08249999999998</v>
      </c>
      <c r="Z272" s="18">
        <f t="shared" si="39"/>
        <v>5.4324459598689208E-2</v>
      </c>
      <c r="AA272" s="7">
        <v>882.66760501707302</v>
      </c>
      <c r="AB272" s="18">
        <f t="shared" si="40"/>
        <v>4.9386402337762925E-2</v>
      </c>
    </row>
    <row r="273" spans="1:28" x14ac:dyDescent="0.2">
      <c r="A273" s="7">
        <v>272</v>
      </c>
      <c r="B273" s="1">
        <f t="shared" si="33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34"/>
        <v>15.311999999999999</v>
      </c>
      <c r="I273" s="7">
        <f t="shared" si="35"/>
        <v>13.200000000000001</v>
      </c>
      <c r="J273" s="7">
        <f t="shared" si="36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  <c r="U273" s="7">
        <v>1106.232</v>
      </c>
      <c r="V273" s="18">
        <f t="shared" si="37"/>
        <v>-9.7644995616505154E-3</v>
      </c>
      <c r="W273" s="7">
        <v>1092.1384115999999</v>
      </c>
      <c r="X273" s="18">
        <f t="shared" si="38"/>
        <v>3.1000760768719001E-3</v>
      </c>
      <c r="Y273" s="7">
        <v>1104.6807894736801</v>
      </c>
      <c r="Z273" s="18">
        <f t="shared" si="39"/>
        <v>-8.3485603004248669E-3</v>
      </c>
      <c r="AA273" s="7">
        <v>1105.7889384908999</v>
      </c>
      <c r="AB273" s="18">
        <f t="shared" si="40"/>
        <v>-9.3600746462517079E-3</v>
      </c>
    </row>
    <row r="274" spans="1:28" x14ac:dyDescent="0.2">
      <c r="A274" s="7">
        <v>273</v>
      </c>
      <c r="B274" s="1">
        <f t="shared" si="33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34"/>
        <v>15.311999999999999</v>
      </c>
      <c r="I274" s="7">
        <f t="shared" si="35"/>
        <v>13.200000000000001</v>
      </c>
      <c r="J274" s="7">
        <f t="shared" si="36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  <c r="U274" s="7">
        <v>1203.6289999999999</v>
      </c>
      <c r="V274" s="18">
        <f t="shared" si="37"/>
        <v>-2.5684921698451397E-2</v>
      </c>
      <c r="W274" s="7">
        <v>1161.2881672000001</v>
      </c>
      <c r="X274" s="18">
        <f t="shared" si="38"/>
        <v>1.0396257614372604E-2</v>
      </c>
      <c r="Y274" s="7">
        <v>1157.3665151515099</v>
      </c>
      <c r="Z274" s="18">
        <f t="shared" si="39"/>
        <v>1.3738134035000722E-2</v>
      </c>
      <c r="AA274" s="7">
        <v>1147.3376188928801</v>
      </c>
      <c r="AB274" s="18">
        <f t="shared" si="40"/>
        <v>2.2284361879091101E-2</v>
      </c>
    </row>
    <row r="275" spans="1:28" x14ac:dyDescent="0.2">
      <c r="A275" s="7">
        <v>274</v>
      </c>
      <c r="B275" s="1">
        <f t="shared" si="33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34"/>
        <v>15.311999999999999</v>
      </c>
      <c r="I275" s="7">
        <f t="shared" si="35"/>
        <v>13.200000000000001</v>
      </c>
      <c r="J275" s="7">
        <f t="shared" si="36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  <c r="U275" s="7">
        <v>807.45799999999997</v>
      </c>
      <c r="V275" s="18">
        <f t="shared" si="37"/>
        <v>5.7253422571218029E-2</v>
      </c>
      <c r="W275" s="7">
        <v>855.23789845999897</v>
      </c>
      <c r="X275" s="18">
        <f t="shared" si="38"/>
        <v>1.4680619170926237E-3</v>
      </c>
      <c r="Y275" s="7">
        <v>839.52854545454602</v>
      </c>
      <c r="Z275" s="18">
        <f t="shared" si="39"/>
        <v>1.9809497359569286E-2</v>
      </c>
      <c r="AA275" s="7">
        <v>835.38056227999903</v>
      </c>
      <c r="AB275" s="18">
        <f t="shared" si="40"/>
        <v>2.4652469924131597E-2</v>
      </c>
    </row>
    <row r="276" spans="1:28" x14ac:dyDescent="0.2">
      <c r="A276" s="7">
        <v>275</v>
      </c>
      <c r="B276" s="1">
        <f t="shared" si="33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34"/>
        <v>15.311999999999999</v>
      </c>
      <c r="I276" s="7">
        <f t="shared" si="35"/>
        <v>13.200000000000001</v>
      </c>
      <c r="J276" s="7">
        <f t="shared" si="36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  <c r="U276" s="7">
        <v>942.81200000000001</v>
      </c>
      <c r="V276" s="18">
        <f t="shared" si="37"/>
        <v>2.2483963928388715E-4</v>
      </c>
      <c r="W276" s="7">
        <v>946.67746084999897</v>
      </c>
      <c r="X276" s="18">
        <f t="shared" si="38"/>
        <v>-3.8741660385986322E-3</v>
      </c>
      <c r="Y276" s="7">
        <v>894.27681818181804</v>
      </c>
      <c r="Z276" s="18">
        <f t="shared" si="39"/>
        <v>5.1692437830025403E-2</v>
      </c>
      <c r="AA276" s="7">
        <v>899.769917519047</v>
      </c>
      <c r="AB276" s="18">
        <f t="shared" si="40"/>
        <v>4.5867454407290627E-2</v>
      </c>
    </row>
    <row r="277" spans="1:28" x14ac:dyDescent="0.2">
      <c r="A277" s="7">
        <v>276</v>
      </c>
      <c r="B277" s="1">
        <f t="shared" si="33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34"/>
        <v>15.311999999999999</v>
      </c>
      <c r="I277" s="7">
        <f t="shared" si="35"/>
        <v>13.200000000000001</v>
      </c>
      <c r="J277" s="7">
        <f t="shared" si="36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  <c r="U277" s="7">
        <v>1129.7739999999901</v>
      </c>
      <c r="V277" s="18">
        <f t="shared" si="37"/>
        <v>-1.4536118115977091E-2</v>
      </c>
      <c r="W277" s="7">
        <v>1112.2374559</v>
      </c>
      <c r="X277" s="18">
        <f t="shared" si="38"/>
        <v>1.2116839899076045E-3</v>
      </c>
      <c r="Y277" s="7">
        <v>1133.9100000000001</v>
      </c>
      <c r="Z277" s="18">
        <f t="shared" si="39"/>
        <v>-1.8250242697121492E-2</v>
      </c>
      <c r="AA277" s="7">
        <v>1116.23797926969</v>
      </c>
      <c r="AB277" s="18">
        <f t="shared" si="40"/>
        <v>-2.3807826891959578E-3</v>
      </c>
    </row>
    <row r="278" spans="1:28" x14ac:dyDescent="0.2">
      <c r="A278" s="7">
        <v>277</v>
      </c>
      <c r="B278" s="1">
        <f t="shared" si="33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34"/>
        <v>15.311999999999999</v>
      </c>
      <c r="I278" s="7">
        <f t="shared" si="35"/>
        <v>13.200000000000001</v>
      </c>
      <c r="J278" s="7">
        <f t="shared" si="36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  <c r="U278" s="7">
        <v>1195.4749999999899</v>
      </c>
      <c r="V278" s="18">
        <f t="shared" si="37"/>
        <v>-3.2855923792612575E-2</v>
      </c>
      <c r="W278" s="7">
        <v>1161.1402522999899</v>
      </c>
      <c r="X278" s="18">
        <f t="shared" si="38"/>
        <v>-3.1916919568401344E-3</v>
      </c>
      <c r="Y278" s="7">
        <v>1161.94266666666</v>
      </c>
      <c r="Z278" s="18">
        <f t="shared" si="39"/>
        <v>-3.8849548288796836E-3</v>
      </c>
      <c r="AA278" s="7">
        <v>1149.38508168302</v>
      </c>
      <c r="AB278" s="18">
        <f t="shared" si="40"/>
        <v>6.9644364498019024E-3</v>
      </c>
    </row>
    <row r="279" spans="1:28" x14ac:dyDescent="0.2">
      <c r="A279" s="7">
        <v>278</v>
      </c>
      <c r="B279" s="1">
        <f t="shared" si="33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34"/>
        <v>15.311999999999999</v>
      </c>
      <c r="I279" s="7">
        <f t="shared" si="35"/>
        <v>13.200000000000001</v>
      </c>
      <c r="J279" s="7">
        <f t="shared" si="36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  <c r="U279" s="7">
        <v>811.04600000000005</v>
      </c>
      <c r="V279" s="18">
        <f t="shared" si="37"/>
        <v>1.4934645464503463E-2</v>
      </c>
      <c r="W279" s="7">
        <v>830.16241609999997</v>
      </c>
      <c r="X279" s="18">
        <f t="shared" si="38"/>
        <v>-8.2834200989719727E-3</v>
      </c>
      <c r="Y279" s="7">
        <v>839.97396551724103</v>
      </c>
      <c r="Z279" s="18">
        <f t="shared" si="39"/>
        <v>-2.020015158551787E-2</v>
      </c>
      <c r="AA279" s="7">
        <v>830.01246514090894</v>
      </c>
      <c r="AB279" s="18">
        <f t="shared" si="40"/>
        <v>-8.1012954171660791E-3</v>
      </c>
    </row>
    <row r="280" spans="1:28" x14ac:dyDescent="0.2">
      <c r="A280" s="7">
        <v>279</v>
      </c>
      <c r="B280" s="1">
        <f t="shared" si="33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34"/>
        <v>15.311999999999999</v>
      </c>
      <c r="I280" s="7">
        <f t="shared" si="35"/>
        <v>13.200000000000001</v>
      </c>
      <c r="J280" s="7">
        <f t="shared" si="36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  <c r="U280" s="7">
        <v>925.62599999999895</v>
      </c>
      <c r="V280" s="18">
        <f t="shared" si="37"/>
        <v>-1.0038168921746398E-2</v>
      </c>
      <c r="W280" s="7">
        <v>924.42505807999999</v>
      </c>
      <c r="X280" s="18">
        <f t="shared" si="38"/>
        <v>-8.7277074849921102E-3</v>
      </c>
      <c r="Y280" s="7">
        <v>918.68690476190397</v>
      </c>
      <c r="Z280" s="18">
        <f t="shared" si="39"/>
        <v>-2.4662650985401904E-3</v>
      </c>
      <c r="AA280" s="7">
        <v>912.52173984146305</v>
      </c>
      <c r="AB280" s="18">
        <f t="shared" si="40"/>
        <v>4.2611300776354442E-3</v>
      </c>
    </row>
    <row r="281" spans="1:28" x14ac:dyDescent="0.2">
      <c r="A281" s="7">
        <v>280</v>
      </c>
      <c r="B281" s="1">
        <f t="shared" si="33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34"/>
        <v>15.311999999999999</v>
      </c>
      <c r="I281" s="7">
        <f t="shared" si="35"/>
        <v>13.200000000000001</v>
      </c>
      <c r="J281" s="7">
        <f t="shared" si="36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  <c r="U281" s="7">
        <v>1087.0070000000001</v>
      </c>
      <c r="V281" s="18">
        <f t="shared" si="37"/>
        <v>-2.4993527239530595E-2</v>
      </c>
      <c r="W281" s="7">
        <v>1054.1329574399999</v>
      </c>
      <c r="X281" s="18">
        <f t="shared" si="38"/>
        <v>6.0050595572397891E-3</v>
      </c>
      <c r="Y281" s="7">
        <v>1133.9100000000001</v>
      </c>
      <c r="Z281" s="18">
        <f t="shared" si="39"/>
        <v>-6.9220723024024822E-2</v>
      </c>
      <c r="AA281" s="7">
        <v>1083.17569163333</v>
      </c>
      <c r="AB281" s="18">
        <f t="shared" si="40"/>
        <v>-2.1380794040300497E-2</v>
      </c>
    </row>
    <row r="282" spans="1:28" x14ac:dyDescent="0.2">
      <c r="A282" s="7">
        <v>281</v>
      </c>
      <c r="B282" s="1">
        <f t="shared" si="33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34"/>
        <v>15.311999999999999</v>
      </c>
      <c r="I282" s="7">
        <f t="shared" si="35"/>
        <v>13.200000000000001</v>
      </c>
      <c r="J282" s="7">
        <f t="shared" si="36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  <c r="U282" s="7">
        <v>1196.10699999999</v>
      </c>
      <c r="V282" s="18">
        <f t="shared" si="37"/>
        <v>-4.6306870987311548E-3</v>
      </c>
      <c r="W282" s="7">
        <v>1186.8332974999901</v>
      </c>
      <c r="X282" s="18">
        <f t="shared" si="38"/>
        <v>3.1584539350761865E-3</v>
      </c>
      <c r="Y282" s="7">
        <v>1180.6111764705799</v>
      </c>
      <c r="Z282" s="18">
        <f t="shared" si="39"/>
        <v>8.3845196005959133E-3</v>
      </c>
      <c r="AA282" s="7">
        <v>1167.7446117803299</v>
      </c>
      <c r="AB282" s="18">
        <f t="shared" si="40"/>
        <v>1.919136691890962E-2</v>
      </c>
    </row>
    <row r="283" spans="1:28" x14ac:dyDescent="0.2">
      <c r="A283" s="7">
        <v>282</v>
      </c>
      <c r="B283" s="1">
        <f t="shared" si="33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34"/>
        <v>15.311999999999999</v>
      </c>
      <c r="I283" s="7">
        <f t="shared" si="35"/>
        <v>13.200000000000001</v>
      </c>
      <c r="J283" s="7">
        <f t="shared" si="36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  <c r="U283" s="7">
        <v>807.57899999999995</v>
      </c>
      <c r="V283" s="18">
        <f t="shared" si="37"/>
        <v>4.0914358970617126E-2</v>
      </c>
      <c r="W283" s="7">
        <v>850.77538165999999</v>
      </c>
      <c r="X283" s="18">
        <f t="shared" si="38"/>
        <v>-1.0385921738181668E-2</v>
      </c>
      <c r="Y283" s="7">
        <v>858.69684210526304</v>
      </c>
      <c r="Z283" s="18">
        <f t="shared" si="39"/>
        <v>-1.9793495448040412E-2</v>
      </c>
      <c r="AA283" s="7">
        <v>845.72729628988702</v>
      </c>
      <c r="AB283" s="18">
        <f t="shared" si="40"/>
        <v>-4.390785419424185E-3</v>
      </c>
    </row>
    <row r="284" spans="1:28" x14ac:dyDescent="0.2">
      <c r="A284" s="7">
        <v>283</v>
      </c>
      <c r="B284" s="1">
        <f t="shared" si="33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34"/>
        <v>15.311999999999999</v>
      </c>
      <c r="I284" s="7">
        <f t="shared" si="35"/>
        <v>13.200000000000001</v>
      </c>
      <c r="J284" s="7">
        <f t="shared" si="36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  <c r="U284" s="7">
        <v>939.83600000000001</v>
      </c>
      <c r="V284" s="18">
        <f t="shared" si="37"/>
        <v>-1.8885888065650659E-2</v>
      </c>
      <c r="W284" s="7">
        <v>932.17620456999998</v>
      </c>
      <c r="X284" s="18">
        <f t="shared" si="38"/>
        <v>-1.058182494283264E-2</v>
      </c>
      <c r="Y284" s="7">
        <v>935.86977777777702</v>
      </c>
      <c r="Z284" s="18">
        <f t="shared" si="39"/>
        <v>-1.458606570179633E-2</v>
      </c>
      <c r="AA284" s="7">
        <v>926.35749389759997</v>
      </c>
      <c r="AB284" s="18">
        <f t="shared" si="40"/>
        <v>-4.2737007692051458E-3</v>
      </c>
    </row>
    <row r="285" spans="1:28" x14ac:dyDescent="0.2">
      <c r="A285" s="7">
        <v>284</v>
      </c>
      <c r="B285" s="1">
        <f t="shared" si="33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34"/>
        <v>15.311999999999999</v>
      </c>
      <c r="I285" s="7">
        <f t="shared" si="35"/>
        <v>13.200000000000001</v>
      </c>
      <c r="J285" s="7">
        <f t="shared" si="36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  <c r="U285" s="7">
        <v>1115.673</v>
      </c>
      <c r="V285" s="18">
        <f t="shared" si="37"/>
        <v>-2.9888683365628249E-2</v>
      </c>
      <c r="W285" s="7">
        <v>1082.8230643299901</v>
      </c>
      <c r="X285" s="18">
        <f t="shared" si="38"/>
        <v>4.3541428290506723E-4</v>
      </c>
      <c r="Y285" s="7">
        <v>1157.3665151515099</v>
      </c>
      <c r="Z285" s="18">
        <f t="shared" si="39"/>
        <v>-6.8376375928120514E-2</v>
      </c>
      <c r="AA285" s="7">
        <v>1084.09412835333</v>
      </c>
      <c r="AB285" s="18">
        <f t="shared" si="40"/>
        <v>-7.3791737742101441E-4</v>
      </c>
    </row>
    <row r="286" spans="1:28" x14ac:dyDescent="0.2">
      <c r="A286" s="7">
        <v>285</v>
      </c>
      <c r="B286" s="1">
        <f t="shared" si="33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34"/>
        <v>15.311999999999999</v>
      </c>
      <c r="I286" s="7">
        <f t="shared" si="35"/>
        <v>13.200000000000001</v>
      </c>
      <c r="J286" s="7">
        <f t="shared" si="36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  <c r="U286" s="7">
        <v>1191.8909999999901</v>
      </c>
      <c r="V286" s="18">
        <f t="shared" si="37"/>
        <v>-1.8477869500452323E-2</v>
      </c>
      <c r="W286" s="7">
        <v>1186.5517594999999</v>
      </c>
      <c r="X286" s="18">
        <f t="shared" si="38"/>
        <v>-1.3915457090944593E-2</v>
      </c>
      <c r="Y286" s="7">
        <v>1189.50255813953</v>
      </c>
      <c r="Z286" s="18">
        <f t="shared" si="39"/>
        <v>-1.6436931883281748E-2</v>
      </c>
      <c r="AA286" s="7">
        <v>1167.83783076434</v>
      </c>
      <c r="AB286" s="18">
        <f t="shared" si="40"/>
        <v>2.0757050779772017E-3</v>
      </c>
    </row>
    <row r="287" spans="1:28" x14ac:dyDescent="0.2">
      <c r="A287" s="7">
        <v>286</v>
      </c>
      <c r="B287" s="1">
        <f t="shared" si="33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34"/>
        <v>19</v>
      </c>
      <c r="I287" s="7">
        <f t="shared" si="35"/>
        <v>15.08</v>
      </c>
      <c r="J287" s="7">
        <f t="shared" si="36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  <c r="U287" s="7">
        <v>835.00699999999904</v>
      </c>
      <c r="V287" s="18">
        <f t="shared" si="37"/>
        <v>2.9220507166785661E-2</v>
      </c>
      <c r="W287" s="7">
        <v>870.42671566000001</v>
      </c>
      <c r="X287" s="18">
        <f t="shared" si="38"/>
        <v>-1.1958469302528304E-2</v>
      </c>
      <c r="Y287" s="7">
        <v>854.57259259259195</v>
      </c>
      <c r="Z287" s="18">
        <f t="shared" si="39"/>
        <v>6.4735409089954161E-3</v>
      </c>
      <c r="AA287" s="7">
        <v>865.747117240845</v>
      </c>
      <c r="AB287" s="18">
        <f t="shared" si="40"/>
        <v>-6.5179661929610534E-3</v>
      </c>
    </row>
    <row r="288" spans="1:28" x14ac:dyDescent="0.2">
      <c r="A288" s="7">
        <v>287</v>
      </c>
      <c r="B288" s="1">
        <f t="shared" si="33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34"/>
        <v>19</v>
      </c>
      <c r="I288" s="7">
        <f t="shared" si="35"/>
        <v>15.08</v>
      </c>
      <c r="J288" s="7">
        <f t="shared" si="36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  <c r="U288" s="7">
        <v>916.37999999999897</v>
      </c>
      <c r="V288" s="18">
        <f t="shared" si="37"/>
        <v>3.3925169231831052E-2</v>
      </c>
      <c r="W288" s="7">
        <v>953.37350609999999</v>
      </c>
      <c r="X288" s="18">
        <f t="shared" si="38"/>
        <v>-5.0744762701220095E-3</v>
      </c>
      <c r="Y288" s="7">
        <v>899.76949999999897</v>
      </c>
      <c r="Z288" s="18">
        <f t="shared" si="39"/>
        <v>5.1436448369824778E-2</v>
      </c>
      <c r="AA288" s="7">
        <v>897.68300119999901</v>
      </c>
      <c r="AB288" s="18">
        <f t="shared" si="40"/>
        <v>5.3636096960047119E-2</v>
      </c>
    </row>
    <row r="289" spans="1:28" x14ac:dyDescent="0.2">
      <c r="A289" s="7">
        <v>288</v>
      </c>
      <c r="B289" s="1">
        <f t="shared" si="33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34"/>
        <v>19</v>
      </c>
      <c r="I289" s="7">
        <f t="shared" si="35"/>
        <v>15.08</v>
      </c>
      <c r="J289" s="7">
        <f t="shared" si="36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  <c r="U289" s="7">
        <v>1126.1379999999999</v>
      </c>
      <c r="V289" s="18">
        <f t="shared" si="37"/>
        <v>2.443544175275748E-2</v>
      </c>
      <c r="W289" s="7">
        <v>1183.5261571999999</v>
      </c>
      <c r="X289" s="18">
        <f t="shared" si="38"/>
        <v>-2.5279470831172143E-2</v>
      </c>
      <c r="Y289" s="7">
        <v>1186.6979032258</v>
      </c>
      <c r="Z289" s="18">
        <f t="shared" si="39"/>
        <v>-2.8027129653210026E-2</v>
      </c>
      <c r="AA289" s="7">
        <v>1147.4084334274301</v>
      </c>
      <c r="AB289" s="18">
        <f t="shared" si="40"/>
        <v>6.009031321390931E-3</v>
      </c>
    </row>
    <row r="290" spans="1:28" x14ac:dyDescent="0.2">
      <c r="A290" s="7">
        <v>289</v>
      </c>
      <c r="B290" s="1">
        <f t="shared" si="33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34"/>
        <v>19</v>
      </c>
      <c r="I290" s="7">
        <f t="shared" si="35"/>
        <v>15.08</v>
      </c>
      <c r="J290" s="7">
        <f t="shared" si="36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  <c r="U290" s="7">
        <v>1223.8530000000001</v>
      </c>
      <c r="V290" s="18">
        <f t="shared" si="37"/>
        <v>1.0803865807044555E-2</v>
      </c>
      <c r="W290" s="7">
        <v>1236.2125831999999</v>
      </c>
      <c r="X290" s="18">
        <f t="shared" si="38"/>
        <v>8.1406153996668056E-4</v>
      </c>
      <c r="Y290" s="7">
        <v>1223.40366666666</v>
      </c>
      <c r="Z290" s="18">
        <f t="shared" si="39"/>
        <v>1.1167045695727287E-2</v>
      </c>
      <c r="AA290" s="7">
        <v>1181.9494044304699</v>
      </c>
      <c r="AB290" s="18">
        <f t="shared" si="40"/>
        <v>4.4673027173780799E-2</v>
      </c>
    </row>
    <row r="291" spans="1:28" x14ac:dyDescent="0.2">
      <c r="A291" s="7">
        <v>290</v>
      </c>
      <c r="B291" s="1">
        <f t="shared" si="33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34"/>
        <v>19</v>
      </c>
      <c r="I291" s="7">
        <f t="shared" si="35"/>
        <v>15.08</v>
      </c>
      <c r="J291" s="7">
        <f t="shared" si="36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  <c r="U291" s="7">
        <v>851.03999999999905</v>
      </c>
      <c r="V291" s="18">
        <f t="shared" si="37"/>
        <v>8.5074750386463394E-2</v>
      </c>
      <c r="W291" s="7">
        <v>931.67715715999896</v>
      </c>
      <c r="X291" s="18">
        <f t="shared" si="38"/>
        <v>-1.6156180365707491E-3</v>
      </c>
      <c r="Y291" s="7">
        <v>881.86026666666601</v>
      </c>
      <c r="Z291" s="18">
        <f t="shared" si="39"/>
        <v>5.1940890434926383E-2</v>
      </c>
      <c r="AA291" s="7">
        <v>883.01090302906903</v>
      </c>
      <c r="AB291" s="18">
        <f t="shared" si="40"/>
        <v>5.0703878941828526E-2</v>
      </c>
    </row>
    <row r="292" spans="1:28" x14ac:dyDescent="0.2">
      <c r="A292" s="7">
        <v>291</v>
      </c>
      <c r="B292" s="1">
        <f t="shared" si="33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34"/>
        <v>19</v>
      </c>
      <c r="I292" s="7">
        <f t="shared" si="35"/>
        <v>15.08</v>
      </c>
      <c r="J292" s="7">
        <f t="shared" si="36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  <c r="U292" s="7">
        <v>1003.31399999999</v>
      </c>
      <c r="V292" s="18">
        <f t="shared" si="37"/>
        <v>-2.788228437134878E-3</v>
      </c>
      <c r="W292" s="7">
        <v>989.01988491999896</v>
      </c>
      <c r="X292" s="18">
        <f t="shared" si="38"/>
        <v>1.1498396027530076E-2</v>
      </c>
      <c r="Y292" s="7">
        <v>936.18124999999998</v>
      </c>
      <c r="Z292" s="18">
        <f t="shared" si="39"/>
        <v>6.4309341658172967E-2</v>
      </c>
      <c r="AA292" s="7">
        <v>917.69240079333395</v>
      </c>
      <c r="AB292" s="18">
        <f t="shared" si="40"/>
        <v>8.278850206238754E-2</v>
      </c>
    </row>
    <row r="293" spans="1:28" x14ac:dyDescent="0.2">
      <c r="A293" s="7">
        <v>292</v>
      </c>
      <c r="B293" s="1">
        <f t="shared" si="33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34"/>
        <v>19</v>
      </c>
      <c r="I293" s="7">
        <f t="shared" si="35"/>
        <v>15.08</v>
      </c>
      <c r="J293" s="7">
        <f t="shared" si="36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  <c r="U293" s="7">
        <v>1153.0139999999999</v>
      </c>
      <c r="V293" s="18">
        <f t="shared" si="37"/>
        <v>3.62768040097999E-2</v>
      </c>
      <c r="W293" s="7">
        <v>1189.2684572000001</v>
      </c>
      <c r="X293" s="18">
        <f t="shared" si="38"/>
        <v>5.9742566325138675E-3</v>
      </c>
      <c r="Y293" s="7">
        <v>1222.4891803278599</v>
      </c>
      <c r="Z293" s="18">
        <f t="shared" si="39"/>
        <v>-2.1792606099323437E-2</v>
      </c>
      <c r="AA293" s="7">
        <v>1151.6989548291001</v>
      </c>
      <c r="AB293" s="18">
        <f t="shared" si="40"/>
        <v>3.7375957649713229E-2</v>
      </c>
    </row>
    <row r="294" spans="1:28" x14ac:dyDescent="0.2">
      <c r="A294" s="7">
        <v>293</v>
      </c>
      <c r="B294" s="1">
        <f t="shared" si="33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34"/>
        <v>19</v>
      </c>
      <c r="I294" s="7">
        <f t="shared" si="35"/>
        <v>15.08</v>
      </c>
      <c r="J294" s="7">
        <f t="shared" si="36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  <c r="U294" s="7">
        <v>1246.5059999999901</v>
      </c>
      <c r="V294" s="18">
        <f t="shared" si="37"/>
        <v>1.0733568411270232E-2</v>
      </c>
      <c r="W294" s="7">
        <v>1263.7574159999899</v>
      </c>
      <c r="X294" s="18">
        <f t="shared" si="38"/>
        <v>-2.9576988158210873E-3</v>
      </c>
      <c r="Y294" s="7">
        <v>1239.8302222222201</v>
      </c>
      <c r="Z294" s="18">
        <f t="shared" si="39"/>
        <v>1.6031675969752846E-2</v>
      </c>
      <c r="AA294" s="7">
        <v>1191.5153194707</v>
      </c>
      <c r="AB294" s="18">
        <f t="shared" si="40"/>
        <v>5.4375904908525036E-2</v>
      </c>
    </row>
    <row r="295" spans="1:28" x14ac:dyDescent="0.2">
      <c r="A295" s="7">
        <v>294</v>
      </c>
      <c r="B295" s="1">
        <f t="shared" si="33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34"/>
        <v>19</v>
      </c>
      <c r="I295" s="7">
        <f t="shared" si="35"/>
        <v>15.08</v>
      </c>
      <c r="J295" s="7">
        <f t="shared" si="36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  <c r="U295" s="7">
        <v>794.43600000000004</v>
      </c>
      <c r="V295" s="18">
        <f t="shared" si="37"/>
        <v>8.893878931964426E-2</v>
      </c>
      <c r="W295" s="7">
        <v>870.52572820999899</v>
      </c>
      <c r="X295" s="18">
        <f t="shared" si="38"/>
        <v>1.6788968886103366E-3</v>
      </c>
      <c r="Y295" s="7">
        <v>892.55224489795796</v>
      </c>
      <c r="Z295" s="18">
        <f t="shared" si="39"/>
        <v>-2.3581168064139742E-2</v>
      </c>
      <c r="AA295" s="7">
        <v>897.36449318450696</v>
      </c>
      <c r="AB295" s="18">
        <f t="shared" si="40"/>
        <v>-2.9099866549653734E-2</v>
      </c>
    </row>
    <row r="296" spans="1:28" x14ac:dyDescent="0.2">
      <c r="A296" s="7">
        <v>295</v>
      </c>
      <c r="B296" s="1">
        <f t="shared" si="33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34"/>
        <v>19</v>
      </c>
      <c r="I296" s="7">
        <f t="shared" si="35"/>
        <v>15.08</v>
      </c>
      <c r="J296" s="7">
        <f t="shared" si="36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  <c r="U296" s="7">
        <v>937.62599999999895</v>
      </c>
      <c r="V296" s="18">
        <f t="shared" si="37"/>
        <v>1.654277378135096E-2</v>
      </c>
      <c r="W296" s="7">
        <v>957.93272979999904</v>
      </c>
      <c r="X296" s="18">
        <f t="shared" si="38"/>
        <v>-4.7565504296667458E-3</v>
      </c>
      <c r="Y296" s="7">
        <v>962.63727272727203</v>
      </c>
      <c r="Z296" s="18">
        <f t="shared" si="39"/>
        <v>-9.6910517530968444E-3</v>
      </c>
      <c r="AA296" s="7">
        <v>971.54570847999901</v>
      </c>
      <c r="AB296" s="18">
        <f t="shared" si="40"/>
        <v>-1.9034932485205297E-2</v>
      </c>
    </row>
    <row r="297" spans="1:28" x14ac:dyDescent="0.2">
      <c r="A297" s="7">
        <v>296</v>
      </c>
      <c r="B297" s="1">
        <f t="shared" si="33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34"/>
        <v>19</v>
      </c>
      <c r="I297" s="7">
        <f t="shared" si="35"/>
        <v>15.08</v>
      </c>
      <c r="J297" s="7">
        <f t="shared" si="36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  <c r="U297" s="7">
        <v>1139.98</v>
      </c>
      <c r="V297" s="18">
        <f t="shared" si="37"/>
        <v>8.214212807836388E-2</v>
      </c>
      <c r="W297" s="7">
        <v>1195.8290165399901</v>
      </c>
      <c r="X297" s="18">
        <f t="shared" si="38"/>
        <v>3.7175146666135979E-2</v>
      </c>
      <c r="Y297" s="7">
        <v>1233.5477868852399</v>
      </c>
      <c r="Z297" s="18">
        <f t="shared" si="39"/>
        <v>6.8057802907680607E-3</v>
      </c>
      <c r="AA297" s="7">
        <v>1163.3673031639701</v>
      </c>
      <c r="AB297" s="18">
        <f t="shared" si="40"/>
        <v>6.3311779903775123E-2</v>
      </c>
    </row>
    <row r="298" spans="1:28" x14ac:dyDescent="0.2">
      <c r="A298" s="7">
        <v>297</v>
      </c>
      <c r="B298" s="1">
        <f t="shared" si="33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34"/>
        <v>19</v>
      </c>
      <c r="I298" s="7">
        <f t="shared" si="35"/>
        <v>15.08</v>
      </c>
      <c r="J298" s="7">
        <f t="shared" si="36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  <c r="U298" s="7">
        <v>1236.1949999999899</v>
      </c>
      <c r="V298" s="18">
        <f t="shared" si="37"/>
        <v>-2.6452593286186328E-2</v>
      </c>
      <c r="W298" s="7">
        <v>1215.1043574999901</v>
      </c>
      <c r="X298" s="18">
        <f t="shared" si="38"/>
        <v>-8.9403523466930791E-3</v>
      </c>
      <c r="Y298" s="7">
        <v>1270.9028571428501</v>
      </c>
      <c r="Z298" s="18">
        <f t="shared" si="39"/>
        <v>-5.5271646891560521E-2</v>
      </c>
      <c r="AA298" s="7">
        <v>1214.6404268849899</v>
      </c>
      <c r="AB298" s="18">
        <f t="shared" si="40"/>
        <v>-8.5551357887294708E-3</v>
      </c>
    </row>
    <row r="299" spans="1:28" x14ac:dyDescent="0.2">
      <c r="A299" s="7">
        <v>298</v>
      </c>
      <c r="B299" s="1">
        <f t="shared" si="33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34"/>
        <v>19</v>
      </c>
      <c r="I299" s="7">
        <f t="shared" si="35"/>
        <v>15.08</v>
      </c>
      <c r="J299" s="7">
        <f t="shared" si="36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  <c r="U299" s="7">
        <v>843.05899999999895</v>
      </c>
      <c r="V299" s="18">
        <f t="shared" si="37"/>
        <v>4.2901225157403293E-2</v>
      </c>
      <c r="W299" s="7">
        <v>892.51487499999905</v>
      </c>
      <c r="X299" s="18">
        <f t="shared" si="38"/>
        <v>-1.3244498180190837E-2</v>
      </c>
      <c r="Y299" s="7">
        <v>925.85355555555498</v>
      </c>
      <c r="Z299" s="18">
        <f t="shared" si="39"/>
        <v>-5.1092869782405292E-2</v>
      </c>
      <c r="AA299" s="7">
        <v>912.94919512499905</v>
      </c>
      <c r="AB299" s="18">
        <f t="shared" si="40"/>
        <v>-3.6442949007925246E-2</v>
      </c>
    </row>
    <row r="300" spans="1:28" x14ac:dyDescent="0.2">
      <c r="A300" s="7">
        <v>299</v>
      </c>
      <c r="B300" s="1">
        <f t="shared" si="33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34"/>
        <v>19</v>
      </c>
      <c r="I300" s="7">
        <f t="shared" si="35"/>
        <v>15.08</v>
      </c>
      <c r="J300" s="7">
        <f t="shared" si="36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  <c r="U300" s="7">
        <v>1000.587</v>
      </c>
      <c r="V300" s="18">
        <f t="shared" si="37"/>
        <v>-4.3309598350312867E-2</v>
      </c>
      <c r="W300" s="7">
        <v>963.19823298999904</v>
      </c>
      <c r="X300" s="18">
        <f t="shared" si="38"/>
        <v>-4.3244231561343303E-3</v>
      </c>
      <c r="Y300" s="7">
        <v>1002.171</v>
      </c>
      <c r="Z300" s="18">
        <f t="shared" si="39"/>
        <v>-4.4961231245590295E-2</v>
      </c>
      <c r="AA300" s="7">
        <v>992.53018994000001</v>
      </c>
      <c r="AB300" s="18">
        <f t="shared" si="40"/>
        <v>-3.4908782361614897E-2</v>
      </c>
    </row>
    <row r="301" spans="1:28" x14ac:dyDescent="0.2">
      <c r="A301" s="7">
        <v>300</v>
      </c>
      <c r="B301" s="1">
        <f t="shared" si="33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34"/>
        <v>19</v>
      </c>
      <c r="I301" s="7">
        <f t="shared" si="35"/>
        <v>15.08</v>
      </c>
      <c r="J301" s="7">
        <f t="shared" si="36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  <c r="U301" s="7">
        <v>1166.856</v>
      </c>
      <c r="V301" s="18">
        <f t="shared" si="37"/>
        <v>-5.3230364485078339E-3</v>
      </c>
      <c r="W301" s="7">
        <v>1168.80996</v>
      </c>
      <c r="X301" s="18">
        <f t="shared" si="38"/>
        <v>-7.0065012464768876E-3</v>
      </c>
      <c r="Y301" s="7">
        <v>1243.57</v>
      </c>
      <c r="Z301" s="18">
        <f t="shared" si="39"/>
        <v>-7.1417182956826572E-2</v>
      </c>
      <c r="AA301" s="7">
        <v>1170.61936127433</v>
      </c>
      <c r="AB301" s="18">
        <f t="shared" si="40"/>
        <v>-8.5654192134438419E-3</v>
      </c>
    </row>
    <row r="302" spans="1:28" x14ac:dyDescent="0.2">
      <c r="A302" s="7">
        <v>301</v>
      </c>
      <c r="B302" s="1">
        <f t="shared" si="33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34"/>
        <v>19</v>
      </c>
      <c r="I302" s="7">
        <f t="shared" si="35"/>
        <v>15.08</v>
      </c>
      <c r="J302" s="7">
        <f t="shared" si="36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  <c r="U302" s="7">
        <v>1258.8149999999901</v>
      </c>
      <c r="V302" s="18">
        <f t="shared" si="37"/>
        <v>-1.0087150650215338E-2</v>
      </c>
      <c r="W302" s="7">
        <v>1243.4319384</v>
      </c>
      <c r="X302" s="18">
        <f t="shared" si="38"/>
        <v>2.2563889960478373E-3</v>
      </c>
      <c r="Y302" s="7">
        <v>1276.70285714285</v>
      </c>
      <c r="Z302" s="18">
        <f t="shared" si="39"/>
        <v>-2.4440566086693025E-2</v>
      </c>
      <c r="AA302" s="7">
        <v>1220.36193921718</v>
      </c>
      <c r="AB302" s="18">
        <f t="shared" si="40"/>
        <v>2.0768012816925186E-2</v>
      </c>
    </row>
    <row r="303" spans="1:28" x14ac:dyDescent="0.2">
      <c r="A303" s="7">
        <v>302</v>
      </c>
      <c r="B303" s="1">
        <f t="shared" si="33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34"/>
        <v>12.5</v>
      </c>
      <c r="I303" s="7">
        <f t="shared" si="35"/>
        <v>10</v>
      </c>
      <c r="J303" s="7">
        <f t="shared" si="36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  <c r="U303" s="7">
        <v>666.60299999999995</v>
      </c>
      <c r="V303" s="18">
        <f t="shared" si="37"/>
        <v>-1.8183988445563268E-2</v>
      </c>
      <c r="W303" s="7">
        <v>657.77379032999897</v>
      </c>
      <c r="X303" s="18">
        <f t="shared" si="38"/>
        <v>-4.6980606645245825E-3</v>
      </c>
      <c r="Y303" s="7">
        <v>753.39555555555501</v>
      </c>
      <c r="Z303" s="18">
        <f t="shared" si="39"/>
        <v>-0.15075283434475392</v>
      </c>
      <c r="AA303" s="7">
        <v>795.43375259444394</v>
      </c>
      <c r="AB303" s="18">
        <f t="shared" si="40"/>
        <v>-0.21496289509773045</v>
      </c>
    </row>
    <row r="304" spans="1:28" x14ac:dyDescent="0.2">
      <c r="A304" s="7">
        <v>303</v>
      </c>
      <c r="B304" s="1">
        <f t="shared" si="33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34"/>
        <v>12.5</v>
      </c>
      <c r="I304" s="7">
        <f t="shared" si="35"/>
        <v>10</v>
      </c>
      <c r="J304" s="7">
        <f t="shared" si="36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  <c r="U304" s="7">
        <v>777.79999999999905</v>
      </c>
      <c r="V304" s="18">
        <f t="shared" si="37"/>
        <v>-8.7016276680117934E-3</v>
      </c>
      <c r="W304" s="7">
        <v>777.57018132999997</v>
      </c>
      <c r="X304" s="18">
        <f t="shared" si="38"/>
        <v>-8.4035838694818798E-3</v>
      </c>
      <c r="Y304" s="7">
        <v>812.69</v>
      </c>
      <c r="Z304" s="18">
        <f t="shared" si="39"/>
        <v>-5.3949248893697052E-2</v>
      </c>
      <c r="AA304" s="7">
        <v>846.00668262068996</v>
      </c>
      <c r="AB304" s="18">
        <f t="shared" si="40"/>
        <v>-9.7156489814227406E-2</v>
      </c>
    </row>
    <row r="305" spans="1:28" x14ac:dyDescent="0.2">
      <c r="A305" s="7">
        <v>304</v>
      </c>
      <c r="B305" s="1">
        <f t="shared" si="33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34"/>
        <v>12.5</v>
      </c>
      <c r="I305" s="7">
        <f t="shared" si="35"/>
        <v>10</v>
      </c>
      <c r="J305" s="7">
        <f t="shared" si="36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  <c r="U305" s="7">
        <v>926.34299999999996</v>
      </c>
      <c r="V305" s="18">
        <f t="shared" si="37"/>
        <v>-4.5904154868761975E-2</v>
      </c>
      <c r="W305" s="7">
        <v>923.07457952999903</v>
      </c>
      <c r="X305" s="18">
        <f t="shared" si="38"/>
        <v>-4.2213886199994478E-2</v>
      </c>
      <c r="Y305" s="7">
        <v>964.92649999999901</v>
      </c>
      <c r="Z305" s="18">
        <f t="shared" si="39"/>
        <v>-8.946754657073186E-2</v>
      </c>
      <c r="AA305" s="7">
        <v>994.105444768084</v>
      </c>
      <c r="AB305" s="18">
        <f t="shared" si="40"/>
        <v>-0.12241255675338149</v>
      </c>
    </row>
    <row r="306" spans="1:28" x14ac:dyDescent="0.2">
      <c r="A306" s="7">
        <v>305</v>
      </c>
      <c r="B306" s="1">
        <f t="shared" si="33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34"/>
        <v>12.5</v>
      </c>
      <c r="I306" s="7">
        <f t="shared" si="35"/>
        <v>10</v>
      </c>
      <c r="J306" s="7">
        <f t="shared" si="36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  <c r="U306" s="7">
        <v>1000.497</v>
      </c>
      <c r="V306" s="18">
        <f t="shared" si="37"/>
        <v>2.7726777970619016E-3</v>
      </c>
      <c r="W306" s="7">
        <v>992.76119839999899</v>
      </c>
      <c r="X306" s="18">
        <f t="shared" si="38"/>
        <v>1.0483198382992864E-2</v>
      </c>
      <c r="Y306" s="7">
        <v>1052.30592233009</v>
      </c>
      <c r="Z306" s="18">
        <f t="shared" si="39"/>
        <v>-4.8866930199219616E-2</v>
      </c>
      <c r="AA306" s="7">
        <v>1123.23185611333</v>
      </c>
      <c r="AB306" s="18">
        <f t="shared" si="40"/>
        <v>-0.11956107423103914</v>
      </c>
    </row>
    <row r="307" spans="1:28" x14ac:dyDescent="0.2">
      <c r="A307" s="7">
        <v>306</v>
      </c>
      <c r="B307" s="1">
        <f t="shared" si="33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34"/>
        <v>12.5</v>
      </c>
      <c r="I307" s="7">
        <f t="shared" si="35"/>
        <v>10</v>
      </c>
      <c r="J307" s="7">
        <f t="shared" si="36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  <c r="U307" s="7">
        <v>667.67</v>
      </c>
      <c r="V307" s="18">
        <f t="shared" si="37"/>
        <v>2.5947815116839176E-2</v>
      </c>
      <c r="W307" s="7">
        <v>667.39770664000002</v>
      </c>
      <c r="X307" s="18">
        <f t="shared" si="38"/>
        <v>2.6345059177882976E-2</v>
      </c>
      <c r="Y307" s="7">
        <v>753.39555555555501</v>
      </c>
      <c r="Z307" s="18">
        <f t="shared" si="39"/>
        <v>-9.9115711309705645E-2</v>
      </c>
      <c r="AA307" s="7">
        <v>791.82732862786804</v>
      </c>
      <c r="AB307" s="18">
        <f t="shared" si="40"/>
        <v>-0.15518315859656942</v>
      </c>
    </row>
    <row r="308" spans="1:28" x14ac:dyDescent="0.2">
      <c r="A308" s="7">
        <v>307</v>
      </c>
      <c r="B308" s="1">
        <f t="shared" si="33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34"/>
        <v>12.5</v>
      </c>
      <c r="I308" s="7">
        <f t="shared" si="35"/>
        <v>10</v>
      </c>
      <c r="J308" s="7">
        <f t="shared" si="36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  <c r="U308" s="7">
        <v>775.35899999999901</v>
      </c>
      <c r="V308" s="18">
        <f t="shared" si="37"/>
        <v>8.8545829863857903E-4</v>
      </c>
      <c r="W308" s="7">
        <v>777.56703659000004</v>
      </c>
      <c r="X308" s="18">
        <f t="shared" si="38"/>
        <v>-1.9597804432586814E-3</v>
      </c>
      <c r="Y308" s="7">
        <v>813.38199999999904</v>
      </c>
      <c r="Z308" s="18">
        <f t="shared" si="39"/>
        <v>-4.8110338769701298E-2</v>
      </c>
      <c r="AA308" s="7">
        <v>843.97268877142801</v>
      </c>
      <c r="AB308" s="18">
        <f t="shared" si="40"/>
        <v>-8.7528984831970871E-2</v>
      </c>
    </row>
    <row r="309" spans="1:28" x14ac:dyDescent="0.2">
      <c r="A309" s="7">
        <v>308</v>
      </c>
      <c r="B309" s="1">
        <f t="shared" si="33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34"/>
        <v>12.5</v>
      </c>
      <c r="I309" s="7">
        <f t="shared" si="35"/>
        <v>10</v>
      </c>
      <c r="J309" s="7">
        <f t="shared" si="36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  <c r="U309" s="7">
        <v>929.99300000000005</v>
      </c>
      <c r="V309" s="18">
        <f t="shared" si="37"/>
        <v>2.2523225414379643E-2</v>
      </c>
      <c r="W309" s="7">
        <v>952.89026283999897</v>
      </c>
      <c r="X309" s="18">
        <f t="shared" si="38"/>
        <v>-1.5431305987100485E-3</v>
      </c>
      <c r="Y309" s="7">
        <v>969.40491525423704</v>
      </c>
      <c r="Z309" s="18">
        <f t="shared" si="39"/>
        <v>-1.8900991545267771E-2</v>
      </c>
      <c r="AA309" s="7">
        <v>994.105444768084</v>
      </c>
      <c r="AB309" s="18">
        <f t="shared" si="40"/>
        <v>-4.4862685794312705E-2</v>
      </c>
    </row>
    <row r="310" spans="1:28" x14ac:dyDescent="0.2">
      <c r="A310" s="7">
        <v>309</v>
      </c>
      <c r="B310" s="1">
        <f t="shared" si="33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34"/>
        <v>12.5</v>
      </c>
      <c r="I310" s="7">
        <f t="shared" si="35"/>
        <v>10</v>
      </c>
      <c r="J310" s="7">
        <f t="shared" si="36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  <c r="U310" s="7">
        <v>703.64599999999996</v>
      </c>
      <c r="V310" s="18">
        <f t="shared" si="37"/>
        <v>0.13713949462131877</v>
      </c>
      <c r="W310" s="7">
        <v>802.29156439999895</v>
      </c>
      <c r="X310" s="18">
        <f t="shared" si="38"/>
        <v>1.6173324769506399E-2</v>
      </c>
      <c r="Y310" s="7">
        <v>758.82368421052604</v>
      </c>
      <c r="Z310" s="18">
        <f t="shared" si="39"/>
        <v>6.947671463888469E-2</v>
      </c>
      <c r="AA310" s="7">
        <v>794.03249246111102</v>
      </c>
      <c r="AB310" s="18">
        <f t="shared" si="40"/>
        <v>2.6301183077729173E-2</v>
      </c>
    </row>
    <row r="311" spans="1:28" x14ac:dyDescent="0.2">
      <c r="A311" s="7">
        <v>310</v>
      </c>
      <c r="B311" s="1">
        <f t="shared" si="33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34"/>
        <v>12.5</v>
      </c>
      <c r="I311" s="7">
        <f t="shared" si="35"/>
        <v>10</v>
      </c>
      <c r="J311" s="7">
        <f t="shared" si="36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  <c r="U311" s="7">
        <v>849.673</v>
      </c>
      <c r="V311" s="18">
        <f t="shared" si="37"/>
        <v>0.10692052163879033</v>
      </c>
      <c r="W311" s="7">
        <v>912.61230016000002</v>
      </c>
      <c r="X311" s="18">
        <f t="shared" si="38"/>
        <v>4.0765898206820139E-2</v>
      </c>
      <c r="Y311" s="7">
        <v>817.32526315789403</v>
      </c>
      <c r="Z311" s="18">
        <f t="shared" si="39"/>
        <v>0.1409207781434853</v>
      </c>
      <c r="AA311" s="7">
        <v>849.50488395365801</v>
      </c>
      <c r="AB311" s="18">
        <f t="shared" si="40"/>
        <v>0.10709722607799373</v>
      </c>
    </row>
    <row r="312" spans="1:28" x14ac:dyDescent="0.2">
      <c r="A312" s="7">
        <v>311</v>
      </c>
      <c r="B312" s="1">
        <f t="shared" si="33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34"/>
        <v>12.5</v>
      </c>
      <c r="I312" s="7">
        <f t="shared" si="35"/>
        <v>10</v>
      </c>
      <c r="J312" s="7">
        <f t="shared" si="36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  <c r="U312" s="7">
        <v>938.53099999999904</v>
      </c>
      <c r="V312" s="18">
        <f t="shared" si="37"/>
        <v>0.15633088107499007</v>
      </c>
      <c r="W312" s="7">
        <v>1054.1693350599901</v>
      </c>
      <c r="X312" s="18">
        <f t="shared" si="38"/>
        <v>5.2380673512301329E-2</v>
      </c>
      <c r="Y312" s="7">
        <v>981.87199999999996</v>
      </c>
      <c r="Z312" s="18">
        <f t="shared" si="39"/>
        <v>0.1173705661963876</v>
      </c>
      <c r="AA312" s="7">
        <v>1030.3714434775</v>
      </c>
      <c r="AB312" s="18">
        <f t="shared" si="40"/>
        <v>7.3773196746666936E-2</v>
      </c>
    </row>
    <row r="313" spans="1:28" x14ac:dyDescent="0.2">
      <c r="A313" s="7">
        <v>312</v>
      </c>
      <c r="B313" s="1">
        <f t="shared" si="33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34"/>
        <v>12.5</v>
      </c>
      <c r="I313" s="7">
        <f t="shared" si="35"/>
        <v>10</v>
      </c>
      <c r="J313" s="7">
        <f t="shared" si="36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  <c r="U313" s="7">
        <v>1000.85699999999</v>
      </c>
      <c r="V313" s="18">
        <f t="shared" si="37"/>
        <v>0.20213568629581827</v>
      </c>
      <c r="W313" s="7">
        <v>1165.9633165999901</v>
      </c>
      <c r="X313" s="18">
        <f t="shared" si="38"/>
        <v>7.0516046344970371E-2</v>
      </c>
      <c r="Y313" s="7">
        <v>1055.92302325581</v>
      </c>
      <c r="Z313" s="18">
        <f t="shared" si="39"/>
        <v>0.15823809168097938</v>
      </c>
      <c r="AA313" s="7">
        <v>1133.97754953614</v>
      </c>
      <c r="AB313" s="18">
        <f t="shared" si="40"/>
        <v>9.6014496260093923E-2</v>
      </c>
    </row>
    <row r="314" spans="1:28" x14ac:dyDescent="0.2">
      <c r="A314" s="7">
        <v>313</v>
      </c>
      <c r="B314" s="1">
        <f t="shared" si="33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34"/>
        <v>12.5</v>
      </c>
      <c r="I314" s="7">
        <f t="shared" si="35"/>
        <v>10</v>
      </c>
      <c r="J314" s="7">
        <f t="shared" si="36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  <c r="U314" s="7">
        <v>676.354999999999</v>
      </c>
      <c r="V314" s="18">
        <f t="shared" si="37"/>
        <v>-1.9166539348642643E-3</v>
      </c>
      <c r="W314" s="7">
        <v>700.50837857999898</v>
      </c>
      <c r="X314" s="18">
        <f t="shared" si="38"/>
        <v>-3.7696196110342584E-2</v>
      </c>
      <c r="Y314" s="7">
        <v>758.82368421052604</v>
      </c>
      <c r="Z314" s="18">
        <f t="shared" si="39"/>
        <v>-0.12408141672751362</v>
      </c>
      <c r="AA314" s="7">
        <v>791.82732862786804</v>
      </c>
      <c r="AB314" s="18">
        <f t="shared" si="40"/>
        <v>-0.17297127631645642</v>
      </c>
    </row>
    <row r="315" spans="1:28" x14ac:dyDescent="0.2">
      <c r="A315" s="7">
        <v>314</v>
      </c>
      <c r="B315" s="1">
        <f t="shared" si="33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34"/>
        <v>12.5</v>
      </c>
      <c r="I315" s="7">
        <f t="shared" si="35"/>
        <v>10</v>
      </c>
      <c r="J315" s="7">
        <f t="shared" si="36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  <c r="U315" s="7">
        <v>842.11500000000001</v>
      </c>
      <c r="V315" s="18">
        <f t="shared" si="37"/>
        <v>-9.2879073596771208E-2</v>
      </c>
      <c r="W315" s="7">
        <v>832.65408359000003</v>
      </c>
      <c r="X315" s="18">
        <f t="shared" si="38"/>
        <v>-8.0600895958874638E-2</v>
      </c>
      <c r="Y315" s="7">
        <v>818.19349999999895</v>
      </c>
      <c r="Z315" s="18">
        <f t="shared" si="39"/>
        <v>-6.1834255776109757E-2</v>
      </c>
      <c r="AA315" s="7">
        <v>845.76511219729696</v>
      </c>
      <c r="AB315" s="18">
        <f t="shared" si="40"/>
        <v>-9.7616112168351296E-2</v>
      </c>
    </row>
    <row r="316" spans="1:28" x14ac:dyDescent="0.2">
      <c r="A316" s="7">
        <v>315</v>
      </c>
      <c r="B316" s="1">
        <f t="shared" si="33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34"/>
        <v>12.5</v>
      </c>
      <c r="I316" s="7">
        <f t="shared" si="35"/>
        <v>10</v>
      </c>
      <c r="J316" s="7">
        <f t="shared" si="36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  <c r="U316" s="7">
        <v>942.54099999999903</v>
      </c>
      <c r="V316" s="18">
        <f t="shared" si="37"/>
        <v>-2.5843836597544967E-3</v>
      </c>
      <c r="W316" s="7">
        <v>1012.00343241</v>
      </c>
      <c r="X316" s="18">
        <f t="shared" si="38"/>
        <v>-7.6471832572096998E-2</v>
      </c>
      <c r="Y316" s="7">
        <v>981.87199999999996</v>
      </c>
      <c r="Z316" s="18">
        <f t="shared" si="39"/>
        <v>-4.4420915326517825E-2</v>
      </c>
      <c r="AA316" s="7">
        <v>1019.6866710391801</v>
      </c>
      <c r="AB316" s="18">
        <f t="shared" si="40"/>
        <v>-8.4644522211643022E-2</v>
      </c>
    </row>
    <row r="317" spans="1:28" x14ac:dyDescent="0.2">
      <c r="A317" s="7">
        <v>316</v>
      </c>
      <c r="B317" s="1">
        <f t="shared" si="33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34"/>
        <v>15.311999999999999</v>
      </c>
      <c r="I317" s="7">
        <f t="shared" si="35"/>
        <v>13.200000000000001</v>
      </c>
      <c r="J317" s="7">
        <f t="shared" si="36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  <c r="U317" s="7">
        <v>753.48</v>
      </c>
      <c r="V317" s="18">
        <f t="shared" si="37"/>
        <v>-1.2236241783634718E-2</v>
      </c>
      <c r="W317" s="7">
        <v>757.50697164999895</v>
      </c>
      <c r="X317" s="18">
        <f t="shared" si="38"/>
        <v>-1.7646135408899033E-2</v>
      </c>
      <c r="Y317" s="7">
        <v>806.96550000000002</v>
      </c>
      <c r="Z317" s="18">
        <f t="shared" si="39"/>
        <v>-8.4089458205993103E-2</v>
      </c>
      <c r="AA317" s="7">
        <v>829.76358184827598</v>
      </c>
      <c r="AB317" s="18">
        <f t="shared" si="40"/>
        <v>-0.11471674053594819</v>
      </c>
    </row>
    <row r="318" spans="1:28" x14ac:dyDescent="0.2">
      <c r="A318" s="7">
        <v>317</v>
      </c>
      <c r="B318" s="1">
        <f t="shared" si="33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34"/>
        <v>15.311999999999999</v>
      </c>
      <c r="I318" s="7">
        <f t="shared" si="35"/>
        <v>13.200000000000001</v>
      </c>
      <c r="J318" s="7">
        <f t="shared" si="36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  <c r="U318" s="7">
        <v>822.98699999999997</v>
      </c>
      <c r="V318" s="18">
        <f t="shared" si="37"/>
        <v>1.7764640263107794E-2</v>
      </c>
      <c r="W318" s="7">
        <v>843.93957767999905</v>
      </c>
      <c r="X318" s="18">
        <f t="shared" si="38"/>
        <v>-7.2422707511962912E-3</v>
      </c>
      <c r="Y318" s="7">
        <v>850.39857142857102</v>
      </c>
      <c r="Z318" s="18">
        <f t="shared" si="39"/>
        <v>-1.4951082735063506E-2</v>
      </c>
      <c r="AA318" s="7">
        <v>874.78475297755097</v>
      </c>
      <c r="AB318" s="18">
        <f t="shared" si="40"/>
        <v>-4.4056001532531128E-2</v>
      </c>
    </row>
    <row r="319" spans="1:28" x14ac:dyDescent="0.2">
      <c r="A319" s="7">
        <v>318</v>
      </c>
      <c r="B319" s="1">
        <f t="shared" si="33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34"/>
        <v>15.311999999999999</v>
      </c>
      <c r="I319" s="7">
        <f t="shared" si="35"/>
        <v>13.200000000000001</v>
      </c>
      <c r="J319" s="7">
        <f t="shared" si="36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  <c r="U319" s="7">
        <v>1056.5149999999901</v>
      </c>
      <c r="V319" s="18">
        <f t="shared" si="37"/>
        <v>-3.1608117391060273E-2</v>
      </c>
      <c r="W319" s="7">
        <v>1035.5069713</v>
      </c>
      <c r="X319" s="18">
        <f t="shared" si="38"/>
        <v>-1.1095343850415497E-2</v>
      </c>
      <c r="Y319" s="7">
        <v>1093.8292857142801</v>
      </c>
      <c r="Z319" s="18">
        <f t="shared" si="39"/>
        <v>-6.8042735013631853E-2</v>
      </c>
      <c r="AA319" s="7">
        <v>1086.3123013623499</v>
      </c>
      <c r="AB319" s="18">
        <f t="shared" si="40"/>
        <v>-6.0702960305508591E-2</v>
      </c>
    </row>
    <row r="320" spans="1:28" x14ac:dyDescent="0.2">
      <c r="A320" s="7">
        <v>319</v>
      </c>
      <c r="B320" s="1">
        <f t="shared" si="33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34"/>
        <v>15.311999999999999</v>
      </c>
      <c r="I320" s="7">
        <f t="shared" si="35"/>
        <v>13.200000000000001</v>
      </c>
      <c r="J320" s="7">
        <f t="shared" si="36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  <c r="U320" s="7">
        <v>1139.9549999999899</v>
      </c>
      <c r="V320" s="18">
        <f t="shared" si="37"/>
        <v>-1.7808308579793642E-2</v>
      </c>
      <c r="W320" s="7">
        <v>1133.5523023000001</v>
      </c>
      <c r="X320" s="18">
        <f t="shared" si="38"/>
        <v>-1.2091662820641334E-2</v>
      </c>
      <c r="Y320" s="7">
        <v>1134.0700840336101</v>
      </c>
      <c r="Z320" s="18">
        <f t="shared" si="39"/>
        <v>-1.2553964008406771E-2</v>
      </c>
      <c r="AA320" s="7">
        <v>1147.4084334274301</v>
      </c>
      <c r="AB320" s="18">
        <f t="shared" si="40"/>
        <v>-2.4463103260193308E-2</v>
      </c>
    </row>
    <row r="321" spans="1:28" x14ac:dyDescent="0.2">
      <c r="A321" s="7">
        <v>320</v>
      </c>
      <c r="B321" s="1">
        <f t="shared" si="33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34"/>
        <v>15.311999999999999</v>
      </c>
      <c r="I321" s="7">
        <f t="shared" si="35"/>
        <v>13.200000000000001</v>
      </c>
      <c r="J321" s="7">
        <f t="shared" si="36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  <c r="U321" s="7">
        <v>816.12999999999897</v>
      </c>
      <c r="V321" s="18">
        <f t="shared" si="37"/>
        <v>-2.6087657114981292E-2</v>
      </c>
      <c r="W321" s="7">
        <v>811.03187598999898</v>
      </c>
      <c r="X321" s="18">
        <f t="shared" si="38"/>
        <v>-1.967798938912569E-2</v>
      </c>
      <c r="Y321" s="7">
        <v>819.07980769230699</v>
      </c>
      <c r="Z321" s="18">
        <f t="shared" si="39"/>
        <v>-2.9796332526913317E-2</v>
      </c>
      <c r="AA321" s="7">
        <v>840.75375740117499</v>
      </c>
      <c r="AB321" s="18">
        <f t="shared" si="40"/>
        <v>-5.7046123953769741E-2</v>
      </c>
    </row>
    <row r="322" spans="1:28" x14ac:dyDescent="0.2">
      <c r="A322" s="7">
        <v>321</v>
      </c>
      <c r="B322" s="1">
        <f t="shared" si="33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34"/>
        <v>15.311999999999999</v>
      </c>
      <c r="I322" s="7">
        <f t="shared" si="35"/>
        <v>13.200000000000001</v>
      </c>
      <c r="J322" s="7">
        <f t="shared" si="36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  <c r="U322" s="7">
        <v>862.11999999999898</v>
      </c>
      <c r="V322" s="18">
        <f t="shared" si="37"/>
        <v>8.2425663083692275E-3</v>
      </c>
      <c r="W322" s="7">
        <v>863.84989435</v>
      </c>
      <c r="X322" s="18">
        <f t="shared" si="38"/>
        <v>6.2525468434285417E-3</v>
      </c>
      <c r="Y322" s="7">
        <v>858.69684210526304</v>
      </c>
      <c r="Z322" s="18">
        <f t="shared" si="39"/>
        <v>1.2180466239706584E-2</v>
      </c>
      <c r="AA322" s="7">
        <v>884.40826281249895</v>
      </c>
      <c r="AB322" s="18">
        <f t="shared" si="40"/>
        <v>-1.7397194198717492E-2</v>
      </c>
    </row>
    <row r="323" spans="1:28" x14ac:dyDescent="0.2">
      <c r="A323" s="7">
        <v>322</v>
      </c>
      <c r="B323" s="1">
        <f t="shared" ref="B323:B386" si="41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42">E323*C323</f>
        <v>15.311999999999999</v>
      </c>
      <c r="I323" s="7">
        <f t="shared" ref="I323:I386" si="43">F323*D323</f>
        <v>13.200000000000001</v>
      </c>
      <c r="J323" s="7">
        <f t="shared" ref="J323:J386" si="44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  <c r="U323" s="7">
        <v>1138.08</v>
      </c>
      <c r="V323" s="18">
        <f t="shared" ref="V323:V386" si="45">(T323-U323)/T323</f>
        <v>-5.2091118163716026E-2</v>
      </c>
      <c r="W323" s="7">
        <v>1091.57619539999</v>
      </c>
      <c r="X323" s="18">
        <f t="shared" ref="X323:X386" si="46">($T323-W323)/$T323</f>
        <v>-9.1009594925404915E-3</v>
      </c>
      <c r="Y323" s="7">
        <v>1127.15301724137</v>
      </c>
      <c r="Z323" s="18">
        <f t="shared" ref="Z323:Z386" si="47">($T323-Y323)/$T323</f>
        <v>-4.1989735564353391E-2</v>
      </c>
      <c r="AA323" s="7">
        <v>1093.9538850941101</v>
      </c>
      <c r="AB323" s="18">
        <f t="shared" si="40"/>
        <v>-1.1299000235663293E-2</v>
      </c>
    </row>
    <row r="324" spans="1:28" x14ac:dyDescent="0.2">
      <c r="A324" s="7">
        <v>323</v>
      </c>
      <c r="B324" s="1">
        <f t="shared" si="41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42"/>
        <v>15.311999999999999</v>
      </c>
      <c r="I324" s="7">
        <f t="shared" si="43"/>
        <v>13.200000000000001</v>
      </c>
      <c r="J324" s="7">
        <f t="shared" si="44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  <c r="U324" s="7">
        <v>1206.15399999999</v>
      </c>
      <c r="V324" s="18">
        <f t="shared" si="45"/>
        <v>-3.3543707886938882E-2</v>
      </c>
      <c r="W324" s="7">
        <v>1158.0242545000001</v>
      </c>
      <c r="X324" s="18">
        <f t="shared" si="46"/>
        <v>7.6982857753253716E-3</v>
      </c>
      <c r="Y324" s="7">
        <v>1153.8286956521699</v>
      </c>
      <c r="Z324" s="18">
        <f t="shared" si="47"/>
        <v>1.1293426568494639E-2</v>
      </c>
      <c r="AA324" s="7">
        <v>1149.00360776598</v>
      </c>
      <c r="AB324" s="18">
        <f t="shared" si="40"/>
        <v>1.5428005755541386E-2</v>
      </c>
    </row>
    <row r="325" spans="1:28" x14ac:dyDescent="0.2">
      <c r="A325" s="7">
        <v>324</v>
      </c>
      <c r="B325" s="1">
        <f t="shared" si="41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42"/>
        <v>15.311999999999999</v>
      </c>
      <c r="I325" s="7">
        <f t="shared" si="43"/>
        <v>13.200000000000001</v>
      </c>
      <c r="J325" s="7">
        <f t="shared" si="44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  <c r="U325" s="7">
        <v>754.63699999999903</v>
      </c>
      <c r="V325" s="18">
        <f t="shared" si="45"/>
        <v>5.8935958181823202E-3</v>
      </c>
      <c r="W325" s="7">
        <v>766.39194367000005</v>
      </c>
      <c r="X325" s="18">
        <f t="shared" si="46"/>
        <v>-9.5915510579243912E-3</v>
      </c>
      <c r="Y325" s="7">
        <v>812.32769230769202</v>
      </c>
      <c r="Z325" s="18">
        <f t="shared" si="47"/>
        <v>-7.0104117896836154E-2</v>
      </c>
      <c r="AA325" s="7">
        <v>830.01246514090894</v>
      </c>
      <c r="AB325" s="18">
        <f t="shared" si="40"/>
        <v>-9.3400810121046729E-2</v>
      </c>
    </row>
    <row r="326" spans="1:28" x14ac:dyDescent="0.2">
      <c r="A326" s="7">
        <v>325</v>
      </c>
      <c r="B326" s="1">
        <f t="shared" si="41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42"/>
        <v>15.311999999999999</v>
      </c>
      <c r="I326" s="7">
        <f t="shared" si="43"/>
        <v>13.200000000000001</v>
      </c>
      <c r="J326" s="7">
        <f t="shared" si="44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  <c r="U326" s="7">
        <v>845.06600000000003</v>
      </c>
      <c r="V326" s="18">
        <f t="shared" si="45"/>
        <v>2.0985823964460349E-2</v>
      </c>
      <c r="W326" s="7">
        <v>857.38421516999995</v>
      </c>
      <c r="X326" s="18">
        <f t="shared" si="46"/>
        <v>6.7150956723672434E-3</v>
      </c>
      <c r="Y326" s="7">
        <v>870.98045454545399</v>
      </c>
      <c r="Z326" s="18">
        <f t="shared" si="47"/>
        <v>-9.0362315486333684E-3</v>
      </c>
      <c r="AA326" s="7">
        <v>890.06419780686304</v>
      </c>
      <c r="AB326" s="18">
        <f t="shared" si="40"/>
        <v>-3.1144865885764615E-2</v>
      </c>
    </row>
    <row r="327" spans="1:28" x14ac:dyDescent="0.2">
      <c r="A327" s="7">
        <v>326</v>
      </c>
      <c r="B327" s="1">
        <f t="shared" si="41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42"/>
        <v>15.311999999999999</v>
      </c>
      <c r="I327" s="7">
        <f t="shared" si="43"/>
        <v>13.200000000000001</v>
      </c>
      <c r="J327" s="7">
        <f t="shared" si="44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  <c r="U327" s="7">
        <v>1056.5149999999901</v>
      </c>
      <c r="V327" s="18">
        <f t="shared" si="45"/>
        <v>-1.3241327487864723E-2</v>
      </c>
      <c r="W327" s="7">
        <v>1047.9190744</v>
      </c>
      <c r="X327" s="18">
        <f t="shared" si="46"/>
        <v>-4.997481384476728E-3</v>
      </c>
      <c r="Y327" s="7">
        <v>1120.01851351351</v>
      </c>
      <c r="Z327" s="18">
        <f t="shared" si="47"/>
        <v>-7.4143808127120278E-2</v>
      </c>
      <c r="AA327" s="7">
        <v>1070.03245974736</v>
      </c>
      <c r="AB327" s="18">
        <f t="shared" si="40"/>
        <v>-2.620512720551094E-2</v>
      </c>
    </row>
    <row r="328" spans="1:28" x14ac:dyDescent="0.2">
      <c r="A328" s="7">
        <v>327</v>
      </c>
      <c r="B328" s="1">
        <f t="shared" si="41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42"/>
        <v>15.311999999999999</v>
      </c>
      <c r="I328" s="7">
        <f t="shared" si="43"/>
        <v>13.200000000000001</v>
      </c>
      <c r="J328" s="7">
        <f t="shared" si="44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  <c r="U328" s="7">
        <v>1138.08699999999</v>
      </c>
      <c r="V328" s="18">
        <f t="shared" si="45"/>
        <v>1.4579355276862754E-2</v>
      </c>
      <c r="W328" s="7">
        <v>1153.728899</v>
      </c>
      <c r="X328" s="18">
        <f t="shared" si="46"/>
        <v>1.035706858697747E-3</v>
      </c>
      <c r="Y328" s="7">
        <v>1162.45736842105</v>
      </c>
      <c r="Z328" s="18">
        <f t="shared" si="47"/>
        <v>-6.5218998658649417E-3</v>
      </c>
      <c r="AA328" s="7">
        <v>1162.4718346351799</v>
      </c>
      <c r="AB328" s="18">
        <f t="shared" ref="AB328:AB391" si="48">($T328-AA328)/$T328</f>
        <v>-6.5344255392577617E-3</v>
      </c>
    </row>
    <row r="329" spans="1:28" x14ac:dyDescent="0.2">
      <c r="A329" s="7">
        <v>328</v>
      </c>
      <c r="B329" s="1">
        <f t="shared" si="41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42"/>
        <v>15.311999999999999</v>
      </c>
      <c r="I329" s="7">
        <f t="shared" si="43"/>
        <v>13.200000000000001</v>
      </c>
      <c r="J329" s="7">
        <f t="shared" si="44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  <c r="U329" s="7">
        <v>812.78300000000002</v>
      </c>
      <c r="V329" s="18">
        <f t="shared" si="45"/>
        <v>-5.9233482552255676E-2</v>
      </c>
      <c r="W329" s="7">
        <v>786.99657763999903</v>
      </c>
      <c r="X329" s="18">
        <f t="shared" si="46"/>
        <v>-2.5628151290470923E-2</v>
      </c>
      <c r="Y329" s="7">
        <v>844.34193548386997</v>
      </c>
      <c r="Z329" s="18">
        <f t="shared" si="47"/>
        <v>-0.10036165715509744</v>
      </c>
      <c r="AA329" s="7">
        <v>838.95220268823505</v>
      </c>
      <c r="AB329" s="18">
        <f t="shared" si="48"/>
        <v>-9.3337660049908858E-2</v>
      </c>
    </row>
    <row r="330" spans="1:28" x14ac:dyDescent="0.2">
      <c r="A330" s="7">
        <v>329</v>
      </c>
      <c r="B330" s="1">
        <f t="shared" si="41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42"/>
        <v>15.311999999999999</v>
      </c>
      <c r="I330" s="7">
        <f t="shared" si="43"/>
        <v>13.200000000000001</v>
      </c>
      <c r="J330" s="7">
        <f t="shared" si="44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  <c r="U330" s="7">
        <v>885.51999999999896</v>
      </c>
      <c r="V330" s="18">
        <f t="shared" si="45"/>
        <v>-4.6285620474323538E-2</v>
      </c>
      <c r="W330" s="7">
        <v>853.48464073999901</v>
      </c>
      <c r="X330" s="18">
        <f t="shared" si="46"/>
        <v>-8.4342611143238197E-3</v>
      </c>
      <c r="Y330" s="7">
        <v>884.05499999999904</v>
      </c>
      <c r="Z330" s="18">
        <f t="shared" si="47"/>
        <v>-4.4554650610294719E-2</v>
      </c>
      <c r="AA330" s="7">
        <v>905.31915343733294</v>
      </c>
      <c r="AB330" s="18">
        <f t="shared" si="48"/>
        <v>-6.9679298244500781E-2</v>
      </c>
    </row>
    <row r="331" spans="1:28" x14ac:dyDescent="0.2">
      <c r="A331" s="7">
        <v>330</v>
      </c>
      <c r="B331" s="1">
        <f t="shared" si="41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42"/>
        <v>15.311999999999999</v>
      </c>
      <c r="I331" s="7">
        <f t="shared" si="43"/>
        <v>13.200000000000001</v>
      </c>
      <c r="J331" s="7">
        <f t="shared" si="44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  <c r="U331" s="7">
        <v>1138.08</v>
      </c>
      <c r="V331" s="18">
        <f t="shared" si="45"/>
        <v>-8.9067144347496338E-2</v>
      </c>
      <c r="W331" s="7">
        <v>1057.1969134000001</v>
      </c>
      <c r="X331" s="18">
        <f t="shared" si="46"/>
        <v>-1.1667390244557107E-2</v>
      </c>
      <c r="Y331" s="7">
        <v>1153.1379999999899</v>
      </c>
      <c r="Z331" s="18">
        <f t="shared" si="47"/>
        <v>-0.10347665251877929</v>
      </c>
      <c r="AA331" s="7">
        <v>1070.01973754399</v>
      </c>
      <c r="AB331" s="18">
        <f t="shared" si="48"/>
        <v>-2.393798323711056E-2</v>
      </c>
    </row>
    <row r="332" spans="1:28" x14ac:dyDescent="0.2">
      <c r="A332" s="7">
        <v>331</v>
      </c>
      <c r="B332" s="1">
        <f t="shared" si="41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42"/>
        <v>15.311999999999999</v>
      </c>
      <c r="I332" s="7">
        <f t="shared" si="43"/>
        <v>13.200000000000001</v>
      </c>
      <c r="J332" s="7">
        <f t="shared" si="44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  <c r="U332" s="7">
        <v>1204.13499999999</v>
      </c>
      <c r="V332" s="18">
        <f t="shared" si="45"/>
        <v>-4.4596034875318519E-2</v>
      </c>
      <c r="W332" s="7">
        <v>1145.0291528</v>
      </c>
      <c r="X332" s="18">
        <f t="shared" si="46"/>
        <v>6.6787255319916937E-3</v>
      </c>
      <c r="Y332" s="7">
        <v>1171.92166666666</v>
      </c>
      <c r="Z332" s="18">
        <f t="shared" si="47"/>
        <v>-1.6650729514944739E-2</v>
      </c>
      <c r="AA332" s="7">
        <v>1162.4718346351799</v>
      </c>
      <c r="AB332" s="18">
        <f t="shared" si="48"/>
        <v>-8.4529302064602248E-3</v>
      </c>
    </row>
    <row r="333" spans="1:28" x14ac:dyDescent="0.2">
      <c r="A333" s="7">
        <v>332</v>
      </c>
      <c r="B333" s="1">
        <f t="shared" si="41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42"/>
        <v>19</v>
      </c>
      <c r="I333" s="7">
        <f t="shared" si="43"/>
        <v>15.08</v>
      </c>
      <c r="J333" s="7">
        <f t="shared" si="44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  <c r="U333" s="7">
        <v>798.87799999999902</v>
      </c>
      <c r="V333" s="18">
        <f t="shared" si="45"/>
        <v>-3.8998448884521197E-2</v>
      </c>
      <c r="W333" s="7">
        <v>765.00217290999899</v>
      </c>
      <c r="X333" s="18">
        <f t="shared" si="46"/>
        <v>5.0595071503055427E-3</v>
      </c>
      <c r="Y333" s="7">
        <v>817.32526315789403</v>
      </c>
      <c r="Z333" s="18">
        <f t="shared" si="47"/>
        <v>-6.2990444917980018E-2</v>
      </c>
      <c r="AA333" s="7">
        <v>845.72729628988702</v>
      </c>
      <c r="AB333" s="18">
        <f t="shared" si="48"/>
        <v>-9.9929337176006314E-2</v>
      </c>
    </row>
    <row r="334" spans="1:28" x14ac:dyDescent="0.2">
      <c r="A334" s="7">
        <v>333</v>
      </c>
      <c r="B334" s="1">
        <f t="shared" si="41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42"/>
        <v>19</v>
      </c>
      <c r="I334" s="7">
        <f t="shared" si="43"/>
        <v>15.08</v>
      </c>
      <c r="J334" s="7">
        <f t="shared" si="44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  <c r="U334" s="7">
        <v>833.649</v>
      </c>
      <c r="V334" s="18">
        <f t="shared" si="45"/>
        <v>9.7177408106005007E-3</v>
      </c>
      <c r="W334" s="7">
        <v>835.39182470999901</v>
      </c>
      <c r="X334" s="18">
        <f t="shared" si="46"/>
        <v>7.6474589639372982E-3</v>
      </c>
      <c r="Y334" s="7">
        <v>844.34193548386997</v>
      </c>
      <c r="Z334" s="18">
        <f t="shared" si="47"/>
        <v>-2.9842768351152041E-3</v>
      </c>
      <c r="AA334" s="7">
        <v>866.25736934827603</v>
      </c>
      <c r="AB334" s="18">
        <f t="shared" si="48"/>
        <v>-2.9017373927968312E-2</v>
      </c>
    </row>
    <row r="335" spans="1:28" x14ac:dyDescent="0.2">
      <c r="A335" s="7">
        <v>334</v>
      </c>
      <c r="B335" s="1">
        <f t="shared" si="41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42"/>
        <v>19</v>
      </c>
      <c r="I335" s="7">
        <f t="shared" si="43"/>
        <v>15.08</v>
      </c>
      <c r="J335" s="7">
        <f t="shared" si="44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  <c r="U335" s="7">
        <v>1096.595</v>
      </c>
      <c r="V335" s="18">
        <f t="shared" si="45"/>
        <v>-1.3680387107758075E-2</v>
      </c>
      <c r="W335" s="7">
        <v>1088.4995905999899</v>
      </c>
      <c r="X335" s="18">
        <f t="shared" si="46"/>
        <v>-6.1970794742215052E-3</v>
      </c>
      <c r="Y335" s="7">
        <v>1155.8438181818101</v>
      </c>
      <c r="Z335" s="18">
        <f t="shared" si="47"/>
        <v>-6.8449344608215765E-2</v>
      </c>
      <c r="AA335" s="7">
        <v>1146.7889049417799</v>
      </c>
      <c r="AB335" s="18">
        <f t="shared" si="48"/>
        <v>-6.0079082151811236E-2</v>
      </c>
    </row>
    <row r="336" spans="1:28" x14ac:dyDescent="0.2">
      <c r="A336" s="7">
        <v>335</v>
      </c>
      <c r="B336" s="1">
        <f t="shared" si="41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42"/>
        <v>19</v>
      </c>
      <c r="I336" s="7">
        <f t="shared" si="43"/>
        <v>15.08</v>
      </c>
      <c r="J336" s="7">
        <f t="shared" si="44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  <c r="U336" s="7">
        <v>1184.6479999999899</v>
      </c>
      <c r="V336" s="18">
        <f t="shared" si="45"/>
        <v>-9.4799432439815756E-3</v>
      </c>
      <c r="W336" s="7">
        <v>1177.8210583</v>
      </c>
      <c r="X336" s="18">
        <f t="shared" si="46"/>
        <v>-3.6624677408482937E-3</v>
      </c>
      <c r="Y336" s="7">
        <v>1182.38423728813</v>
      </c>
      <c r="Z336" s="18">
        <f t="shared" si="47"/>
        <v>-7.5509119588350621E-3</v>
      </c>
      <c r="AA336" s="7">
        <v>1178.2540959358701</v>
      </c>
      <c r="AB336" s="18">
        <f t="shared" si="48"/>
        <v>-4.0314742373608534E-3</v>
      </c>
    </row>
    <row r="337" spans="1:28" x14ac:dyDescent="0.2">
      <c r="A337" s="7">
        <v>336</v>
      </c>
      <c r="B337" s="1">
        <f t="shared" si="41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42"/>
        <v>19</v>
      </c>
      <c r="I337" s="7">
        <f t="shared" si="43"/>
        <v>15.08</v>
      </c>
      <c r="J337" s="7">
        <f t="shared" si="44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  <c r="U337" s="7">
        <v>922.71799999999996</v>
      </c>
      <c r="V337" s="18">
        <f t="shared" si="45"/>
        <v>-7.2793274313663434E-2</v>
      </c>
      <c r="W337" s="7">
        <v>850.83272328999897</v>
      </c>
      <c r="X337" s="18">
        <f t="shared" si="46"/>
        <v>1.0783768051030549E-2</v>
      </c>
      <c r="Y337" s="7">
        <v>843.28800000000001</v>
      </c>
      <c r="Z337" s="18">
        <f t="shared" si="47"/>
        <v>1.9555601267753898E-2</v>
      </c>
      <c r="AA337" s="7">
        <v>863.311918325806</v>
      </c>
      <c r="AB337" s="18">
        <f t="shared" si="48"/>
        <v>-3.7251030268743439E-3</v>
      </c>
    </row>
    <row r="338" spans="1:28" x14ac:dyDescent="0.2">
      <c r="A338" s="7">
        <v>337</v>
      </c>
      <c r="B338" s="1">
        <f t="shared" si="41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42"/>
        <v>19</v>
      </c>
      <c r="I338" s="7">
        <f t="shared" si="43"/>
        <v>15.08</v>
      </c>
      <c r="J338" s="7">
        <f t="shared" si="44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  <c r="U338" s="7">
        <v>998.77199999999903</v>
      </c>
      <c r="V338" s="18">
        <f t="shared" si="45"/>
        <v>-8.1870583492888491E-2</v>
      </c>
      <c r="W338" s="7">
        <v>894.13292352999895</v>
      </c>
      <c r="X338" s="18">
        <f t="shared" si="46"/>
        <v>3.1474543039249042E-2</v>
      </c>
      <c r="Y338" s="7">
        <v>858.33899999999903</v>
      </c>
      <c r="Z338" s="18">
        <f t="shared" si="47"/>
        <v>7.0246547996237099E-2</v>
      </c>
      <c r="AA338" s="7">
        <v>880.90276091441501</v>
      </c>
      <c r="AB338" s="18">
        <f t="shared" si="48"/>
        <v>4.5805465160241227E-2</v>
      </c>
    </row>
    <row r="339" spans="1:28" x14ac:dyDescent="0.2">
      <c r="A339" s="7">
        <v>338</v>
      </c>
      <c r="B339" s="1">
        <f t="shared" si="41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42"/>
        <v>19</v>
      </c>
      <c r="I339" s="7">
        <f t="shared" si="43"/>
        <v>15.08</v>
      </c>
      <c r="J339" s="7">
        <f t="shared" si="44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  <c r="U339" s="7">
        <v>1147.6510000000001</v>
      </c>
      <c r="V339" s="18">
        <f t="shared" si="45"/>
        <v>2.1977057121589948E-2</v>
      </c>
      <c r="W339" s="7">
        <v>1160.56676949999</v>
      </c>
      <c r="X339" s="18">
        <f t="shared" si="46"/>
        <v>1.0970297317503753E-2</v>
      </c>
      <c r="Y339" s="7">
        <v>1198.99833333333</v>
      </c>
      <c r="Z339" s="18">
        <f t="shared" si="47"/>
        <v>-2.1780905931308586E-2</v>
      </c>
      <c r="AA339" s="7">
        <v>1148.23899822456</v>
      </c>
      <c r="AB339" s="18">
        <f t="shared" si="48"/>
        <v>2.1475967718982927E-2</v>
      </c>
    </row>
    <row r="340" spans="1:28" x14ac:dyDescent="0.2">
      <c r="A340" s="7">
        <v>339</v>
      </c>
      <c r="B340" s="1">
        <f t="shared" si="41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42"/>
        <v>19</v>
      </c>
      <c r="I340" s="7">
        <f t="shared" si="43"/>
        <v>15.08</v>
      </c>
      <c r="J340" s="7">
        <f t="shared" si="44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  <c r="U340" s="7">
        <v>1265.01699999999</v>
      </c>
      <c r="V340" s="18">
        <f t="shared" si="45"/>
        <v>-1.8154426902677833E-2</v>
      </c>
      <c r="W340" s="7">
        <v>1243.9369572999899</v>
      </c>
      <c r="X340" s="18">
        <f t="shared" si="46"/>
        <v>-1.1880629768943882E-3</v>
      </c>
      <c r="Y340" s="7">
        <v>1215.8665048543701</v>
      </c>
      <c r="Z340" s="18">
        <f t="shared" si="47"/>
        <v>2.1404562594674329E-2</v>
      </c>
      <c r="AA340" s="7">
        <v>1185.44550718355</v>
      </c>
      <c r="AB340" s="18">
        <f t="shared" si="48"/>
        <v>4.588903470006242E-2</v>
      </c>
    </row>
    <row r="341" spans="1:28" x14ac:dyDescent="0.2">
      <c r="A341" s="7">
        <v>340</v>
      </c>
      <c r="B341" s="1">
        <f t="shared" si="41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42"/>
        <v>19</v>
      </c>
      <c r="I341" s="7">
        <f t="shared" si="43"/>
        <v>15.08</v>
      </c>
      <c r="J341" s="7">
        <f t="shared" si="44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  <c r="U341" s="7">
        <v>792.5</v>
      </c>
      <c r="V341" s="18">
        <f t="shared" si="45"/>
        <v>-2.6152383723166441E-2</v>
      </c>
      <c r="W341" s="7">
        <v>769.9435307</v>
      </c>
      <c r="X341" s="18">
        <f t="shared" si="46"/>
        <v>3.0543982838662728E-3</v>
      </c>
      <c r="Y341" s="7">
        <v>844.11781249999899</v>
      </c>
      <c r="Z341" s="18">
        <f t="shared" si="47"/>
        <v>-9.2988650397550568E-2</v>
      </c>
      <c r="AA341" s="7">
        <v>866.98996128235297</v>
      </c>
      <c r="AB341" s="18">
        <f t="shared" si="48"/>
        <v>-0.12260418351286091</v>
      </c>
    </row>
    <row r="342" spans="1:28" x14ac:dyDescent="0.2">
      <c r="A342" s="7">
        <v>341</v>
      </c>
      <c r="B342" s="1">
        <f t="shared" si="41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42"/>
        <v>19</v>
      </c>
      <c r="I342" s="7">
        <f t="shared" si="43"/>
        <v>15.08</v>
      </c>
      <c r="J342" s="7">
        <f t="shared" si="44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  <c r="U342" s="7">
        <v>883.70299999999997</v>
      </c>
      <c r="V342" s="18">
        <f t="shared" si="45"/>
        <v>-9.3139607320413924E-3</v>
      </c>
      <c r="W342" s="7">
        <v>870.20028754999896</v>
      </c>
      <c r="X342" s="18">
        <f t="shared" si="46"/>
        <v>6.1080489064190063E-3</v>
      </c>
      <c r="Y342" s="7">
        <v>867.87372093023203</v>
      </c>
      <c r="Z342" s="18">
        <f t="shared" si="47"/>
        <v>8.7653174343112102E-3</v>
      </c>
      <c r="AA342" s="7">
        <v>900.48305004944996</v>
      </c>
      <c r="AB342" s="18">
        <f t="shared" si="48"/>
        <v>-2.8479153988930018E-2</v>
      </c>
    </row>
    <row r="343" spans="1:28" x14ac:dyDescent="0.2">
      <c r="A343" s="7">
        <v>342</v>
      </c>
      <c r="B343" s="1">
        <f t="shared" si="41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42"/>
        <v>19</v>
      </c>
      <c r="I343" s="7">
        <f t="shared" si="43"/>
        <v>15.08</v>
      </c>
      <c r="J343" s="7">
        <f t="shared" si="44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  <c r="U343" s="7">
        <v>1096.595</v>
      </c>
      <c r="V343" s="18">
        <f t="shared" si="45"/>
        <v>-1.3389484344170437E-2</v>
      </c>
      <c r="W343" s="7">
        <v>1079.7744001999999</v>
      </c>
      <c r="X343" s="18">
        <f t="shared" si="46"/>
        <v>2.1548314311903289E-3</v>
      </c>
      <c r="Y343" s="7">
        <v>1190.2643333333299</v>
      </c>
      <c r="Z343" s="18">
        <f t="shared" si="47"/>
        <v>-9.9951539985063717E-2</v>
      </c>
      <c r="AA343" s="7">
        <v>1157.36725680211</v>
      </c>
      <c r="AB343" s="18">
        <f t="shared" si="48"/>
        <v>-6.9550570235608664E-2</v>
      </c>
    </row>
    <row r="344" spans="1:28" x14ac:dyDescent="0.2">
      <c r="A344" s="7">
        <v>343</v>
      </c>
      <c r="B344" s="1">
        <f t="shared" si="41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42"/>
        <v>19</v>
      </c>
      <c r="I344" s="7">
        <f t="shared" si="43"/>
        <v>15.08</v>
      </c>
      <c r="J344" s="7">
        <f t="shared" si="44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  <c r="U344" s="7">
        <v>1181.8899999999901</v>
      </c>
      <c r="V344" s="18">
        <f t="shared" si="45"/>
        <v>-1.3485927404613842E-2</v>
      </c>
      <c r="W344" s="7">
        <v>1172.1242468</v>
      </c>
      <c r="X344" s="18">
        <f t="shared" si="46"/>
        <v>-5.1116680076339349E-3</v>
      </c>
      <c r="Y344" s="7">
        <v>1221.4921951219501</v>
      </c>
      <c r="Z344" s="18">
        <f t="shared" si="47"/>
        <v>-4.7445320791848218E-2</v>
      </c>
      <c r="AA344" s="7">
        <v>1210.8782214023199</v>
      </c>
      <c r="AB344" s="18">
        <f t="shared" si="48"/>
        <v>-3.8343701352909168E-2</v>
      </c>
    </row>
    <row r="345" spans="1:28" x14ac:dyDescent="0.2">
      <c r="A345" s="7">
        <v>344</v>
      </c>
      <c r="B345" s="1">
        <f t="shared" si="41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42"/>
        <v>19</v>
      </c>
      <c r="I345" s="7">
        <f t="shared" si="43"/>
        <v>15.08</v>
      </c>
      <c r="J345" s="7">
        <f t="shared" si="44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  <c r="U345" s="7">
        <v>921.12299999999902</v>
      </c>
      <c r="V345" s="18">
        <f t="shared" si="45"/>
        <v>-0.1366050350114611</v>
      </c>
      <c r="W345" s="7">
        <v>817.16428793</v>
      </c>
      <c r="X345" s="18">
        <f t="shared" si="46"/>
        <v>-8.3268402730083922E-3</v>
      </c>
      <c r="Y345" s="7">
        <v>875.63999999999896</v>
      </c>
      <c r="Z345" s="18">
        <f t="shared" si="47"/>
        <v>-8.0482012562313257E-2</v>
      </c>
      <c r="AA345" s="7">
        <v>873.79422542168697</v>
      </c>
      <c r="AB345" s="18">
        <f t="shared" si="48"/>
        <v>-7.8204448459358963E-2</v>
      </c>
    </row>
    <row r="346" spans="1:28" x14ac:dyDescent="0.2">
      <c r="A346" s="7">
        <v>345</v>
      </c>
      <c r="B346" s="1">
        <f t="shared" si="41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42"/>
        <v>19</v>
      </c>
      <c r="I346" s="7">
        <f t="shared" si="43"/>
        <v>15.08</v>
      </c>
      <c r="J346" s="7">
        <f t="shared" si="44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  <c r="U346" s="7">
        <v>993.10199999999998</v>
      </c>
      <c r="V346" s="18">
        <f t="shared" si="45"/>
        <v>-0.13907205258761748</v>
      </c>
      <c r="W346" s="7">
        <v>875.65064895</v>
      </c>
      <c r="X346" s="18">
        <f t="shared" si="46"/>
        <v>-4.3572382788029957E-3</v>
      </c>
      <c r="Y346" s="7">
        <v>885.51999999999896</v>
      </c>
      <c r="Z346" s="18">
        <f t="shared" si="47"/>
        <v>-1.5677225508946593E-2</v>
      </c>
      <c r="AA346" s="7">
        <v>910.29052157761203</v>
      </c>
      <c r="AB346" s="18">
        <f t="shared" si="48"/>
        <v>-4.4088616138587444E-2</v>
      </c>
    </row>
    <row r="347" spans="1:28" x14ac:dyDescent="0.2">
      <c r="A347" s="7">
        <v>346</v>
      </c>
      <c r="B347" s="1">
        <f t="shared" si="41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42"/>
        <v>19</v>
      </c>
      <c r="I347" s="7">
        <f t="shared" si="43"/>
        <v>15.08</v>
      </c>
      <c r="J347" s="7">
        <f t="shared" si="44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  <c r="U347" s="7">
        <v>1147.6510000000001</v>
      </c>
      <c r="V347" s="18">
        <f t="shared" si="45"/>
        <v>-4.5041903037089069E-2</v>
      </c>
      <c r="W347" s="7">
        <v>1134.3300004999901</v>
      </c>
      <c r="X347" s="18">
        <f t="shared" si="46"/>
        <v>-3.291190648949182E-2</v>
      </c>
      <c r="Y347" s="7">
        <v>1218.07111111111</v>
      </c>
      <c r="Z347" s="18">
        <f t="shared" si="47"/>
        <v>-0.10916589798645744</v>
      </c>
      <c r="AA347" s="7">
        <v>1163.8739342074</v>
      </c>
      <c r="AB347" s="18">
        <f t="shared" si="48"/>
        <v>-5.9814378325261791E-2</v>
      </c>
    </row>
    <row r="348" spans="1:28" x14ac:dyDescent="0.2">
      <c r="A348" s="7">
        <v>347</v>
      </c>
      <c r="B348" s="1">
        <f t="shared" si="41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42"/>
        <v>19</v>
      </c>
      <c r="I348" s="7">
        <f t="shared" si="43"/>
        <v>15.08</v>
      </c>
      <c r="J348" s="7">
        <f t="shared" si="44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  <c r="U348" s="7">
        <v>1262.2259999999901</v>
      </c>
      <c r="V348" s="18">
        <f t="shared" si="45"/>
        <v>-5.5078126393446808E-2</v>
      </c>
      <c r="W348" s="7">
        <v>1218.5420581000001</v>
      </c>
      <c r="X348" s="18">
        <f t="shared" si="46"/>
        <v>-1.8563293413202359E-2</v>
      </c>
      <c r="Y348" s="7">
        <v>1239.8302222222201</v>
      </c>
      <c r="Z348" s="18">
        <f t="shared" si="47"/>
        <v>-3.6357790053604511E-2</v>
      </c>
      <c r="AA348" s="7">
        <v>1217.3460428006499</v>
      </c>
      <c r="AB348" s="18">
        <f t="shared" si="48"/>
        <v>-1.7563559941402317E-2</v>
      </c>
    </row>
    <row r="349" spans="1:28" x14ac:dyDescent="0.2">
      <c r="A349" s="7">
        <v>348</v>
      </c>
      <c r="B349" s="1">
        <f t="shared" si="41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42"/>
        <v>12.5</v>
      </c>
      <c r="I349" s="7">
        <f t="shared" si="43"/>
        <v>10</v>
      </c>
      <c r="J349" s="7">
        <f t="shared" si="44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  <c r="U349" s="7">
        <v>732.72299999999905</v>
      </c>
      <c r="V349" s="18">
        <f t="shared" si="45"/>
        <v>2.3456680815999123E-2</v>
      </c>
      <c r="W349" s="7">
        <v>755.34182938000004</v>
      </c>
      <c r="X349" s="18">
        <f t="shared" si="46"/>
        <v>-6.6887721297972987E-3</v>
      </c>
      <c r="Y349" s="7">
        <v>790.06500000000005</v>
      </c>
      <c r="Z349" s="18">
        <f t="shared" si="47"/>
        <v>-5.2966397221199155E-2</v>
      </c>
      <c r="AA349" s="7">
        <v>800.43478565714304</v>
      </c>
      <c r="AB349" s="18">
        <f t="shared" si="48"/>
        <v>-6.678682445612022E-2</v>
      </c>
    </row>
    <row r="350" spans="1:28" x14ac:dyDescent="0.2">
      <c r="A350" s="7">
        <v>349</v>
      </c>
      <c r="B350" s="1">
        <f t="shared" si="41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42"/>
        <v>12.5</v>
      </c>
      <c r="I350" s="7">
        <f t="shared" si="43"/>
        <v>10</v>
      </c>
      <c r="J350" s="7">
        <f t="shared" si="44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  <c r="U350" s="7">
        <v>797.94399999999996</v>
      </c>
      <c r="V350" s="18">
        <f t="shared" si="45"/>
        <v>4.0972482275697726E-2</v>
      </c>
      <c r="W350" s="7">
        <v>836.94207902999904</v>
      </c>
      <c r="X350" s="18">
        <f t="shared" si="46"/>
        <v>-5.8982642029476199E-3</v>
      </c>
      <c r="Y350" s="7">
        <v>863.06764705882301</v>
      </c>
      <c r="Z350" s="18">
        <f t="shared" si="47"/>
        <v>-3.7297884547007422E-2</v>
      </c>
      <c r="AA350" s="7">
        <v>881.99045616853903</v>
      </c>
      <c r="AB350" s="18">
        <f t="shared" si="48"/>
        <v>-6.0040701898678418E-2</v>
      </c>
    </row>
    <row r="351" spans="1:28" x14ac:dyDescent="0.2">
      <c r="A351" s="7">
        <v>350</v>
      </c>
      <c r="B351" s="1">
        <f t="shared" si="41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42"/>
        <v>12.5</v>
      </c>
      <c r="I351" s="7">
        <f t="shared" si="43"/>
        <v>10</v>
      </c>
      <c r="J351" s="7">
        <f t="shared" si="44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  <c r="U351" s="7">
        <v>1014.968</v>
      </c>
      <c r="V351" s="18">
        <f t="shared" si="45"/>
        <v>-2.1169991566187655E-2</v>
      </c>
      <c r="W351" s="7">
        <v>1002.02645751</v>
      </c>
      <c r="X351" s="18">
        <f t="shared" si="46"/>
        <v>-8.1493694033542251E-3</v>
      </c>
      <c r="Y351" s="7">
        <v>1052.30592233009</v>
      </c>
      <c r="Z351" s="18">
        <f t="shared" si="47"/>
        <v>-5.873606835965995E-2</v>
      </c>
      <c r="AA351" s="7">
        <v>1030.3561303562401</v>
      </c>
      <c r="AB351" s="18">
        <f t="shared" si="48"/>
        <v>-3.6652151541774217E-2</v>
      </c>
    </row>
    <row r="352" spans="1:28" x14ac:dyDescent="0.2">
      <c r="A352" s="7">
        <v>351</v>
      </c>
      <c r="B352" s="1">
        <f t="shared" si="41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42"/>
        <v>12.5</v>
      </c>
      <c r="I352" s="7">
        <f t="shared" si="43"/>
        <v>10</v>
      </c>
      <c r="J352" s="7">
        <f t="shared" si="44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  <c r="U352" s="7">
        <v>1129.12399999999</v>
      </c>
      <c r="V352" s="18">
        <f t="shared" si="45"/>
        <v>-4.0716849998154545E-2</v>
      </c>
      <c r="W352" s="7">
        <v>1065.5652526599999</v>
      </c>
      <c r="X352" s="18">
        <f t="shared" si="46"/>
        <v>1.7865430886410519E-2</v>
      </c>
      <c r="Y352" s="7">
        <v>1089.94028571428</v>
      </c>
      <c r="Z352" s="18">
        <f t="shared" si="47"/>
        <v>-4.6011074378580659E-3</v>
      </c>
      <c r="AA352" s="7">
        <v>1133.1270267621601</v>
      </c>
      <c r="AB352" s="18">
        <f t="shared" si="48"/>
        <v>-4.4406451319518696E-2</v>
      </c>
    </row>
    <row r="353" spans="1:28" x14ac:dyDescent="0.2">
      <c r="A353" s="7">
        <v>352</v>
      </c>
      <c r="B353" s="1">
        <f t="shared" si="41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42"/>
        <v>12.5</v>
      </c>
      <c r="I353" s="7">
        <f t="shared" si="43"/>
        <v>10</v>
      </c>
      <c r="J353" s="7">
        <f t="shared" si="44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  <c r="U353" s="7">
        <v>721.06999999999903</v>
      </c>
      <c r="V353" s="18">
        <f t="shared" si="45"/>
        <v>7.3773674517536664E-2</v>
      </c>
      <c r="W353" s="7">
        <v>770.41581621</v>
      </c>
      <c r="X353" s="18">
        <f t="shared" si="46"/>
        <v>1.0388158511986238E-2</v>
      </c>
      <c r="Y353" s="7">
        <v>790.68812500000001</v>
      </c>
      <c r="Z353" s="18">
        <f t="shared" si="47"/>
        <v>-1.5651956982497762E-2</v>
      </c>
      <c r="AA353" s="7">
        <v>799.97964316666605</v>
      </c>
      <c r="AB353" s="18">
        <f t="shared" si="48"/>
        <v>-2.7587065542921368E-2</v>
      </c>
    </row>
    <row r="354" spans="1:28" x14ac:dyDescent="0.2">
      <c r="A354" s="7">
        <v>353</v>
      </c>
      <c r="B354" s="1">
        <f t="shared" si="41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42"/>
        <v>12.5</v>
      </c>
      <c r="I354" s="7">
        <f t="shared" si="43"/>
        <v>10</v>
      </c>
      <c r="J354" s="7">
        <f t="shared" si="44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  <c r="U354" s="7">
        <v>803.05499999999995</v>
      </c>
      <c r="V354" s="18">
        <f t="shared" si="45"/>
        <v>7.2859507609572063E-2</v>
      </c>
      <c r="W354" s="7">
        <v>858.94266407999999</v>
      </c>
      <c r="X354" s="18">
        <f t="shared" si="46"/>
        <v>8.3362602682541392E-3</v>
      </c>
      <c r="Y354" s="7">
        <v>863.77720588235195</v>
      </c>
      <c r="Z354" s="18">
        <f t="shared" si="47"/>
        <v>2.7547005156659506E-3</v>
      </c>
      <c r="AA354" s="7">
        <v>875.70498472999998</v>
      </c>
      <c r="AB354" s="18">
        <f t="shared" si="48"/>
        <v>-1.1016120603600507E-2</v>
      </c>
    </row>
    <row r="355" spans="1:28" x14ac:dyDescent="0.2">
      <c r="A355" s="7">
        <v>354</v>
      </c>
      <c r="B355" s="1">
        <f t="shared" si="41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42"/>
        <v>12.5</v>
      </c>
      <c r="I355" s="7">
        <f t="shared" si="43"/>
        <v>10</v>
      </c>
      <c r="J355" s="7">
        <f t="shared" si="44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  <c r="U355" s="7">
        <v>1003.03799999999</v>
      </c>
      <c r="V355" s="18">
        <f t="shared" si="45"/>
        <v>2.9696373695684109E-2</v>
      </c>
      <c r="W355" s="7">
        <v>1025.7742901199899</v>
      </c>
      <c r="X355" s="18">
        <f t="shared" si="46"/>
        <v>7.7020875847460049E-3</v>
      </c>
      <c r="Y355" s="7">
        <v>1052.6403448275801</v>
      </c>
      <c r="Z355" s="18">
        <f t="shared" si="47"/>
        <v>-1.8287187305402831E-2</v>
      </c>
      <c r="AA355" s="7">
        <v>1030.3561303562401</v>
      </c>
      <c r="AB355" s="18">
        <f t="shared" si="48"/>
        <v>3.2697767486853462E-3</v>
      </c>
    </row>
    <row r="356" spans="1:28" x14ac:dyDescent="0.2">
      <c r="A356" s="7">
        <v>355</v>
      </c>
      <c r="B356" s="1">
        <f t="shared" si="41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42"/>
        <v>12.5</v>
      </c>
      <c r="I356" s="7">
        <f t="shared" si="43"/>
        <v>10</v>
      </c>
      <c r="J356" s="7">
        <f t="shared" si="44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  <c r="U356" s="7">
        <v>1087.3899999999901</v>
      </c>
      <c r="V356" s="18">
        <f t="shared" si="45"/>
        <v>1.8595853043998332E-6</v>
      </c>
      <c r="W356" s="7">
        <v>1086.6589120000001</v>
      </c>
      <c r="X356" s="18">
        <f t="shared" si="46"/>
        <v>6.7419116870088224E-4</v>
      </c>
      <c r="Y356" s="7">
        <v>1092.595</v>
      </c>
      <c r="Z356" s="18">
        <f t="shared" si="47"/>
        <v>-4.7848225810466511E-3</v>
      </c>
      <c r="AA356" s="7">
        <v>1132.1707917599899</v>
      </c>
      <c r="AB356" s="18">
        <f t="shared" si="48"/>
        <v>-4.1179968908886241E-2</v>
      </c>
    </row>
    <row r="357" spans="1:28" x14ac:dyDescent="0.2">
      <c r="A357" s="7">
        <v>356</v>
      </c>
      <c r="B357" s="1">
        <f t="shared" si="41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42"/>
        <v>12.5</v>
      </c>
      <c r="I357" s="7">
        <f t="shared" si="43"/>
        <v>10</v>
      </c>
      <c r="J357" s="7">
        <f t="shared" si="44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  <c r="U357" s="7">
        <v>780.41899999999896</v>
      </c>
      <c r="V357" s="18">
        <f t="shared" si="45"/>
        <v>3.726792140452357E-2</v>
      </c>
      <c r="W357" s="7">
        <v>795.22341799999901</v>
      </c>
      <c r="X357" s="18">
        <f t="shared" si="46"/>
        <v>1.9005054773218642E-2</v>
      </c>
      <c r="Y357" s="7">
        <v>804.61625000000004</v>
      </c>
      <c r="Z357" s="18">
        <f t="shared" si="47"/>
        <v>7.4179705591501718E-3</v>
      </c>
      <c r="AA357" s="7">
        <v>810.74685686750001</v>
      </c>
      <c r="AB357" s="18">
        <f t="shared" si="48"/>
        <v>-1.4480263396783775E-4</v>
      </c>
    </row>
    <row r="358" spans="1:28" x14ac:dyDescent="0.2">
      <c r="A358" s="7">
        <v>357</v>
      </c>
      <c r="B358" s="1">
        <f t="shared" si="41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42"/>
        <v>12.5</v>
      </c>
      <c r="I358" s="7">
        <f t="shared" si="43"/>
        <v>10</v>
      </c>
      <c r="J358" s="7">
        <f t="shared" si="44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  <c r="U358" s="7">
        <v>868.72</v>
      </c>
      <c r="V358" s="18">
        <f t="shared" si="45"/>
        <v>3.5010662121754195E-2</v>
      </c>
      <c r="W358" s="7">
        <v>890.98425285999895</v>
      </c>
      <c r="X358" s="18">
        <f t="shared" si="46"/>
        <v>1.0279141464092124E-2</v>
      </c>
      <c r="Y358" s="7">
        <v>877.23</v>
      </c>
      <c r="Z358" s="18">
        <f t="shared" si="47"/>
        <v>2.5557605595665396E-2</v>
      </c>
      <c r="AA358" s="7">
        <v>891.00749480666605</v>
      </c>
      <c r="AB358" s="18">
        <f t="shared" si="48"/>
        <v>1.0253323904089723E-2</v>
      </c>
    </row>
    <row r="359" spans="1:28" x14ac:dyDescent="0.2">
      <c r="A359" s="7">
        <v>358</v>
      </c>
      <c r="B359" s="1">
        <f t="shared" si="41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42"/>
        <v>12.5</v>
      </c>
      <c r="I359" s="7">
        <f t="shared" si="43"/>
        <v>10</v>
      </c>
      <c r="J359" s="7">
        <f t="shared" si="44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  <c r="U359" s="7">
        <v>1027.1559999999899</v>
      </c>
      <c r="V359" s="18">
        <f t="shared" si="45"/>
        <v>2.6732962360578993E-2</v>
      </c>
      <c r="W359" s="7">
        <v>1063.6200732</v>
      </c>
      <c r="X359" s="18">
        <f t="shared" si="46"/>
        <v>-7.8180508288889332E-3</v>
      </c>
      <c r="Y359" s="7">
        <v>1061.4082926829201</v>
      </c>
      <c r="Z359" s="18">
        <f t="shared" si="47"/>
        <v>-5.7223097031330111E-3</v>
      </c>
      <c r="AA359" s="7">
        <v>1066.0548897072399</v>
      </c>
      <c r="AB359" s="18">
        <f t="shared" si="48"/>
        <v>-1.012512653033739E-2</v>
      </c>
    </row>
    <row r="360" spans="1:28" x14ac:dyDescent="0.2">
      <c r="A360" s="7">
        <v>359</v>
      </c>
      <c r="B360" s="1">
        <f t="shared" si="41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42"/>
        <v>12.5</v>
      </c>
      <c r="I360" s="7">
        <f t="shared" si="43"/>
        <v>10</v>
      </c>
      <c r="J360" s="7">
        <f t="shared" si="44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  <c r="U360" s="7">
        <v>1129.84399999999</v>
      </c>
      <c r="V360" s="18">
        <f t="shared" si="45"/>
        <v>3.0415154422296736E-2</v>
      </c>
      <c r="W360" s="7">
        <v>1146.3146807999899</v>
      </c>
      <c r="X360" s="18">
        <f t="shared" si="46"/>
        <v>1.6280705330185222E-2</v>
      </c>
      <c r="Y360" s="7">
        <v>1105.8604347825999</v>
      </c>
      <c r="Z360" s="18">
        <f t="shared" si="47"/>
        <v>5.0996846565376855E-2</v>
      </c>
      <c r="AA360" s="7">
        <v>1143.2203423717699</v>
      </c>
      <c r="AB360" s="18">
        <f t="shared" si="48"/>
        <v>1.8936137095181865E-2</v>
      </c>
    </row>
    <row r="361" spans="1:28" x14ac:dyDescent="0.2">
      <c r="A361" s="7">
        <v>360</v>
      </c>
      <c r="B361" s="1">
        <f t="shared" si="41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42"/>
        <v>12.5</v>
      </c>
      <c r="I361" s="7">
        <f t="shared" si="43"/>
        <v>10</v>
      </c>
      <c r="J361" s="7">
        <f t="shared" si="44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  <c r="U361" s="7">
        <v>838.01199999999994</v>
      </c>
      <c r="V361" s="18">
        <f t="shared" si="45"/>
        <v>1.3019709517137225E-2</v>
      </c>
      <c r="W361" s="7">
        <v>845.45641824999996</v>
      </c>
      <c r="X361" s="18">
        <f t="shared" si="46"/>
        <v>4.2519423648041581E-3</v>
      </c>
      <c r="Y361" s="7">
        <v>877.79060606060602</v>
      </c>
      <c r="Z361" s="18">
        <f t="shared" si="47"/>
        <v>-3.3830097126085493E-2</v>
      </c>
      <c r="AA361" s="7">
        <v>886.54902819999904</v>
      </c>
      <c r="AB361" s="18">
        <f t="shared" si="48"/>
        <v>-4.4145450638099236E-2</v>
      </c>
    </row>
    <row r="362" spans="1:28" x14ac:dyDescent="0.2">
      <c r="A362" s="7">
        <v>361</v>
      </c>
      <c r="B362" s="1">
        <f t="shared" si="41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42"/>
        <v>12.5</v>
      </c>
      <c r="I362" s="7">
        <f t="shared" si="43"/>
        <v>10</v>
      </c>
      <c r="J362" s="7">
        <f t="shared" si="44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  <c r="U362" s="7">
        <v>1089.9099999999901</v>
      </c>
      <c r="V362" s="18">
        <f t="shared" si="45"/>
        <v>9.9430714413578235E-4</v>
      </c>
      <c r="W362" s="7">
        <v>1094.5549441000001</v>
      </c>
      <c r="X362" s="18">
        <f t="shared" si="46"/>
        <v>-3.2632238436588711E-3</v>
      </c>
      <c r="Y362" s="7">
        <v>1105.8604347825999</v>
      </c>
      <c r="Z362" s="18">
        <f t="shared" si="47"/>
        <v>-1.3625776304363216E-2</v>
      </c>
      <c r="AA362" s="7">
        <v>1140.33058493002</v>
      </c>
      <c r="AB362" s="18">
        <f t="shared" si="48"/>
        <v>-4.5220932079490885E-2</v>
      </c>
    </row>
    <row r="363" spans="1:28" x14ac:dyDescent="0.2">
      <c r="A363" s="7">
        <v>362</v>
      </c>
      <c r="B363" s="1">
        <f t="shared" si="41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42"/>
        <v>15.311999999999999</v>
      </c>
      <c r="I363" s="7">
        <f t="shared" si="43"/>
        <v>13.200000000000001</v>
      </c>
      <c r="J363" s="7">
        <f t="shared" si="44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  <c r="U363" s="7">
        <v>814.50499999999897</v>
      </c>
      <c r="V363" s="18">
        <f t="shared" si="45"/>
        <v>3.6642969291413849E-2</v>
      </c>
      <c r="W363" s="7">
        <v>857.26446753000005</v>
      </c>
      <c r="X363" s="18">
        <f t="shared" si="46"/>
        <v>-1.3930856129402583E-2</v>
      </c>
      <c r="Y363" s="7">
        <v>841.45433333333301</v>
      </c>
      <c r="Z363" s="18">
        <f t="shared" si="47"/>
        <v>4.768604199024442E-3</v>
      </c>
      <c r="AA363" s="7">
        <v>845.72729628988702</v>
      </c>
      <c r="AB363" s="18">
        <f t="shared" si="48"/>
        <v>-2.8524925326088319E-4</v>
      </c>
    </row>
    <row r="364" spans="1:28" x14ac:dyDescent="0.2">
      <c r="A364" s="7">
        <v>363</v>
      </c>
      <c r="B364" s="1">
        <f t="shared" si="41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42"/>
        <v>15.311999999999999</v>
      </c>
      <c r="I364" s="7">
        <f t="shared" si="43"/>
        <v>13.200000000000001</v>
      </c>
      <c r="J364" s="7">
        <f t="shared" si="44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  <c r="U364" s="7">
        <v>946.654</v>
      </c>
      <c r="V364" s="18">
        <f t="shared" si="45"/>
        <v>4.3821768985391456E-3</v>
      </c>
      <c r="W364" s="7">
        <v>954.07158030000005</v>
      </c>
      <c r="X364" s="18">
        <f t="shared" si="46"/>
        <v>-3.4190632071027624E-3</v>
      </c>
      <c r="Y364" s="7">
        <v>908.72568181818099</v>
      </c>
      <c r="Z364" s="18">
        <f t="shared" si="47"/>
        <v>4.4272263014566965E-2</v>
      </c>
      <c r="AA364" s="7">
        <v>905.88106823802798</v>
      </c>
      <c r="AB364" s="18">
        <f t="shared" si="48"/>
        <v>4.7264008657892605E-2</v>
      </c>
    </row>
    <row r="365" spans="1:28" x14ac:dyDescent="0.2">
      <c r="A365" s="7">
        <v>364</v>
      </c>
      <c r="B365" s="1">
        <f t="shared" si="41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42"/>
        <v>15.311999999999999</v>
      </c>
      <c r="I365" s="7">
        <f t="shared" si="43"/>
        <v>13.200000000000001</v>
      </c>
      <c r="J365" s="7">
        <f t="shared" si="44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  <c r="U365" s="7">
        <v>1148.8610000000001</v>
      </c>
      <c r="V365" s="18">
        <f t="shared" si="45"/>
        <v>-2.6627452875944271E-2</v>
      </c>
      <c r="W365" s="7">
        <v>1139.3945177999999</v>
      </c>
      <c r="X365" s="18">
        <f t="shared" si="46"/>
        <v>-1.8168161013237059E-2</v>
      </c>
      <c r="Y365" s="7">
        <v>1161.98745762711</v>
      </c>
      <c r="Z365" s="18">
        <f t="shared" si="47"/>
        <v>-3.8357315547759056E-2</v>
      </c>
      <c r="AA365" s="7">
        <v>1123.23185611333</v>
      </c>
      <c r="AB365" s="18">
        <f t="shared" si="48"/>
        <v>-3.7251324840402579E-3</v>
      </c>
    </row>
    <row r="366" spans="1:28" x14ac:dyDescent="0.2">
      <c r="A366" s="7">
        <v>365</v>
      </c>
      <c r="B366" s="1">
        <f t="shared" si="41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42"/>
        <v>15.311999999999999</v>
      </c>
      <c r="I366" s="7">
        <f t="shared" si="43"/>
        <v>13.200000000000001</v>
      </c>
      <c r="J366" s="7">
        <f t="shared" si="44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  <c r="U366" s="7">
        <v>1257.4369999999999</v>
      </c>
      <c r="V366" s="18">
        <f t="shared" si="45"/>
        <v>-2.0628296478528377E-2</v>
      </c>
      <c r="W366" s="7">
        <v>1241.21034649999</v>
      </c>
      <c r="X366" s="18">
        <f t="shared" si="46"/>
        <v>-7.4575517658609083E-3</v>
      </c>
      <c r="Y366" s="7">
        <v>1212.46</v>
      </c>
      <c r="Z366" s="18">
        <f t="shared" si="47"/>
        <v>1.5878342733388111E-2</v>
      </c>
      <c r="AA366" s="7">
        <v>1167.83783076434</v>
      </c>
      <c r="AB366" s="18">
        <f t="shared" si="48"/>
        <v>5.2096975215308344E-2</v>
      </c>
    </row>
    <row r="367" spans="1:28" x14ac:dyDescent="0.2">
      <c r="A367" s="7">
        <v>366</v>
      </c>
      <c r="B367" s="1">
        <f t="shared" si="41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42"/>
        <v>15.311999999999999</v>
      </c>
      <c r="I367" s="7">
        <f t="shared" si="43"/>
        <v>13.200000000000001</v>
      </c>
      <c r="J367" s="7">
        <f t="shared" si="44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  <c r="U367" s="7">
        <v>855.43099999999902</v>
      </c>
      <c r="V367" s="18">
        <f t="shared" si="45"/>
        <v>5.3094457627436149E-2</v>
      </c>
      <c r="W367" s="7">
        <v>894.69223468999996</v>
      </c>
      <c r="X367" s="18">
        <f t="shared" si="46"/>
        <v>9.6348673994085168E-3</v>
      </c>
      <c r="Y367" s="7">
        <v>860.05999999999904</v>
      </c>
      <c r="Z367" s="18">
        <f t="shared" si="47"/>
        <v>4.7970460770129578E-2</v>
      </c>
      <c r="AA367" s="7">
        <v>854.80946343749997</v>
      </c>
      <c r="AB367" s="18">
        <f t="shared" si="48"/>
        <v>5.3782457496294706E-2</v>
      </c>
    </row>
    <row r="368" spans="1:28" x14ac:dyDescent="0.2">
      <c r="A368" s="7">
        <v>367</v>
      </c>
      <c r="B368" s="1">
        <f t="shared" si="41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42"/>
        <v>15.311999999999999</v>
      </c>
      <c r="I368" s="7">
        <f t="shared" si="43"/>
        <v>13.200000000000001</v>
      </c>
      <c r="J368" s="7">
        <f t="shared" si="44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  <c r="U368" s="7">
        <v>971.83</v>
      </c>
      <c r="V368" s="18">
        <f t="shared" si="45"/>
        <v>7.8896226387927329E-3</v>
      </c>
      <c r="W368" s="7">
        <v>963.44739992999996</v>
      </c>
      <c r="X368" s="18">
        <f t="shared" si="46"/>
        <v>1.6447152781632387E-2</v>
      </c>
      <c r="Y368" s="7">
        <v>929.41666666666595</v>
      </c>
      <c r="Z368" s="18">
        <f t="shared" si="47"/>
        <v>5.1188047402877766E-2</v>
      </c>
      <c r="AA368" s="7">
        <v>922.73456380898904</v>
      </c>
      <c r="AB368" s="18">
        <f t="shared" si="48"/>
        <v>5.8009593957003731E-2</v>
      </c>
    </row>
    <row r="369" spans="1:28" x14ac:dyDescent="0.2">
      <c r="A369" s="7">
        <v>368</v>
      </c>
      <c r="B369" s="1">
        <f t="shared" si="41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42"/>
        <v>15.311999999999999</v>
      </c>
      <c r="I369" s="7">
        <f t="shared" si="43"/>
        <v>13.200000000000001</v>
      </c>
      <c r="J369" s="7">
        <f t="shared" si="44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  <c r="U369" s="7">
        <v>1163.6979999999901</v>
      </c>
      <c r="V369" s="18">
        <f t="shared" si="45"/>
        <v>-2.0881711942103468E-3</v>
      </c>
      <c r="W369" s="7">
        <v>1152.7941338000001</v>
      </c>
      <c r="X369" s="18">
        <f t="shared" si="46"/>
        <v>7.3014086961860191E-3</v>
      </c>
      <c r="Y369" s="7">
        <v>1181.7825</v>
      </c>
      <c r="Z369" s="18">
        <f t="shared" si="47"/>
        <v>-1.7661166534901671E-2</v>
      </c>
      <c r="AA369" s="7">
        <v>1128.1869989383699</v>
      </c>
      <c r="AB369" s="18">
        <f t="shared" si="48"/>
        <v>2.8491200868915066E-2</v>
      </c>
    </row>
    <row r="370" spans="1:28" x14ac:dyDescent="0.2">
      <c r="A370" s="7">
        <v>369</v>
      </c>
      <c r="B370" s="1">
        <f t="shared" si="41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42"/>
        <v>15.311999999999999</v>
      </c>
      <c r="I370" s="7">
        <f t="shared" si="43"/>
        <v>13.200000000000001</v>
      </c>
      <c r="J370" s="7">
        <f t="shared" si="44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  <c r="U370" s="7">
        <v>1235.3510000000001</v>
      </c>
      <c r="V370" s="18">
        <f t="shared" si="45"/>
        <v>2.0758837228471345E-2</v>
      </c>
      <c r="W370" s="7">
        <v>1237.0789764999899</v>
      </c>
      <c r="X370" s="18">
        <f t="shared" si="46"/>
        <v>1.9389100435372116E-2</v>
      </c>
      <c r="Y370" s="7">
        <v>1214.1475925925899</v>
      </c>
      <c r="Z370" s="18">
        <f t="shared" si="47"/>
        <v>3.7566407970997778E-2</v>
      </c>
      <c r="AA370" s="7">
        <v>1174.9522019174999</v>
      </c>
      <c r="AB370" s="18">
        <f t="shared" si="48"/>
        <v>6.8635909626769701E-2</v>
      </c>
    </row>
    <row r="371" spans="1:28" x14ac:dyDescent="0.2">
      <c r="A371" s="7">
        <v>370</v>
      </c>
      <c r="B371" s="1">
        <f t="shared" si="41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42"/>
        <v>15.311999999999999</v>
      </c>
      <c r="I371" s="7">
        <f t="shared" si="43"/>
        <v>13.200000000000001</v>
      </c>
      <c r="J371" s="7">
        <f t="shared" si="44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  <c r="U371" s="7">
        <v>828.31099999999901</v>
      </c>
      <c r="V371" s="18">
        <f t="shared" si="45"/>
        <v>2.7098145456670587E-2</v>
      </c>
      <c r="W371" s="7">
        <v>857.18944520000002</v>
      </c>
      <c r="X371" s="18">
        <f t="shared" si="46"/>
        <v>-6.8213520405362915E-3</v>
      </c>
      <c r="Y371" s="7">
        <v>866.835428571428</v>
      </c>
      <c r="Z371" s="18">
        <f t="shared" si="47"/>
        <v>-1.815114859153755E-2</v>
      </c>
      <c r="AA371" s="7">
        <v>856.73893026666599</v>
      </c>
      <c r="AB371" s="18">
        <f t="shared" si="48"/>
        <v>-6.2921947383392345E-3</v>
      </c>
    </row>
    <row r="372" spans="1:28" x14ac:dyDescent="0.2">
      <c r="A372" s="7">
        <v>371</v>
      </c>
      <c r="B372" s="1">
        <f t="shared" si="41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42"/>
        <v>15.311999999999999</v>
      </c>
      <c r="I372" s="7">
        <f t="shared" si="43"/>
        <v>13.200000000000001</v>
      </c>
      <c r="J372" s="7">
        <f t="shared" si="44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  <c r="U372" s="7">
        <v>955.85099999999898</v>
      </c>
      <c r="V372" s="18">
        <f t="shared" si="45"/>
        <v>-2.193106329453853E-2</v>
      </c>
      <c r="W372" s="7">
        <v>941.15447013000005</v>
      </c>
      <c r="X372" s="18">
        <f t="shared" si="46"/>
        <v>-6.2185302775850859E-3</v>
      </c>
      <c r="Y372" s="7">
        <v>953.19</v>
      </c>
      <c r="Z372" s="18">
        <f t="shared" si="47"/>
        <v>-1.9086102563812015E-2</v>
      </c>
      <c r="AA372" s="7">
        <v>945.928522892307</v>
      </c>
      <c r="AB372" s="18">
        <f t="shared" si="48"/>
        <v>-1.132262371433263E-2</v>
      </c>
    </row>
    <row r="373" spans="1:28" x14ac:dyDescent="0.2">
      <c r="A373" s="7">
        <v>372</v>
      </c>
      <c r="B373" s="1">
        <f t="shared" si="41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42"/>
        <v>15.311999999999999</v>
      </c>
      <c r="I373" s="7">
        <f t="shared" si="43"/>
        <v>13.200000000000001</v>
      </c>
      <c r="J373" s="7">
        <f t="shared" si="44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  <c r="U373" s="7">
        <v>1116.97899999999</v>
      </c>
      <c r="V373" s="18">
        <f t="shared" si="45"/>
        <v>2.7203348201210936E-2</v>
      </c>
      <c r="W373" s="7">
        <v>1129.3297350999901</v>
      </c>
      <c r="X373" s="18">
        <f t="shared" si="46"/>
        <v>1.6446875830169086E-2</v>
      </c>
      <c r="Y373" s="7">
        <v>1190.42214285714</v>
      </c>
      <c r="Z373" s="18">
        <f t="shared" si="47"/>
        <v>-3.6759576320213601E-2</v>
      </c>
      <c r="AA373" s="7">
        <v>1115.70398922352</v>
      </c>
      <c r="AB373" s="18">
        <f t="shared" si="48"/>
        <v>2.8313777505931458E-2</v>
      </c>
    </row>
    <row r="374" spans="1:28" x14ac:dyDescent="0.2">
      <c r="A374" s="7">
        <v>373</v>
      </c>
      <c r="B374" s="1">
        <f t="shared" si="41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42"/>
        <v>15.311999999999999</v>
      </c>
      <c r="I374" s="7">
        <f t="shared" si="43"/>
        <v>13.200000000000001</v>
      </c>
      <c r="J374" s="7">
        <f t="shared" si="44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  <c r="U374" s="7">
        <v>1230.4090000000001</v>
      </c>
      <c r="V374" s="18">
        <f t="shared" si="45"/>
        <v>1.0017990580964307E-2</v>
      </c>
      <c r="W374" s="7">
        <v>1229.5210357999899</v>
      </c>
      <c r="X374" s="18">
        <f t="shared" si="46"/>
        <v>1.0732442915934417E-2</v>
      </c>
      <c r="Y374" s="7">
        <v>1234.1942608695599</v>
      </c>
      <c r="Z374" s="18">
        <f t="shared" si="47"/>
        <v>6.9723852888849552E-3</v>
      </c>
      <c r="AA374" s="7">
        <v>1201.8702428608001</v>
      </c>
      <c r="AB374" s="18">
        <f t="shared" si="48"/>
        <v>3.2980156932955459E-2</v>
      </c>
    </row>
    <row r="375" spans="1:28" x14ac:dyDescent="0.2">
      <c r="A375" s="7">
        <v>374</v>
      </c>
      <c r="B375" s="1">
        <f t="shared" si="41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42"/>
        <v>15.311999999999999</v>
      </c>
      <c r="I375" s="7">
        <f t="shared" si="43"/>
        <v>13.200000000000001</v>
      </c>
      <c r="J375" s="7">
        <f t="shared" si="44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  <c r="U375" s="7">
        <v>867.31799999999896</v>
      </c>
      <c r="V375" s="18">
        <f t="shared" si="45"/>
        <v>-4.4727454224911188E-4</v>
      </c>
      <c r="W375" s="7">
        <v>877.87007252000001</v>
      </c>
      <c r="X375" s="18">
        <f t="shared" si="46"/>
        <v>-1.261904106088152E-2</v>
      </c>
      <c r="Y375" s="7">
        <v>889.89399999999898</v>
      </c>
      <c r="Z375" s="18">
        <f t="shared" si="47"/>
        <v>-2.6488585422532775E-2</v>
      </c>
      <c r="AA375" s="7">
        <v>869.43857120975599</v>
      </c>
      <c r="AB375" s="18">
        <f t="shared" si="48"/>
        <v>-2.8933435587738289E-3</v>
      </c>
    </row>
    <row r="376" spans="1:28" x14ac:dyDescent="0.2">
      <c r="A376" s="7">
        <v>375</v>
      </c>
      <c r="B376" s="1">
        <f t="shared" si="41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42"/>
        <v>15.311999999999999</v>
      </c>
      <c r="I376" s="7">
        <f t="shared" si="43"/>
        <v>13.200000000000001</v>
      </c>
      <c r="J376" s="7">
        <f t="shared" si="44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  <c r="U376" s="7">
        <v>973.60500000000002</v>
      </c>
      <c r="V376" s="18">
        <f t="shared" si="45"/>
        <v>-1.7692592314637857E-2</v>
      </c>
      <c r="W376" s="7">
        <v>950.43048684999906</v>
      </c>
      <c r="X376" s="18">
        <f t="shared" si="46"/>
        <v>6.5313284368518562E-3</v>
      </c>
      <c r="Y376" s="7">
        <v>962.63727272727203</v>
      </c>
      <c r="Z376" s="18">
        <f t="shared" si="47"/>
        <v>-6.228215282902713E-3</v>
      </c>
      <c r="AA376" s="7">
        <v>955.88225667500001</v>
      </c>
      <c r="AB376" s="18">
        <f t="shared" si="48"/>
        <v>8.3268703103744717E-4</v>
      </c>
    </row>
    <row r="377" spans="1:28" x14ac:dyDescent="0.2">
      <c r="A377" s="7">
        <v>376</v>
      </c>
      <c r="B377" s="1">
        <f t="shared" si="41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42"/>
        <v>15.311999999999999</v>
      </c>
      <c r="I377" s="7">
        <f t="shared" si="43"/>
        <v>13.200000000000001</v>
      </c>
      <c r="J377" s="7">
        <f t="shared" si="44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  <c r="U377" s="7">
        <v>1140.4179999999999</v>
      </c>
      <c r="V377" s="18">
        <f t="shared" si="45"/>
        <v>-4.9552765831159468E-3</v>
      </c>
      <c r="W377" s="7">
        <v>1131.11140109999</v>
      </c>
      <c r="X377" s="18">
        <f t="shared" si="46"/>
        <v>3.2458528901189577E-3</v>
      </c>
      <c r="Y377" s="7">
        <v>1213.02049180327</v>
      </c>
      <c r="Z377" s="18">
        <f t="shared" si="47"/>
        <v>-6.893379781899503E-2</v>
      </c>
      <c r="AA377" s="7">
        <v>1116.9085052354301</v>
      </c>
      <c r="AB377" s="18">
        <f t="shared" si="48"/>
        <v>1.5761680544408848E-2</v>
      </c>
    </row>
    <row r="378" spans="1:28" x14ac:dyDescent="0.2">
      <c r="A378" s="7">
        <v>377</v>
      </c>
      <c r="B378" s="1">
        <f t="shared" si="41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42"/>
        <v>15.311999999999999</v>
      </c>
      <c r="I378" s="7">
        <f t="shared" si="43"/>
        <v>13.200000000000001</v>
      </c>
      <c r="J378" s="7">
        <f t="shared" si="44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  <c r="U378" s="7">
        <v>1215.7059999999999</v>
      </c>
      <c r="V378" s="18">
        <f t="shared" si="45"/>
        <v>-1.1853627111682034E-4</v>
      </c>
      <c r="W378" s="7">
        <v>1218.4739459999901</v>
      </c>
      <c r="X378" s="18">
        <f t="shared" si="46"/>
        <v>-2.3956280202631209E-3</v>
      </c>
      <c r="Y378" s="7">
        <v>1236.1271428571399</v>
      </c>
      <c r="Z378" s="18">
        <f t="shared" si="47"/>
        <v>-1.6918291724545727E-2</v>
      </c>
      <c r="AA378" s="7">
        <v>1203.88862443636</v>
      </c>
      <c r="AB378" s="18">
        <f t="shared" si="48"/>
        <v>9.6032026618764962E-3</v>
      </c>
    </row>
    <row r="379" spans="1:28" x14ac:dyDescent="0.2">
      <c r="A379" s="7">
        <v>378</v>
      </c>
      <c r="B379" s="1">
        <f t="shared" si="41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42"/>
        <v>19</v>
      </c>
      <c r="I379" s="7">
        <f t="shared" si="43"/>
        <v>15.08</v>
      </c>
      <c r="J379" s="7">
        <f t="shared" si="44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  <c r="U379" s="7">
        <v>878.72599999999898</v>
      </c>
      <c r="V379" s="18">
        <f t="shared" si="45"/>
        <v>1.3172771682826977E-2</v>
      </c>
      <c r="W379" s="7">
        <v>894.66763525999897</v>
      </c>
      <c r="X379" s="18">
        <f t="shared" si="46"/>
        <v>-4.7300100016447839E-3</v>
      </c>
      <c r="Y379" s="7">
        <v>872.29659574467996</v>
      </c>
      <c r="Z379" s="18">
        <f t="shared" si="47"/>
        <v>2.0393123852908559E-2</v>
      </c>
      <c r="AA379" s="7">
        <v>875.70498472999998</v>
      </c>
      <c r="AB379" s="18">
        <f t="shared" si="48"/>
        <v>1.6565433474553828E-2</v>
      </c>
    </row>
    <row r="380" spans="1:28" x14ac:dyDescent="0.2">
      <c r="A380" s="7">
        <v>379</v>
      </c>
      <c r="B380" s="1">
        <f t="shared" si="41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42"/>
        <v>19</v>
      </c>
      <c r="I380" s="7">
        <f t="shared" si="43"/>
        <v>15.08</v>
      </c>
      <c r="J380" s="7">
        <f t="shared" si="44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  <c r="U380" s="7">
        <v>974.54899999999895</v>
      </c>
      <c r="V380" s="18">
        <f t="shared" si="45"/>
        <v>-6.568938643899039E-3</v>
      </c>
      <c r="W380" s="7">
        <v>962.78638682999997</v>
      </c>
      <c r="X380" s="18">
        <f t="shared" si="46"/>
        <v>5.5801488357501532E-3</v>
      </c>
      <c r="Y380" s="7">
        <v>921.32818181818095</v>
      </c>
      <c r="Z380" s="18">
        <f t="shared" si="47"/>
        <v>4.8400511297594442E-2</v>
      </c>
      <c r="AA380" s="7">
        <v>912.01432975</v>
      </c>
      <c r="AB380" s="18">
        <f t="shared" si="48"/>
        <v>5.8020380786922524E-2</v>
      </c>
    </row>
    <row r="381" spans="1:28" x14ac:dyDescent="0.2">
      <c r="A381" s="7">
        <v>380</v>
      </c>
      <c r="B381" s="1">
        <f t="shared" si="41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42"/>
        <v>19</v>
      </c>
      <c r="I381" s="7">
        <f t="shared" si="43"/>
        <v>15.08</v>
      </c>
      <c r="J381" s="7">
        <f t="shared" si="44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  <c r="U381" s="7">
        <v>1160.0619999999999</v>
      </c>
      <c r="V381" s="18">
        <f t="shared" si="45"/>
        <v>4.01065254573887E-2</v>
      </c>
      <c r="W381" s="7">
        <v>1188.1346538</v>
      </c>
      <c r="X381" s="18">
        <f t="shared" si="46"/>
        <v>1.6877803892753392E-2</v>
      </c>
      <c r="Y381" s="7">
        <v>1239.8302222222201</v>
      </c>
      <c r="Z381" s="18">
        <f t="shared" si="47"/>
        <v>-2.5897701891644427E-2</v>
      </c>
      <c r="AA381" s="7">
        <v>1152.24053974761</v>
      </c>
      <c r="AB381" s="18">
        <f t="shared" si="48"/>
        <v>4.6578393907233166E-2</v>
      </c>
    </row>
    <row r="382" spans="1:28" x14ac:dyDescent="0.2">
      <c r="A382" s="7">
        <v>381</v>
      </c>
      <c r="B382" s="1">
        <f t="shared" si="41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42"/>
        <v>19</v>
      </c>
      <c r="I382" s="7">
        <f t="shared" si="43"/>
        <v>15.08</v>
      </c>
      <c r="J382" s="7">
        <f t="shared" si="44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  <c r="U382" s="7">
        <v>1294.306</v>
      </c>
      <c r="V382" s="18">
        <f t="shared" si="45"/>
        <v>-1.0128133624522702E-2</v>
      </c>
      <c r="W382" s="7">
        <v>1278.49537989999</v>
      </c>
      <c r="X382" s="18">
        <f t="shared" si="46"/>
        <v>2.2111062253037852E-3</v>
      </c>
      <c r="Y382" s="7">
        <v>1269.9721875</v>
      </c>
      <c r="Z382" s="18">
        <f t="shared" si="47"/>
        <v>8.8629462318590979E-3</v>
      </c>
      <c r="AA382" s="7">
        <v>1210.8782214023199</v>
      </c>
      <c r="AB382" s="18">
        <f t="shared" si="48"/>
        <v>5.4982239260494066E-2</v>
      </c>
    </row>
    <row r="383" spans="1:28" x14ac:dyDescent="0.2">
      <c r="A383" s="7">
        <v>382</v>
      </c>
      <c r="B383" s="1">
        <f t="shared" si="41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42"/>
        <v>19</v>
      </c>
      <c r="I383" s="7">
        <f t="shared" si="43"/>
        <v>15.08</v>
      </c>
      <c r="J383" s="7">
        <f t="shared" si="44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  <c r="U383" s="7">
        <v>989.81</v>
      </c>
      <c r="V383" s="18">
        <f t="shared" si="45"/>
        <v>-2.2459567371473008E-2</v>
      </c>
      <c r="W383" s="7">
        <v>950.99546563000001</v>
      </c>
      <c r="X383" s="18">
        <f t="shared" si="46"/>
        <v>1.7635291257632885E-2</v>
      </c>
      <c r="Y383" s="7">
        <v>901.27999999999895</v>
      </c>
      <c r="Z383" s="18">
        <f t="shared" si="47"/>
        <v>6.8990655903092349E-2</v>
      </c>
      <c r="AA383" s="7">
        <v>897.63988128918902</v>
      </c>
      <c r="AB383" s="18">
        <f t="shared" si="48"/>
        <v>7.2750846446969983E-2</v>
      </c>
    </row>
    <row r="384" spans="1:28" x14ac:dyDescent="0.2">
      <c r="A384" s="7">
        <v>383</v>
      </c>
      <c r="B384" s="1">
        <f t="shared" si="41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42"/>
        <v>19</v>
      </c>
      <c r="I384" s="7">
        <f t="shared" si="43"/>
        <v>15.08</v>
      </c>
      <c r="J384" s="7">
        <f t="shared" si="44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  <c r="U384" s="7">
        <v>1087.5360000000001</v>
      </c>
      <c r="V384" s="18">
        <f t="shared" si="45"/>
        <v>-4.6257612431103781E-2</v>
      </c>
      <c r="W384" s="7">
        <v>1017.85566763999</v>
      </c>
      <c r="X384" s="18">
        <f t="shared" si="46"/>
        <v>2.07779414893089E-2</v>
      </c>
      <c r="Y384" s="7">
        <v>975.82119999999895</v>
      </c>
      <c r="Z384" s="18">
        <f t="shared" si="47"/>
        <v>6.12169538556393E-2</v>
      </c>
      <c r="AA384" s="7">
        <v>938.58289882500003</v>
      </c>
      <c r="AB384" s="18">
        <f t="shared" si="48"/>
        <v>9.7041842483091389E-2</v>
      </c>
    </row>
    <row r="385" spans="1:28" x14ac:dyDescent="0.2">
      <c r="A385" s="7">
        <v>384</v>
      </c>
      <c r="B385" s="1">
        <f t="shared" si="41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42"/>
        <v>19</v>
      </c>
      <c r="I385" s="7">
        <f t="shared" si="43"/>
        <v>15.08</v>
      </c>
      <c r="J385" s="7">
        <f t="shared" si="44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  <c r="U385" s="7">
        <v>1185.162</v>
      </c>
      <c r="V385" s="18">
        <f t="shared" si="45"/>
        <v>3.9132081034300555E-2</v>
      </c>
      <c r="W385" s="7">
        <v>1213.58662219999</v>
      </c>
      <c r="X385" s="18">
        <f t="shared" si="46"/>
        <v>1.6086870691165569E-2</v>
      </c>
      <c r="Y385" s="7">
        <v>1259.56741935483</v>
      </c>
      <c r="Z385" s="18">
        <f t="shared" si="47"/>
        <v>-2.1191976314184846E-2</v>
      </c>
      <c r="AA385" s="7">
        <v>1158.43058546153</v>
      </c>
      <c r="AB385" s="18">
        <f t="shared" si="48"/>
        <v>6.0804526369697041E-2</v>
      </c>
    </row>
    <row r="386" spans="1:28" x14ac:dyDescent="0.2">
      <c r="A386" s="7">
        <v>385</v>
      </c>
      <c r="B386" s="1">
        <f t="shared" si="41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42"/>
        <v>19</v>
      </c>
      <c r="I386" s="7">
        <f t="shared" si="43"/>
        <v>15.08</v>
      </c>
      <c r="J386" s="7">
        <f t="shared" si="44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  <c r="U386" s="7">
        <v>1307.979</v>
      </c>
      <c r="V386" s="18">
        <f t="shared" si="45"/>
        <v>2.9460756832521584E-2</v>
      </c>
      <c r="W386" s="7">
        <v>1317.03232999999</v>
      </c>
      <c r="X386" s="18">
        <f t="shared" si="46"/>
        <v>2.2743055671925215E-2</v>
      </c>
      <c r="Y386" s="7">
        <v>1281.29179487179</v>
      </c>
      <c r="Z386" s="18">
        <f t="shared" si="47"/>
        <v>4.9263047134879827E-2</v>
      </c>
      <c r="AA386" s="7">
        <v>1217.3247361250001</v>
      </c>
      <c r="AB386" s="18">
        <f t="shared" si="48"/>
        <v>9.6727525374789736E-2</v>
      </c>
    </row>
    <row r="387" spans="1:28" x14ac:dyDescent="0.2">
      <c r="A387" s="7">
        <v>386</v>
      </c>
      <c r="B387" s="1">
        <f t="shared" ref="B387:B450" si="49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50">E387*C387</f>
        <v>19</v>
      </c>
      <c r="I387" s="7">
        <f t="shared" ref="I387:I450" si="51">F387*D387</f>
        <v>15.08</v>
      </c>
      <c r="J387" s="7">
        <f t="shared" ref="J387:J450" si="52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  <c r="U387" s="7">
        <v>868.40300000000002</v>
      </c>
      <c r="V387" s="18">
        <f t="shared" ref="V387:V450" si="53">(T387-U387)/T387</f>
        <v>4.7297180501805793E-2</v>
      </c>
      <c r="W387" s="7">
        <v>900.59188474999905</v>
      </c>
      <c r="X387" s="18">
        <f t="shared" ref="X387:X450" si="54">($T387-W387)/$T387</f>
        <v>1.1983574655411316E-2</v>
      </c>
      <c r="Y387" s="7">
        <v>913.59976190476095</v>
      </c>
      <c r="Z387" s="18">
        <f t="shared" ref="Z387:Z450" si="55">($T387-Y387)/$T387</f>
        <v>-2.2870361566515278E-3</v>
      </c>
      <c r="AA387" s="7">
        <v>913.543131666666</v>
      </c>
      <c r="AB387" s="18">
        <f t="shared" si="48"/>
        <v>-2.2249085643908876E-3</v>
      </c>
    </row>
    <row r="388" spans="1:28" x14ac:dyDescent="0.2">
      <c r="A388" s="7">
        <v>387</v>
      </c>
      <c r="B388" s="1">
        <f t="shared" si="49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50"/>
        <v>19</v>
      </c>
      <c r="I388" s="7">
        <f t="shared" si="51"/>
        <v>15.08</v>
      </c>
      <c r="J388" s="7">
        <f t="shared" si="52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  <c r="U388" s="7">
        <v>1022.0650000000001</v>
      </c>
      <c r="V388" s="18">
        <f t="shared" si="53"/>
        <v>-2.4183593368666573E-2</v>
      </c>
      <c r="W388" s="7">
        <v>980.10199268999997</v>
      </c>
      <c r="X388" s="18">
        <f t="shared" si="54"/>
        <v>1.7866397204644814E-2</v>
      </c>
      <c r="Y388" s="7">
        <v>1004.1079999999999</v>
      </c>
      <c r="Z388" s="18">
        <f t="shared" si="55"/>
        <v>-6.1893710969702963E-3</v>
      </c>
      <c r="AA388" s="7">
        <v>1014.10511281538</v>
      </c>
      <c r="AB388" s="18">
        <f t="shared" si="48"/>
        <v>-1.6207206485686208E-2</v>
      </c>
    </row>
    <row r="389" spans="1:28" x14ac:dyDescent="0.2">
      <c r="A389" s="7">
        <v>388</v>
      </c>
      <c r="B389" s="1">
        <f t="shared" si="49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50"/>
        <v>19</v>
      </c>
      <c r="I389" s="7">
        <f t="shared" si="51"/>
        <v>15.08</v>
      </c>
      <c r="J389" s="7">
        <f t="shared" si="52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  <c r="U389" s="7">
        <v>1164.7249999999899</v>
      </c>
      <c r="V389" s="18">
        <f t="shared" si="53"/>
        <v>1.7394571240721413E-2</v>
      </c>
      <c r="W389" s="7">
        <v>1189.9048164000001</v>
      </c>
      <c r="X389" s="18">
        <f t="shared" si="54"/>
        <v>-3.8480605305654739E-3</v>
      </c>
      <c r="Y389" s="7">
        <v>1293.24166666666</v>
      </c>
      <c r="Z389" s="18">
        <f t="shared" si="55"/>
        <v>-9.102687961911049E-2</v>
      </c>
      <c r="AA389" s="7">
        <v>1174.33231459999</v>
      </c>
      <c r="AB389" s="18">
        <f t="shared" si="48"/>
        <v>9.2894825015267836E-3</v>
      </c>
    </row>
    <row r="390" spans="1:28" x14ac:dyDescent="0.2">
      <c r="A390" s="7">
        <v>389</v>
      </c>
      <c r="B390" s="1">
        <f t="shared" si="49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50"/>
        <v>19</v>
      </c>
      <c r="I390" s="7">
        <f t="shared" si="51"/>
        <v>15.08</v>
      </c>
      <c r="J390" s="7">
        <f t="shared" si="52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  <c r="U390" s="7">
        <v>1271.0799999999899</v>
      </c>
      <c r="V390" s="18">
        <f t="shared" si="53"/>
        <v>7.0134468952953444E-3</v>
      </c>
      <c r="W390" s="7">
        <v>1265.8586772999899</v>
      </c>
      <c r="X390" s="18">
        <f t="shared" si="54"/>
        <v>1.1092421649457446E-2</v>
      </c>
      <c r="Y390" s="7">
        <v>1309.42682926829</v>
      </c>
      <c r="Z390" s="18">
        <f t="shared" si="55"/>
        <v>-2.2943665023407035E-2</v>
      </c>
      <c r="AA390" s="7">
        <v>1265.9763107174299</v>
      </c>
      <c r="AB390" s="18">
        <f t="shared" si="48"/>
        <v>1.1000524678603038E-2</v>
      </c>
    </row>
    <row r="391" spans="1:28" x14ac:dyDescent="0.2">
      <c r="A391" s="7">
        <v>390</v>
      </c>
      <c r="B391" s="1">
        <f t="shared" si="49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50"/>
        <v>19</v>
      </c>
      <c r="I391" s="7">
        <f t="shared" si="51"/>
        <v>15.08</v>
      </c>
      <c r="J391" s="7">
        <f t="shared" si="52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  <c r="U391" s="7">
        <v>989.81</v>
      </c>
      <c r="V391" s="18">
        <f t="shared" si="53"/>
        <v>-8.2330272056488685E-2</v>
      </c>
      <c r="W391" s="7">
        <v>918.07131142000003</v>
      </c>
      <c r="X391" s="18">
        <f t="shared" si="54"/>
        <v>-3.8859702937594385E-3</v>
      </c>
      <c r="Y391" s="7">
        <v>958.35333333333301</v>
      </c>
      <c r="Z391" s="18">
        <f t="shared" si="55"/>
        <v>-4.7933263952586007E-2</v>
      </c>
      <c r="AA391" s="7">
        <v>943.67451884230798</v>
      </c>
      <c r="AB391" s="18">
        <f t="shared" si="48"/>
        <v>-3.1882380165255249E-2</v>
      </c>
    </row>
    <row r="392" spans="1:28" x14ac:dyDescent="0.2">
      <c r="A392" s="7">
        <v>391</v>
      </c>
      <c r="B392" s="1">
        <f t="shared" si="49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50"/>
        <v>19</v>
      </c>
      <c r="I392" s="7">
        <f t="shared" si="51"/>
        <v>15.08</v>
      </c>
      <c r="J392" s="7">
        <f t="shared" si="52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  <c r="U392" s="7">
        <v>1083.3340000000001</v>
      </c>
      <c r="V392" s="18">
        <f t="shared" si="53"/>
        <v>-9.2579542198480261E-2</v>
      </c>
      <c r="W392" s="7">
        <v>990.67892687999904</v>
      </c>
      <c r="X392" s="18">
        <f t="shared" si="54"/>
        <v>8.6628094730619332E-4</v>
      </c>
      <c r="Y392" s="7">
        <v>1017.09235294117</v>
      </c>
      <c r="Z392" s="18">
        <f t="shared" si="55"/>
        <v>-2.5772566309225583E-2</v>
      </c>
      <c r="AA392" s="7">
        <v>1023.93300082424</v>
      </c>
      <c r="AB392" s="18">
        <f t="shared" ref="AB392:AB455" si="56">($T392-AA392)/$T392</f>
        <v>-3.2671594616677978E-2</v>
      </c>
    </row>
    <row r="393" spans="1:28" x14ac:dyDescent="0.2">
      <c r="A393" s="7">
        <v>392</v>
      </c>
      <c r="B393" s="1">
        <f t="shared" si="49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50"/>
        <v>19</v>
      </c>
      <c r="I393" s="7">
        <f t="shared" si="51"/>
        <v>15.08</v>
      </c>
      <c r="J393" s="7">
        <f t="shared" si="52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  <c r="U393" s="7">
        <v>1189.825</v>
      </c>
      <c r="V393" s="18">
        <f t="shared" si="53"/>
        <v>1.0163339148693476E-2</v>
      </c>
      <c r="W393" s="7">
        <v>1198.7908090999899</v>
      </c>
      <c r="X393" s="18">
        <f t="shared" si="54"/>
        <v>2.7045224812304101E-3</v>
      </c>
      <c r="Y393" s="7">
        <v>1297.96395348837</v>
      </c>
      <c r="Z393" s="18">
        <f t="shared" si="55"/>
        <v>-7.9799386990766372E-2</v>
      </c>
      <c r="AA393" s="7">
        <v>1178.1811484483801</v>
      </c>
      <c r="AB393" s="18">
        <f t="shared" si="56"/>
        <v>1.9850067145923148E-2</v>
      </c>
    </row>
    <row r="394" spans="1:28" x14ac:dyDescent="0.2">
      <c r="A394" s="7">
        <v>393</v>
      </c>
      <c r="B394" s="1">
        <f t="shared" si="49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50"/>
        <v>19</v>
      </c>
      <c r="I394" s="7">
        <f t="shared" si="51"/>
        <v>15.08</v>
      </c>
      <c r="J394" s="7">
        <f t="shared" si="52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  <c r="U394" s="7">
        <v>1284.65399999999</v>
      </c>
      <c r="V394" s="18">
        <f t="shared" si="53"/>
        <v>-3.8469488457745699E-3</v>
      </c>
      <c r="W394" s="7">
        <v>1280.3667616999901</v>
      </c>
      <c r="X394" s="18">
        <f t="shared" si="54"/>
        <v>-4.9683972189399381E-4</v>
      </c>
      <c r="Y394" s="7">
        <v>1313.26828571428</v>
      </c>
      <c r="Z394" s="18">
        <f t="shared" si="55"/>
        <v>-2.6206559610767663E-2</v>
      </c>
      <c r="AA394" s="7">
        <v>1270.3338178603001</v>
      </c>
      <c r="AB394" s="18">
        <f t="shared" si="56"/>
        <v>7.3430456179826584E-3</v>
      </c>
    </row>
    <row r="395" spans="1:28" x14ac:dyDescent="0.2">
      <c r="A395" s="7">
        <v>394</v>
      </c>
      <c r="B395" s="1">
        <f t="shared" si="49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50"/>
        <v>12.5</v>
      </c>
      <c r="I395" s="7">
        <f t="shared" si="51"/>
        <v>12</v>
      </c>
      <c r="J395" s="7">
        <f t="shared" si="52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  <c r="U395" s="7">
        <v>700.83</v>
      </c>
      <c r="V395" s="18">
        <f t="shared" si="53"/>
        <v>-2.5865919461113451E-3</v>
      </c>
      <c r="W395" s="7">
        <v>713.40744677999896</v>
      </c>
      <c r="X395" s="18">
        <f t="shared" si="54"/>
        <v>-2.0579513913696511E-2</v>
      </c>
      <c r="Y395" s="7">
        <v>804.61625000000004</v>
      </c>
      <c r="Z395" s="18">
        <f t="shared" si="55"/>
        <v>-0.15106012001763666</v>
      </c>
      <c r="AA395" s="7">
        <v>807.10376970129801</v>
      </c>
      <c r="AB395" s="18">
        <f t="shared" si="56"/>
        <v>-0.15461869185349292</v>
      </c>
    </row>
    <row r="396" spans="1:28" x14ac:dyDescent="0.2">
      <c r="A396" s="7">
        <v>395</v>
      </c>
      <c r="B396" s="1">
        <f t="shared" si="49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50"/>
        <v>12.5</v>
      </c>
      <c r="I396" s="7">
        <f t="shared" si="51"/>
        <v>12</v>
      </c>
      <c r="J396" s="7">
        <f t="shared" si="52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  <c r="U396" s="7">
        <v>859.73199999999895</v>
      </c>
      <c r="V396" s="18">
        <f t="shared" si="53"/>
        <v>2.1342804899291745E-2</v>
      </c>
      <c r="W396" s="7">
        <v>879.74892283999895</v>
      </c>
      <c r="X396" s="18">
        <f t="shared" si="54"/>
        <v>-1.4430231973031644E-3</v>
      </c>
      <c r="Y396" s="7">
        <v>844.64896551724098</v>
      </c>
      <c r="Z396" s="18">
        <f t="shared" si="55"/>
        <v>3.8512248656768715E-2</v>
      </c>
      <c r="AA396" s="7">
        <v>845.72729628988702</v>
      </c>
      <c r="AB396" s="18">
        <f t="shared" si="56"/>
        <v>3.7284754310450842E-2</v>
      </c>
    </row>
    <row r="397" spans="1:28" x14ac:dyDescent="0.2">
      <c r="A397" s="7">
        <v>396</v>
      </c>
      <c r="B397" s="1">
        <f t="shared" si="49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50"/>
        <v>12.5</v>
      </c>
      <c r="I397" s="7">
        <f t="shared" si="51"/>
        <v>12</v>
      </c>
      <c r="J397" s="7">
        <f t="shared" si="52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  <c r="U397" s="7">
        <v>978.96399999999903</v>
      </c>
      <c r="V397" s="18">
        <f t="shared" si="53"/>
        <v>-4.6859194637025557E-2</v>
      </c>
      <c r="W397" s="7">
        <v>970.85651010000004</v>
      </c>
      <c r="X397" s="18">
        <f t="shared" si="54"/>
        <v>-3.8189416844133503E-2</v>
      </c>
      <c r="Y397" s="7">
        <v>1045.6718181818101</v>
      </c>
      <c r="Z397" s="18">
        <f t="shared" si="55"/>
        <v>-0.11819347538463619</v>
      </c>
      <c r="AA397" s="7">
        <v>1066.04974723333</v>
      </c>
      <c r="AB397" s="18">
        <f t="shared" si="56"/>
        <v>-0.1399846979375029</v>
      </c>
    </row>
    <row r="398" spans="1:28" x14ac:dyDescent="0.2">
      <c r="A398" s="7">
        <v>397</v>
      </c>
      <c r="B398" s="1">
        <f t="shared" si="49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50"/>
        <v>12.5</v>
      </c>
      <c r="I398" s="7">
        <f t="shared" si="51"/>
        <v>12</v>
      </c>
      <c r="J398" s="7">
        <f t="shared" si="52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  <c r="U398" s="7">
        <v>1133.1219999999901</v>
      </c>
      <c r="V398" s="18">
        <f t="shared" si="53"/>
        <v>1.8497964756999025E-2</v>
      </c>
      <c r="W398" s="7">
        <v>1143.4078156999899</v>
      </c>
      <c r="X398" s="18">
        <f t="shared" si="54"/>
        <v>9.5884660060398738E-3</v>
      </c>
      <c r="Y398" s="7">
        <v>1104.6807894736801</v>
      </c>
      <c r="Z398" s="18">
        <f t="shared" si="55"/>
        <v>4.3133534462951394E-2</v>
      </c>
      <c r="AA398" s="7">
        <v>1134.51099307665</v>
      </c>
      <c r="AB398" s="18">
        <f t="shared" si="56"/>
        <v>1.7294829056094609E-2</v>
      </c>
    </row>
    <row r="399" spans="1:28" x14ac:dyDescent="0.2">
      <c r="A399" s="7">
        <v>398</v>
      </c>
      <c r="B399" s="1">
        <f t="shared" si="49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50"/>
        <v>12.5</v>
      </c>
      <c r="I399" s="7">
        <f t="shared" si="51"/>
        <v>12</v>
      </c>
      <c r="J399" s="7">
        <f t="shared" si="52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  <c r="U399" s="7">
        <v>757.86599999999896</v>
      </c>
      <c r="V399" s="18">
        <f t="shared" si="53"/>
        <v>3.3169282370500756E-2</v>
      </c>
      <c r="W399" s="7">
        <v>777.28439594999895</v>
      </c>
      <c r="X399" s="18">
        <f t="shared" si="54"/>
        <v>8.3966950113208011E-3</v>
      </c>
      <c r="Y399" s="7">
        <v>807.15193548387003</v>
      </c>
      <c r="Z399" s="18">
        <f t="shared" si="55"/>
        <v>-2.9706155204099943E-2</v>
      </c>
      <c r="AA399" s="7">
        <v>807.99425416249903</v>
      </c>
      <c r="AB399" s="18">
        <f t="shared" si="56"/>
        <v>-3.0780724550833544E-2</v>
      </c>
    </row>
    <row r="400" spans="1:28" x14ac:dyDescent="0.2">
      <c r="A400" s="7">
        <v>399</v>
      </c>
      <c r="B400" s="1">
        <f t="shared" si="49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50"/>
        <v>12.5</v>
      </c>
      <c r="I400" s="7">
        <f t="shared" si="51"/>
        <v>12</v>
      </c>
      <c r="J400" s="7">
        <f t="shared" si="52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  <c r="U400" s="7">
        <v>893.43099999999902</v>
      </c>
      <c r="V400" s="18">
        <f t="shared" si="53"/>
        <v>-2.7876023261294999E-2</v>
      </c>
      <c r="W400" s="7">
        <v>877.31748747999995</v>
      </c>
      <c r="X400" s="18">
        <f t="shared" si="54"/>
        <v>-9.3377218481721681E-3</v>
      </c>
      <c r="Y400" s="7">
        <v>848.11</v>
      </c>
      <c r="Z400" s="18">
        <f t="shared" si="55"/>
        <v>2.4264958247320865E-2</v>
      </c>
      <c r="AA400" s="7">
        <v>846.00668262068996</v>
      </c>
      <c r="AB400" s="18">
        <f t="shared" si="56"/>
        <v>2.6684786419279963E-2</v>
      </c>
    </row>
    <row r="401" spans="1:28" x14ac:dyDescent="0.2">
      <c r="A401" s="7">
        <v>400</v>
      </c>
      <c r="B401" s="1">
        <f t="shared" si="49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50"/>
        <v>12.5</v>
      </c>
      <c r="I401" s="7">
        <f t="shared" si="51"/>
        <v>12</v>
      </c>
      <c r="J401" s="7">
        <f t="shared" si="52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  <c r="U401" s="7">
        <v>1050.6309999999901</v>
      </c>
      <c r="V401" s="18">
        <f t="shared" si="53"/>
        <v>1.3900845011957211E-2</v>
      </c>
      <c r="W401" s="7">
        <v>1062.0648500499899</v>
      </c>
      <c r="X401" s="18">
        <f t="shared" si="54"/>
        <v>3.1692847661954557E-3</v>
      </c>
      <c r="Y401" s="7">
        <v>1074.5180952380899</v>
      </c>
      <c r="Z401" s="18">
        <f t="shared" si="55"/>
        <v>-8.5190573413993723E-3</v>
      </c>
      <c r="AA401" s="7">
        <v>1072.76288029784</v>
      </c>
      <c r="AB401" s="18">
        <f t="shared" si="56"/>
        <v>-6.871651192710727E-3</v>
      </c>
    </row>
    <row r="402" spans="1:28" x14ac:dyDescent="0.2">
      <c r="A402" s="7">
        <v>401</v>
      </c>
      <c r="B402" s="1">
        <f t="shared" si="49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50"/>
        <v>12.5</v>
      </c>
      <c r="I402" s="7">
        <f t="shared" si="51"/>
        <v>12</v>
      </c>
      <c r="J402" s="7">
        <f t="shared" si="52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  <c r="U402" s="7">
        <v>1182.855</v>
      </c>
      <c r="V402" s="18">
        <f t="shared" si="53"/>
        <v>-1.7971782457422654E-2</v>
      </c>
      <c r="W402" s="7">
        <v>1150.1282443</v>
      </c>
      <c r="X402" s="18">
        <f t="shared" si="54"/>
        <v>1.0193050792618669E-2</v>
      </c>
      <c r="Y402" s="7">
        <v>1118.8799999999901</v>
      </c>
      <c r="Z402" s="18">
        <f t="shared" si="55"/>
        <v>3.7085468670334937E-2</v>
      </c>
      <c r="AA402" s="7">
        <v>1135.5874320780399</v>
      </c>
      <c r="AB402" s="18">
        <f t="shared" si="56"/>
        <v>2.2706957007638594E-2</v>
      </c>
    </row>
    <row r="403" spans="1:28" x14ac:dyDescent="0.2">
      <c r="A403" s="7">
        <v>402</v>
      </c>
      <c r="B403" s="1">
        <f t="shared" si="49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50"/>
        <v>12.5</v>
      </c>
      <c r="I403" s="7">
        <f t="shared" si="51"/>
        <v>12</v>
      </c>
      <c r="J403" s="7">
        <f t="shared" si="52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  <c r="U403" s="7">
        <v>745.61299999999903</v>
      </c>
      <c r="V403" s="18">
        <f t="shared" si="53"/>
        <v>2.3507434656001608E-2</v>
      </c>
      <c r="W403" s="7">
        <v>754.12745426000004</v>
      </c>
      <c r="X403" s="18">
        <f t="shared" si="54"/>
        <v>1.2356473925900974E-2</v>
      </c>
      <c r="Y403" s="7">
        <v>806.27947368420996</v>
      </c>
      <c r="Z403" s="18">
        <f t="shared" si="55"/>
        <v>-5.5944453278180567E-2</v>
      </c>
      <c r="AA403" s="7">
        <v>807.10376970129801</v>
      </c>
      <c r="AB403" s="18">
        <f t="shared" si="56"/>
        <v>-5.7023993109606722E-2</v>
      </c>
    </row>
    <row r="404" spans="1:28" x14ac:dyDescent="0.2">
      <c r="A404" s="7">
        <v>403</v>
      </c>
      <c r="B404" s="1">
        <f t="shared" si="49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50"/>
        <v>12.5</v>
      </c>
      <c r="I404" s="7">
        <f t="shared" si="51"/>
        <v>12</v>
      </c>
      <c r="J404" s="7">
        <f t="shared" si="52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  <c r="U404" s="7">
        <v>867.76399999999899</v>
      </c>
      <c r="V404" s="18">
        <f t="shared" si="53"/>
        <v>-8.302772139884439E-3</v>
      </c>
      <c r="W404" s="7">
        <v>857.75021720999905</v>
      </c>
      <c r="X404" s="18">
        <f t="shared" si="54"/>
        <v>3.3327934594762324E-3</v>
      </c>
      <c r="Y404" s="7">
        <v>848.08928571428498</v>
      </c>
      <c r="Z404" s="18">
        <f t="shared" si="55"/>
        <v>1.4558361711422644E-2</v>
      </c>
      <c r="AA404" s="7">
        <v>844.60558962976199</v>
      </c>
      <c r="AB404" s="18">
        <f t="shared" si="56"/>
        <v>1.8606260010173681E-2</v>
      </c>
    </row>
    <row r="405" spans="1:28" x14ac:dyDescent="0.2">
      <c r="A405" s="7">
        <v>404</v>
      </c>
      <c r="B405" s="1">
        <f t="shared" si="49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50"/>
        <v>12.5</v>
      </c>
      <c r="I405" s="7">
        <f t="shared" si="51"/>
        <v>12</v>
      </c>
      <c r="J405" s="7">
        <f t="shared" si="52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  <c r="U405" s="7">
        <v>981.69500000000005</v>
      </c>
      <c r="V405" s="18">
        <f t="shared" si="53"/>
        <v>8.72460821205438E-2</v>
      </c>
      <c r="W405" s="7">
        <v>1069.11522837999</v>
      </c>
      <c r="X405" s="18">
        <f t="shared" si="54"/>
        <v>5.9650773728852939E-3</v>
      </c>
      <c r="Y405" s="7">
        <v>1052.84766666666</v>
      </c>
      <c r="Z405" s="18">
        <f t="shared" si="55"/>
        <v>2.1090223867659935E-2</v>
      </c>
      <c r="AA405" s="7">
        <v>1089.2084221293101</v>
      </c>
      <c r="AB405" s="18">
        <f t="shared" si="56"/>
        <v>-1.2717040104949397E-2</v>
      </c>
    </row>
    <row r="406" spans="1:28" x14ac:dyDescent="0.2">
      <c r="A406" s="7">
        <v>405</v>
      </c>
      <c r="B406" s="1">
        <f t="shared" si="49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50"/>
        <v>12.5</v>
      </c>
      <c r="I406" s="7">
        <f t="shared" si="51"/>
        <v>12</v>
      </c>
      <c r="J406" s="7">
        <f t="shared" si="52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  <c r="U406" s="7">
        <v>1133.1219999999901</v>
      </c>
      <c r="V406" s="18">
        <f t="shared" si="53"/>
        <v>3.4002157264263901E-2</v>
      </c>
      <c r="W406" s="7">
        <v>1176.2420629999999</v>
      </c>
      <c r="X406" s="18">
        <f t="shared" si="54"/>
        <v>-2.7581278918260106E-3</v>
      </c>
      <c r="Y406" s="7">
        <v>1108.5484444444401</v>
      </c>
      <c r="Z406" s="18">
        <f t="shared" si="55"/>
        <v>5.4951359252230131E-2</v>
      </c>
      <c r="AA406" s="7">
        <v>1143.2203423717699</v>
      </c>
      <c r="AB406" s="18">
        <f t="shared" si="56"/>
        <v>2.5393219350829794E-2</v>
      </c>
    </row>
    <row r="407" spans="1:28" x14ac:dyDescent="0.2">
      <c r="A407" s="7">
        <v>406</v>
      </c>
      <c r="B407" s="1">
        <f t="shared" si="49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50"/>
        <v>12.5</v>
      </c>
      <c r="I407" s="7">
        <f t="shared" si="51"/>
        <v>12</v>
      </c>
      <c r="J407" s="7">
        <f t="shared" si="52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  <c r="U407" s="7">
        <v>779.12400000000002</v>
      </c>
      <c r="V407" s="18">
        <f t="shared" si="53"/>
        <v>-7.8730170670689992E-3</v>
      </c>
      <c r="W407" s="7">
        <v>786.02472391000003</v>
      </c>
      <c r="X407" s="18">
        <f t="shared" si="54"/>
        <v>-1.6799777668871245E-2</v>
      </c>
      <c r="Y407" s="7">
        <v>808.37999999999897</v>
      </c>
      <c r="Z407" s="18">
        <f t="shared" si="55"/>
        <v>-4.5718511477859977E-2</v>
      </c>
      <c r="AA407" s="7">
        <v>807.10376970129801</v>
      </c>
      <c r="AB407" s="18">
        <f t="shared" si="56"/>
        <v>-4.4067582894445595E-2</v>
      </c>
    </row>
    <row r="408" spans="1:28" x14ac:dyDescent="0.2">
      <c r="A408" s="7">
        <v>407</v>
      </c>
      <c r="B408" s="1">
        <f t="shared" si="49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50"/>
        <v>12.5</v>
      </c>
      <c r="I408" s="7">
        <f t="shared" si="51"/>
        <v>12</v>
      </c>
      <c r="J408" s="7">
        <f t="shared" si="52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  <c r="U408" s="7">
        <v>895.30499999999904</v>
      </c>
      <c r="V408" s="18">
        <f t="shared" si="53"/>
        <v>-3.5223800481018121E-2</v>
      </c>
      <c r="W408" s="7">
        <v>863.99727913999902</v>
      </c>
      <c r="X408" s="18">
        <f t="shared" si="54"/>
        <v>9.767097061115157E-4</v>
      </c>
      <c r="Y408" s="7">
        <v>851.75578947368399</v>
      </c>
      <c r="Z408" s="18">
        <f t="shared" si="55"/>
        <v>1.5131306693631715E-2</v>
      </c>
      <c r="AA408" s="7">
        <v>845.72729628988702</v>
      </c>
      <c r="AB408" s="18">
        <f t="shared" si="56"/>
        <v>2.2101936395134799E-2</v>
      </c>
    </row>
    <row r="409" spans="1:28" x14ac:dyDescent="0.2">
      <c r="A409" s="7">
        <v>408</v>
      </c>
      <c r="B409" s="1">
        <f t="shared" si="49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50"/>
        <v>15.311999999999999</v>
      </c>
      <c r="I409" s="7">
        <f t="shared" si="51"/>
        <v>15.84</v>
      </c>
      <c r="J409" s="7">
        <f t="shared" si="52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  <c r="U409" s="7">
        <v>793.69399999999996</v>
      </c>
      <c r="V409" s="18">
        <f t="shared" si="53"/>
        <v>-1.0354468927476563E-2</v>
      </c>
      <c r="W409" s="7">
        <v>795.80938526</v>
      </c>
      <c r="X409" s="18">
        <f t="shared" si="54"/>
        <v>-1.304730640759403E-2</v>
      </c>
      <c r="Y409" s="7">
        <v>852.96511363636296</v>
      </c>
      <c r="Z409" s="18">
        <f t="shared" si="55"/>
        <v>-8.5805252908214294E-2</v>
      </c>
      <c r="AA409" s="7">
        <v>903.69289672089599</v>
      </c>
      <c r="AB409" s="18">
        <f t="shared" si="56"/>
        <v>-0.15038057077409409</v>
      </c>
    </row>
    <row r="410" spans="1:28" x14ac:dyDescent="0.2">
      <c r="A410" s="7">
        <v>409</v>
      </c>
      <c r="B410" s="1">
        <f t="shared" si="49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50"/>
        <v>15.311999999999999</v>
      </c>
      <c r="I410" s="7">
        <f t="shared" si="51"/>
        <v>15.84</v>
      </c>
      <c r="J410" s="7">
        <f t="shared" si="52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  <c r="U410" s="7">
        <v>944.200999999999</v>
      </c>
      <c r="V410" s="18">
        <f t="shared" si="53"/>
        <v>5.193560316165468E-2</v>
      </c>
      <c r="W410" s="7">
        <v>986.39051639000002</v>
      </c>
      <c r="X410" s="18">
        <f t="shared" si="54"/>
        <v>9.5734594981891248E-3</v>
      </c>
      <c r="Y410" s="7">
        <v>864.91961538461499</v>
      </c>
      <c r="Z410" s="18">
        <f t="shared" si="55"/>
        <v>0.13154138422510728</v>
      </c>
      <c r="AA410" s="7">
        <v>910.30212082930996</v>
      </c>
      <c r="AB410" s="18">
        <f t="shared" si="56"/>
        <v>8.5973186721146025E-2</v>
      </c>
    </row>
    <row r="411" spans="1:28" x14ac:dyDescent="0.2">
      <c r="A411" s="7">
        <v>410</v>
      </c>
      <c r="B411" s="1">
        <f t="shared" si="49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50"/>
        <v>15.311999999999999</v>
      </c>
      <c r="I411" s="7">
        <f t="shared" si="51"/>
        <v>15.84</v>
      </c>
      <c r="J411" s="7">
        <f t="shared" si="52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  <c r="U411" s="7">
        <v>1051.912</v>
      </c>
      <c r="V411" s="18">
        <f t="shared" si="53"/>
        <v>7.7776115264673812E-3</v>
      </c>
      <c r="W411" s="7">
        <v>1069.80200439999</v>
      </c>
      <c r="X411" s="18">
        <f t="shared" si="54"/>
        <v>-9.0972438754674135E-3</v>
      </c>
      <c r="Y411" s="7">
        <v>1155.0197777777701</v>
      </c>
      <c r="Z411" s="18">
        <f t="shared" si="55"/>
        <v>-8.9479426644840862E-2</v>
      </c>
      <c r="AA411" s="7">
        <v>1201.8702428608001</v>
      </c>
      <c r="AB411" s="18">
        <f t="shared" si="56"/>
        <v>-0.13367141263395393</v>
      </c>
    </row>
    <row r="412" spans="1:28" x14ac:dyDescent="0.2">
      <c r="A412" s="7">
        <v>411</v>
      </c>
      <c r="B412" s="1">
        <f t="shared" si="49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50"/>
        <v>15.311999999999999</v>
      </c>
      <c r="I412" s="7">
        <f t="shared" si="51"/>
        <v>15.84</v>
      </c>
      <c r="J412" s="7">
        <f t="shared" si="52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  <c r="U412" s="7">
        <v>1144.9490000000001</v>
      </c>
      <c r="V412" s="18">
        <f t="shared" si="53"/>
        <v>0.11237193877118126</v>
      </c>
      <c r="W412" s="7">
        <v>1274.63729729999</v>
      </c>
      <c r="X412" s="18">
        <f t="shared" si="54"/>
        <v>1.1830367140954333E-2</v>
      </c>
      <c r="Y412" s="7">
        <v>1162.23930232558</v>
      </c>
      <c r="Z412" s="18">
        <f t="shared" si="55"/>
        <v>9.8967536014975876E-2</v>
      </c>
      <c r="AA412" s="7">
        <v>1202.7705556102601</v>
      </c>
      <c r="AB412" s="18">
        <f t="shared" si="56"/>
        <v>6.7545457151852006E-2</v>
      </c>
    </row>
    <row r="413" spans="1:28" x14ac:dyDescent="0.2">
      <c r="A413" s="7">
        <v>412</v>
      </c>
      <c r="B413" s="1">
        <f t="shared" si="49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50"/>
        <v>15.311999999999999</v>
      </c>
      <c r="I413" s="7">
        <f t="shared" si="51"/>
        <v>15.84</v>
      </c>
      <c r="J413" s="7">
        <f t="shared" si="52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  <c r="U413" s="7">
        <v>871.50800000000004</v>
      </c>
      <c r="V413" s="18">
        <f t="shared" si="53"/>
        <v>5.0983129094335063E-2</v>
      </c>
      <c r="W413" s="7">
        <v>923.64195445999997</v>
      </c>
      <c r="X413" s="18">
        <f t="shared" si="54"/>
        <v>-5.7874367863769488E-3</v>
      </c>
      <c r="Y413" s="7">
        <v>892.65142857142803</v>
      </c>
      <c r="Z413" s="18">
        <f t="shared" si="55"/>
        <v>2.7959277995924004E-2</v>
      </c>
      <c r="AA413" s="7">
        <v>985.37658496885194</v>
      </c>
      <c r="AB413" s="18">
        <f t="shared" si="56"/>
        <v>-7.3012529237654625E-2</v>
      </c>
    </row>
    <row r="414" spans="1:28" x14ac:dyDescent="0.2">
      <c r="A414" s="7">
        <v>413</v>
      </c>
      <c r="B414" s="1">
        <f t="shared" si="49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50"/>
        <v>15.311999999999999</v>
      </c>
      <c r="I414" s="7">
        <f t="shared" si="51"/>
        <v>15.84</v>
      </c>
      <c r="J414" s="7">
        <f t="shared" si="52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  <c r="U414" s="7">
        <v>1033.8299999999899</v>
      </c>
      <c r="V414" s="18">
        <f t="shared" si="53"/>
        <v>-4.8669297136456326E-2</v>
      </c>
      <c r="W414" s="7">
        <v>1009.59370541999</v>
      </c>
      <c r="X414" s="18">
        <f t="shared" si="54"/>
        <v>-2.40851217861561E-2</v>
      </c>
      <c r="Y414" s="7">
        <v>909.18726027397202</v>
      </c>
      <c r="Z414" s="18">
        <f t="shared" si="55"/>
        <v>7.7762528465090089E-2</v>
      </c>
      <c r="AA414" s="7">
        <v>1037.9633056619</v>
      </c>
      <c r="AB414" s="18">
        <f t="shared" si="56"/>
        <v>-5.2861931073685288E-2</v>
      </c>
    </row>
    <row r="415" spans="1:28" x14ac:dyDescent="0.2">
      <c r="A415" s="7">
        <v>414</v>
      </c>
      <c r="B415" s="1">
        <f t="shared" si="49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50"/>
        <v>15.311999999999999</v>
      </c>
      <c r="I415" s="7">
        <f t="shared" si="51"/>
        <v>15.84</v>
      </c>
      <c r="J415" s="7">
        <f t="shared" si="52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  <c r="U415" s="7">
        <v>1205.09499999999</v>
      </c>
      <c r="V415" s="18">
        <f t="shared" si="53"/>
        <v>1.8636763469451419E-2</v>
      </c>
      <c r="W415" s="7">
        <v>1267.4453526</v>
      </c>
      <c r="X415" s="18">
        <f t="shared" si="54"/>
        <v>-3.2137942115060325E-2</v>
      </c>
      <c r="Y415" s="7">
        <v>1222.9685714285699</v>
      </c>
      <c r="Z415" s="18">
        <f t="shared" si="55"/>
        <v>4.0815077381511789E-3</v>
      </c>
      <c r="AA415" s="7">
        <v>1230.6812207165401</v>
      </c>
      <c r="AB415" s="18">
        <f t="shared" si="56"/>
        <v>-2.199250598301557E-3</v>
      </c>
    </row>
    <row r="416" spans="1:28" x14ac:dyDescent="0.2">
      <c r="A416" s="7">
        <v>415</v>
      </c>
      <c r="B416" s="1">
        <f t="shared" si="49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50"/>
        <v>15.311999999999999</v>
      </c>
      <c r="I416" s="7">
        <f t="shared" si="51"/>
        <v>15.84</v>
      </c>
      <c r="J416" s="7">
        <f t="shared" si="52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  <c r="U416" s="7">
        <v>1275.34499999999</v>
      </c>
      <c r="V416" s="18">
        <f t="shared" si="53"/>
        <v>2.6294352640703213E-2</v>
      </c>
      <c r="W416" s="7">
        <v>1313.6634328</v>
      </c>
      <c r="X416" s="18">
        <f t="shared" si="54"/>
        <v>-2.9611620751797264E-3</v>
      </c>
      <c r="Y416" s="7">
        <v>1242.18483870967</v>
      </c>
      <c r="Z416" s="18">
        <f t="shared" si="55"/>
        <v>5.1611609003279636E-2</v>
      </c>
      <c r="AA416" s="7">
        <v>1233.4569941304701</v>
      </c>
      <c r="AB416" s="18">
        <f t="shared" si="56"/>
        <v>5.8275179688891149E-2</v>
      </c>
    </row>
    <row r="417" spans="1:28" x14ac:dyDescent="0.2">
      <c r="A417" s="7">
        <v>416</v>
      </c>
      <c r="B417" s="1">
        <f t="shared" si="49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50"/>
        <v>15.311999999999999</v>
      </c>
      <c r="I417" s="7">
        <f t="shared" si="51"/>
        <v>15.84</v>
      </c>
      <c r="J417" s="7">
        <f t="shared" si="52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  <c r="U417" s="7">
        <v>880.88300000000004</v>
      </c>
      <c r="V417" s="18">
        <f t="shared" si="53"/>
        <v>6.8242875809529533E-3</v>
      </c>
      <c r="W417" s="7">
        <v>886.54674292000004</v>
      </c>
      <c r="X417" s="18">
        <f t="shared" si="54"/>
        <v>4.3854519572206853E-4</v>
      </c>
      <c r="Y417" s="7">
        <v>892.08885714285702</v>
      </c>
      <c r="Z417" s="18">
        <f t="shared" si="55"/>
        <v>-5.8100635770590098E-3</v>
      </c>
      <c r="AA417" s="7">
        <v>914.59308076446302</v>
      </c>
      <c r="AB417" s="18">
        <f t="shared" si="56"/>
        <v>-3.1183068082567787E-2</v>
      </c>
    </row>
    <row r="418" spans="1:28" x14ac:dyDescent="0.2">
      <c r="A418" s="7">
        <v>417</v>
      </c>
      <c r="B418" s="1">
        <f t="shared" si="49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50"/>
        <v>15.311999999999999</v>
      </c>
      <c r="I418" s="7">
        <f t="shared" si="51"/>
        <v>15.84</v>
      </c>
      <c r="J418" s="7">
        <f t="shared" si="52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  <c r="U418" s="7">
        <v>1023.01099999999</v>
      </c>
      <c r="V418" s="18">
        <f t="shared" si="53"/>
        <v>-2.895102932354918E-2</v>
      </c>
      <c r="W418" s="7">
        <v>1002.104504</v>
      </c>
      <c r="X418" s="18">
        <f t="shared" si="54"/>
        <v>-7.9231414721589923E-3</v>
      </c>
      <c r="Y418" s="7">
        <v>909.10630434782604</v>
      </c>
      <c r="Z418" s="18">
        <f t="shared" si="55"/>
        <v>8.5615044585803518E-2</v>
      </c>
      <c r="AA418" s="7">
        <v>926.35749389759997</v>
      </c>
      <c r="AB418" s="18">
        <f t="shared" si="56"/>
        <v>6.8263687421221991E-2</v>
      </c>
    </row>
    <row r="419" spans="1:28" x14ac:dyDescent="0.2">
      <c r="A419" s="7">
        <v>418</v>
      </c>
      <c r="B419" s="1">
        <f t="shared" si="49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50"/>
        <v>15.311999999999999</v>
      </c>
      <c r="I419" s="7">
        <f t="shared" si="51"/>
        <v>15.84</v>
      </c>
      <c r="J419" s="7">
        <f t="shared" si="52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  <c r="U419" s="7">
        <v>1051.912</v>
      </c>
      <c r="V419" s="18">
        <f t="shared" si="53"/>
        <v>0.13550129805718103</v>
      </c>
      <c r="W419" s="7">
        <v>1238.34883239999</v>
      </c>
      <c r="X419" s="18">
        <f t="shared" si="54"/>
        <v>-1.7719123046601608E-2</v>
      </c>
      <c r="Y419" s="7">
        <v>1172.50140350877</v>
      </c>
      <c r="Z419" s="18">
        <f t="shared" si="55"/>
        <v>3.6396636449184915E-2</v>
      </c>
      <c r="AA419" s="7">
        <v>1222.9509403521099</v>
      </c>
      <c r="AB419" s="18">
        <f t="shared" si="56"/>
        <v>-5.0645876025264573E-3</v>
      </c>
    </row>
    <row r="420" spans="1:28" x14ac:dyDescent="0.2">
      <c r="A420" s="7">
        <v>419</v>
      </c>
      <c r="B420" s="1">
        <f t="shared" si="49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50"/>
        <v>15.311999999999999</v>
      </c>
      <c r="I420" s="7">
        <f t="shared" si="51"/>
        <v>15.84</v>
      </c>
      <c r="J420" s="7">
        <f t="shared" si="52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  <c r="U420" s="7">
        <v>1146.4259999999899</v>
      </c>
      <c r="V420" s="18">
        <f t="shared" si="53"/>
        <v>0.12367217968884174</v>
      </c>
      <c r="W420" s="7">
        <v>1322.9063288</v>
      </c>
      <c r="X420" s="18">
        <f t="shared" si="54"/>
        <v>-1.1229350689142267E-2</v>
      </c>
      <c r="Y420" s="7">
        <v>1187.9112121212099</v>
      </c>
      <c r="Z420" s="18">
        <f t="shared" si="55"/>
        <v>9.1960891290519403E-2</v>
      </c>
      <c r="AA420" s="7">
        <v>1223.32835446996</v>
      </c>
      <c r="AB420" s="18">
        <f t="shared" si="56"/>
        <v>6.4888034293093977E-2</v>
      </c>
    </row>
    <row r="421" spans="1:28" x14ac:dyDescent="0.2">
      <c r="A421" s="7">
        <v>420</v>
      </c>
      <c r="B421" s="1">
        <f t="shared" si="49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50"/>
        <v>15.311999999999999</v>
      </c>
      <c r="I421" s="7">
        <f t="shared" si="51"/>
        <v>15.84</v>
      </c>
      <c r="J421" s="7">
        <f t="shared" si="52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  <c r="U421" s="7">
        <v>897.178</v>
      </c>
      <c r="V421" s="18">
        <f t="shared" si="53"/>
        <v>4.7588552798712193E-3</v>
      </c>
      <c r="W421" s="7">
        <v>917.21744682999997</v>
      </c>
      <c r="X421" s="18">
        <f t="shared" si="54"/>
        <v>-1.7470938587842134E-2</v>
      </c>
      <c r="Y421" s="7">
        <v>958.22500000000002</v>
      </c>
      <c r="Z421" s="18">
        <f t="shared" si="55"/>
        <v>-6.2960689962800506E-2</v>
      </c>
      <c r="AA421" s="7">
        <v>1024.3310473500001</v>
      </c>
      <c r="AB421" s="18">
        <f t="shared" si="56"/>
        <v>-0.1362922453927565</v>
      </c>
    </row>
    <row r="422" spans="1:28" x14ac:dyDescent="0.2">
      <c r="A422" s="7">
        <v>421</v>
      </c>
      <c r="B422" s="1">
        <f t="shared" si="49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50"/>
        <v>15.311999999999999</v>
      </c>
      <c r="I422" s="7">
        <f t="shared" si="51"/>
        <v>15.84</v>
      </c>
      <c r="J422" s="7">
        <f t="shared" si="52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  <c r="U422" s="7">
        <v>1020.51499999999</v>
      </c>
      <c r="V422" s="18">
        <f t="shared" si="53"/>
        <v>-2.8265915227398845E-2</v>
      </c>
      <c r="W422" s="7">
        <v>1005.8656281999901</v>
      </c>
      <c r="X422" s="18">
        <f t="shared" si="54"/>
        <v>-1.3505279958506649E-2</v>
      </c>
      <c r="Y422" s="7">
        <v>973.98</v>
      </c>
      <c r="Z422" s="18">
        <f t="shared" si="55"/>
        <v>1.8622522830931659E-2</v>
      </c>
      <c r="AA422" s="7">
        <v>1060.00277102258</v>
      </c>
      <c r="AB422" s="18">
        <f t="shared" si="56"/>
        <v>-6.8053599887432106E-2</v>
      </c>
    </row>
    <row r="423" spans="1:28" x14ac:dyDescent="0.2">
      <c r="A423" s="7">
        <v>422</v>
      </c>
      <c r="B423" s="1">
        <f t="shared" si="49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50"/>
        <v>15.311999999999999</v>
      </c>
      <c r="I423" s="7">
        <f t="shared" si="51"/>
        <v>15.84</v>
      </c>
      <c r="J423" s="7">
        <f t="shared" si="52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  <c r="U423" s="7">
        <v>1199.3430000000001</v>
      </c>
      <c r="V423" s="18">
        <f t="shared" si="53"/>
        <v>2.1830836033159957E-2</v>
      </c>
      <c r="W423" s="7">
        <v>1239.3856163999999</v>
      </c>
      <c r="X423" s="18">
        <f t="shared" si="54"/>
        <v>-1.0827421535386069E-2</v>
      </c>
      <c r="Y423" s="7">
        <v>1228.56918367346</v>
      </c>
      <c r="Z423" s="18">
        <f t="shared" si="55"/>
        <v>-2.0056741643478281E-3</v>
      </c>
      <c r="AA423" s="7">
        <v>1277.7526285215399</v>
      </c>
      <c r="AB423" s="18">
        <f t="shared" si="56"/>
        <v>-4.2119077192552055E-2</v>
      </c>
    </row>
    <row r="424" spans="1:28" x14ac:dyDescent="0.2">
      <c r="A424" s="7">
        <v>423</v>
      </c>
      <c r="B424" s="1">
        <f t="shared" si="49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50"/>
        <v>15.311999999999999</v>
      </c>
      <c r="I424" s="7">
        <f t="shared" si="51"/>
        <v>15.84</v>
      </c>
      <c r="J424" s="7">
        <f t="shared" si="52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  <c r="U424" s="7">
        <v>1271.0699999999899</v>
      </c>
      <c r="V424" s="18">
        <f t="shared" si="53"/>
        <v>3.8642908008767296E-2</v>
      </c>
      <c r="W424" s="7">
        <v>1331.337532</v>
      </c>
      <c r="X424" s="18">
        <f t="shared" si="54"/>
        <v>-6.9396478732995518E-3</v>
      </c>
      <c r="Y424" s="7">
        <v>1259.90853658536</v>
      </c>
      <c r="Z424" s="18">
        <f t="shared" si="55"/>
        <v>4.7084734195094742E-2</v>
      </c>
      <c r="AA424" s="7">
        <v>1282.4088758493399</v>
      </c>
      <c r="AB424" s="18">
        <f t="shared" si="56"/>
        <v>3.006689825872931E-2</v>
      </c>
    </row>
    <row r="425" spans="1:28" x14ac:dyDescent="0.2">
      <c r="A425" s="7">
        <v>424</v>
      </c>
      <c r="B425" s="1">
        <f t="shared" si="49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50"/>
        <v>19</v>
      </c>
      <c r="I425" s="7">
        <f t="shared" si="51"/>
        <v>18.096</v>
      </c>
      <c r="J425" s="7">
        <f t="shared" si="52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  <c r="U425" s="7">
        <v>725.13599999999997</v>
      </c>
      <c r="V425" s="18">
        <f t="shared" si="53"/>
        <v>-1.4890845351544744E-2</v>
      </c>
      <c r="W425" s="7">
        <v>746.02594109999995</v>
      </c>
      <c r="X425" s="18">
        <f t="shared" si="54"/>
        <v>-4.4128133229022856E-2</v>
      </c>
      <c r="Y425" s="7">
        <v>841.45433333333301</v>
      </c>
      <c r="Z425" s="18">
        <f t="shared" si="55"/>
        <v>-0.17768846075961875</v>
      </c>
      <c r="AA425" s="7">
        <v>854.13536686860505</v>
      </c>
      <c r="AB425" s="18">
        <f t="shared" si="56"/>
        <v>-0.195436669157138</v>
      </c>
    </row>
    <row r="426" spans="1:28" x14ac:dyDescent="0.2">
      <c r="A426" s="7">
        <v>425</v>
      </c>
      <c r="B426" s="1">
        <f t="shared" si="49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50"/>
        <v>19</v>
      </c>
      <c r="I426" s="7">
        <f t="shared" si="51"/>
        <v>18.096</v>
      </c>
      <c r="J426" s="7">
        <f t="shared" si="52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  <c r="U426" s="7">
        <v>807.46699999999998</v>
      </c>
      <c r="V426" s="18">
        <f t="shared" si="53"/>
        <v>-0.12314889439976472</v>
      </c>
      <c r="W426" s="7">
        <v>755.23336561999997</v>
      </c>
      <c r="X426" s="18">
        <f t="shared" si="54"/>
        <v>-5.0494347892751354E-2</v>
      </c>
      <c r="Y426" s="7">
        <v>851.75578947368399</v>
      </c>
      <c r="Z426" s="18">
        <f t="shared" si="55"/>
        <v>-0.18475253260624513</v>
      </c>
      <c r="AA426" s="7">
        <v>863.06043726179701</v>
      </c>
      <c r="AB426" s="18">
        <f t="shared" si="56"/>
        <v>-0.20047676983798077</v>
      </c>
    </row>
    <row r="427" spans="1:28" x14ac:dyDescent="0.2">
      <c r="A427" s="7">
        <v>426</v>
      </c>
      <c r="B427" s="1">
        <f t="shared" si="49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50"/>
        <v>19</v>
      </c>
      <c r="I427" s="7">
        <f t="shared" si="51"/>
        <v>18.096</v>
      </c>
      <c r="J427" s="7">
        <f t="shared" si="52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  <c r="U427" s="7">
        <v>1044.2170000000001</v>
      </c>
      <c r="V427" s="18">
        <f t="shared" si="53"/>
        <v>1.1637339324513078E-2</v>
      </c>
      <c r="W427" s="7">
        <v>1059.4663412</v>
      </c>
      <c r="X427" s="18">
        <f t="shared" si="54"/>
        <v>-2.796326706570703E-3</v>
      </c>
      <c r="Y427" s="7">
        <v>1153.5760606060601</v>
      </c>
      <c r="Z427" s="18">
        <f t="shared" si="55"/>
        <v>-9.1872191845327356E-2</v>
      </c>
      <c r="AA427" s="7">
        <v>1191.2051997255601</v>
      </c>
      <c r="AB427" s="18">
        <f t="shared" si="56"/>
        <v>-0.12748857815112113</v>
      </c>
    </row>
    <row r="428" spans="1:28" x14ac:dyDescent="0.2">
      <c r="A428" s="7">
        <v>427</v>
      </c>
      <c r="B428" s="1">
        <f t="shared" si="49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50"/>
        <v>19</v>
      </c>
      <c r="I428" s="7">
        <f t="shared" si="51"/>
        <v>18.096</v>
      </c>
      <c r="J428" s="7">
        <f t="shared" si="52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  <c r="U428" s="7">
        <v>1039.0550000000001</v>
      </c>
      <c r="V428" s="18">
        <f t="shared" si="53"/>
        <v>-4.5455732246070125E-3</v>
      </c>
      <c r="W428" s="7">
        <v>1126.6892347999999</v>
      </c>
      <c r="X428" s="18">
        <f t="shared" si="54"/>
        <v>-8.9269271807709577E-2</v>
      </c>
      <c r="Y428" s="7">
        <v>1159.9592307692301</v>
      </c>
      <c r="Z428" s="18">
        <f t="shared" si="55"/>
        <v>-0.12143429403664904</v>
      </c>
      <c r="AA428" s="7">
        <v>1191.89137470992</v>
      </c>
      <c r="AB428" s="18">
        <f t="shared" si="56"/>
        <v>-0.15230589740624065</v>
      </c>
    </row>
    <row r="429" spans="1:28" x14ac:dyDescent="0.2">
      <c r="A429" s="7">
        <v>428</v>
      </c>
      <c r="B429" s="1">
        <f t="shared" si="49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50"/>
        <v>19</v>
      </c>
      <c r="I429" s="7">
        <f t="shared" si="51"/>
        <v>18.096</v>
      </c>
      <c r="J429" s="7">
        <f t="shared" si="52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  <c r="U429" s="7">
        <v>882.94100000000003</v>
      </c>
      <c r="V429" s="18">
        <f t="shared" si="53"/>
        <v>0.13091110256301006</v>
      </c>
      <c r="W429" s="7">
        <v>1040.72689110999</v>
      </c>
      <c r="X429" s="18">
        <f t="shared" si="54"/>
        <v>-2.4399349818172957E-2</v>
      </c>
      <c r="Y429" s="7">
        <v>931.57999999999902</v>
      </c>
      <c r="Z429" s="18">
        <f t="shared" si="55"/>
        <v>8.3035180069392867E-2</v>
      </c>
      <c r="AA429" s="7">
        <v>944.97461035250001</v>
      </c>
      <c r="AB429" s="18">
        <f t="shared" si="56"/>
        <v>6.9850712315768129E-2</v>
      </c>
    </row>
    <row r="430" spans="1:28" x14ac:dyDescent="0.2">
      <c r="A430" s="7">
        <v>429</v>
      </c>
      <c r="B430" s="1">
        <f t="shared" si="49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50"/>
        <v>19</v>
      </c>
      <c r="I430" s="7">
        <f t="shared" si="51"/>
        <v>18.096</v>
      </c>
      <c r="J430" s="7">
        <f t="shared" si="52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  <c r="U430" s="7">
        <v>1031.884</v>
      </c>
      <c r="V430" s="18">
        <f t="shared" si="53"/>
        <v>2.8694618440379033E-2</v>
      </c>
      <c r="W430" s="7">
        <v>1068.62793819999</v>
      </c>
      <c r="X430" s="18">
        <f t="shared" si="54"/>
        <v>-5.8922003428799529E-3</v>
      </c>
      <c r="Y430" s="7">
        <v>958.22500000000002</v>
      </c>
      <c r="Z430" s="18">
        <f t="shared" si="55"/>
        <v>9.8029333486159484E-2</v>
      </c>
      <c r="AA430" s="7">
        <v>953.42690759024299</v>
      </c>
      <c r="AB430" s="18">
        <f t="shared" si="56"/>
        <v>0.10254574519408147</v>
      </c>
    </row>
    <row r="431" spans="1:28" x14ac:dyDescent="0.2">
      <c r="A431" s="7">
        <v>430</v>
      </c>
      <c r="B431" s="1">
        <f t="shared" si="49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50"/>
        <v>19</v>
      </c>
      <c r="I431" s="7">
        <f t="shared" si="51"/>
        <v>18.096</v>
      </c>
      <c r="J431" s="7">
        <f t="shared" si="52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  <c r="U431" s="7">
        <v>1334</v>
      </c>
      <c r="V431" s="18">
        <f t="shared" si="53"/>
        <v>2.3664108829428314E-2</v>
      </c>
      <c r="W431" s="7">
        <v>1364.2983589999999</v>
      </c>
      <c r="X431" s="18">
        <f t="shared" si="54"/>
        <v>1.4891647999899296E-3</v>
      </c>
      <c r="Y431" s="7">
        <v>1243.3503773584901</v>
      </c>
      <c r="Z431" s="18">
        <f t="shared" si="55"/>
        <v>9.0009296315166437E-2</v>
      </c>
      <c r="AA431" s="7">
        <v>1379.8974603333299</v>
      </c>
      <c r="AB431" s="18">
        <f t="shared" si="56"/>
        <v>-9.9275986945654322E-3</v>
      </c>
    </row>
    <row r="432" spans="1:28" x14ac:dyDescent="0.2">
      <c r="A432" s="7">
        <v>431</v>
      </c>
      <c r="B432" s="1">
        <f t="shared" si="49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50"/>
        <v>19</v>
      </c>
      <c r="I432" s="7">
        <f t="shared" si="51"/>
        <v>18.096</v>
      </c>
      <c r="J432" s="7">
        <f t="shared" si="52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  <c r="U432" s="7">
        <v>1338.8140000000001</v>
      </c>
      <c r="V432" s="18">
        <f t="shared" si="53"/>
        <v>9.6466785395732238E-2</v>
      </c>
      <c r="W432" s="7">
        <v>1483.14077169999</v>
      </c>
      <c r="X432" s="18">
        <f t="shared" si="54"/>
        <v>-9.3586500047523034E-4</v>
      </c>
      <c r="Y432" s="7">
        <v>1322.41452380952</v>
      </c>
      <c r="Z432" s="18">
        <f t="shared" si="55"/>
        <v>0.10753439556429233</v>
      </c>
      <c r="AA432" s="7">
        <v>1470.2625365909</v>
      </c>
      <c r="AB432" s="18">
        <f t="shared" si="56"/>
        <v>7.7553446571363314E-3</v>
      </c>
    </row>
    <row r="433" spans="1:28" x14ac:dyDescent="0.2">
      <c r="A433" s="7">
        <v>432</v>
      </c>
      <c r="B433" s="1">
        <f t="shared" si="49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50"/>
        <v>19</v>
      </c>
      <c r="I433" s="7">
        <f t="shared" si="51"/>
        <v>18.096</v>
      </c>
      <c r="J433" s="7">
        <f t="shared" si="52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  <c r="U433" s="7">
        <v>928.96199999999897</v>
      </c>
      <c r="V433" s="18">
        <f t="shared" si="53"/>
        <v>-5.4119086747585858E-3</v>
      </c>
      <c r="W433" s="7">
        <v>937.60833409999896</v>
      </c>
      <c r="X433" s="18">
        <f t="shared" si="54"/>
        <v>-1.4769801969124394E-2</v>
      </c>
      <c r="Y433" s="7">
        <v>873.00225806451601</v>
      </c>
      <c r="Z433" s="18">
        <f t="shared" si="55"/>
        <v>5.5153099310821997E-2</v>
      </c>
      <c r="AA433" s="7">
        <v>900.66041345783105</v>
      </c>
      <c r="AB433" s="18">
        <f t="shared" si="56"/>
        <v>2.5218786815352886E-2</v>
      </c>
    </row>
    <row r="434" spans="1:28" x14ac:dyDescent="0.2">
      <c r="A434" s="7">
        <v>433</v>
      </c>
      <c r="B434" s="1">
        <f t="shared" si="49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50"/>
        <v>19</v>
      </c>
      <c r="I434" s="7">
        <f t="shared" si="51"/>
        <v>18.096</v>
      </c>
      <c r="J434" s="7">
        <f t="shared" si="52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  <c r="U434" s="7">
        <v>994.89699999999903</v>
      </c>
      <c r="V434" s="18">
        <f t="shared" si="53"/>
        <v>1.3785094413250444E-2</v>
      </c>
      <c r="W434" s="7">
        <v>1017.98078199999</v>
      </c>
      <c r="X434" s="18">
        <f t="shared" si="54"/>
        <v>-9.0972440456113315E-3</v>
      </c>
      <c r="Y434" s="7">
        <v>885.51999999999896</v>
      </c>
      <c r="Z434" s="18">
        <f t="shared" si="55"/>
        <v>0.1222076021988424</v>
      </c>
      <c r="AA434" s="7">
        <v>912.01432975</v>
      </c>
      <c r="AB434" s="18">
        <f t="shared" si="56"/>
        <v>9.5944478565962291E-2</v>
      </c>
    </row>
    <row r="435" spans="1:28" x14ac:dyDescent="0.2">
      <c r="A435" s="7">
        <v>434</v>
      </c>
      <c r="B435" s="1">
        <f t="shared" si="49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50"/>
        <v>19</v>
      </c>
      <c r="I435" s="7">
        <f t="shared" si="51"/>
        <v>18.096</v>
      </c>
      <c r="J435" s="7">
        <f t="shared" si="52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  <c r="U435" s="7">
        <v>1044.2170000000001</v>
      </c>
      <c r="V435" s="18">
        <f t="shared" si="53"/>
        <v>0.19863949723769458</v>
      </c>
      <c r="W435" s="7">
        <v>1322.6594368999899</v>
      </c>
      <c r="X435" s="18">
        <f t="shared" si="54"/>
        <v>-1.5044795609996409E-2</v>
      </c>
      <c r="Y435" s="7">
        <v>1172.50140350877</v>
      </c>
      <c r="Z435" s="18">
        <f t="shared" si="55"/>
        <v>0.10019055981151759</v>
      </c>
      <c r="AA435" s="7">
        <v>1227.1545491377401</v>
      </c>
      <c r="AB435" s="18">
        <f t="shared" si="56"/>
        <v>5.8248250637492449E-2</v>
      </c>
    </row>
    <row r="436" spans="1:28" x14ac:dyDescent="0.2">
      <c r="A436" s="7">
        <v>435</v>
      </c>
      <c r="B436" s="1">
        <f t="shared" si="49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50"/>
        <v>19</v>
      </c>
      <c r="I436" s="7">
        <f t="shared" si="51"/>
        <v>18.096</v>
      </c>
      <c r="J436" s="7">
        <f t="shared" si="52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  <c r="U436" s="7">
        <v>1039.0550000000001</v>
      </c>
      <c r="V436" s="18">
        <f t="shared" si="53"/>
        <v>0.24238540260281177</v>
      </c>
      <c r="W436" s="7">
        <v>1385.0335556</v>
      </c>
      <c r="X436" s="18">
        <f t="shared" si="54"/>
        <v>-9.8807470321494607E-3</v>
      </c>
      <c r="Y436" s="7">
        <v>1185.5982352941101</v>
      </c>
      <c r="Z436" s="18">
        <f t="shared" si="55"/>
        <v>0.13553514519716089</v>
      </c>
      <c r="AA436" s="7">
        <v>1227.588999775</v>
      </c>
      <c r="AB436" s="18">
        <f t="shared" si="56"/>
        <v>0.10491807860627821</v>
      </c>
    </row>
    <row r="437" spans="1:28" x14ac:dyDescent="0.2">
      <c r="A437" s="7">
        <v>436</v>
      </c>
      <c r="B437" s="1">
        <f t="shared" si="49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50"/>
        <v>19</v>
      </c>
      <c r="I437" s="7">
        <f t="shared" si="51"/>
        <v>18.096</v>
      </c>
      <c r="J437" s="7">
        <f t="shared" si="52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  <c r="U437" s="7">
        <v>977.83799999999906</v>
      </c>
      <c r="V437" s="18">
        <f t="shared" si="53"/>
        <v>-3.9646230702538865E-3</v>
      </c>
      <c r="W437" s="7">
        <v>994.05187441999897</v>
      </c>
      <c r="X437" s="18">
        <f t="shared" si="54"/>
        <v>-2.061171217968066E-2</v>
      </c>
      <c r="Y437" s="7">
        <v>973.98</v>
      </c>
      <c r="Z437" s="18">
        <f t="shared" si="55"/>
        <v>-3.5420774881347854E-6</v>
      </c>
      <c r="AA437" s="7">
        <v>1060.81172270769</v>
      </c>
      <c r="AB437" s="18">
        <f t="shared" si="56"/>
        <v>-8.9155301120158681E-2</v>
      </c>
    </row>
    <row r="438" spans="1:28" x14ac:dyDescent="0.2">
      <c r="A438" s="7">
        <v>437</v>
      </c>
      <c r="B438" s="1">
        <f t="shared" si="49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50"/>
        <v>19</v>
      </c>
      <c r="I438" s="7">
        <f t="shared" si="51"/>
        <v>18.096</v>
      </c>
      <c r="J438" s="7">
        <f t="shared" si="52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  <c r="U438" s="7">
        <v>1078.4169999999899</v>
      </c>
      <c r="V438" s="18">
        <f t="shared" si="53"/>
        <v>-4.8287386123951379E-2</v>
      </c>
      <c r="W438" s="7">
        <v>1032.1044001999901</v>
      </c>
      <c r="X438" s="18">
        <f t="shared" si="54"/>
        <v>-3.2687020815569275E-3</v>
      </c>
      <c r="Y438" s="7">
        <v>996.12999999999897</v>
      </c>
      <c r="Z438" s="18">
        <f t="shared" si="55"/>
        <v>3.1700618647832537E-2</v>
      </c>
      <c r="AA438" s="7">
        <v>1083.0435712173901</v>
      </c>
      <c r="AB438" s="18">
        <f t="shared" si="56"/>
        <v>-5.2784696763717602E-2</v>
      </c>
    </row>
    <row r="439" spans="1:28" x14ac:dyDescent="0.2">
      <c r="A439" s="7">
        <v>438</v>
      </c>
      <c r="B439" s="1">
        <f t="shared" si="49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50"/>
        <v>19</v>
      </c>
      <c r="I439" s="7">
        <f t="shared" si="51"/>
        <v>18.096</v>
      </c>
      <c r="J439" s="7">
        <f t="shared" si="52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  <c r="U439" s="7">
        <v>1334</v>
      </c>
      <c r="V439" s="18">
        <f t="shared" si="53"/>
        <v>4.2229273388145819E-3</v>
      </c>
      <c r="W439" s="7">
        <v>1354.99639309999</v>
      </c>
      <c r="X439" s="18">
        <f t="shared" si="54"/>
        <v>-1.1450031325017148E-2</v>
      </c>
      <c r="Y439" s="7">
        <v>1243.3503773584901</v>
      </c>
      <c r="Z439" s="18">
        <f t="shared" si="55"/>
        <v>7.1889206103285266E-2</v>
      </c>
      <c r="AA439" s="7">
        <v>1418.6333865675599</v>
      </c>
      <c r="AB439" s="18">
        <f t="shared" si="56"/>
        <v>-5.8952474404549211E-2</v>
      </c>
    </row>
    <row r="440" spans="1:28" x14ac:dyDescent="0.2">
      <c r="A440" s="7">
        <v>439</v>
      </c>
      <c r="B440" s="1">
        <f t="shared" si="49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50"/>
        <v>19</v>
      </c>
      <c r="I440" s="7">
        <f t="shared" si="51"/>
        <v>18.096</v>
      </c>
      <c r="J440" s="7">
        <f t="shared" si="52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  <c r="U440" s="7">
        <v>1338.8140000000001</v>
      </c>
      <c r="V440" s="18">
        <f t="shared" si="53"/>
        <v>8.3901188113133032E-2</v>
      </c>
      <c r="W440" s="7">
        <v>1457.5818260999899</v>
      </c>
      <c r="X440" s="18">
        <f t="shared" si="54"/>
        <v>2.6329429494383505E-3</v>
      </c>
      <c r="Y440" s="7">
        <v>1344.1665217391301</v>
      </c>
      <c r="Z440" s="18">
        <f t="shared" si="55"/>
        <v>8.0238663814899205E-2</v>
      </c>
      <c r="AA440" s="7">
        <v>1473.8044133076901</v>
      </c>
      <c r="AB440" s="18">
        <f t="shared" si="56"/>
        <v>-8.4675481320002858E-3</v>
      </c>
    </row>
    <row r="441" spans="1:28" x14ac:dyDescent="0.2">
      <c r="A441" s="7">
        <v>440</v>
      </c>
      <c r="B441" s="1">
        <f t="shared" si="49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50"/>
        <v>12.5</v>
      </c>
      <c r="I441" s="7">
        <f t="shared" si="51"/>
        <v>12</v>
      </c>
      <c r="J441" s="7">
        <f t="shared" si="52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  <c r="U441" s="7">
        <v>708.05100000000004</v>
      </c>
      <c r="V441" s="18">
        <f t="shared" si="53"/>
        <v>-7.2309690430145479E-3</v>
      </c>
      <c r="W441" s="7">
        <v>743.51024757999903</v>
      </c>
      <c r="X441" s="18">
        <f t="shared" si="54"/>
        <v>-5.7673172078584793E-2</v>
      </c>
      <c r="Y441" s="7">
        <v>809.62714285714196</v>
      </c>
      <c r="Z441" s="18">
        <f t="shared" si="55"/>
        <v>-0.15172710957759572</v>
      </c>
      <c r="AA441" s="7">
        <v>812.51959511999905</v>
      </c>
      <c r="AB441" s="18">
        <f t="shared" si="56"/>
        <v>-0.15584173902607923</v>
      </c>
    </row>
    <row r="442" spans="1:28" x14ac:dyDescent="0.2">
      <c r="A442" s="7">
        <v>441</v>
      </c>
      <c r="B442" s="1">
        <f t="shared" si="49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50"/>
        <v>12.5</v>
      </c>
      <c r="I442" s="7">
        <f t="shared" si="51"/>
        <v>12</v>
      </c>
      <c r="J442" s="7">
        <f t="shared" si="52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  <c r="U442" s="7">
        <v>824.24900000000002</v>
      </c>
      <c r="V442" s="18">
        <f t="shared" si="53"/>
        <v>-2.2443772793070089E-2</v>
      </c>
      <c r="W442" s="7">
        <v>849.82735183999898</v>
      </c>
      <c r="X442" s="18">
        <f t="shared" si="54"/>
        <v>-5.417256658853372E-2</v>
      </c>
      <c r="Y442" s="7">
        <v>866.835428571428</v>
      </c>
      <c r="Z442" s="18">
        <f t="shared" si="55"/>
        <v>-7.5270319987368661E-2</v>
      </c>
      <c r="AA442" s="7">
        <v>868.41069911578904</v>
      </c>
      <c r="AB442" s="18">
        <f t="shared" si="56"/>
        <v>-7.7224372171291605E-2</v>
      </c>
    </row>
    <row r="443" spans="1:28" x14ac:dyDescent="0.2">
      <c r="A443" s="7">
        <v>442</v>
      </c>
      <c r="B443" s="1">
        <f t="shared" si="49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50"/>
        <v>12.5</v>
      </c>
      <c r="I443" s="7">
        <f t="shared" si="51"/>
        <v>12</v>
      </c>
      <c r="J443" s="7">
        <f t="shared" si="52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  <c r="U443" s="7">
        <v>764.99099999999999</v>
      </c>
      <c r="V443" s="18">
        <f t="shared" si="53"/>
        <v>0.13147555014122198</v>
      </c>
      <c r="W443" s="7">
        <v>892.31796048000001</v>
      </c>
      <c r="X443" s="18">
        <f t="shared" si="54"/>
        <v>-1.308376925349298E-2</v>
      </c>
      <c r="Y443" s="7">
        <v>812.32769230769202</v>
      </c>
      <c r="Z443" s="18">
        <f t="shared" si="55"/>
        <v>7.7732336633255905E-2</v>
      </c>
      <c r="AA443" s="7">
        <v>817.83628212105305</v>
      </c>
      <c r="AB443" s="18">
        <f t="shared" si="56"/>
        <v>7.1478217385909135E-2</v>
      </c>
    </row>
    <row r="444" spans="1:28" x14ac:dyDescent="0.2">
      <c r="A444" s="7">
        <v>443</v>
      </c>
      <c r="B444" s="1">
        <f t="shared" si="49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50"/>
        <v>12.5</v>
      </c>
      <c r="I444" s="7">
        <f t="shared" si="51"/>
        <v>12</v>
      </c>
      <c r="J444" s="7">
        <f t="shared" si="52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  <c r="U444" s="7">
        <v>876.17999999999904</v>
      </c>
      <c r="V444" s="18">
        <f t="shared" si="53"/>
        <v>6.952075525673361E-2</v>
      </c>
      <c r="W444" s="7">
        <v>914.54619421999905</v>
      </c>
      <c r="X444" s="18">
        <f t="shared" si="54"/>
        <v>2.8776904197020847E-2</v>
      </c>
      <c r="Y444" s="7">
        <v>873.00225806451601</v>
      </c>
      <c r="Z444" s="18">
        <f t="shared" si="55"/>
        <v>7.2895430456027421E-2</v>
      </c>
      <c r="AA444" s="7">
        <v>881.99045616853903</v>
      </c>
      <c r="AB444" s="18">
        <f t="shared" si="56"/>
        <v>6.3350209401638824E-2</v>
      </c>
    </row>
    <row r="445" spans="1:28" x14ac:dyDescent="0.2">
      <c r="A445" s="7">
        <v>444</v>
      </c>
      <c r="B445" s="1">
        <f t="shared" si="49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50"/>
        <v>12.5</v>
      </c>
      <c r="I445" s="7">
        <f t="shared" si="51"/>
        <v>12</v>
      </c>
      <c r="J445" s="7">
        <f t="shared" si="52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  <c r="U445" s="7">
        <v>803.20699999999897</v>
      </c>
      <c r="V445" s="18">
        <f t="shared" si="53"/>
        <v>7.6178854395885884E-2</v>
      </c>
      <c r="W445" s="7">
        <v>845.98527143000001</v>
      </c>
      <c r="X445" s="18">
        <f t="shared" si="54"/>
        <v>2.6976753667895027E-2</v>
      </c>
      <c r="Y445" s="7">
        <v>818.43428571428603</v>
      </c>
      <c r="Z445" s="18">
        <f t="shared" si="55"/>
        <v>5.8664952583508935E-2</v>
      </c>
      <c r="AA445" s="7">
        <v>819.02007417857101</v>
      </c>
      <c r="AB445" s="18">
        <f t="shared" si="56"/>
        <v>5.79911987813665E-2</v>
      </c>
    </row>
    <row r="446" spans="1:28" x14ac:dyDescent="0.2">
      <c r="A446" s="7">
        <v>445</v>
      </c>
      <c r="B446" s="1">
        <f t="shared" si="49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50"/>
        <v>12.5</v>
      </c>
      <c r="I446" s="7">
        <f t="shared" si="51"/>
        <v>12</v>
      </c>
      <c r="J446" s="7">
        <f t="shared" si="52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  <c r="U446" s="7">
        <v>932.54399999999896</v>
      </c>
      <c r="V446" s="18">
        <f t="shared" si="53"/>
        <v>1.5336951898620567E-2</v>
      </c>
      <c r="W446" s="7">
        <v>912.57716316999904</v>
      </c>
      <c r="X446" s="18">
        <f t="shared" si="54"/>
        <v>3.6419717338075037E-2</v>
      </c>
      <c r="Y446" s="7">
        <v>876.67150000000004</v>
      </c>
      <c r="Z446" s="18">
        <f t="shared" si="55"/>
        <v>7.4332115831950596E-2</v>
      </c>
      <c r="AA446" s="7">
        <v>876.79586128333301</v>
      </c>
      <c r="AB446" s="18">
        <f t="shared" si="56"/>
        <v>7.4200804107986434E-2</v>
      </c>
    </row>
    <row r="447" spans="1:28" x14ac:dyDescent="0.2">
      <c r="A447" s="7">
        <v>446</v>
      </c>
      <c r="B447" s="1">
        <f t="shared" si="49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50"/>
        <v>12.5</v>
      </c>
      <c r="I447" s="7">
        <f t="shared" si="51"/>
        <v>12</v>
      </c>
      <c r="J447" s="7">
        <f t="shared" si="52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  <c r="U447" s="7">
        <v>1242.316</v>
      </c>
      <c r="V447" s="18">
        <f t="shared" si="53"/>
        <v>2.7670920355201568E-3</v>
      </c>
      <c r="W447" s="7">
        <v>1239.96238039999</v>
      </c>
      <c r="X447" s="18">
        <f t="shared" si="54"/>
        <v>4.6563914713804166E-3</v>
      </c>
      <c r="Y447" s="7">
        <v>1189.9728070175399</v>
      </c>
      <c r="Z447" s="18">
        <f t="shared" si="55"/>
        <v>4.4784062395754297E-2</v>
      </c>
      <c r="AA447" s="7">
        <v>1167.9811431599201</v>
      </c>
      <c r="AB447" s="18">
        <f t="shared" si="56"/>
        <v>6.2437228659178105E-2</v>
      </c>
    </row>
    <row r="448" spans="1:28" x14ac:dyDescent="0.2">
      <c r="A448" s="7">
        <v>447</v>
      </c>
      <c r="B448" s="1">
        <f t="shared" si="49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50"/>
        <v>12.5</v>
      </c>
      <c r="I448" s="7">
        <f t="shared" si="51"/>
        <v>12</v>
      </c>
      <c r="J448" s="7">
        <f t="shared" si="52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  <c r="U448" s="7">
        <v>1191.7859999999901</v>
      </c>
      <c r="V448" s="18">
        <f t="shared" si="53"/>
        <v>-3.999934143712635E-2</v>
      </c>
      <c r="W448" s="7">
        <v>1118.18629989999</v>
      </c>
      <c r="X448" s="18">
        <f t="shared" si="54"/>
        <v>2.4226651848556404E-2</v>
      </c>
      <c r="Y448" s="7">
        <v>1127.15301724137</v>
      </c>
      <c r="Z448" s="18">
        <f t="shared" si="55"/>
        <v>1.6401941598655725E-2</v>
      </c>
      <c r="AA448" s="7">
        <v>1129.49123153142</v>
      </c>
      <c r="AB448" s="18">
        <f t="shared" si="56"/>
        <v>1.4361523837588791E-2</v>
      </c>
    </row>
    <row r="449" spans="1:28" x14ac:dyDescent="0.2">
      <c r="A449" s="7">
        <v>448</v>
      </c>
      <c r="B449" s="1">
        <f t="shared" si="49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50"/>
        <v>15.311999999999999</v>
      </c>
      <c r="I449" s="7">
        <f t="shared" si="51"/>
        <v>15.84</v>
      </c>
      <c r="J449" s="7">
        <f t="shared" si="52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  <c r="U449" s="7">
        <v>836.05700000000002</v>
      </c>
      <c r="V449" s="18">
        <f t="shared" si="53"/>
        <v>-4.1370899240353441E-2</v>
      </c>
      <c r="W449" s="7">
        <v>813.72356955999999</v>
      </c>
      <c r="X449" s="18">
        <f t="shared" si="54"/>
        <v>-1.3552957951153409E-2</v>
      </c>
      <c r="Y449" s="7">
        <v>875.13615384615298</v>
      </c>
      <c r="Z449" s="18">
        <f t="shared" si="55"/>
        <v>-9.004687896699938E-2</v>
      </c>
      <c r="AA449" s="7">
        <v>906.13592211184198</v>
      </c>
      <c r="AB449" s="18">
        <f t="shared" si="56"/>
        <v>-0.12865938571604058</v>
      </c>
    </row>
    <row r="450" spans="1:28" x14ac:dyDescent="0.2">
      <c r="A450" s="7">
        <v>449</v>
      </c>
      <c r="B450" s="1">
        <f t="shared" si="49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50"/>
        <v>15.311999999999999</v>
      </c>
      <c r="I450" s="7">
        <f t="shared" si="51"/>
        <v>15.84</v>
      </c>
      <c r="J450" s="7">
        <f t="shared" si="52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  <c r="U450" s="7">
        <v>932.78699999999901</v>
      </c>
      <c r="V450" s="18">
        <f t="shared" si="53"/>
        <v>-2.3069315073159535E-3</v>
      </c>
      <c r="W450" s="7">
        <v>934.87320699999998</v>
      </c>
      <c r="X450" s="18">
        <f t="shared" si="54"/>
        <v>-4.5486219861284325E-3</v>
      </c>
      <c r="Y450" s="7">
        <v>931.76113636363596</v>
      </c>
      <c r="Z450" s="18">
        <f t="shared" si="55"/>
        <v>-1.2046110059496262E-3</v>
      </c>
      <c r="AA450" s="7">
        <v>933.63526641746</v>
      </c>
      <c r="AB450" s="18">
        <f t="shared" si="56"/>
        <v>-3.2184185992094197E-3</v>
      </c>
    </row>
    <row r="451" spans="1:28" x14ac:dyDescent="0.2">
      <c r="A451" s="7">
        <v>450</v>
      </c>
      <c r="B451" s="1">
        <f t="shared" ref="B451:B514" si="57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58">E451*C451</f>
        <v>15.311999999999999</v>
      </c>
      <c r="I451" s="7">
        <f t="shared" ref="I451:I514" si="59">F451*D451</f>
        <v>15.84</v>
      </c>
      <c r="J451" s="7">
        <f t="shared" ref="J451:J514" si="60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  <c r="U451" s="7">
        <v>1362.43299999999</v>
      </c>
      <c r="V451" s="18">
        <f t="shared" ref="V451:V514" si="61">(T451-U451)/T451</f>
        <v>-0.22947689993849871</v>
      </c>
      <c r="W451" s="7">
        <v>1108.1403809999999</v>
      </c>
      <c r="X451" s="18">
        <f t="shared" ref="X451:X514" si="62">($T451-W451)/$T451</f>
        <v>-2.4115443089687515E-10</v>
      </c>
      <c r="Y451" s="7">
        <v>1271.6987999999899</v>
      </c>
      <c r="Z451" s="18">
        <f t="shared" ref="Z451:Z514" si="63">($T451-Y451)/$T451</f>
        <v>-0.14759720168221699</v>
      </c>
      <c r="AA451" s="7">
        <v>1202.6012781685299</v>
      </c>
      <c r="AB451" s="18">
        <f t="shared" si="56"/>
        <v>-8.5242717509581137E-2</v>
      </c>
    </row>
    <row r="452" spans="1:28" x14ac:dyDescent="0.2">
      <c r="A452" s="7">
        <v>451</v>
      </c>
      <c r="B452" s="1">
        <f t="shared" si="57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58"/>
        <v>15.311999999999999</v>
      </c>
      <c r="I452" s="7">
        <f t="shared" si="59"/>
        <v>15.84</v>
      </c>
      <c r="J452" s="7">
        <f t="shared" si="60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  <c r="U452" s="7">
        <v>1411.182</v>
      </c>
      <c r="V452" s="18">
        <f t="shared" si="61"/>
        <v>-0.12390254132611241</v>
      </c>
      <c r="W452" s="7">
        <v>1283.7813928999899</v>
      </c>
      <c r="X452" s="18">
        <f t="shared" si="62"/>
        <v>-2.2437339753111241E-2</v>
      </c>
      <c r="Y452" s="7">
        <v>1293.3094117646999</v>
      </c>
      <c r="Z452" s="18">
        <f t="shared" si="63"/>
        <v>-3.0025705120477555E-2</v>
      </c>
      <c r="AA452" s="7">
        <v>1213.56251717277</v>
      </c>
      <c r="AB452" s="18">
        <f t="shared" si="56"/>
        <v>3.348682373457848E-2</v>
      </c>
    </row>
    <row r="453" spans="1:28" x14ac:dyDescent="0.2">
      <c r="A453" s="7">
        <v>452</v>
      </c>
      <c r="B453" s="1">
        <f t="shared" si="57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58"/>
        <v>15.311999999999999</v>
      </c>
      <c r="I453" s="7">
        <f t="shared" si="59"/>
        <v>15.84</v>
      </c>
      <c r="J453" s="7">
        <f t="shared" si="60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  <c r="U453" s="7">
        <v>905.36400000000003</v>
      </c>
      <c r="V453" s="18">
        <f t="shared" si="61"/>
        <v>9.691023855326375E-2</v>
      </c>
      <c r="W453" s="7">
        <v>1008.95154493</v>
      </c>
      <c r="X453" s="18">
        <f t="shared" si="62"/>
        <v>-6.4170985616278341E-3</v>
      </c>
      <c r="Y453" s="7">
        <v>970.57999999999902</v>
      </c>
      <c r="Z453" s="18">
        <f t="shared" si="63"/>
        <v>3.1858058565425229E-2</v>
      </c>
      <c r="AA453" s="7">
        <v>1009.85123584999</v>
      </c>
      <c r="AB453" s="18">
        <f t="shared" si="56"/>
        <v>-7.3145294936171447E-3</v>
      </c>
    </row>
    <row r="454" spans="1:28" x14ac:dyDescent="0.2">
      <c r="A454" s="7">
        <v>453</v>
      </c>
      <c r="B454" s="1">
        <f t="shared" si="57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58"/>
        <v>15.311999999999999</v>
      </c>
      <c r="I454" s="7">
        <f t="shared" si="59"/>
        <v>15.84</v>
      </c>
      <c r="J454" s="7">
        <f t="shared" si="60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  <c r="U454" s="7">
        <v>1047.90199999999</v>
      </c>
      <c r="V454" s="18">
        <f t="shared" si="61"/>
        <v>1.9312875912038868E-2</v>
      </c>
      <c r="W454" s="7">
        <v>1030.21414666999</v>
      </c>
      <c r="X454" s="18">
        <f t="shared" si="62"/>
        <v>3.5866189116410631E-2</v>
      </c>
      <c r="Y454" s="7">
        <v>1040.0920000000001</v>
      </c>
      <c r="Z454" s="18">
        <f t="shared" si="63"/>
        <v>2.662192431457764E-2</v>
      </c>
      <c r="AA454" s="7">
        <v>1058.71928011249</v>
      </c>
      <c r="AB454" s="18">
        <f t="shared" si="56"/>
        <v>9.1894413504276153E-3</v>
      </c>
    </row>
    <row r="455" spans="1:28" x14ac:dyDescent="0.2">
      <c r="A455" s="7">
        <v>454</v>
      </c>
      <c r="B455" s="1">
        <f t="shared" si="57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58"/>
        <v>15.311999999999999</v>
      </c>
      <c r="I455" s="7">
        <f t="shared" si="59"/>
        <v>15.84</v>
      </c>
      <c r="J455" s="7">
        <f t="shared" si="60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  <c r="U455" s="7">
        <v>1369.4359999999999</v>
      </c>
      <c r="V455" s="18">
        <f t="shared" si="61"/>
        <v>-3.2365330100268937E-2</v>
      </c>
      <c r="W455" s="7">
        <v>1317.4902382999901</v>
      </c>
      <c r="X455" s="18">
        <f t="shared" si="62"/>
        <v>6.7945893298764345E-3</v>
      </c>
      <c r="Y455" s="7">
        <v>1426.1087499999901</v>
      </c>
      <c r="Z455" s="18">
        <f t="shared" si="63"/>
        <v>-7.5088744893972242E-2</v>
      </c>
      <c r="AA455" s="7">
        <v>1251.67682951961</v>
      </c>
      <c r="AB455" s="18">
        <f t="shared" si="56"/>
        <v>5.6408796551375671E-2</v>
      </c>
    </row>
    <row r="456" spans="1:28" x14ac:dyDescent="0.2">
      <c r="A456" s="7">
        <v>455</v>
      </c>
      <c r="B456" s="1">
        <f t="shared" si="57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58"/>
        <v>15.311999999999999</v>
      </c>
      <c r="I456" s="7">
        <f t="shared" si="59"/>
        <v>15.84</v>
      </c>
      <c r="J456" s="7">
        <f t="shared" si="60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  <c r="U456" s="7">
        <v>1418.1849999999899</v>
      </c>
      <c r="V456" s="18">
        <f t="shared" si="61"/>
        <v>-5.7444919967492014E-3</v>
      </c>
      <c r="W456" s="7">
        <v>1372.4117773999999</v>
      </c>
      <c r="X456" s="18">
        <f t="shared" si="62"/>
        <v>2.6716834636152317E-2</v>
      </c>
      <c r="Y456" s="7">
        <v>1429.2333333333299</v>
      </c>
      <c r="Z456" s="18">
        <f t="shared" si="63"/>
        <v>-1.3579718286514546E-2</v>
      </c>
      <c r="AA456" s="7">
        <v>1313.19435067681</v>
      </c>
      <c r="AB456" s="18">
        <f t="shared" ref="AB456:AB519" si="64">($T456-AA456)/$T456</f>
        <v>6.8712484538717741E-2</v>
      </c>
    </row>
    <row r="457" spans="1:28" x14ac:dyDescent="0.2">
      <c r="A457" s="7">
        <v>456</v>
      </c>
      <c r="B457" s="1">
        <f t="shared" si="57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58"/>
        <v>15.311999999999999</v>
      </c>
      <c r="I457" s="7">
        <f t="shared" si="59"/>
        <v>15.84</v>
      </c>
      <c r="J457" s="7">
        <f t="shared" si="60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  <c r="U457" s="7">
        <v>886.64099999999905</v>
      </c>
      <c r="V457" s="18">
        <f t="shared" si="61"/>
        <v>0.10766319681925518</v>
      </c>
      <c r="W457" s="7">
        <v>999.41975550999905</v>
      </c>
      <c r="X457" s="18">
        <f t="shared" si="62"/>
        <v>-5.8400521377593457E-3</v>
      </c>
      <c r="Y457" s="7">
        <v>942.40909090908997</v>
      </c>
      <c r="Z457" s="18">
        <f t="shared" si="63"/>
        <v>5.1536850348348241E-2</v>
      </c>
      <c r="AA457" s="7">
        <v>985.37658496885194</v>
      </c>
      <c r="AB457" s="18">
        <f t="shared" si="64"/>
        <v>8.2933320698390309E-3</v>
      </c>
    </row>
    <row r="458" spans="1:28" x14ac:dyDescent="0.2">
      <c r="A458" s="7">
        <v>457</v>
      </c>
      <c r="B458" s="1">
        <f t="shared" si="57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58"/>
        <v>15.311999999999999</v>
      </c>
      <c r="I458" s="7">
        <f t="shared" si="59"/>
        <v>15.84</v>
      </c>
      <c r="J458" s="7">
        <f t="shared" si="60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  <c r="U458" s="7">
        <v>1030.38499999999</v>
      </c>
      <c r="V458" s="18">
        <f t="shared" si="61"/>
        <v>6.1873429237403306E-2</v>
      </c>
      <c r="W458" s="7">
        <v>1075.7757414499899</v>
      </c>
      <c r="X458" s="18">
        <f t="shared" si="62"/>
        <v>2.054687593852908E-2</v>
      </c>
      <c r="Y458" s="7">
        <v>1033.49952380952</v>
      </c>
      <c r="Z458" s="18">
        <f t="shared" si="63"/>
        <v>5.9037773107905193E-2</v>
      </c>
      <c r="AA458" s="7">
        <v>1054.880081</v>
      </c>
      <c r="AB458" s="18">
        <f t="shared" si="64"/>
        <v>3.9571584452112694E-2</v>
      </c>
    </row>
    <row r="459" spans="1:28" x14ac:dyDescent="0.2">
      <c r="A459" s="7">
        <v>458</v>
      </c>
      <c r="B459" s="1">
        <f t="shared" si="57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58"/>
        <v>15.311999999999999</v>
      </c>
      <c r="I459" s="7">
        <f t="shared" si="59"/>
        <v>15.84</v>
      </c>
      <c r="J459" s="7">
        <f t="shared" si="60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  <c r="U459" s="7">
        <v>1356.681</v>
      </c>
      <c r="V459" s="18">
        <f t="shared" si="61"/>
        <v>-4.7852721776782153E-2</v>
      </c>
      <c r="W459" s="7">
        <v>1313.2705665999899</v>
      </c>
      <c r="X459" s="18">
        <f t="shared" si="62"/>
        <v>-1.4324028744514201E-2</v>
      </c>
      <c r="Y459" s="7">
        <v>1385.1968181818099</v>
      </c>
      <c r="Z459" s="18">
        <f t="shared" si="63"/>
        <v>-6.9877337508484266E-2</v>
      </c>
      <c r="AA459" s="7">
        <v>1270.38346895679</v>
      </c>
      <c r="AB459" s="18">
        <f t="shared" si="64"/>
        <v>1.8800458142627034E-2</v>
      </c>
    </row>
    <row r="460" spans="1:28" x14ac:dyDescent="0.2">
      <c r="A460" s="7">
        <v>459</v>
      </c>
      <c r="B460" s="1">
        <f t="shared" si="57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58"/>
        <v>15.311999999999999</v>
      </c>
      <c r="I460" s="7">
        <f t="shared" si="59"/>
        <v>15.84</v>
      </c>
      <c r="J460" s="7">
        <f t="shared" si="60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  <c r="U460" s="7">
        <v>1406.2809999999899</v>
      </c>
      <c r="V460" s="18">
        <f t="shared" si="61"/>
        <v>2.2229638691282777E-2</v>
      </c>
      <c r="W460" s="7">
        <v>1451.1736658999901</v>
      </c>
      <c r="X460" s="18">
        <f t="shared" si="62"/>
        <v>-8.9836950287596265E-3</v>
      </c>
      <c r="Y460" s="7">
        <v>1414.61904761904</v>
      </c>
      <c r="Z460" s="18">
        <f t="shared" si="63"/>
        <v>1.6432293898109934E-2</v>
      </c>
      <c r="AA460" s="7">
        <v>1348.8454465176401</v>
      </c>
      <c r="AB460" s="18">
        <f t="shared" si="64"/>
        <v>6.2163892144471558E-2</v>
      </c>
    </row>
    <row r="461" spans="1:28" x14ac:dyDescent="0.2">
      <c r="A461" s="7">
        <v>460</v>
      </c>
      <c r="B461" s="1">
        <f t="shared" si="57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58"/>
        <v>15.311999999999999</v>
      </c>
      <c r="I461" s="7">
        <f t="shared" si="59"/>
        <v>15.84</v>
      </c>
      <c r="J461" s="7">
        <f t="shared" si="60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  <c r="U461" s="7">
        <v>904.50599999999895</v>
      </c>
      <c r="V461" s="18">
        <f t="shared" si="61"/>
        <v>6.5698028782789991E-2</v>
      </c>
      <c r="W461" s="7">
        <v>982.83168580999904</v>
      </c>
      <c r="X461" s="18">
        <f t="shared" si="62"/>
        <v>-1.5207838783840881E-2</v>
      </c>
      <c r="Y461" s="7">
        <v>1015.9169230769201</v>
      </c>
      <c r="Z461" s="18">
        <f t="shared" si="63"/>
        <v>-4.9382960227671475E-2</v>
      </c>
      <c r="AA461" s="7">
        <v>1053.3671419699899</v>
      </c>
      <c r="AB461" s="18">
        <f t="shared" si="64"/>
        <v>-8.8066853241439438E-2</v>
      </c>
    </row>
    <row r="462" spans="1:28" x14ac:dyDescent="0.2">
      <c r="A462" s="7">
        <v>461</v>
      </c>
      <c r="B462" s="1">
        <f t="shared" si="57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58"/>
        <v>15.311999999999999</v>
      </c>
      <c r="I462" s="7">
        <f t="shared" si="59"/>
        <v>15.84</v>
      </c>
      <c r="J462" s="7">
        <f t="shared" si="60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  <c r="U462" s="7">
        <v>1029.53999999999</v>
      </c>
      <c r="V462" s="18">
        <f t="shared" si="61"/>
        <v>1.3643287029162206E-2</v>
      </c>
      <c r="W462" s="7">
        <v>1055.7830762999899</v>
      </c>
      <c r="X462" s="18">
        <f t="shared" si="62"/>
        <v>-1.149904301873407E-2</v>
      </c>
      <c r="Y462" s="7">
        <v>1062.4833333333299</v>
      </c>
      <c r="Z462" s="18">
        <f t="shared" si="63"/>
        <v>-1.791826277072529E-2</v>
      </c>
      <c r="AA462" s="7">
        <v>1088.9436395852899</v>
      </c>
      <c r="AB462" s="18">
        <f t="shared" si="64"/>
        <v>-4.3268711222349529E-2</v>
      </c>
    </row>
    <row r="463" spans="1:28" x14ac:dyDescent="0.2">
      <c r="A463" s="7">
        <v>462</v>
      </c>
      <c r="B463" s="1">
        <f t="shared" si="57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58"/>
        <v>15.311999999999999</v>
      </c>
      <c r="I463" s="7">
        <f t="shared" si="59"/>
        <v>15.84</v>
      </c>
      <c r="J463" s="7">
        <f t="shared" si="60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  <c r="U463" s="7">
        <v>1357.932</v>
      </c>
      <c r="V463" s="18">
        <f t="shared" si="61"/>
        <v>-2.3502528547114442E-2</v>
      </c>
      <c r="W463" s="7">
        <v>1330.8231510999899</v>
      </c>
      <c r="X463" s="18">
        <f t="shared" si="62"/>
        <v>-3.0700065981788443E-3</v>
      </c>
      <c r="Y463" s="7">
        <v>1434.2716666666599</v>
      </c>
      <c r="Z463" s="18">
        <f t="shared" si="63"/>
        <v>-8.1041375751370839E-2</v>
      </c>
      <c r="AA463" s="7">
        <v>1403.3437035942</v>
      </c>
      <c r="AB463" s="18">
        <f t="shared" si="64"/>
        <v>-5.7730305382991141E-2</v>
      </c>
    </row>
    <row r="464" spans="1:28" x14ac:dyDescent="0.2">
      <c r="A464" s="7">
        <v>463</v>
      </c>
      <c r="B464" s="1">
        <f t="shared" si="57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58"/>
        <v>15.311999999999999</v>
      </c>
      <c r="I464" s="7">
        <f t="shared" si="59"/>
        <v>15.84</v>
      </c>
      <c r="J464" s="7">
        <f t="shared" si="60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  <c r="U464" s="7">
        <v>1407.5319999999899</v>
      </c>
      <c r="V464" s="18">
        <f t="shared" si="61"/>
        <v>-1.8516165977095954E-2</v>
      </c>
      <c r="W464" s="7">
        <v>1411.0094254999899</v>
      </c>
      <c r="X464" s="18">
        <f t="shared" si="62"/>
        <v>-2.1032495330695726E-2</v>
      </c>
      <c r="Y464" s="7">
        <v>1437.9861971830901</v>
      </c>
      <c r="Z464" s="18">
        <f t="shared" si="63"/>
        <v>-4.0553385843388086E-2</v>
      </c>
      <c r="AA464" s="7">
        <v>1465.57079832258</v>
      </c>
      <c r="AB464" s="18">
        <f t="shared" si="64"/>
        <v>-6.0514112983233496E-2</v>
      </c>
    </row>
    <row r="465" spans="1:28" x14ac:dyDescent="0.2">
      <c r="A465" s="7">
        <v>464</v>
      </c>
      <c r="B465" s="1">
        <f t="shared" si="57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58"/>
        <v>19</v>
      </c>
      <c r="I465" s="7">
        <f t="shared" si="59"/>
        <v>18.096</v>
      </c>
      <c r="J465" s="7">
        <f t="shared" si="60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  <c r="U465" s="7">
        <v>839.42</v>
      </c>
      <c r="V465" s="18">
        <f t="shared" si="61"/>
        <v>1.6270999060017808E-2</v>
      </c>
      <c r="W465" s="7">
        <v>887.73849679</v>
      </c>
      <c r="X465" s="18">
        <f t="shared" si="62"/>
        <v>-4.0354178531829515E-2</v>
      </c>
      <c r="Y465" s="7">
        <v>867.94736842105203</v>
      </c>
      <c r="Z465" s="18">
        <f t="shared" si="63"/>
        <v>-1.7160655697181636E-2</v>
      </c>
      <c r="AA465" s="7">
        <v>889.04679839666505</v>
      </c>
      <c r="AB465" s="18">
        <f t="shared" si="64"/>
        <v>-4.1887396983204019E-2</v>
      </c>
    </row>
    <row r="466" spans="1:28" x14ac:dyDescent="0.2">
      <c r="A466" s="7">
        <v>465</v>
      </c>
      <c r="B466" s="1">
        <f t="shared" si="57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58"/>
        <v>19</v>
      </c>
      <c r="I466" s="7">
        <f t="shared" si="59"/>
        <v>18.096</v>
      </c>
      <c r="J466" s="7">
        <f t="shared" si="60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  <c r="U466" s="7">
        <v>972.05399999999895</v>
      </c>
      <c r="V466" s="18">
        <f t="shared" si="61"/>
        <v>9.0432555029212932E-3</v>
      </c>
      <c r="W466" s="7">
        <v>997.97683901000005</v>
      </c>
      <c r="X466" s="18">
        <f t="shared" si="62"/>
        <v>-1.7383683899079617E-2</v>
      </c>
      <c r="Y466" s="7">
        <v>905.63588235294105</v>
      </c>
      <c r="Z466" s="18">
        <f t="shared" si="63"/>
        <v>7.6752952329591964E-2</v>
      </c>
      <c r="AA466" s="7">
        <v>907.75445180294003</v>
      </c>
      <c r="AB466" s="18">
        <f t="shared" si="64"/>
        <v>7.4593184780503183E-2</v>
      </c>
    </row>
    <row r="467" spans="1:28" x14ac:dyDescent="0.2">
      <c r="A467" s="7">
        <v>466</v>
      </c>
      <c r="B467" s="1">
        <f t="shared" si="57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58"/>
        <v>19</v>
      </c>
      <c r="I467" s="7">
        <f t="shared" si="59"/>
        <v>18.096</v>
      </c>
      <c r="J467" s="7">
        <f t="shared" si="60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  <c r="U467" s="7">
        <v>1506.0650000000001</v>
      </c>
      <c r="V467" s="18">
        <f t="shared" si="61"/>
        <v>-0.29025260059694225</v>
      </c>
      <c r="W467" s="7">
        <v>1156.5661130999999</v>
      </c>
      <c r="X467" s="18">
        <f t="shared" si="62"/>
        <v>9.1646541221181623E-3</v>
      </c>
      <c r="Y467" s="7">
        <v>1255.0145283018801</v>
      </c>
      <c r="Z467" s="18">
        <f t="shared" si="63"/>
        <v>-7.5176542133603474E-2</v>
      </c>
      <c r="AA467" s="7">
        <v>1202.30153439796</v>
      </c>
      <c r="AB467" s="18">
        <f t="shared" si="64"/>
        <v>-3.001708522451681E-2</v>
      </c>
    </row>
    <row r="468" spans="1:28" x14ac:dyDescent="0.2">
      <c r="A468" s="7">
        <v>467</v>
      </c>
      <c r="B468" s="1">
        <f t="shared" si="57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58"/>
        <v>19</v>
      </c>
      <c r="I468" s="7">
        <f t="shared" si="59"/>
        <v>18.096</v>
      </c>
      <c r="J468" s="7">
        <f t="shared" si="60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  <c r="U468" s="7">
        <v>1518.673</v>
      </c>
      <c r="V468" s="18">
        <f t="shared" si="61"/>
        <v>-0.14329562021950976</v>
      </c>
      <c r="W468" s="7">
        <v>1333.0167578000001</v>
      </c>
      <c r="X468" s="18">
        <f t="shared" si="62"/>
        <v>-3.5288840138404313E-3</v>
      </c>
      <c r="Y468" s="7">
        <v>1281.9315492957701</v>
      </c>
      <c r="Z468" s="18">
        <f t="shared" si="63"/>
        <v>3.4929358900128916E-2</v>
      </c>
      <c r="AA468" s="7">
        <v>1213.0669551399999</v>
      </c>
      <c r="AB468" s="18">
        <f t="shared" si="64"/>
        <v>8.677237506390223E-2</v>
      </c>
    </row>
    <row r="469" spans="1:28" x14ac:dyDescent="0.2">
      <c r="A469" s="7">
        <v>468</v>
      </c>
      <c r="B469" s="1">
        <f t="shared" si="57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58"/>
        <v>19</v>
      </c>
      <c r="I469" s="7">
        <f t="shared" si="59"/>
        <v>18.096</v>
      </c>
      <c r="J469" s="7">
        <f t="shared" si="60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  <c r="U469" s="7">
        <v>935.04999999999905</v>
      </c>
      <c r="V469" s="18">
        <f t="shared" si="61"/>
        <v>0.11995373990970058</v>
      </c>
      <c r="W469" s="7">
        <v>1077.6365536000001</v>
      </c>
      <c r="X469" s="18">
        <f t="shared" si="62"/>
        <v>-1.4245247561393001E-2</v>
      </c>
      <c r="Y469" s="7">
        <v>1018.27999999999</v>
      </c>
      <c r="Z469" s="18">
        <f t="shared" si="63"/>
        <v>4.161969335891965E-2</v>
      </c>
      <c r="AA469" s="7">
        <v>1067.42996271538</v>
      </c>
      <c r="AB469" s="18">
        <f t="shared" si="64"/>
        <v>-4.6390530944857705E-3</v>
      </c>
    </row>
    <row r="470" spans="1:28" x14ac:dyDescent="0.2">
      <c r="A470" s="7">
        <v>469</v>
      </c>
      <c r="B470" s="1">
        <f t="shared" si="57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58"/>
        <v>19</v>
      </c>
      <c r="I470" s="7">
        <f t="shared" si="59"/>
        <v>18.096</v>
      </c>
      <c r="J470" s="7">
        <f t="shared" si="60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  <c r="U470" s="7">
        <v>1128.15499999999</v>
      </c>
      <c r="V470" s="18">
        <f t="shared" si="61"/>
        <v>1.3948266393808676E-2</v>
      </c>
      <c r="W470" s="7">
        <v>1138.53009459999</v>
      </c>
      <c r="X470" s="18">
        <f t="shared" si="62"/>
        <v>4.8800266424816547E-3</v>
      </c>
      <c r="Y470" s="7">
        <v>1102.7767999999901</v>
      </c>
      <c r="Z470" s="18">
        <f t="shared" si="63"/>
        <v>3.6129808917490923E-2</v>
      </c>
      <c r="AA470" s="7">
        <v>1110.6913669999899</v>
      </c>
      <c r="AB470" s="18">
        <f t="shared" si="64"/>
        <v>2.9212166828334531E-2</v>
      </c>
    </row>
    <row r="471" spans="1:28" x14ac:dyDescent="0.2">
      <c r="A471" s="7">
        <v>470</v>
      </c>
      <c r="B471" s="1">
        <f t="shared" si="57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58"/>
        <v>19</v>
      </c>
      <c r="I471" s="7">
        <f t="shared" si="59"/>
        <v>18.096</v>
      </c>
      <c r="J471" s="7">
        <f t="shared" si="60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  <c r="U471" s="7">
        <v>1516.3340000000001</v>
      </c>
      <c r="V471" s="18">
        <f t="shared" si="61"/>
        <v>-5.9527984815100889E-2</v>
      </c>
      <c r="W471" s="7">
        <v>1422.1152279999999</v>
      </c>
      <c r="X471" s="18">
        <f t="shared" si="62"/>
        <v>6.3067360504298108E-3</v>
      </c>
      <c r="Y471" s="7">
        <v>1511.44399999999</v>
      </c>
      <c r="Z471" s="18">
        <f t="shared" si="63"/>
        <v>-5.6111130846412893E-2</v>
      </c>
      <c r="AA471" s="7">
        <v>1465.57079832258</v>
      </c>
      <c r="AB471" s="18">
        <f t="shared" si="64"/>
        <v>-2.4057545732392584E-2</v>
      </c>
    </row>
    <row r="472" spans="1:28" x14ac:dyDescent="0.2">
      <c r="A472" s="7">
        <v>471</v>
      </c>
      <c r="B472" s="1">
        <f t="shared" si="57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58"/>
        <v>19</v>
      </c>
      <c r="I472" s="7">
        <f t="shared" si="59"/>
        <v>18.096</v>
      </c>
      <c r="J472" s="7">
        <f t="shared" si="60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  <c r="U472" s="7">
        <v>1539.4480000000001</v>
      </c>
      <c r="V472" s="18">
        <f t="shared" si="61"/>
        <v>-2.068651049493202E-3</v>
      </c>
      <c r="W472" s="7">
        <v>1525.61790859999</v>
      </c>
      <c r="X472" s="18">
        <f t="shared" si="62"/>
        <v>6.9337322938216421E-3</v>
      </c>
      <c r="Y472" s="7">
        <v>1514.96</v>
      </c>
      <c r="Z472" s="18">
        <f t="shared" si="63"/>
        <v>1.3871255414966815E-2</v>
      </c>
      <c r="AA472" s="7">
        <v>1488.58733428204</v>
      </c>
      <c r="AB472" s="18">
        <f t="shared" si="64"/>
        <v>3.1037942149806434E-2</v>
      </c>
    </row>
    <row r="473" spans="1:28" x14ac:dyDescent="0.2">
      <c r="A473" s="7">
        <v>472</v>
      </c>
      <c r="B473" s="1">
        <f t="shared" si="57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58"/>
        <v>19</v>
      </c>
      <c r="I473" s="7">
        <f t="shared" si="59"/>
        <v>18.096</v>
      </c>
      <c r="J473" s="7">
        <f t="shared" si="60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  <c r="U473" s="7">
        <v>914.82999999999902</v>
      </c>
      <c r="V473" s="18">
        <f t="shared" si="61"/>
        <v>0.11371187187236957</v>
      </c>
      <c r="W473" s="7">
        <v>1048.8109082000001</v>
      </c>
      <c r="X473" s="18">
        <f t="shared" si="62"/>
        <v>-1.608895268893577E-2</v>
      </c>
      <c r="Y473" s="7">
        <v>922.49967213114701</v>
      </c>
      <c r="Z473" s="18">
        <f t="shared" si="63"/>
        <v>0.10628148660246389</v>
      </c>
      <c r="AA473" s="7">
        <v>1059.1644489908999</v>
      </c>
      <c r="AB473" s="18">
        <f t="shared" si="64"/>
        <v>-2.6119472334181004E-2</v>
      </c>
    </row>
    <row r="474" spans="1:28" x14ac:dyDescent="0.2">
      <c r="A474" s="7">
        <v>473</v>
      </c>
      <c r="B474" s="1">
        <f t="shared" si="57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58"/>
        <v>19</v>
      </c>
      <c r="I474" s="7">
        <f t="shared" si="59"/>
        <v>18.096</v>
      </c>
      <c r="J474" s="7">
        <f t="shared" si="60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  <c r="U474" s="7">
        <v>1005.3389999999901</v>
      </c>
      <c r="V474" s="18">
        <f t="shared" si="61"/>
        <v>0.10306579664717784</v>
      </c>
      <c r="W474" s="7">
        <v>1122.1924670000001</v>
      </c>
      <c r="X474" s="18">
        <f t="shared" si="62"/>
        <v>-1.1874665134777424E-3</v>
      </c>
      <c r="Y474" s="7">
        <v>1015.9169230769201</v>
      </c>
      <c r="Z474" s="18">
        <f t="shared" si="63"/>
        <v>9.3628481464802807E-2</v>
      </c>
      <c r="AA474" s="7">
        <v>1083.6013942176401</v>
      </c>
      <c r="AB474" s="18">
        <f t="shared" si="64"/>
        <v>3.3242365734726297E-2</v>
      </c>
    </row>
    <row r="475" spans="1:28" x14ac:dyDescent="0.2">
      <c r="A475" s="7">
        <v>474</v>
      </c>
      <c r="B475" s="1">
        <f t="shared" si="57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58"/>
        <v>19</v>
      </c>
      <c r="I475" s="7">
        <f t="shared" si="59"/>
        <v>18.096</v>
      </c>
      <c r="J475" s="7">
        <f t="shared" si="60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  <c r="U475" s="7">
        <v>1506.0650000000001</v>
      </c>
      <c r="V475" s="18">
        <f t="shared" si="61"/>
        <v>-9.8162677269184068E-2</v>
      </c>
      <c r="W475" s="7">
        <v>1363.7691262000001</v>
      </c>
      <c r="X475" s="18">
        <f t="shared" si="62"/>
        <v>5.5938124816340643E-3</v>
      </c>
      <c r="Y475" s="7">
        <v>1428.8843835616401</v>
      </c>
      <c r="Z475" s="18">
        <f t="shared" si="63"/>
        <v>-4.1885642492308341E-2</v>
      </c>
      <c r="AA475" s="7">
        <v>1297.5475220517201</v>
      </c>
      <c r="AB475" s="18">
        <f t="shared" si="64"/>
        <v>5.3879971514966131E-2</v>
      </c>
    </row>
    <row r="476" spans="1:28" x14ac:dyDescent="0.2">
      <c r="A476" s="7">
        <v>475</v>
      </c>
      <c r="B476" s="1">
        <f t="shared" si="57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58"/>
        <v>19</v>
      </c>
      <c r="I476" s="7">
        <f t="shared" si="59"/>
        <v>18.096</v>
      </c>
      <c r="J476" s="7">
        <f t="shared" si="60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  <c r="U476" s="7">
        <v>1512.8820000000001</v>
      </c>
      <c r="V476" s="18">
        <f t="shared" si="61"/>
        <v>-2.6455979592932062E-2</v>
      </c>
      <c r="W476" s="7">
        <v>1474.7052873</v>
      </c>
      <c r="X476" s="18">
        <f t="shared" si="62"/>
        <v>-5.5394953895793544E-4</v>
      </c>
      <c r="Y476" s="7">
        <v>1429.2333333333299</v>
      </c>
      <c r="Z476" s="18">
        <f t="shared" si="63"/>
        <v>3.0297735558004708E-2</v>
      </c>
      <c r="AA476" s="7">
        <v>1403.3437035942</v>
      </c>
      <c r="AB476" s="18">
        <f t="shared" si="64"/>
        <v>4.7863259673683906E-2</v>
      </c>
    </row>
    <row r="477" spans="1:28" x14ac:dyDescent="0.2">
      <c r="A477" s="7">
        <v>476</v>
      </c>
      <c r="B477" s="1">
        <f t="shared" si="57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58"/>
        <v>19</v>
      </c>
      <c r="I477" s="7">
        <f t="shared" si="59"/>
        <v>18.096</v>
      </c>
      <c r="J477" s="7">
        <f t="shared" si="60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  <c r="U477" s="7">
        <v>961.79300000000001</v>
      </c>
      <c r="V477" s="18">
        <f t="shared" si="61"/>
        <v>7.3341820026099805E-2</v>
      </c>
      <c r="W477" s="7">
        <v>1041.95494837</v>
      </c>
      <c r="X477" s="18">
        <f t="shared" si="62"/>
        <v>-3.8917688851378132E-3</v>
      </c>
      <c r="Y477" s="7">
        <v>1035.6500000000001</v>
      </c>
      <c r="Z477" s="18">
        <f t="shared" si="63"/>
        <v>2.1828563007114648E-3</v>
      </c>
      <c r="AA477" s="7">
        <v>1108.9818702329201</v>
      </c>
      <c r="AB477" s="18">
        <f t="shared" si="64"/>
        <v>-6.8470160932851118E-2</v>
      </c>
    </row>
    <row r="478" spans="1:28" x14ac:dyDescent="0.2">
      <c r="A478" s="7">
        <v>477</v>
      </c>
      <c r="B478" s="1">
        <f t="shared" si="57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58"/>
        <v>19</v>
      </c>
      <c r="I478" s="7">
        <f t="shared" si="59"/>
        <v>18.096</v>
      </c>
      <c r="J478" s="7">
        <f t="shared" si="60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  <c r="U478" s="7">
        <v>1093.07799999999</v>
      </c>
      <c r="V478" s="18">
        <f t="shared" si="61"/>
        <v>1.9882000845675627E-2</v>
      </c>
      <c r="W478" s="7">
        <v>1125.9443108999999</v>
      </c>
      <c r="X478" s="18">
        <f t="shared" si="62"/>
        <v>-9.5878657868080416E-3</v>
      </c>
      <c r="Y478" s="7">
        <v>1098.4075</v>
      </c>
      <c r="Z478" s="18">
        <f t="shared" si="63"/>
        <v>1.5103257813153814E-2</v>
      </c>
      <c r="AA478" s="7">
        <v>1138.1159521428499</v>
      </c>
      <c r="AB478" s="18">
        <f t="shared" si="64"/>
        <v>-2.050167492153265E-2</v>
      </c>
    </row>
    <row r="479" spans="1:28" x14ac:dyDescent="0.2">
      <c r="A479" s="7">
        <v>478</v>
      </c>
      <c r="B479" s="1">
        <f t="shared" si="57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58"/>
        <v>19</v>
      </c>
      <c r="I479" s="7">
        <f t="shared" si="59"/>
        <v>18.096</v>
      </c>
      <c r="J479" s="7">
        <f t="shared" si="60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  <c r="U479" s="7">
        <v>1516.3340000000001</v>
      </c>
      <c r="V479" s="18">
        <f t="shared" si="61"/>
        <v>-6.5846040500880249E-2</v>
      </c>
      <c r="W479" s="7">
        <v>1406.46351769999</v>
      </c>
      <c r="X479" s="18">
        <f t="shared" si="62"/>
        <v>1.1382999095533045E-2</v>
      </c>
      <c r="Y479" s="7">
        <v>1511.44399999999</v>
      </c>
      <c r="Z479" s="18">
        <f t="shared" si="63"/>
        <v>-6.2408811540730261E-2</v>
      </c>
      <c r="AA479" s="7">
        <v>1469.93998597872</v>
      </c>
      <c r="AB479" s="18">
        <f t="shared" si="64"/>
        <v>-3.3235233022103336E-2</v>
      </c>
    </row>
    <row r="480" spans="1:28" x14ac:dyDescent="0.2">
      <c r="A480" s="7">
        <v>479</v>
      </c>
      <c r="B480" s="1">
        <f t="shared" si="57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58"/>
        <v>19</v>
      </c>
      <c r="I480" s="7">
        <f t="shared" si="59"/>
        <v>18.096</v>
      </c>
      <c r="J480" s="7">
        <f t="shared" si="60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  <c r="U480" s="7">
        <v>1533.6569999999999</v>
      </c>
      <c r="V480" s="18">
        <f t="shared" si="61"/>
        <v>-3.3277012535014756E-2</v>
      </c>
      <c r="W480" s="7">
        <v>1497.5830217999901</v>
      </c>
      <c r="X480" s="18">
        <f t="shared" si="62"/>
        <v>-8.9727434417563451E-3</v>
      </c>
      <c r="Y480" s="7">
        <v>1515.8738028169</v>
      </c>
      <c r="Z480" s="18">
        <f t="shared" si="63"/>
        <v>-2.1295866256104568E-2</v>
      </c>
      <c r="AA480" s="7">
        <v>1491.3386910888801</v>
      </c>
      <c r="AB480" s="18">
        <f t="shared" si="64"/>
        <v>-4.765724934713108E-3</v>
      </c>
    </row>
    <row r="481" spans="1:28" x14ac:dyDescent="0.2">
      <c r="A481" s="7">
        <v>480</v>
      </c>
      <c r="B481" s="1">
        <f t="shared" si="57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58"/>
        <v>12.5</v>
      </c>
      <c r="I481" s="7">
        <f t="shared" si="59"/>
        <v>12</v>
      </c>
      <c r="J481" s="7">
        <f t="shared" si="60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  <c r="U481" s="7">
        <v>719.74199999999996</v>
      </c>
      <c r="V481" s="18">
        <f t="shared" si="61"/>
        <v>3.5897412527209661E-2</v>
      </c>
      <c r="W481" s="7">
        <v>762.49918882999998</v>
      </c>
      <c r="X481" s="18">
        <f t="shared" si="62"/>
        <v>-2.1376327763152313E-2</v>
      </c>
      <c r="Y481" s="7">
        <v>811.115624999999</v>
      </c>
      <c r="Z481" s="18">
        <f t="shared" si="63"/>
        <v>-8.649859644443228E-2</v>
      </c>
      <c r="AA481" s="7">
        <v>828.60075271999904</v>
      </c>
      <c r="AB481" s="18">
        <f t="shared" si="64"/>
        <v>-0.10992012370995834</v>
      </c>
    </row>
    <row r="482" spans="1:28" x14ac:dyDescent="0.2">
      <c r="A482" s="7">
        <v>481</v>
      </c>
      <c r="B482" s="1">
        <f t="shared" si="57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58"/>
        <v>12.5</v>
      </c>
      <c r="I482" s="7">
        <f t="shared" si="59"/>
        <v>12</v>
      </c>
      <c r="J482" s="7">
        <f t="shared" si="60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  <c r="U482" s="7">
        <v>854.49299999999903</v>
      </c>
      <c r="V482" s="18">
        <f t="shared" si="61"/>
        <v>7.8100958176370916E-2</v>
      </c>
      <c r="W482" s="7">
        <v>914.40088744000002</v>
      </c>
      <c r="X482" s="18">
        <f t="shared" si="62"/>
        <v>1.3467281799133413E-2</v>
      </c>
      <c r="Y482" s="7">
        <v>852.96511363636296</v>
      </c>
      <c r="Z482" s="18">
        <f t="shared" si="63"/>
        <v>7.9749370714158205E-2</v>
      </c>
      <c r="AA482" s="7">
        <v>866.59211757258004</v>
      </c>
      <c r="AB482" s="18">
        <f t="shared" si="64"/>
        <v>6.5047410754596968E-2</v>
      </c>
    </row>
    <row r="483" spans="1:28" x14ac:dyDescent="0.2">
      <c r="A483" s="7">
        <v>482</v>
      </c>
      <c r="B483" s="1">
        <f t="shared" si="57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58"/>
        <v>12.5</v>
      </c>
      <c r="I483" s="7">
        <f t="shared" si="59"/>
        <v>12</v>
      </c>
      <c r="J483" s="7">
        <f t="shared" si="60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  <c r="U483" s="7">
        <v>1102.5999999999899</v>
      </c>
      <c r="V483" s="18">
        <f t="shared" si="61"/>
        <v>-7.8298931246193276E-2</v>
      </c>
      <c r="W483" s="7">
        <v>1056.2069173</v>
      </c>
      <c r="X483" s="18">
        <f t="shared" si="62"/>
        <v>-3.292834219067374E-2</v>
      </c>
      <c r="Y483" s="7">
        <v>1101.82795454545</v>
      </c>
      <c r="Z483" s="18">
        <f t="shared" si="63"/>
        <v>-7.754390150875097E-2</v>
      </c>
      <c r="AA483" s="7">
        <v>1108.7903740910201</v>
      </c>
      <c r="AB483" s="18">
        <f t="shared" si="64"/>
        <v>-8.4352870813009947E-2</v>
      </c>
    </row>
    <row r="484" spans="1:28" x14ac:dyDescent="0.2">
      <c r="A484" s="7">
        <v>483</v>
      </c>
      <c r="B484" s="1">
        <f t="shared" si="57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58"/>
        <v>12.5</v>
      </c>
      <c r="I484" s="7">
        <f t="shared" si="59"/>
        <v>12</v>
      </c>
      <c r="J484" s="7">
        <f t="shared" si="60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  <c r="U484" s="7">
        <v>1209.7719999999899</v>
      </c>
      <c r="V484" s="18">
        <f t="shared" si="61"/>
        <v>5.324231414485547E-3</v>
      </c>
      <c r="W484" s="7">
        <v>1191.7591514999999</v>
      </c>
      <c r="X484" s="18">
        <f t="shared" si="62"/>
        <v>2.013441376797211E-2</v>
      </c>
      <c r="Y484" s="7">
        <v>1157.9537931034399</v>
      </c>
      <c r="Z484" s="18">
        <f t="shared" si="63"/>
        <v>4.7929213817409E-2</v>
      </c>
      <c r="AA484" s="7">
        <v>1156.48178514971</v>
      </c>
      <c r="AB484" s="18">
        <f t="shared" si="64"/>
        <v>4.9139500253812113E-2</v>
      </c>
    </row>
    <row r="485" spans="1:28" x14ac:dyDescent="0.2">
      <c r="A485" s="7">
        <v>484</v>
      </c>
      <c r="B485" s="1">
        <f t="shared" si="57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58"/>
        <v>12.5</v>
      </c>
      <c r="I485" s="7">
        <f t="shared" si="59"/>
        <v>12</v>
      </c>
      <c r="J485" s="7">
        <f t="shared" si="60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  <c r="U485" s="7">
        <v>809.26499999999896</v>
      </c>
      <c r="V485" s="18">
        <f t="shared" si="61"/>
        <v>1.8871605384183313E-2</v>
      </c>
      <c r="W485" s="7">
        <v>821.56122117999996</v>
      </c>
      <c r="X485" s="18">
        <f t="shared" si="62"/>
        <v>3.9640389551700737E-3</v>
      </c>
      <c r="Y485" s="7">
        <v>817.32526315789403</v>
      </c>
      <c r="Z485" s="18">
        <f t="shared" si="63"/>
        <v>9.0995862652462414E-3</v>
      </c>
      <c r="AA485" s="7">
        <v>834.864910816666</v>
      </c>
      <c r="AB485" s="18">
        <f t="shared" si="64"/>
        <v>-1.2164951740942129E-2</v>
      </c>
    </row>
    <row r="486" spans="1:28" x14ac:dyDescent="0.2">
      <c r="A486" s="7">
        <v>485</v>
      </c>
      <c r="B486" s="1">
        <f t="shared" si="57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58"/>
        <v>12.5</v>
      </c>
      <c r="I486" s="7">
        <f t="shared" si="59"/>
        <v>12</v>
      </c>
      <c r="J486" s="7">
        <f t="shared" si="60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  <c r="U486" s="7">
        <v>909.64499999999896</v>
      </c>
      <c r="V486" s="18">
        <f t="shared" si="61"/>
        <v>4.719224728171257E-3</v>
      </c>
      <c r="W486" s="7">
        <v>918.17139291999899</v>
      </c>
      <c r="X486" s="18">
        <f t="shared" si="62"/>
        <v>-4.6098596461614507E-3</v>
      </c>
      <c r="Y486" s="7">
        <v>855.34133333333295</v>
      </c>
      <c r="Z486" s="18">
        <f t="shared" si="63"/>
        <v>6.4135145730432983E-2</v>
      </c>
      <c r="AA486" s="7">
        <v>868.41069911578904</v>
      </c>
      <c r="AB486" s="18">
        <f t="shared" si="64"/>
        <v>4.9835404063877327E-2</v>
      </c>
    </row>
    <row r="487" spans="1:28" x14ac:dyDescent="0.2">
      <c r="A487" s="7">
        <v>486</v>
      </c>
      <c r="B487" s="1">
        <f t="shared" si="57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58"/>
        <v>12.5</v>
      </c>
      <c r="I487" s="7">
        <f t="shared" si="59"/>
        <v>12</v>
      </c>
      <c r="J487" s="7">
        <f t="shared" si="60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  <c r="U487" s="7">
        <v>1174.2670000000001</v>
      </c>
      <c r="V487" s="18">
        <f t="shared" si="61"/>
        <v>-6.3526232666983639E-3</v>
      </c>
      <c r="W487" s="7">
        <v>1166.8004687999901</v>
      </c>
      <c r="X487" s="18">
        <f t="shared" si="62"/>
        <v>4.6230877914982156E-5</v>
      </c>
      <c r="Y487" s="7">
        <v>1126.9160683760599</v>
      </c>
      <c r="Z487" s="18">
        <f t="shared" si="63"/>
        <v>3.4227359185226305E-2</v>
      </c>
      <c r="AA487" s="7">
        <v>1116.6086081506401</v>
      </c>
      <c r="AB487" s="18">
        <f t="shared" si="64"/>
        <v>4.3060903547001282E-2</v>
      </c>
    </row>
    <row r="488" spans="1:28" x14ac:dyDescent="0.2">
      <c r="A488" s="7">
        <v>487</v>
      </c>
      <c r="B488" s="1">
        <f t="shared" si="57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58"/>
        <v>12.5</v>
      </c>
      <c r="I488" s="7">
        <f t="shared" si="59"/>
        <v>12</v>
      </c>
      <c r="J488" s="7">
        <f t="shared" si="60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  <c r="U488" s="7">
        <v>1250.6669999999899</v>
      </c>
      <c r="V488" s="18">
        <f t="shared" si="61"/>
        <v>1.4029005118824879E-2</v>
      </c>
      <c r="W488" s="7">
        <v>1235.1060629999899</v>
      </c>
      <c r="X488" s="18">
        <f t="shared" si="62"/>
        <v>2.6296565176916586E-2</v>
      </c>
      <c r="Y488" s="7">
        <v>1171.1714999999999</v>
      </c>
      <c r="Z488" s="18">
        <f t="shared" si="63"/>
        <v>7.6699769777656704E-2</v>
      </c>
      <c r="AA488" s="7">
        <v>1158.43058546153</v>
      </c>
      <c r="AB488" s="18">
        <f t="shared" si="64"/>
        <v>8.6744147844073541E-2</v>
      </c>
    </row>
    <row r="489" spans="1:28" x14ac:dyDescent="0.2">
      <c r="A489" s="7">
        <v>488</v>
      </c>
      <c r="B489" s="1">
        <f t="shared" si="57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58"/>
        <v>12.5</v>
      </c>
      <c r="I489" s="7">
        <f t="shared" si="59"/>
        <v>12</v>
      </c>
      <c r="J489" s="7">
        <f t="shared" si="60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  <c r="U489" s="7">
        <v>751.94399999999905</v>
      </c>
      <c r="V489" s="18">
        <f t="shared" si="61"/>
        <v>6.7554208926207129E-2</v>
      </c>
      <c r="W489" s="7">
        <v>802.43908824999903</v>
      </c>
      <c r="X489" s="18">
        <f t="shared" si="62"/>
        <v>4.9379336336158207E-3</v>
      </c>
      <c r="Y489" s="7">
        <v>818.43428571428603</v>
      </c>
      <c r="Z489" s="18">
        <f t="shared" si="63"/>
        <v>-1.4896860650225314E-2</v>
      </c>
      <c r="AA489" s="7">
        <v>826.22227115195994</v>
      </c>
      <c r="AB489" s="18">
        <f t="shared" si="64"/>
        <v>-2.4554327485924565E-2</v>
      </c>
    </row>
    <row r="490" spans="1:28" x14ac:dyDescent="0.2">
      <c r="A490" s="7">
        <v>489</v>
      </c>
      <c r="B490" s="1">
        <f t="shared" si="57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58"/>
        <v>12.5</v>
      </c>
      <c r="I490" s="7">
        <f t="shared" si="59"/>
        <v>12</v>
      </c>
      <c r="J490" s="7">
        <f t="shared" si="60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  <c r="U490" s="7">
        <v>864.21799999999905</v>
      </c>
      <c r="V490" s="18">
        <f t="shared" si="61"/>
        <v>6.7862540091204931E-2</v>
      </c>
      <c r="W490" s="7">
        <v>922.68648371999996</v>
      </c>
      <c r="X490" s="18">
        <f t="shared" si="62"/>
        <v>4.7989798558471476E-3</v>
      </c>
      <c r="Y490" s="7">
        <v>856.23950000000002</v>
      </c>
      <c r="Z490" s="18">
        <f t="shared" si="63"/>
        <v>7.6468075643439937E-2</v>
      </c>
      <c r="AA490" s="7">
        <v>866.33906038480404</v>
      </c>
      <c r="AB490" s="18">
        <f t="shared" si="64"/>
        <v>6.5574784178454568E-2</v>
      </c>
    </row>
    <row r="491" spans="1:28" x14ac:dyDescent="0.2">
      <c r="A491" s="7">
        <v>490</v>
      </c>
      <c r="B491" s="1">
        <f t="shared" si="57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58"/>
        <v>12.5</v>
      </c>
      <c r="I491" s="7">
        <f t="shared" si="59"/>
        <v>12</v>
      </c>
      <c r="J491" s="7">
        <f t="shared" si="60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  <c r="U491" s="7">
        <v>1105.3309999999899</v>
      </c>
      <c r="V491" s="18">
        <f t="shared" si="61"/>
        <v>2.5249751543240814E-2</v>
      </c>
      <c r="W491" s="7">
        <v>1152.73375189999</v>
      </c>
      <c r="X491" s="18">
        <f t="shared" si="62"/>
        <v>-1.6552970168228098E-2</v>
      </c>
      <c r="Y491" s="7">
        <v>1106.62868852459</v>
      </c>
      <c r="Z491" s="18">
        <f t="shared" si="63"/>
        <v>2.4105368356870931E-2</v>
      </c>
      <c r="AA491" s="7">
        <v>1126.9298252624999</v>
      </c>
      <c r="AB491" s="18">
        <f t="shared" si="64"/>
        <v>6.2025518437789032E-3</v>
      </c>
    </row>
    <row r="492" spans="1:28" x14ac:dyDescent="0.2">
      <c r="A492" s="7">
        <v>491</v>
      </c>
      <c r="B492" s="1">
        <f t="shared" si="57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58"/>
        <v>12.5</v>
      </c>
      <c r="I492" s="7">
        <f t="shared" si="59"/>
        <v>12</v>
      </c>
      <c r="J492" s="7">
        <f t="shared" si="60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  <c r="U492" s="7">
        <v>1209.7719999999899</v>
      </c>
      <c r="V492" s="18">
        <f t="shared" si="61"/>
        <v>4.1360598123571388E-2</v>
      </c>
      <c r="W492" s="7">
        <v>1229.7317899</v>
      </c>
      <c r="X492" s="18">
        <f t="shared" si="62"/>
        <v>2.5544195486276951E-2</v>
      </c>
      <c r="Y492" s="7">
        <v>1161.98745762711</v>
      </c>
      <c r="Z492" s="18">
        <f t="shared" si="63"/>
        <v>7.9225704209079151E-2</v>
      </c>
      <c r="AA492" s="7">
        <v>1166.1883651272699</v>
      </c>
      <c r="AB492" s="18">
        <f t="shared" si="64"/>
        <v>7.5896849306426789E-2</v>
      </c>
    </row>
    <row r="493" spans="1:28" x14ac:dyDescent="0.2">
      <c r="A493" s="7">
        <v>492</v>
      </c>
      <c r="B493" s="1">
        <f t="shared" si="57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58"/>
        <v>12.5</v>
      </c>
      <c r="I493" s="7">
        <f t="shared" si="59"/>
        <v>12</v>
      </c>
      <c r="J493" s="7">
        <f t="shared" si="60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  <c r="U493" s="7">
        <v>823.12099999999896</v>
      </c>
      <c r="V493" s="18">
        <f t="shared" si="61"/>
        <v>1.2219620842865505E-2</v>
      </c>
      <c r="W493" s="7">
        <v>834.28952763999996</v>
      </c>
      <c r="X493" s="18">
        <f t="shared" si="62"/>
        <v>-1.1830896539717051E-3</v>
      </c>
      <c r="Y493" s="7">
        <v>822.88800000000003</v>
      </c>
      <c r="Z493" s="18">
        <f t="shared" si="63"/>
        <v>1.2499230800991405E-2</v>
      </c>
      <c r="AA493" s="7">
        <v>830.01246514090894</v>
      </c>
      <c r="AB493" s="18">
        <f t="shared" si="64"/>
        <v>3.9495681412138033E-3</v>
      </c>
    </row>
    <row r="494" spans="1:28" x14ac:dyDescent="0.2">
      <c r="A494" s="7">
        <v>493</v>
      </c>
      <c r="B494" s="1">
        <f t="shared" si="57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58"/>
        <v>12.5</v>
      </c>
      <c r="I494" s="7">
        <f t="shared" si="59"/>
        <v>12</v>
      </c>
      <c r="J494" s="7">
        <f t="shared" si="60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  <c r="U494" s="7">
        <v>913.21199999999897</v>
      </c>
      <c r="V494" s="18">
        <f t="shared" si="61"/>
        <v>1.6530525433879863E-2</v>
      </c>
      <c r="W494" s="7">
        <v>923.79437033999898</v>
      </c>
      <c r="X494" s="18">
        <f t="shared" si="62"/>
        <v>5.1340061175065401E-3</v>
      </c>
      <c r="Y494" s="7">
        <v>859.84285714285704</v>
      </c>
      <c r="Z494" s="18">
        <f t="shared" si="63"/>
        <v>7.4005594622367998E-2</v>
      </c>
      <c r="AA494" s="7">
        <v>866.59211757258004</v>
      </c>
      <c r="AB494" s="18">
        <f t="shared" si="64"/>
        <v>6.6737083467751562E-2</v>
      </c>
    </row>
    <row r="495" spans="1:28" x14ac:dyDescent="0.2">
      <c r="A495" s="7">
        <v>494</v>
      </c>
      <c r="B495" s="1">
        <f t="shared" si="57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58"/>
        <v>12.5</v>
      </c>
      <c r="I495" s="7">
        <f t="shared" si="59"/>
        <v>12</v>
      </c>
      <c r="J495" s="7">
        <f t="shared" si="60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  <c r="U495" s="7">
        <v>1176.2459999999901</v>
      </c>
      <c r="V495" s="18">
        <f t="shared" si="61"/>
        <v>3.3328291483303994E-3</v>
      </c>
      <c r="W495" s="7">
        <v>1188.4277456999901</v>
      </c>
      <c r="X495" s="18">
        <f t="shared" si="62"/>
        <v>-6.9891154303151886E-3</v>
      </c>
      <c r="Y495" s="7">
        <v>1134.0700840336101</v>
      </c>
      <c r="Z495" s="18">
        <f t="shared" si="63"/>
        <v>3.9069699534533674E-2</v>
      </c>
      <c r="AA495" s="7">
        <v>1127.03277978542</v>
      </c>
      <c r="AB495" s="18">
        <f t="shared" si="64"/>
        <v>4.5032610452374125E-2</v>
      </c>
    </row>
    <row r="496" spans="1:28" x14ac:dyDescent="0.2">
      <c r="A496" s="7">
        <v>495</v>
      </c>
      <c r="B496" s="1">
        <f t="shared" si="57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58"/>
        <v>12.5</v>
      </c>
      <c r="I496" s="7">
        <f t="shared" si="59"/>
        <v>12</v>
      </c>
      <c r="J496" s="7">
        <f t="shared" si="60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  <c r="U496" s="7">
        <v>1249.91499999999</v>
      </c>
      <c r="V496" s="18">
        <f t="shared" si="61"/>
        <v>1.1670011143165271E-2</v>
      </c>
      <c r="W496" s="7">
        <v>1245.5781508</v>
      </c>
      <c r="X496" s="18">
        <f t="shared" si="62"/>
        <v>1.5099234827575714E-2</v>
      </c>
      <c r="Y496" s="7">
        <v>1173.98147058823</v>
      </c>
      <c r="Z496" s="18">
        <f t="shared" si="63"/>
        <v>7.1712001420412508E-2</v>
      </c>
      <c r="AA496" s="7">
        <v>1165.21046711597</v>
      </c>
      <c r="AB496" s="18">
        <f t="shared" si="64"/>
        <v>7.8647389638012918E-2</v>
      </c>
    </row>
    <row r="497" spans="1:28" x14ac:dyDescent="0.2">
      <c r="A497" s="7">
        <v>496</v>
      </c>
      <c r="B497" s="1">
        <f t="shared" si="57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58"/>
        <v>15.311999999999999</v>
      </c>
      <c r="I497" s="7">
        <f t="shared" si="59"/>
        <v>15.84</v>
      </c>
      <c r="J497" s="7">
        <f t="shared" si="60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  <c r="U497" s="7">
        <v>849.52099999999905</v>
      </c>
      <c r="V497" s="18">
        <f t="shared" si="61"/>
        <v>3.2865556535410828E-3</v>
      </c>
      <c r="W497" s="7">
        <v>867.87645894000002</v>
      </c>
      <c r="X497" s="18">
        <f t="shared" si="62"/>
        <v>-1.8249265947865346E-2</v>
      </c>
      <c r="Y497" s="7">
        <v>855.60900000000004</v>
      </c>
      <c r="Z497" s="18">
        <f t="shared" si="63"/>
        <v>-3.8562830157587158E-3</v>
      </c>
      <c r="AA497" s="7">
        <v>912.93338934470603</v>
      </c>
      <c r="AB497" s="18">
        <f t="shared" si="64"/>
        <v>-7.1112995385222713E-2</v>
      </c>
    </row>
    <row r="498" spans="1:28" x14ac:dyDescent="0.2">
      <c r="A498" s="7">
        <v>497</v>
      </c>
      <c r="B498" s="1">
        <f t="shared" si="57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58"/>
        <v>15.311999999999999</v>
      </c>
      <c r="I498" s="7">
        <f t="shared" si="59"/>
        <v>15.84</v>
      </c>
      <c r="J498" s="7">
        <f t="shared" si="60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  <c r="U498" s="7">
        <v>933.86199999999894</v>
      </c>
      <c r="V498" s="18">
        <f t="shared" si="61"/>
        <v>0.13150602633745559</v>
      </c>
      <c r="W498" s="7">
        <v>1051.2946889999901</v>
      </c>
      <c r="X498" s="18">
        <f t="shared" si="62"/>
        <v>2.2293334625532232E-2</v>
      </c>
      <c r="Y498" s="7">
        <v>867.06481481481399</v>
      </c>
      <c r="Z498" s="18">
        <f t="shared" si="63"/>
        <v>0.19362757405109443</v>
      </c>
      <c r="AA498" s="7">
        <v>920.29246452222196</v>
      </c>
      <c r="AB498" s="18">
        <f t="shared" si="64"/>
        <v>0.14412572795059481</v>
      </c>
    </row>
    <row r="499" spans="1:28" x14ac:dyDescent="0.2">
      <c r="A499" s="7">
        <v>498</v>
      </c>
      <c r="B499" s="1">
        <f t="shared" si="57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58"/>
        <v>15.311999999999999</v>
      </c>
      <c r="I499" s="7">
        <f t="shared" si="59"/>
        <v>15.84</v>
      </c>
      <c r="J499" s="7">
        <f t="shared" si="60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  <c r="U499" s="7">
        <v>1179.115</v>
      </c>
      <c r="V499" s="18">
        <f t="shared" si="61"/>
        <v>-3.804624379516474E-2</v>
      </c>
      <c r="W499" s="7">
        <v>1130.3882168</v>
      </c>
      <c r="X499" s="18">
        <f t="shared" si="62"/>
        <v>4.8508903036986774E-3</v>
      </c>
      <c r="Y499" s="7">
        <v>1194.93992366412</v>
      </c>
      <c r="Z499" s="18">
        <f t="shared" si="63"/>
        <v>-5.1977881140025044E-2</v>
      </c>
      <c r="AA499" s="7">
        <v>1227.1545491377401</v>
      </c>
      <c r="AB499" s="18">
        <f t="shared" si="64"/>
        <v>-8.0338364187191258E-2</v>
      </c>
    </row>
    <row r="500" spans="1:28" x14ac:dyDescent="0.2">
      <c r="A500" s="7">
        <v>499</v>
      </c>
      <c r="B500" s="1">
        <f t="shared" si="57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58"/>
        <v>15.311999999999999</v>
      </c>
      <c r="I500" s="7">
        <f t="shared" si="59"/>
        <v>15.84</v>
      </c>
      <c r="J500" s="7">
        <f t="shared" si="60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  <c r="U500" s="7">
        <v>1256.4639999999999</v>
      </c>
      <c r="V500" s="18">
        <f t="shared" si="61"/>
        <v>9.8352473968154122E-2</v>
      </c>
      <c r="W500" s="7">
        <v>1374.5863044</v>
      </c>
      <c r="X500" s="18">
        <f t="shared" si="62"/>
        <v>1.3587066020580057E-2</v>
      </c>
      <c r="Y500" s="7">
        <v>1211.89102803738</v>
      </c>
      <c r="Z500" s="18">
        <f t="shared" si="63"/>
        <v>0.13033835649083927</v>
      </c>
      <c r="AA500" s="7">
        <v>1230.6812207165401</v>
      </c>
      <c r="AB500" s="18">
        <f t="shared" si="64"/>
        <v>0.11685438023459445</v>
      </c>
    </row>
    <row r="501" spans="1:28" x14ac:dyDescent="0.2">
      <c r="A501" s="7">
        <v>500</v>
      </c>
      <c r="B501" s="1">
        <f t="shared" si="57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58"/>
        <v>15.311999999999999</v>
      </c>
      <c r="I501" s="7">
        <f t="shared" si="59"/>
        <v>15.84</v>
      </c>
      <c r="J501" s="7">
        <f t="shared" si="60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  <c r="U501" s="7">
        <v>961.671999999999</v>
      </c>
      <c r="V501" s="18">
        <f t="shared" si="61"/>
        <v>1.8709443066979483E-3</v>
      </c>
      <c r="W501" s="7">
        <v>967.24671559999899</v>
      </c>
      <c r="X501" s="18">
        <f t="shared" si="62"/>
        <v>-3.915109168485603E-3</v>
      </c>
      <c r="Y501" s="7">
        <v>908.72568181818099</v>
      </c>
      <c r="Z501" s="18">
        <f t="shared" si="63"/>
        <v>5.6824461274286878E-2</v>
      </c>
      <c r="AA501" s="7">
        <v>1024.3310473500001</v>
      </c>
      <c r="AB501" s="18">
        <f t="shared" si="64"/>
        <v>-6.3163512100578675E-2</v>
      </c>
    </row>
    <row r="502" spans="1:28" x14ac:dyDescent="0.2">
      <c r="A502" s="7">
        <v>501</v>
      </c>
      <c r="B502" s="1">
        <f t="shared" si="57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58"/>
        <v>15.311999999999999</v>
      </c>
      <c r="I502" s="7">
        <f t="shared" si="59"/>
        <v>15.84</v>
      </c>
      <c r="J502" s="7">
        <f t="shared" si="60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  <c r="U502" s="7">
        <v>1036.152</v>
      </c>
      <c r="V502" s="18">
        <f t="shared" si="61"/>
        <v>7.4208469274758358E-3</v>
      </c>
      <c r="W502" s="7">
        <v>1041.23042515</v>
      </c>
      <c r="X502" s="18">
        <f t="shared" si="62"/>
        <v>2.5559825694191642E-3</v>
      </c>
      <c r="Y502" s="7">
        <v>921.94185185185199</v>
      </c>
      <c r="Z502" s="18">
        <f t="shared" si="63"/>
        <v>0.11682816566176994</v>
      </c>
      <c r="AA502" s="7">
        <v>1053.42043662068</v>
      </c>
      <c r="AB502" s="18">
        <f t="shared" si="64"/>
        <v>-9.1214076798028891E-3</v>
      </c>
    </row>
    <row r="503" spans="1:28" x14ac:dyDescent="0.2">
      <c r="A503" s="7">
        <v>502</v>
      </c>
      <c r="B503" s="1">
        <f t="shared" si="57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58"/>
        <v>15.311999999999999</v>
      </c>
      <c r="I503" s="7">
        <f t="shared" si="59"/>
        <v>15.84</v>
      </c>
      <c r="J503" s="7">
        <f t="shared" si="60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  <c r="U503" s="7">
        <v>1332.297</v>
      </c>
      <c r="V503" s="18">
        <f t="shared" si="61"/>
        <v>2.7326384291700371E-2</v>
      </c>
      <c r="W503" s="7">
        <v>1373.7252151999901</v>
      </c>
      <c r="X503" s="18">
        <f t="shared" si="62"/>
        <v>-2.9192230097615933E-3</v>
      </c>
      <c r="Y503" s="7">
        <v>1392.99478260869</v>
      </c>
      <c r="Z503" s="18">
        <f t="shared" si="63"/>
        <v>-1.6987407359463615E-2</v>
      </c>
      <c r="AA503" s="7">
        <v>1378.52410881081</v>
      </c>
      <c r="AB503" s="18">
        <f t="shared" si="64"/>
        <v>-6.4227640369017187E-3</v>
      </c>
    </row>
    <row r="504" spans="1:28" x14ac:dyDescent="0.2">
      <c r="A504" s="7">
        <v>503</v>
      </c>
      <c r="B504" s="1">
        <f t="shared" si="57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58"/>
        <v>15.311999999999999</v>
      </c>
      <c r="I504" s="7">
        <f t="shared" si="59"/>
        <v>15.84</v>
      </c>
      <c r="J504" s="7">
        <f t="shared" si="60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  <c r="U504" s="7">
        <v>1386.8589999999899</v>
      </c>
      <c r="V504" s="18">
        <f t="shared" si="61"/>
        <v>2.5726709147490947E-2</v>
      </c>
      <c r="W504" s="7">
        <v>1415.10905769999</v>
      </c>
      <c r="X504" s="18">
        <f t="shared" si="62"/>
        <v>5.880944955058599E-3</v>
      </c>
      <c r="Y504" s="7">
        <v>1423.47999999999</v>
      </c>
      <c r="Z504" s="18">
        <f t="shared" si="63"/>
        <v>3.2875531691365144E-7</v>
      </c>
      <c r="AA504" s="7">
        <v>1394.5630681236501</v>
      </c>
      <c r="AB504" s="18">
        <f t="shared" si="64"/>
        <v>2.0314574385564658E-2</v>
      </c>
    </row>
    <row r="505" spans="1:28" x14ac:dyDescent="0.2">
      <c r="A505" s="7">
        <v>504</v>
      </c>
      <c r="B505" s="1">
        <f t="shared" si="57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58"/>
        <v>15.311999999999999</v>
      </c>
      <c r="I505" s="7">
        <f t="shared" si="59"/>
        <v>15.84</v>
      </c>
      <c r="J505" s="7">
        <f t="shared" si="60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  <c r="U505" s="7">
        <v>878.58500000000004</v>
      </c>
      <c r="V505" s="18">
        <f t="shared" si="61"/>
        <v>3.9812501395670975E-2</v>
      </c>
      <c r="W505" s="7">
        <v>923.11238985999898</v>
      </c>
      <c r="X505" s="18">
        <f t="shared" si="62"/>
        <v>-8.8505683005475483E-3</v>
      </c>
      <c r="Y505" s="7">
        <v>900.92279069767403</v>
      </c>
      <c r="Z505" s="18">
        <f t="shared" si="63"/>
        <v>1.5399988805145709E-2</v>
      </c>
      <c r="AA505" s="7">
        <v>930.73331899191896</v>
      </c>
      <c r="AB505" s="18">
        <f t="shared" si="64"/>
        <v>-1.7179325199674102E-2</v>
      </c>
    </row>
    <row r="506" spans="1:28" x14ac:dyDescent="0.2">
      <c r="A506" s="7">
        <v>505</v>
      </c>
      <c r="B506" s="1">
        <f t="shared" si="57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58"/>
        <v>15.311999999999999</v>
      </c>
      <c r="I506" s="7">
        <f t="shared" si="59"/>
        <v>15.84</v>
      </c>
      <c r="J506" s="7">
        <f t="shared" si="60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  <c r="U506" s="7">
        <v>1017.6</v>
      </c>
      <c r="V506" s="18">
        <f t="shared" si="61"/>
        <v>-7.8386757179341692E-4</v>
      </c>
      <c r="W506" s="7">
        <v>1018.21252949999</v>
      </c>
      <c r="X506" s="18">
        <f t="shared" si="62"/>
        <v>-1.3862748457731157E-3</v>
      </c>
      <c r="Y506" s="7">
        <v>913.59976190476095</v>
      </c>
      <c r="Z506" s="18">
        <f t="shared" si="63"/>
        <v>0.10149773670232286</v>
      </c>
      <c r="AA506" s="7">
        <v>943.67451884230798</v>
      </c>
      <c r="AB506" s="18">
        <f t="shared" si="64"/>
        <v>7.1919973765766324E-2</v>
      </c>
    </row>
    <row r="507" spans="1:28" x14ac:dyDescent="0.2">
      <c r="A507" s="7">
        <v>506</v>
      </c>
      <c r="B507" s="1">
        <f t="shared" si="57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58"/>
        <v>15.311999999999999</v>
      </c>
      <c r="I507" s="7">
        <f t="shared" si="59"/>
        <v>15.84</v>
      </c>
      <c r="J507" s="7">
        <f t="shared" si="60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  <c r="U507" s="7">
        <v>1186.971</v>
      </c>
      <c r="V507" s="18">
        <f t="shared" si="61"/>
        <v>7.4640404930664206E-2</v>
      </c>
      <c r="W507" s="7">
        <v>1292.15397589999</v>
      </c>
      <c r="X507" s="18">
        <f t="shared" si="62"/>
        <v>-7.3599775445625966E-3</v>
      </c>
      <c r="Y507" s="7">
        <v>1233.5477868852399</v>
      </c>
      <c r="Z507" s="18">
        <f t="shared" si="63"/>
        <v>3.8329259458907632E-2</v>
      </c>
      <c r="AA507" s="7">
        <v>1325.42224785555</v>
      </c>
      <c r="AB507" s="18">
        <f t="shared" si="64"/>
        <v>-3.3295838374737555E-2</v>
      </c>
    </row>
    <row r="508" spans="1:28" x14ac:dyDescent="0.2">
      <c r="A508" s="7">
        <v>507</v>
      </c>
      <c r="B508" s="1">
        <f t="shared" si="57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58"/>
        <v>15.311999999999999</v>
      </c>
      <c r="I508" s="7">
        <f t="shared" si="59"/>
        <v>15.84</v>
      </c>
      <c r="J508" s="7">
        <f t="shared" si="60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  <c r="U508" s="7">
        <v>1272.1759999999899</v>
      </c>
      <c r="V508" s="18">
        <f t="shared" si="61"/>
        <v>8.5926053001487382E-2</v>
      </c>
      <c r="W508" s="7">
        <v>1423.6945370999899</v>
      </c>
      <c r="X508" s="18">
        <f t="shared" si="62"/>
        <v>-2.2941860911712256E-2</v>
      </c>
      <c r="Y508" s="7">
        <v>1271.6987999999899</v>
      </c>
      <c r="Z508" s="18">
        <f t="shared" si="63"/>
        <v>8.6268927012243549E-2</v>
      </c>
      <c r="AA508" s="7">
        <v>1360.3763043727199</v>
      </c>
      <c r="AB508" s="18">
        <f t="shared" si="64"/>
        <v>2.2553060314585486E-2</v>
      </c>
    </row>
    <row r="509" spans="1:28" x14ac:dyDescent="0.2">
      <c r="A509" s="7">
        <v>508</v>
      </c>
      <c r="B509" s="1">
        <f t="shared" si="57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58"/>
        <v>15.311999999999999</v>
      </c>
      <c r="I509" s="7">
        <f t="shared" si="59"/>
        <v>15.84</v>
      </c>
      <c r="J509" s="7">
        <f t="shared" si="60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  <c r="U509" s="7">
        <v>961.61099999999897</v>
      </c>
      <c r="V509" s="18">
        <f t="shared" si="61"/>
        <v>-1.554135554013728E-2</v>
      </c>
      <c r="W509" s="7">
        <v>941.77349710999897</v>
      </c>
      <c r="X509" s="18">
        <f t="shared" si="62"/>
        <v>5.4087007460761763E-3</v>
      </c>
      <c r="Y509" s="7">
        <v>973.98</v>
      </c>
      <c r="Z509" s="18">
        <f t="shared" si="63"/>
        <v>-2.8604050358184328E-2</v>
      </c>
      <c r="AA509" s="7">
        <v>1051.98096545714</v>
      </c>
      <c r="AB509" s="18">
        <f t="shared" si="64"/>
        <v>-0.11097957039048785</v>
      </c>
    </row>
    <row r="510" spans="1:28" x14ac:dyDescent="0.2">
      <c r="A510" s="7">
        <v>509</v>
      </c>
      <c r="B510" s="1">
        <f t="shared" si="57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58"/>
        <v>15.311999999999999</v>
      </c>
      <c r="I510" s="7">
        <f t="shared" si="59"/>
        <v>15.84</v>
      </c>
      <c r="J510" s="7">
        <f t="shared" si="60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  <c r="U510" s="7">
        <v>1047.2260000000001</v>
      </c>
      <c r="V510" s="18">
        <f t="shared" si="61"/>
        <v>-1.7685827621803814E-2</v>
      </c>
      <c r="W510" s="7">
        <v>1024.1479581999899</v>
      </c>
      <c r="X510" s="18">
        <f t="shared" si="62"/>
        <v>4.7412283041700721E-3</v>
      </c>
      <c r="Y510" s="7">
        <v>1005.18266666666</v>
      </c>
      <c r="Z510" s="18">
        <f t="shared" si="63"/>
        <v>2.3171546506913006E-2</v>
      </c>
      <c r="AA510" s="7">
        <v>1065.5547272895799</v>
      </c>
      <c r="AB510" s="18">
        <f t="shared" si="64"/>
        <v>-3.5497537797974314E-2</v>
      </c>
    </row>
    <row r="511" spans="1:28" x14ac:dyDescent="0.2">
      <c r="A511" s="7">
        <v>510</v>
      </c>
      <c r="B511" s="1">
        <f t="shared" si="57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58"/>
        <v>15.311999999999999</v>
      </c>
      <c r="I511" s="7">
        <f t="shared" si="59"/>
        <v>15.84</v>
      </c>
      <c r="J511" s="7">
        <f t="shared" si="60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  <c r="U511" s="7">
        <v>1334.4010000000001</v>
      </c>
      <c r="V511" s="18">
        <f t="shared" si="61"/>
        <v>-1.1848976075081601E-2</v>
      </c>
      <c r="W511" s="7">
        <v>1318.8861367</v>
      </c>
      <c r="X511" s="18">
        <f t="shared" si="62"/>
        <v>-8.4372673218160212E-5</v>
      </c>
      <c r="Y511" s="7">
        <v>1423.47999999999</v>
      </c>
      <c r="Z511" s="18">
        <f t="shared" si="63"/>
        <v>-7.9395759193336177E-2</v>
      </c>
      <c r="AA511" s="7">
        <v>1434.89590871428</v>
      </c>
      <c r="AB511" s="18">
        <f t="shared" si="64"/>
        <v>-8.8052209198635156E-2</v>
      </c>
    </row>
    <row r="512" spans="1:28" x14ac:dyDescent="0.2">
      <c r="A512" s="7">
        <v>511</v>
      </c>
      <c r="B512" s="1">
        <f t="shared" si="57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58"/>
        <v>15.311999999999999</v>
      </c>
      <c r="I512" s="7">
        <f t="shared" si="59"/>
        <v>15.84</v>
      </c>
      <c r="J512" s="7">
        <f t="shared" si="60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  <c r="U512" s="7">
        <v>1396.81899999999</v>
      </c>
      <c r="V512" s="18">
        <f t="shared" si="61"/>
        <v>7.7021297055831876E-3</v>
      </c>
      <c r="W512" s="7">
        <v>1411.5198931999901</v>
      </c>
      <c r="X512" s="18">
        <f t="shared" si="62"/>
        <v>-2.7413601193589762E-3</v>
      </c>
      <c r="Y512" s="7">
        <v>1423.48</v>
      </c>
      <c r="Z512" s="18">
        <f t="shared" si="63"/>
        <v>-1.1237799891544015E-2</v>
      </c>
      <c r="AA512" s="7">
        <v>1448.72047697158</v>
      </c>
      <c r="AB512" s="18">
        <f t="shared" si="64"/>
        <v>-2.9168592316413826E-2</v>
      </c>
    </row>
    <row r="513" spans="1:28" x14ac:dyDescent="0.2">
      <c r="A513" s="7">
        <v>512</v>
      </c>
      <c r="B513" s="1">
        <f t="shared" si="57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58"/>
        <v>19</v>
      </c>
      <c r="I513" s="7">
        <f t="shared" si="59"/>
        <v>18.096</v>
      </c>
      <c r="J513" s="7">
        <f t="shared" si="60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  <c r="U513" s="7">
        <v>787.00099999999895</v>
      </c>
      <c r="V513" s="18">
        <f t="shared" si="61"/>
        <v>-5.3373230694239944E-2</v>
      </c>
      <c r="W513" s="7">
        <v>796.245133159999</v>
      </c>
      <c r="X513" s="18">
        <f t="shared" si="62"/>
        <v>-6.5746178646932524E-2</v>
      </c>
      <c r="Y513" s="7">
        <v>841.82772727272697</v>
      </c>
      <c r="Z513" s="18">
        <f t="shared" si="63"/>
        <v>-0.12675688184038281</v>
      </c>
      <c r="AA513" s="7">
        <v>866.31565634230799</v>
      </c>
      <c r="AB513" s="18">
        <f t="shared" si="64"/>
        <v>-0.15953311586935606</v>
      </c>
    </row>
    <row r="514" spans="1:28" x14ac:dyDescent="0.2">
      <c r="A514" s="7">
        <v>513</v>
      </c>
      <c r="B514" s="1">
        <f t="shared" si="57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58"/>
        <v>19</v>
      </c>
      <c r="I514" s="7">
        <f t="shared" si="59"/>
        <v>18.096</v>
      </c>
      <c r="J514" s="7">
        <f t="shared" si="60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  <c r="U514" s="7">
        <v>827.57600000000002</v>
      </c>
      <c r="V514" s="18">
        <f t="shared" si="61"/>
        <v>-0.13841401560122082</v>
      </c>
      <c r="W514" s="7">
        <v>783.95647738000002</v>
      </c>
      <c r="X514" s="18">
        <f t="shared" si="62"/>
        <v>-7.8410975512525072E-2</v>
      </c>
      <c r="Y514" s="7">
        <v>852.96511363636296</v>
      </c>
      <c r="Z514" s="18">
        <f t="shared" si="63"/>
        <v>-0.17333929473851775</v>
      </c>
      <c r="AA514" s="7">
        <v>866.98996128235297</v>
      </c>
      <c r="AB514" s="18">
        <f t="shared" si="64"/>
        <v>-0.19263188312540525</v>
      </c>
    </row>
    <row r="515" spans="1:28" x14ac:dyDescent="0.2">
      <c r="A515" s="7">
        <v>514</v>
      </c>
      <c r="B515" s="1">
        <f t="shared" ref="B515:B578" si="65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66">E515*C515</f>
        <v>19</v>
      </c>
      <c r="I515" s="7">
        <f t="shared" ref="I515:I578" si="67">F515*D515</f>
        <v>18.096</v>
      </c>
      <c r="J515" s="7">
        <f t="shared" ref="J515:J578" si="68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  <c r="U515" s="7">
        <v>1198.347</v>
      </c>
      <c r="V515" s="18">
        <f t="shared" ref="V515:V578" si="69">(T515-U515)/T515</f>
        <v>-8.1201280119689523E-2</v>
      </c>
      <c r="W515" s="7">
        <v>1120.2991308000001</v>
      </c>
      <c r="X515" s="18">
        <f t="shared" ref="X515:X578" si="70">($T515-W515)/$T515</f>
        <v>-1.0783065621172813E-2</v>
      </c>
      <c r="Y515" s="7">
        <v>1193.62617647058</v>
      </c>
      <c r="Z515" s="18">
        <f t="shared" ref="Z515:Z578" si="71">($T515-Y515)/$T515</f>
        <v>-7.6941945850710694E-2</v>
      </c>
      <c r="AA515" s="7">
        <v>1208.73619819444</v>
      </c>
      <c r="AB515" s="18">
        <f t="shared" si="64"/>
        <v>-9.0574870897023416E-2</v>
      </c>
    </row>
    <row r="516" spans="1:28" x14ac:dyDescent="0.2">
      <c r="A516" s="7">
        <v>515</v>
      </c>
      <c r="B516" s="1">
        <f t="shared" si="65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66"/>
        <v>19</v>
      </c>
      <c r="I516" s="7">
        <f t="shared" si="67"/>
        <v>18.096</v>
      </c>
      <c r="J516" s="7">
        <f t="shared" si="68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  <c r="U516" s="7">
        <v>1192.94299999999</v>
      </c>
      <c r="V516" s="18">
        <f t="shared" si="69"/>
        <v>-8.3603969386302851E-2</v>
      </c>
      <c r="W516" s="7">
        <v>1158.5132470999999</v>
      </c>
      <c r="X516" s="18">
        <f t="shared" si="70"/>
        <v>-5.23298708690903E-2</v>
      </c>
      <c r="Y516" s="7">
        <v>1203.62425925925</v>
      </c>
      <c r="Z516" s="18">
        <f t="shared" si="71"/>
        <v>-9.3306239261207596E-2</v>
      </c>
      <c r="AA516" s="7">
        <v>1218.0919947518</v>
      </c>
      <c r="AB516" s="18">
        <f t="shared" si="64"/>
        <v>-0.10644793639825303</v>
      </c>
    </row>
    <row r="517" spans="1:28" x14ac:dyDescent="0.2">
      <c r="A517" s="7">
        <v>516</v>
      </c>
      <c r="B517" s="1">
        <f t="shared" si="65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66"/>
        <v>19</v>
      </c>
      <c r="I517" s="7">
        <f t="shared" si="67"/>
        <v>18.096</v>
      </c>
      <c r="J517" s="7">
        <f t="shared" si="68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  <c r="U517" s="7">
        <v>934.45299999999895</v>
      </c>
      <c r="V517" s="18">
        <f t="shared" si="69"/>
        <v>0.12540309417850179</v>
      </c>
      <c r="W517" s="7">
        <v>1075.8457543699999</v>
      </c>
      <c r="X517" s="18">
        <f t="shared" si="70"/>
        <v>-6.9327916044986124E-3</v>
      </c>
      <c r="Y517" s="7">
        <v>967.74</v>
      </c>
      <c r="Z517" s="18">
        <f t="shared" si="71"/>
        <v>9.4248282535667791E-2</v>
      </c>
      <c r="AA517" s="7">
        <v>981.93747110599998</v>
      </c>
      <c r="AB517" s="18">
        <f t="shared" si="64"/>
        <v>8.0960225993714677E-2</v>
      </c>
    </row>
    <row r="518" spans="1:28" x14ac:dyDescent="0.2">
      <c r="A518" s="7">
        <v>517</v>
      </c>
      <c r="B518" s="1">
        <f t="shared" si="65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66"/>
        <v>19</v>
      </c>
      <c r="I518" s="7">
        <f t="shared" si="67"/>
        <v>18.096</v>
      </c>
      <c r="J518" s="7">
        <f t="shared" si="68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  <c r="U518" s="7">
        <v>1054.90399999999</v>
      </c>
      <c r="V518" s="18">
        <f t="shared" si="69"/>
        <v>6.9250547500150306E-2</v>
      </c>
      <c r="W518" s="7">
        <v>1117.7356838999999</v>
      </c>
      <c r="X518" s="18">
        <f t="shared" si="70"/>
        <v>1.3813696953011982E-2</v>
      </c>
      <c r="Y518" s="7">
        <v>995.02599999999995</v>
      </c>
      <c r="Z518" s="18">
        <f t="shared" si="71"/>
        <v>0.12208134131340465</v>
      </c>
      <c r="AA518" s="7">
        <v>1041.5408730177501</v>
      </c>
      <c r="AB518" s="18">
        <f t="shared" si="64"/>
        <v>8.1040931385703771E-2</v>
      </c>
    </row>
    <row r="519" spans="1:28" x14ac:dyDescent="0.2">
      <c r="A519" s="7">
        <v>518</v>
      </c>
      <c r="B519" s="1">
        <f t="shared" si="65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66"/>
        <v>19</v>
      </c>
      <c r="I519" s="7">
        <f t="shared" si="67"/>
        <v>18.096</v>
      </c>
      <c r="J519" s="7">
        <f t="shared" si="68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  <c r="U519" s="7">
        <v>1497.88</v>
      </c>
      <c r="V519" s="18">
        <f t="shared" si="69"/>
        <v>-1.3292692520618123E-2</v>
      </c>
      <c r="W519" s="7">
        <v>1464.8313645999899</v>
      </c>
      <c r="X519" s="18">
        <f t="shared" si="70"/>
        <v>9.0641990518767011E-3</v>
      </c>
      <c r="Y519" s="7">
        <v>1546.5940000000001</v>
      </c>
      <c r="Z519" s="18">
        <f t="shared" si="71"/>
        <v>-4.6246961369557513E-2</v>
      </c>
      <c r="AA519" s="7">
        <v>1470.8699927611201</v>
      </c>
      <c r="AB519" s="18">
        <f t="shared" si="64"/>
        <v>4.9791603381463354E-3</v>
      </c>
    </row>
    <row r="520" spans="1:28" x14ac:dyDescent="0.2">
      <c r="A520" s="7">
        <v>519</v>
      </c>
      <c r="B520" s="1">
        <f t="shared" si="65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66"/>
        <v>19</v>
      </c>
      <c r="I520" s="7">
        <f t="shared" si="67"/>
        <v>18.096</v>
      </c>
      <c r="J520" s="7">
        <f t="shared" si="68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  <c r="U520" s="7">
        <v>1510.568</v>
      </c>
      <c r="V520" s="18">
        <f t="shared" si="69"/>
        <v>4.20359349929691E-2</v>
      </c>
      <c r="W520" s="7">
        <v>1548.9936057999901</v>
      </c>
      <c r="X520" s="18">
        <f t="shared" si="70"/>
        <v>1.7667386518146224E-2</v>
      </c>
      <c r="Y520" s="7">
        <v>1553.6614285714199</v>
      </c>
      <c r="Z520" s="18">
        <f t="shared" si="71"/>
        <v>1.4707171236972946E-2</v>
      </c>
      <c r="AA520" s="7">
        <v>1485.34254571428</v>
      </c>
      <c r="AB520" s="18">
        <f t="shared" ref="AB520:AB583" si="72">($T520-AA520)/$T520</f>
        <v>5.8033280845123582E-2</v>
      </c>
    </row>
    <row r="521" spans="1:28" x14ac:dyDescent="0.2">
      <c r="A521" s="7">
        <v>520</v>
      </c>
      <c r="B521" s="1">
        <f t="shared" si="65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66"/>
        <v>19</v>
      </c>
      <c r="I521" s="7">
        <f t="shared" si="67"/>
        <v>18.096</v>
      </c>
      <c r="J521" s="7">
        <f t="shared" si="68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  <c r="U521" s="7">
        <v>912.80799999999897</v>
      </c>
      <c r="V521" s="18">
        <f t="shared" si="69"/>
        <v>8.0011724900694664E-2</v>
      </c>
      <c r="W521" s="7">
        <v>977.28578723999897</v>
      </c>
      <c r="X521" s="18">
        <f t="shared" si="70"/>
        <v>1.5026746389170152E-2</v>
      </c>
      <c r="Y521" s="7">
        <v>879.93068965517102</v>
      </c>
      <c r="Z521" s="18">
        <f t="shared" si="71"/>
        <v>0.11314765275632568</v>
      </c>
      <c r="AA521" s="7">
        <v>919.01959840491804</v>
      </c>
      <c r="AB521" s="18">
        <f t="shared" si="72"/>
        <v>7.3751265195969126E-2</v>
      </c>
    </row>
    <row r="522" spans="1:28" x14ac:dyDescent="0.2">
      <c r="A522" s="7">
        <v>521</v>
      </c>
      <c r="B522" s="1">
        <f t="shared" si="65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66"/>
        <v>19</v>
      </c>
      <c r="I522" s="7">
        <f t="shared" si="67"/>
        <v>18.096</v>
      </c>
      <c r="J522" s="7">
        <f t="shared" si="68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  <c r="U522" s="7">
        <v>1004.825</v>
      </c>
      <c r="V522" s="18">
        <f t="shared" si="69"/>
        <v>5.5700274904484856E-2</v>
      </c>
      <c r="W522" s="7">
        <v>1052.3452976000001</v>
      </c>
      <c r="X522" s="18">
        <f t="shared" si="70"/>
        <v>1.1042345453946592E-2</v>
      </c>
      <c r="Y522" s="7">
        <v>892.55224489795796</v>
      </c>
      <c r="Z522" s="18">
        <f t="shared" si="71"/>
        <v>0.16121032071203784</v>
      </c>
      <c r="AA522" s="7">
        <v>926.54418865476202</v>
      </c>
      <c r="AB522" s="18">
        <f t="shared" si="72"/>
        <v>0.12926586954391175</v>
      </c>
    </row>
    <row r="523" spans="1:28" x14ac:dyDescent="0.2">
      <c r="A523" s="7">
        <v>522</v>
      </c>
      <c r="B523" s="1">
        <f t="shared" si="65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66"/>
        <v>19</v>
      </c>
      <c r="I523" s="7">
        <f t="shared" si="67"/>
        <v>18.096</v>
      </c>
      <c r="J523" s="7">
        <f t="shared" si="68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  <c r="U523" s="7">
        <v>1198.347</v>
      </c>
      <c r="V523" s="18">
        <f t="shared" si="69"/>
        <v>0.13432747972054199</v>
      </c>
      <c r="W523" s="7">
        <v>1380.1177984999899</v>
      </c>
      <c r="X523" s="18">
        <f t="shared" si="70"/>
        <v>3.0182802560331148E-3</v>
      </c>
      <c r="Y523" s="7">
        <v>1243.3039130434699</v>
      </c>
      <c r="Z523" s="18">
        <f t="shared" si="71"/>
        <v>0.10185110666805797</v>
      </c>
      <c r="AA523" s="7">
        <v>1355.77585187352</v>
      </c>
      <c r="AB523" s="18">
        <f t="shared" si="72"/>
        <v>2.06026312700919E-2</v>
      </c>
    </row>
    <row r="524" spans="1:28" x14ac:dyDescent="0.2">
      <c r="A524" s="7">
        <v>523</v>
      </c>
      <c r="B524" s="1">
        <f t="shared" si="65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66"/>
        <v>19</v>
      </c>
      <c r="I524" s="7">
        <f t="shared" si="67"/>
        <v>18.096</v>
      </c>
      <c r="J524" s="7">
        <f t="shared" si="68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  <c r="U524" s="7">
        <v>1191.615</v>
      </c>
      <c r="V524" s="18">
        <f t="shared" si="69"/>
        <v>0.19785016457405305</v>
      </c>
      <c r="W524" s="7">
        <v>1502.89825319999</v>
      </c>
      <c r="X524" s="18">
        <f t="shared" si="70"/>
        <v>-1.1693866279221981E-2</v>
      </c>
      <c r="Y524" s="7">
        <v>1279.74434782608</v>
      </c>
      <c r="Z524" s="18">
        <f t="shared" si="71"/>
        <v>0.13852484401759305</v>
      </c>
      <c r="AA524" s="7">
        <v>1377.64261841866</v>
      </c>
      <c r="AB524" s="18">
        <f t="shared" si="72"/>
        <v>7.2623456703466496E-2</v>
      </c>
    </row>
    <row r="525" spans="1:28" x14ac:dyDescent="0.2">
      <c r="A525" s="7">
        <v>524</v>
      </c>
      <c r="B525" s="1">
        <f t="shared" si="65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66"/>
        <v>19</v>
      </c>
      <c r="I525" s="7">
        <f t="shared" si="67"/>
        <v>18.096</v>
      </c>
      <c r="J525" s="7">
        <f t="shared" si="68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  <c r="U525" s="7">
        <v>984.22199999999896</v>
      </c>
      <c r="V525" s="18">
        <f t="shared" si="69"/>
        <v>-4.0790675562658845E-3</v>
      </c>
      <c r="W525" s="7">
        <v>992.69232004000003</v>
      </c>
      <c r="X525" s="18">
        <f t="shared" si="70"/>
        <v>-1.2720279648321779E-2</v>
      </c>
      <c r="Y525" s="7">
        <v>1011.5675</v>
      </c>
      <c r="Z525" s="18">
        <f t="shared" si="71"/>
        <v>-3.1976273818532873E-2</v>
      </c>
      <c r="AA525" s="7">
        <v>1079.16538583333</v>
      </c>
      <c r="AB525" s="18">
        <f t="shared" si="72"/>
        <v>-0.10093797369549658</v>
      </c>
    </row>
    <row r="526" spans="1:28" x14ac:dyDescent="0.2">
      <c r="A526" s="7">
        <v>525</v>
      </c>
      <c r="B526" s="1">
        <f t="shared" si="65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66"/>
        <v>19</v>
      </c>
      <c r="I526" s="7">
        <f t="shared" si="67"/>
        <v>18.096</v>
      </c>
      <c r="J526" s="7">
        <f t="shared" si="68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  <c r="U526" s="7">
        <v>1080.32</v>
      </c>
      <c r="V526" s="18">
        <f t="shared" si="69"/>
        <v>-4.3050426111303432E-7</v>
      </c>
      <c r="W526" s="7">
        <v>1074.8626076999999</v>
      </c>
      <c r="X526" s="18">
        <f t="shared" si="70"/>
        <v>5.0512159055347604E-3</v>
      </c>
      <c r="Y526" s="7">
        <v>1043.24818181818</v>
      </c>
      <c r="Z526" s="18">
        <f t="shared" si="71"/>
        <v>3.4315174262285496E-2</v>
      </c>
      <c r="AA526" s="7">
        <v>1110.06165899285</v>
      </c>
      <c r="AB526" s="18">
        <f t="shared" si="72"/>
        <v>-2.7530858337459576E-2</v>
      </c>
    </row>
    <row r="527" spans="1:28" x14ac:dyDescent="0.2">
      <c r="A527" s="7">
        <v>526</v>
      </c>
      <c r="B527" s="1">
        <f t="shared" si="65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66"/>
        <v>19</v>
      </c>
      <c r="I527" s="7">
        <f t="shared" si="67"/>
        <v>18.096</v>
      </c>
      <c r="J527" s="7">
        <f t="shared" si="68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  <c r="U527" s="7">
        <v>1497.88</v>
      </c>
      <c r="V527" s="18">
        <f t="shared" si="69"/>
        <v>-6.4914165873361893E-2</v>
      </c>
      <c r="W527" s="7">
        <v>1422.2938073999901</v>
      </c>
      <c r="X527" s="18">
        <f t="shared" si="70"/>
        <v>-1.1176344923630987E-2</v>
      </c>
      <c r="Y527" s="7">
        <v>1552.52</v>
      </c>
      <c r="Z527" s="18">
        <f t="shared" si="71"/>
        <v>-0.10376034181757662</v>
      </c>
      <c r="AA527" s="7">
        <v>1474.55548948718</v>
      </c>
      <c r="AB527" s="18">
        <f t="shared" si="72"/>
        <v>-4.8331661495731995E-2</v>
      </c>
    </row>
    <row r="528" spans="1:28" x14ac:dyDescent="0.2">
      <c r="A528" s="7">
        <v>527</v>
      </c>
      <c r="B528" s="1">
        <f t="shared" si="65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66"/>
        <v>19</v>
      </c>
      <c r="I528" s="7">
        <f t="shared" si="67"/>
        <v>18.096</v>
      </c>
      <c r="J528" s="7">
        <f t="shared" si="68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  <c r="U528" s="7">
        <v>1510.4690000000001</v>
      </c>
      <c r="V528" s="18">
        <f t="shared" si="69"/>
        <v>8.9437802232045192E-3</v>
      </c>
      <c r="W528" s="7">
        <v>1525.5180906999899</v>
      </c>
      <c r="X528" s="18">
        <f t="shared" si="70"/>
        <v>-9.3030189315143825E-4</v>
      </c>
      <c r="Y528" s="7">
        <v>1555.3</v>
      </c>
      <c r="Z528" s="18">
        <f t="shared" si="71"/>
        <v>-2.0470952147213822E-2</v>
      </c>
      <c r="AA528" s="7">
        <v>1492.90017014062</v>
      </c>
      <c r="AB528" s="18">
        <f t="shared" si="72"/>
        <v>2.047112577371819E-2</v>
      </c>
    </row>
    <row r="529" spans="1:28" x14ac:dyDescent="0.2">
      <c r="A529" s="7">
        <v>528</v>
      </c>
      <c r="B529" s="1">
        <f t="shared" si="65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66"/>
        <v>12.5</v>
      </c>
      <c r="I529" s="7">
        <f t="shared" si="67"/>
        <v>12</v>
      </c>
      <c r="J529" s="7">
        <f t="shared" si="68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  <c r="U529" s="7">
        <v>740.63900000000001</v>
      </c>
      <c r="V529" s="18">
        <f t="shared" si="69"/>
        <v>-2.7574360633686797E-2</v>
      </c>
      <c r="W529" s="7">
        <v>736.88615707999895</v>
      </c>
      <c r="X529" s="18">
        <f t="shared" si="70"/>
        <v>-2.236760651450222E-2</v>
      </c>
      <c r="Y529" s="7">
        <v>821.72333333333302</v>
      </c>
      <c r="Z529" s="18">
        <f t="shared" si="71"/>
        <v>-0.14007205786865337</v>
      </c>
      <c r="AA529" s="7">
        <v>841.627617316091</v>
      </c>
      <c r="AB529" s="18">
        <f t="shared" si="72"/>
        <v>-0.16768757890853092</v>
      </c>
    </row>
    <row r="530" spans="1:28" x14ac:dyDescent="0.2">
      <c r="A530" s="7">
        <v>529</v>
      </c>
      <c r="B530" s="1">
        <f t="shared" si="65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66"/>
        <v>12.5</v>
      </c>
      <c r="I530" s="7">
        <f t="shared" si="67"/>
        <v>12</v>
      </c>
      <c r="J530" s="7">
        <f t="shared" si="68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  <c r="U530" s="7">
        <v>842.82500000000005</v>
      </c>
      <c r="V530" s="18">
        <f t="shared" si="69"/>
        <v>-2.0396819397791317E-2</v>
      </c>
      <c r="W530" s="7">
        <v>936.75537286999895</v>
      </c>
      <c r="X530" s="18">
        <f t="shared" si="70"/>
        <v>-0.13411705043198641</v>
      </c>
      <c r="Y530" s="7">
        <v>888.45083333333298</v>
      </c>
      <c r="Z530" s="18">
        <f t="shared" si="71"/>
        <v>-7.56353982435857E-2</v>
      </c>
      <c r="AA530" s="7">
        <v>898.96898958999998</v>
      </c>
      <c r="AB530" s="18">
        <f t="shared" si="72"/>
        <v>-8.8369587654474058E-2</v>
      </c>
    </row>
    <row r="531" spans="1:28" x14ac:dyDescent="0.2">
      <c r="A531" s="7">
        <v>530</v>
      </c>
      <c r="B531" s="1">
        <f t="shared" si="65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66"/>
        <v>12.5</v>
      </c>
      <c r="I531" s="7">
        <f t="shared" si="67"/>
        <v>12</v>
      </c>
      <c r="J531" s="7">
        <f t="shared" si="68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  <c r="U531" s="7">
        <v>1253.848</v>
      </c>
      <c r="V531" s="18">
        <f t="shared" si="69"/>
        <v>-0.25796013408888224</v>
      </c>
      <c r="W531" s="7">
        <v>1038.4637954099901</v>
      </c>
      <c r="X531" s="18">
        <f t="shared" si="70"/>
        <v>-4.1869553024290643E-2</v>
      </c>
      <c r="Y531" s="7">
        <v>1166.81837837837</v>
      </c>
      <c r="Z531" s="18">
        <f t="shared" si="71"/>
        <v>-0.17064508913538681</v>
      </c>
      <c r="AA531" s="7">
        <v>1129.49123153142</v>
      </c>
      <c r="AB531" s="18">
        <f t="shared" si="72"/>
        <v>-0.13319552375525734</v>
      </c>
    </row>
    <row r="532" spans="1:28" x14ac:dyDescent="0.2">
      <c r="A532" s="7">
        <v>531</v>
      </c>
      <c r="B532" s="1">
        <f t="shared" si="65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66"/>
        <v>12.5</v>
      </c>
      <c r="I532" s="7">
        <f t="shared" si="67"/>
        <v>12</v>
      </c>
      <c r="J532" s="7">
        <f t="shared" si="68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  <c r="U532" s="7">
        <v>1311.461</v>
      </c>
      <c r="V532" s="18">
        <f t="shared" si="69"/>
        <v>-0.1473194642482844</v>
      </c>
      <c r="W532" s="7">
        <v>1213.8251931999901</v>
      </c>
      <c r="X532" s="18">
        <f t="shared" si="70"/>
        <v>-6.1903686311131544E-2</v>
      </c>
      <c r="Y532" s="7">
        <v>1238.4159999999899</v>
      </c>
      <c r="Z532" s="18">
        <f t="shared" si="71"/>
        <v>-8.341672503909138E-2</v>
      </c>
      <c r="AA532" s="7">
        <v>1182.31883125833</v>
      </c>
      <c r="AB532" s="18">
        <f t="shared" si="72"/>
        <v>-3.4340638455863264E-2</v>
      </c>
    </row>
    <row r="533" spans="1:28" x14ac:dyDescent="0.2">
      <c r="A533" s="7">
        <v>532</v>
      </c>
      <c r="B533" s="1">
        <f t="shared" si="65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66"/>
        <v>12.5</v>
      </c>
      <c r="I533" s="7">
        <f t="shared" si="67"/>
        <v>12</v>
      </c>
      <c r="J533" s="7">
        <f t="shared" si="68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  <c r="U533" s="7">
        <v>832.33600000000001</v>
      </c>
      <c r="V533" s="18">
        <f t="shared" si="69"/>
        <v>0.11304001476132255</v>
      </c>
      <c r="W533" s="7">
        <v>901.62346841999897</v>
      </c>
      <c r="X533" s="18">
        <f t="shared" si="70"/>
        <v>3.9205395128112407E-2</v>
      </c>
      <c r="Y533" s="7">
        <v>825.93914285714197</v>
      </c>
      <c r="Z533" s="18">
        <f t="shared" si="71"/>
        <v>0.11985668052731525</v>
      </c>
      <c r="AA533" s="7">
        <v>846.02864980555501</v>
      </c>
      <c r="AB533" s="18">
        <f t="shared" si="72"/>
        <v>9.8448752975921663E-2</v>
      </c>
    </row>
    <row r="534" spans="1:28" x14ac:dyDescent="0.2">
      <c r="A534" s="7">
        <v>533</v>
      </c>
      <c r="B534" s="1">
        <f t="shared" si="65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66"/>
        <v>12.5</v>
      </c>
      <c r="I534" s="7">
        <f t="shared" si="67"/>
        <v>12</v>
      </c>
      <c r="J534" s="7">
        <f t="shared" si="68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  <c r="U534" s="7">
        <v>918.34299999999996</v>
      </c>
      <c r="V534" s="18">
        <f t="shared" si="69"/>
        <v>7.1170191273907737E-2</v>
      </c>
      <c r="W534" s="7">
        <v>988.70965529999899</v>
      </c>
      <c r="X534" s="18">
        <f t="shared" si="70"/>
        <v>-1.9533776752188184E-11</v>
      </c>
      <c r="Y534" s="7">
        <v>894.56967741935398</v>
      </c>
      <c r="Z534" s="18">
        <f t="shared" si="71"/>
        <v>9.5214987897135769E-2</v>
      </c>
      <c r="AA534" s="7">
        <v>912.52173984146305</v>
      </c>
      <c r="AB534" s="18">
        <f t="shared" si="72"/>
        <v>7.7057925986971018E-2</v>
      </c>
    </row>
    <row r="535" spans="1:28" x14ac:dyDescent="0.2">
      <c r="A535" s="7">
        <v>534</v>
      </c>
      <c r="B535" s="1">
        <f t="shared" si="65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66"/>
        <v>12.5</v>
      </c>
      <c r="I535" s="7">
        <f t="shared" si="67"/>
        <v>12</v>
      </c>
      <c r="J535" s="7">
        <f t="shared" si="68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  <c r="U535" s="7">
        <v>1286.567</v>
      </c>
      <c r="V535" s="18">
        <f t="shared" si="69"/>
        <v>-3.9135318208197316E-2</v>
      </c>
      <c r="W535" s="7">
        <v>1179.56055384</v>
      </c>
      <c r="X535" s="18">
        <f t="shared" si="70"/>
        <v>4.7291721721165032E-2</v>
      </c>
      <c r="Y535" s="7">
        <v>1190.42214285714</v>
      </c>
      <c r="Z535" s="18">
        <f t="shared" si="71"/>
        <v>3.8519026043775197E-2</v>
      </c>
      <c r="AA535" s="7">
        <v>1133.1270267621601</v>
      </c>
      <c r="AB535" s="18">
        <f t="shared" si="72"/>
        <v>8.4795184763167608E-2</v>
      </c>
    </row>
    <row r="536" spans="1:28" x14ac:dyDescent="0.2">
      <c r="A536" s="7">
        <v>535</v>
      </c>
      <c r="B536" s="1">
        <f t="shared" si="65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66"/>
        <v>12.5</v>
      </c>
      <c r="I536" s="7">
        <f t="shared" si="67"/>
        <v>12</v>
      </c>
      <c r="J536" s="7">
        <f t="shared" si="68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  <c r="U536" s="7">
        <v>1307.7919999999899</v>
      </c>
      <c r="V536" s="18">
        <f t="shared" si="69"/>
        <v>8.1166058393096711E-3</v>
      </c>
      <c r="W536" s="7">
        <v>1285.6534429999899</v>
      </c>
      <c r="X536" s="18">
        <f t="shared" si="70"/>
        <v>2.4907400597941068E-2</v>
      </c>
      <c r="Y536" s="7">
        <v>1238.4159999999899</v>
      </c>
      <c r="Z536" s="18">
        <f t="shared" si="71"/>
        <v>6.0734225730922832E-2</v>
      </c>
      <c r="AA536" s="7">
        <v>1187.78456159999</v>
      </c>
      <c r="AB536" s="18">
        <f t="shared" si="72"/>
        <v>9.9135196964444894E-2</v>
      </c>
    </row>
    <row r="537" spans="1:28" x14ac:dyDescent="0.2">
      <c r="A537" s="7">
        <v>536</v>
      </c>
      <c r="B537" s="1">
        <f t="shared" si="65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66"/>
        <v>12.5</v>
      </c>
      <c r="I537" s="7">
        <f t="shared" si="67"/>
        <v>12</v>
      </c>
      <c r="J537" s="7">
        <f t="shared" si="68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  <c r="U537" s="7">
        <v>817.68399999999895</v>
      </c>
      <c r="V537" s="18">
        <f t="shared" si="69"/>
        <v>7.5840739741124139E-2</v>
      </c>
      <c r="W537" s="7">
        <v>872.38324148000004</v>
      </c>
      <c r="X537" s="18">
        <f t="shared" si="70"/>
        <v>1.4018800528812915E-2</v>
      </c>
      <c r="Y537" s="7">
        <v>841.45433333333301</v>
      </c>
      <c r="Z537" s="18">
        <f t="shared" si="71"/>
        <v>4.8975136807177855E-2</v>
      </c>
      <c r="AA537" s="7">
        <v>845.25096111110997</v>
      </c>
      <c r="AB537" s="18">
        <f t="shared" si="72"/>
        <v>4.4684128644380657E-2</v>
      </c>
    </row>
    <row r="538" spans="1:28" x14ac:dyDescent="0.2">
      <c r="A538" s="7">
        <v>537</v>
      </c>
      <c r="B538" s="1">
        <f t="shared" si="65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66"/>
        <v>12.5</v>
      </c>
      <c r="I538" s="7">
        <f t="shared" si="67"/>
        <v>12</v>
      </c>
      <c r="J538" s="7">
        <f t="shared" si="68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  <c r="U538" s="7">
        <v>945.34500000000003</v>
      </c>
      <c r="V538" s="18">
        <f t="shared" si="69"/>
        <v>5.0144841401627289E-2</v>
      </c>
      <c r="W538" s="7">
        <v>993.82964636999895</v>
      </c>
      <c r="X538" s="18">
        <f t="shared" si="70"/>
        <v>1.4288790097371929E-3</v>
      </c>
      <c r="Y538" s="7">
        <v>901.27999999999895</v>
      </c>
      <c r="Z538" s="18">
        <f t="shared" si="71"/>
        <v>9.4420071675906325E-2</v>
      </c>
      <c r="AA538" s="7">
        <v>909.54424090851001</v>
      </c>
      <c r="AB538" s="18">
        <f t="shared" si="72"/>
        <v>8.611640279433512E-2</v>
      </c>
    </row>
    <row r="539" spans="1:28" x14ac:dyDescent="0.2">
      <c r="A539" s="7">
        <v>538</v>
      </c>
      <c r="B539" s="1">
        <f t="shared" si="65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66"/>
        <v>12.5</v>
      </c>
      <c r="I539" s="7">
        <f t="shared" si="67"/>
        <v>12</v>
      </c>
      <c r="J539" s="7">
        <f t="shared" si="68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  <c r="U539" s="7">
        <v>1255.72</v>
      </c>
      <c r="V539" s="18">
        <f t="shared" si="69"/>
        <v>-8.2922169586203218E-3</v>
      </c>
      <c r="W539" s="7">
        <v>1212.1147628399999</v>
      </c>
      <c r="X539" s="18">
        <f t="shared" si="70"/>
        <v>2.6721019469136603E-2</v>
      </c>
      <c r="Y539" s="7">
        <v>1177.66676470588</v>
      </c>
      <c r="Z539" s="18">
        <f t="shared" si="71"/>
        <v>5.4381364457221637E-2</v>
      </c>
      <c r="AA539" s="7">
        <v>1139.13232634876</v>
      </c>
      <c r="AB539" s="18">
        <f t="shared" si="72"/>
        <v>8.5322955162439262E-2</v>
      </c>
    </row>
    <row r="540" spans="1:28" x14ac:dyDescent="0.2">
      <c r="A540" s="7">
        <v>539</v>
      </c>
      <c r="B540" s="1">
        <f t="shared" si="65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66"/>
        <v>12.5</v>
      </c>
      <c r="I540" s="7">
        <f t="shared" si="67"/>
        <v>12</v>
      </c>
      <c r="J540" s="7">
        <f t="shared" si="68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  <c r="U540" s="7">
        <v>1320.9</v>
      </c>
      <c r="V540" s="18">
        <f t="shared" si="69"/>
        <v>1.2194374114870357E-2</v>
      </c>
      <c r="W540" s="7">
        <v>1328.0620695999901</v>
      </c>
      <c r="X540" s="18">
        <f t="shared" si="70"/>
        <v>6.8383799867372877E-3</v>
      </c>
      <c r="Y540" s="7">
        <v>1239.98749999999</v>
      </c>
      <c r="Z540" s="18">
        <f t="shared" si="71"/>
        <v>7.2702983929724296E-2</v>
      </c>
      <c r="AA540" s="7">
        <v>1200.0865943343699</v>
      </c>
      <c r="AB540" s="18">
        <f t="shared" si="72"/>
        <v>0.10254198695373164</v>
      </c>
    </row>
    <row r="541" spans="1:28" x14ac:dyDescent="0.2">
      <c r="A541" s="7">
        <v>540</v>
      </c>
      <c r="B541" s="1">
        <f t="shared" si="65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66"/>
        <v>12.5</v>
      </c>
      <c r="I541" s="7">
        <f t="shared" si="67"/>
        <v>12</v>
      </c>
      <c r="J541" s="7">
        <f t="shared" si="68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  <c r="U541" s="7">
        <v>890.22099999999898</v>
      </c>
      <c r="V541" s="18">
        <f t="shared" si="69"/>
        <v>1.9345739785714411E-2</v>
      </c>
      <c r="W541" s="7">
        <v>913.79536075999897</v>
      </c>
      <c r="X541" s="18">
        <f t="shared" si="70"/>
        <v>-6.6234266472527947E-3</v>
      </c>
      <c r="Y541" s="7">
        <v>844.34193548386997</v>
      </c>
      <c r="Z541" s="18">
        <f t="shared" si="71"/>
        <v>6.9885437312944193E-2</v>
      </c>
      <c r="AA541" s="7">
        <v>849.50488395365801</v>
      </c>
      <c r="AB541" s="18">
        <f t="shared" si="72"/>
        <v>6.4198009795322766E-2</v>
      </c>
    </row>
    <row r="542" spans="1:28" x14ac:dyDescent="0.2">
      <c r="A542" s="7">
        <v>541</v>
      </c>
      <c r="B542" s="1">
        <f t="shared" si="65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66"/>
        <v>12.5</v>
      </c>
      <c r="I542" s="7">
        <f t="shared" si="67"/>
        <v>12</v>
      </c>
      <c r="J542" s="7">
        <f t="shared" si="68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  <c r="U542" s="7">
        <v>974.30200000000002</v>
      </c>
      <c r="V542" s="18">
        <f t="shared" si="69"/>
        <v>1.3437876833211107E-2</v>
      </c>
      <c r="W542" s="7">
        <v>990.98545770999897</v>
      </c>
      <c r="X542" s="18">
        <f t="shared" si="70"/>
        <v>-3.4555170632808371E-3</v>
      </c>
      <c r="Y542" s="7">
        <v>909.12272727272705</v>
      </c>
      <c r="Z542" s="18">
        <f t="shared" si="71"/>
        <v>7.9437332534098098E-2</v>
      </c>
      <c r="AA542" s="7">
        <v>913.42940402647105</v>
      </c>
      <c r="AB542" s="18">
        <f t="shared" si="72"/>
        <v>7.5076462740166924E-2</v>
      </c>
    </row>
    <row r="543" spans="1:28" x14ac:dyDescent="0.2">
      <c r="A543" s="7">
        <v>542</v>
      </c>
      <c r="B543" s="1">
        <f t="shared" si="65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66"/>
        <v>12.5</v>
      </c>
      <c r="I543" s="7">
        <f t="shared" si="67"/>
        <v>12</v>
      </c>
      <c r="J543" s="7">
        <f t="shared" si="68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  <c r="U543" s="7">
        <v>1276.829</v>
      </c>
      <c r="V543" s="18">
        <f t="shared" si="69"/>
        <v>-2.0490168446848998E-2</v>
      </c>
      <c r="W543" s="7">
        <v>1220.0359719999899</v>
      </c>
      <c r="X543" s="18">
        <f t="shared" si="70"/>
        <v>2.4900973758048346E-2</v>
      </c>
      <c r="Y543" s="7">
        <v>1199.00752688172</v>
      </c>
      <c r="Z543" s="18">
        <f t="shared" si="71"/>
        <v>4.1707704730573718E-2</v>
      </c>
      <c r="AA543" s="7">
        <v>1139.76653594869</v>
      </c>
      <c r="AB543" s="18">
        <f t="shared" si="72"/>
        <v>8.9055351765694304E-2</v>
      </c>
    </row>
    <row r="544" spans="1:28" x14ac:dyDescent="0.2">
      <c r="A544" s="7">
        <v>543</v>
      </c>
      <c r="B544" s="1">
        <f t="shared" si="65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66"/>
        <v>12.5</v>
      </c>
      <c r="I544" s="7">
        <f t="shared" si="67"/>
        <v>12</v>
      </c>
      <c r="J544" s="7">
        <f t="shared" si="68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  <c r="U544" s="7">
        <v>1308.22299999999</v>
      </c>
      <c r="V544" s="18">
        <f t="shared" si="69"/>
        <v>2.0942891647810552E-3</v>
      </c>
      <c r="W544" s="7">
        <v>1306.2576592</v>
      </c>
      <c r="X544" s="18">
        <f t="shared" si="70"/>
        <v>3.5934409210545736E-3</v>
      </c>
      <c r="Y544" s="7">
        <v>1239.98749999999</v>
      </c>
      <c r="Z544" s="18">
        <f t="shared" si="71"/>
        <v>5.4143974219773287E-2</v>
      </c>
      <c r="AA544" s="7">
        <v>1197.2934036148099</v>
      </c>
      <c r="AB544" s="18">
        <f t="shared" si="72"/>
        <v>8.6710809233162267E-2</v>
      </c>
    </row>
    <row r="545" spans="1:28" x14ac:dyDescent="0.2">
      <c r="A545" s="7">
        <v>544</v>
      </c>
      <c r="B545" s="1">
        <f t="shared" si="65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66"/>
        <v>15.311999999999999</v>
      </c>
      <c r="I545" s="7">
        <f t="shared" si="67"/>
        <v>15.84</v>
      </c>
      <c r="J545" s="7">
        <f t="shared" si="68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  <c r="U545" s="7">
        <v>874.96299999999997</v>
      </c>
      <c r="V545" s="18">
        <f t="shared" si="69"/>
        <v>-2.2275109889316899E-2</v>
      </c>
      <c r="W545" s="7">
        <v>851.66071732</v>
      </c>
      <c r="X545" s="18">
        <f t="shared" si="70"/>
        <v>4.9504340335334261E-3</v>
      </c>
      <c r="Y545" s="7">
        <v>892.65142857142803</v>
      </c>
      <c r="Z545" s="18">
        <f t="shared" si="71"/>
        <v>-4.2941629801159974E-2</v>
      </c>
      <c r="AA545" s="7">
        <v>916.23947383214295</v>
      </c>
      <c r="AB545" s="18">
        <f t="shared" si="72"/>
        <v>-7.050104838339892E-2</v>
      </c>
    </row>
    <row r="546" spans="1:28" x14ac:dyDescent="0.2">
      <c r="A546" s="7">
        <v>545</v>
      </c>
      <c r="B546" s="1">
        <f t="shared" si="65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66"/>
        <v>15.311999999999999</v>
      </c>
      <c r="I546" s="7">
        <f t="shared" si="67"/>
        <v>15.84</v>
      </c>
      <c r="J546" s="7">
        <f t="shared" si="68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  <c r="U546" s="7">
        <v>984.36500000000001</v>
      </c>
      <c r="V546" s="18">
        <f t="shared" si="69"/>
        <v>-6.8901554422979797E-3</v>
      </c>
      <c r="W546" s="7">
        <v>991.44214262000003</v>
      </c>
      <c r="X546" s="18">
        <f t="shared" si="70"/>
        <v>-1.4129243821851429E-2</v>
      </c>
      <c r="Y546" s="7">
        <v>949.41733333333298</v>
      </c>
      <c r="Z546" s="18">
        <f t="shared" si="71"/>
        <v>2.8857216236241975E-2</v>
      </c>
      <c r="AA546" s="7">
        <v>962.80598842941095</v>
      </c>
      <c r="AB546" s="18">
        <f t="shared" si="72"/>
        <v>1.516218948208751E-2</v>
      </c>
    </row>
    <row r="547" spans="1:28" x14ac:dyDescent="0.2">
      <c r="A547" s="7">
        <v>546</v>
      </c>
      <c r="B547" s="1">
        <f t="shared" si="65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66"/>
        <v>15.311999999999999</v>
      </c>
      <c r="I547" s="7">
        <f t="shared" si="67"/>
        <v>15.84</v>
      </c>
      <c r="J547" s="7">
        <f t="shared" si="68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  <c r="U547" s="7">
        <v>1439.56799999999</v>
      </c>
      <c r="V547" s="18">
        <f t="shared" si="69"/>
        <v>-0.27203482452634042</v>
      </c>
      <c r="W547" s="7">
        <v>1187.49379949999</v>
      </c>
      <c r="X547" s="18">
        <f t="shared" si="70"/>
        <v>-4.9296363126366788E-2</v>
      </c>
      <c r="Y547" s="7">
        <v>1383.6491176470499</v>
      </c>
      <c r="Z547" s="18">
        <f t="shared" si="71"/>
        <v>-0.22262363609930422</v>
      </c>
      <c r="AA547" s="7">
        <v>1228.2320809999901</v>
      </c>
      <c r="AB547" s="18">
        <f t="shared" si="72"/>
        <v>-8.5293629500277315E-2</v>
      </c>
    </row>
    <row r="548" spans="1:28" x14ac:dyDescent="0.2">
      <c r="A548" s="7">
        <v>547</v>
      </c>
      <c r="B548" s="1">
        <f t="shared" si="65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66"/>
        <v>15.311999999999999</v>
      </c>
      <c r="I548" s="7">
        <f t="shared" si="67"/>
        <v>15.84</v>
      </c>
      <c r="J548" s="7">
        <f t="shared" si="68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  <c r="U548" s="7">
        <v>1481.653</v>
      </c>
      <c r="V548" s="18">
        <f t="shared" si="69"/>
        <v>-0.1069094844768788</v>
      </c>
      <c r="W548" s="7">
        <v>1373.94647959999</v>
      </c>
      <c r="X548" s="18">
        <f t="shared" si="70"/>
        <v>-2.6444376269509361E-2</v>
      </c>
      <c r="Y548" s="7">
        <v>1404.8343478260799</v>
      </c>
      <c r="Z548" s="18">
        <f t="shared" si="71"/>
        <v>-4.9520004837555316E-2</v>
      </c>
      <c r="AA548" s="7">
        <v>1281.2437160321399</v>
      </c>
      <c r="AB548" s="18">
        <f t="shared" si="72"/>
        <v>4.2811764156400686E-2</v>
      </c>
    </row>
    <row r="549" spans="1:28" x14ac:dyDescent="0.2">
      <c r="A549" s="7">
        <v>548</v>
      </c>
      <c r="B549" s="1">
        <f t="shared" si="65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66"/>
        <v>15.311999999999999</v>
      </c>
      <c r="I549" s="7">
        <f t="shared" si="67"/>
        <v>15.84</v>
      </c>
      <c r="J549" s="7">
        <f t="shared" si="68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  <c r="U549" s="7">
        <v>991.82600000000002</v>
      </c>
      <c r="V549" s="18">
        <f t="shared" si="69"/>
        <v>4.6205862155507448E-2</v>
      </c>
      <c r="W549" s="7">
        <v>1031.3651461300001</v>
      </c>
      <c r="X549" s="18">
        <f t="shared" si="70"/>
        <v>8.1828563115682734E-3</v>
      </c>
      <c r="Y549" s="7">
        <v>1007.60249999999</v>
      </c>
      <c r="Z549" s="18">
        <f t="shared" si="71"/>
        <v>3.1034316727484749E-2</v>
      </c>
      <c r="AA549" s="7">
        <v>1030.90913366666</v>
      </c>
      <c r="AB549" s="18">
        <f t="shared" si="72"/>
        <v>8.6213828417437705E-3</v>
      </c>
    </row>
    <row r="550" spans="1:28" x14ac:dyDescent="0.2">
      <c r="A550" s="7">
        <v>549</v>
      </c>
      <c r="B550" s="1">
        <f t="shared" si="65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66"/>
        <v>15.311999999999999</v>
      </c>
      <c r="I550" s="7">
        <f t="shared" si="67"/>
        <v>15.84</v>
      </c>
      <c r="J550" s="7">
        <f t="shared" si="68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  <c r="U550" s="7">
        <v>1081.2370000000001</v>
      </c>
      <c r="V550" s="18">
        <f t="shared" si="69"/>
        <v>3.3125693850158837E-2</v>
      </c>
      <c r="W550" s="7">
        <v>1080.20200406</v>
      </c>
      <c r="X550" s="18">
        <f t="shared" si="70"/>
        <v>3.4051218024188624E-2</v>
      </c>
      <c r="Y550" s="7">
        <v>1076.72809523809</v>
      </c>
      <c r="Z550" s="18">
        <f t="shared" si="71"/>
        <v>3.7157690686345134E-2</v>
      </c>
      <c r="AA550" s="7">
        <v>1077.41733118928</v>
      </c>
      <c r="AB550" s="18">
        <f t="shared" si="72"/>
        <v>3.6541355385129544E-2</v>
      </c>
    </row>
    <row r="551" spans="1:28" x14ac:dyDescent="0.2">
      <c r="A551" s="7">
        <v>550</v>
      </c>
      <c r="B551" s="1">
        <f t="shared" si="65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66"/>
        <v>15.311999999999999</v>
      </c>
      <c r="I551" s="7">
        <f t="shared" si="67"/>
        <v>15.84</v>
      </c>
      <c r="J551" s="7">
        <f t="shared" si="68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  <c r="U551" s="7">
        <v>1426.98</v>
      </c>
      <c r="V551" s="18">
        <f t="shared" si="69"/>
        <v>-1.2249274762802478E-2</v>
      </c>
      <c r="W551" s="7">
        <v>1401.7149755999999</v>
      </c>
      <c r="X551" s="18">
        <f t="shared" si="70"/>
        <v>5.6728423136559441E-3</v>
      </c>
      <c r="Y551" s="7">
        <v>1445.0633333333301</v>
      </c>
      <c r="Z551" s="18">
        <f t="shared" si="71"/>
        <v>-2.5076953533323003E-2</v>
      </c>
      <c r="AA551" s="7">
        <v>1392.8877116727199</v>
      </c>
      <c r="AB551" s="18">
        <f t="shared" si="72"/>
        <v>1.1934591958730877E-2</v>
      </c>
    </row>
    <row r="552" spans="1:28" x14ac:dyDescent="0.2">
      <c r="A552" s="7">
        <v>551</v>
      </c>
      <c r="B552" s="1">
        <f t="shared" si="65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66"/>
        <v>15.311999999999999</v>
      </c>
      <c r="I552" s="7">
        <f t="shared" si="67"/>
        <v>15.84</v>
      </c>
      <c r="J552" s="7">
        <f t="shared" si="68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  <c r="U552" s="7">
        <v>1469.0640000000001</v>
      </c>
      <c r="V552" s="18">
        <f t="shared" si="69"/>
        <v>2.194654381281657E-2</v>
      </c>
      <c r="W552" s="7">
        <v>1449.1216193</v>
      </c>
      <c r="X552" s="18">
        <f t="shared" si="70"/>
        <v>3.5223510894057168E-2</v>
      </c>
      <c r="Y552" s="7">
        <v>1445.1256043956</v>
      </c>
      <c r="Z552" s="18">
        <f t="shared" si="71"/>
        <v>3.7883923366368734E-2</v>
      </c>
      <c r="AA552" s="7">
        <v>1450.28435369411</v>
      </c>
      <c r="AB552" s="18">
        <f t="shared" si="72"/>
        <v>3.4449401397951503E-2</v>
      </c>
    </row>
    <row r="553" spans="1:28" x14ac:dyDescent="0.2">
      <c r="A553" s="7">
        <v>552</v>
      </c>
      <c r="B553" s="1">
        <f t="shared" si="65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66"/>
        <v>15.311999999999999</v>
      </c>
      <c r="I553" s="7">
        <f t="shared" si="67"/>
        <v>15.84</v>
      </c>
      <c r="J553" s="7">
        <f t="shared" si="68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  <c r="U553" s="7">
        <v>911.70399999999995</v>
      </c>
      <c r="V553" s="18">
        <f t="shared" si="69"/>
        <v>0.11652907005686289</v>
      </c>
      <c r="W553" s="7">
        <v>1037.9376588</v>
      </c>
      <c r="X553" s="18">
        <f t="shared" si="70"/>
        <v>-5.795465022681268E-3</v>
      </c>
      <c r="Y553" s="7">
        <v>979.74</v>
      </c>
      <c r="Z553" s="18">
        <f t="shared" si="71"/>
        <v>5.0599965665951666E-2</v>
      </c>
      <c r="AA553" s="7">
        <v>1026.58732181562</v>
      </c>
      <c r="AB553" s="18">
        <f t="shared" si="72"/>
        <v>5.2033819394447624E-3</v>
      </c>
    </row>
    <row r="554" spans="1:28" x14ac:dyDescent="0.2">
      <c r="A554" s="7">
        <v>553</v>
      </c>
      <c r="B554" s="1">
        <f t="shared" si="65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66"/>
        <v>15.311999999999999</v>
      </c>
      <c r="I554" s="7">
        <f t="shared" si="67"/>
        <v>15.84</v>
      </c>
      <c r="J554" s="7">
        <f t="shared" si="68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  <c r="U554" s="7">
        <v>1079.3019999999999</v>
      </c>
      <c r="V554" s="18">
        <f t="shared" si="69"/>
        <v>4.1411601965961921E-2</v>
      </c>
      <c r="W554" s="7">
        <v>1099.8964584</v>
      </c>
      <c r="X554" s="18">
        <f t="shared" si="70"/>
        <v>2.3120513015849015E-2</v>
      </c>
      <c r="Y554" s="7">
        <v>1054.11176470588</v>
      </c>
      <c r="Z554" s="18">
        <f t="shared" si="71"/>
        <v>6.378445710445968E-2</v>
      </c>
      <c r="AA554" s="7">
        <v>1068.14782389999</v>
      </c>
      <c r="AB554" s="18">
        <f t="shared" si="72"/>
        <v>5.1318248853578184E-2</v>
      </c>
    </row>
    <row r="555" spans="1:28" x14ac:dyDescent="0.2">
      <c r="A555" s="7">
        <v>554</v>
      </c>
      <c r="B555" s="1">
        <f t="shared" si="65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66"/>
        <v>15.311999999999999</v>
      </c>
      <c r="I555" s="7">
        <f t="shared" si="67"/>
        <v>15.84</v>
      </c>
      <c r="J555" s="7">
        <f t="shared" si="68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  <c r="U555" s="7">
        <v>1441.672</v>
      </c>
      <c r="V555" s="18">
        <f t="shared" si="69"/>
        <v>-2.7310720729688914E-2</v>
      </c>
      <c r="W555" s="7">
        <v>1425.9816759</v>
      </c>
      <c r="X555" s="18">
        <f t="shared" si="70"/>
        <v>-1.6130065102296965E-2</v>
      </c>
      <c r="Y555" s="7">
        <v>1453.66772727272</v>
      </c>
      <c r="Z555" s="18">
        <f t="shared" si="71"/>
        <v>-3.5858670076152392E-2</v>
      </c>
      <c r="AA555" s="7">
        <v>1392.8877116727199</v>
      </c>
      <c r="AB555" s="18">
        <f t="shared" si="72"/>
        <v>7.4521257442546097E-3</v>
      </c>
    </row>
    <row r="556" spans="1:28" x14ac:dyDescent="0.2">
      <c r="A556" s="7">
        <v>555</v>
      </c>
      <c r="B556" s="1">
        <f t="shared" si="65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66"/>
        <v>15.311999999999999</v>
      </c>
      <c r="I556" s="7">
        <f t="shared" si="67"/>
        <v>15.84</v>
      </c>
      <c r="J556" s="7">
        <f t="shared" si="68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  <c r="U556" s="7">
        <v>1490.9870000000001</v>
      </c>
      <c r="V556" s="18">
        <f t="shared" si="69"/>
        <v>7.3589264823386655E-3</v>
      </c>
      <c r="W556" s="7">
        <v>1515.70483299999</v>
      </c>
      <c r="X556" s="18">
        <f t="shared" si="70"/>
        <v>-9.0972440168945751E-3</v>
      </c>
      <c r="Y556" s="7">
        <v>1455.0018888888801</v>
      </c>
      <c r="Z556" s="18">
        <f t="shared" si="71"/>
        <v>3.1316411909102587E-2</v>
      </c>
      <c r="AA556" s="7">
        <v>1449.5528533372101</v>
      </c>
      <c r="AB556" s="18">
        <f t="shared" si="72"/>
        <v>3.4944167549926838E-2</v>
      </c>
    </row>
    <row r="557" spans="1:28" x14ac:dyDescent="0.2">
      <c r="A557" s="7">
        <v>556</v>
      </c>
      <c r="B557" s="1">
        <f t="shared" si="65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66"/>
        <v>15.311999999999999</v>
      </c>
      <c r="I557" s="7">
        <f t="shared" si="67"/>
        <v>15.84</v>
      </c>
      <c r="J557" s="7">
        <f t="shared" si="68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  <c r="U557" s="7">
        <v>984.19399999999905</v>
      </c>
      <c r="V557" s="18">
        <f t="shared" si="69"/>
        <v>2.0575027890481389E-2</v>
      </c>
      <c r="W557" s="7">
        <v>1012.5914010599899</v>
      </c>
      <c r="X557" s="18">
        <f t="shared" si="70"/>
        <v>-7.6847702196111587E-3</v>
      </c>
      <c r="Y557" s="7">
        <v>1048.7788888888799</v>
      </c>
      <c r="Z557" s="18">
        <f t="shared" si="71"/>
        <v>-4.3696907316082119E-2</v>
      </c>
      <c r="AA557" s="7">
        <v>1069.9305909315699</v>
      </c>
      <c r="AB557" s="18">
        <f t="shared" si="72"/>
        <v>-6.4746116296456407E-2</v>
      </c>
    </row>
    <row r="558" spans="1:28" x14ac:dyDescent="0.2">
      <c r="A558" s="7">
        <v>557</v>
      </c>
      <c r="B558" s="1">
        <f t="shared" si="65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66"/>
        <v>15.311999999999999</v>
      </c>
      <c r="I558" s="7">
        <f t="shared" si="67"/>
        <v>15.84</v>
      </c>
      <c r="J558" s="7">
        <f t="shared" si="68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  <c r="U558" s="7">
        <v>1080.7360000000001</v>
      </c>
      <c r="V558" s="18">
        <f t="shared" si="69"/>
        <v>3.4567207549123162E-3</v>
      </c>
      <c r="W558" s="7">
        <v>1093.1337065999901</v>
      </c>
      <c r="X558" s="18">
        <f t="shared" si="70"/>
        <v>-7.9751656542315329E-3</v>
      </c>
      <c r="Y558" s="7">
        <v>1081.8409090908999</v>
      </c>
      <c r="Z558" s="18">
        <f t="shared" si="71"/>
        <v>2.4378875442919567E-3</v>
      </c>
      <c r="AA558" s="7">
        <v>1105.8500044375</v>
      </c>
      <c r="AB558" s="18">
        <f t="shared" si="72"/>
        <v>-1.9700824045225621E-2</v>
      </c>
    </row>
    <row r="559" spans="1:28" x14ac:dyDescent="0.2">
      <c r="A559" s="7">
        <v>558</v>
      </c>
      <c r="B559" s="1">
        <f t="shared" si="65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66"/>
        <v>15.311999999999999</v>
      </c>
      <c r="I559" s="7">
        <f t="shared" si="67"/>
        <v>15.84</v>
      </c>
      <c r="J559" s="7">
        <f t="shared" si="68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  <c r="U559" s="7">
        <v>1423.3320000000001</v>
      </c>
      <c r="V559" s="18">
        <f t="shared" si="69"/>
        <v>1.4659145771042595E-2</v>
      </c>
      <c r="W559" s="7">
        <v>1449.0414949999899</v>
      </c>
      <c r="X559" s="18">
        <f t="shared" si="70"/>
        <v>-3.1389616031224535E-3</v>
      </c>
      <c r="Y559" s="7">
        <v>1462.7369999999901</v>
      </c>
      <c r="Z559" s="18">
        <f t="shared" si="71"/>
        <v>-1.26200528705127E-2</v>
      </c>
      <c r="AA559" s="7">
        <v>1459.3248518682101</v>
      </c>
      <c r="AB559" s="18">
        <f t="shared" si="72"/>
        <v>-1.0257899167143539E-2</v>
      </c>
    </row>
    <row r="560" spans="1:28" x14ac:dyDescent="0.2">
      <c r="A560" s="7">
        <v>559</v>
      </c>
      <c r="B560" s="1">
        <f t="shared" si="65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66"/>
        <v>15.311999999999999</v>
      </c>
      <c r="I560" s="7">
        <f t="shared" si="67"/>
        <v>15.84</v>
      </c>
      <c r="J560" s="7">
        <f t="shared" si="68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  <c r="U560" s="7">
        <v>1472.646</v>
      </c>
      <c r="V560" s="18">
        <f t="shared" si="69"/>
        <v>-7.4066664974394873E-3</v>
      </c>
      <c r="W560" s="7">
        <v>1476.6953317999901</v>
      </c>
      <c r="X560" s="18">
        <f t="shared" si="70"/>
        <v>-1.0176730620229429E-2</v>
      </c>
      <c r="Y560" s="7">
        <v>1466.71285714285</v>
      </c>
      <c r="Z560" s="18">
        <f t="shared" si="71"/>
        <v>-3.3479261976155405E-3</v>
      </c>
      <c r="AA560" s="7">
        <v>1474.5452123929799</v>
      </c>
      <c r="AB560" s="18">
        <f t="shared" si="72"/>
        <v>-8.7058784097270078E-3</v>
      </c>
    </row>
    <row r="561" spans="1:28" x14ac:dyDescent="0.2">
      <c r="A561" s="7">
        <v>560</v>
      </c>
      <c r="B561" s="1">
        <f t="shared" si="65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66"/>
        <v>19</v>
      </c>
      <c r="I561" s="7">
        <f t="shared" si="67"/>
        <v>18.096</v>
      </c>
      <c r="J561" s="7">
        <f t="shared" si="68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  <c r="U561" s="7">
        <v>913.31299999999896</v>
      </c>
      <c r="V561" s="18">
        <f t="shared" si="69"/>
        <v>-2.5777782535270535E-2</v>
      </c>
      <c r="W561" s="7">
        <v>922.80075416</v>
      </c>
      <c r="X561" s="18">
        <f t="shared" si="70"/>
        <v>-3.643385271437196E-2</v>
      </c>
      <c r="Y561" s="7">
        <v>878.96108108108103</v>
      </c>
      <c r="Z561" s="18">
        <f t="shared" si="71"/>
        <v>1.2804209853405728E-2</v>
      </c>
      <c r="AA561" s="7">
        <v>907.75445180294003</v>
      </c>
      <c r="AB561" s="18">
        <f t="shared" si="72"/>
        <v>-1.953475824491821E-2</v>
      </c>
    </row>
    <row r="562" spans="1:28" x14ac:dyDescent="0.2">
      <c r="A562" s="7">
        <v>561</v>
      </c>
      <c r="B562" s="1">
        <f t="shared" si="65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66"/>
        <v>19</v>
      </c>
      <c r="I562" s="7">
        <f t="shared" si="67"/>
        <v>18.096</v>
      </c>
      <c r="J562" s="7">
        <f t="shared" si="68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  <c r="U562" s="7">
        <v>1039.4970000000001</v>
      </c>
      <c r="V562" s="18">
        <f t="shared" si="69"/>
        <v>-1.3031779030406594E-2</v>
      </c>
      <c r="W562" s="7">
        <v>1012.2351873699899</v>
      </c>
      <c r="X562" s="18">
        <f t="shared" si="70"/>
        <v>1.3535957623160242E-2</v>
      </c>
      <c r="Y562" s="7">
        <v>924.55888888888796</v>
      </c>
      <c r="Z562" s="18">
        <f t="shared" si="71"/>
        <v>9.898004897610467E-2</v>
      </c>
      <c r="AA562" s="7">
        <v>917.69240079333395</v>
      </c>
      <c r="AB562" s="18">
        <f t="shared" si="72"/>
        <v>0.10567171874632064</v>
      </c>
    </row>
    <row r="563" spans="1:28" x14ac:dyDescent="0.2">
      <c r="A563" s="7">
        <v>562</v>
      </c>
      <c r="B563" s="1">
        <f t="shared" si="65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66"/>
        <v>19</v>
      </c>
      <c r="I563" s="7">
        <f t="shared" si="67"/>
        <v>18.096</v>
      </c>
      <c r="J563" s="7">
        <f t="shared" si="68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  <c r="U563" s="7">
        <v>1540.15299999999</v>
      </c>
      <c r="V563" s="18">
        <f t="shared" si="69"/>
        <v>-0.25199100269186997</v>
      </c>
      <c r="W563" s="7">
        <v>1215.8332857</v>
      </c>
      <c r="X563" s="18">
        <f t="shared" si="70"/>
        <v>1.1648625513371891E-2</v>
      </c>
      <c r="Y563" s="7">
        <v>1444.95986842105</v>
      </c>
      <c r="Z563" s="18">
        <f t="shared" si="71"/>
        <v>-0.1746084671548831</v>
      </c>
      <c r="AA563" s="7">
        <v>1228.2320809999901</v>
      </c>
      <c r="AB563" s="18">
        <f t="shared" si="72"/>
        <v>1.5696397503951519E-3</v>
      </c>
    </row>
    <row r="564" spans="1:28" x14ac:dyDescent="0.2">
      <c r="A564" s="7">
        <v>563</v>
      </c>
      <c r="B564" s="1">
        <f t="shared" si="65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66"/>
        <v>19</v>
      </c>
      <c r="I564" s="7">
        <f t="shared" si="67"/>
        <v>18.096</v>
      </c>
      <c r="J564" s="7">
        <f t="shared" si="68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  <c r="U564" s="7">
        <v>1578.4770000000001</v>
      </c>
      <c r="V564" s="18">
        <f t="shared" si="69"/>
        <v>-0.1260657527346101</v>
      </c>
      <c r="W564" s="7">
        <v>1431.0566182999901</v>
      </c>
      <c r="X564" s="18">
        <f t="shared" si="70"/>
        <v>-2.0897895941356028E-2</v>
      </c>
      <c r="Y564" s="7">
        <v>1444.95986842105</v>
      </c>
      <c r="Z564" s="18">
        <f t="shared" si="71"/>
        <v>-3.0816300715723305E-2</v>
      </c>
      <c r="AA564" s="7">
        <v>1282.4088758493399</v>
      </c>
      <c r="AB564" s="18">
        <f t="shared" si="72"/>
        <v>8.5145544663094874E-2</v>
      </c>
    </row>
    <row r="565" spans="1:28" x14ac:dyDescent="0.2">
      <c r="A565" s="7">
        <v>564</v>
      </c>
      <c r="B565" s="1">
        <f t="shared" si="65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66"/>
        <v>19</v>
      </c>
      <c r="I565" s="7">
        <f t="shared" si="67"/>
        <v>18.096</v>
      </c>
      <c r="J565" s="7">
        <f t="shared" si="68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  <c r="U565" s="7">
        <v>1037.931</v>
      </c>
      <c r="V565" s="18">
        <f t="shared" si="69"/>
        <v>6.7506057265733055E-2</v>
      </c>
      <c r="W565" s="7">
        <v>1102.7907253999999</v>
      </c>
      <c r="X565" s="18">
        <f t="shared" si="70"/>
        <v>9.2350343721998955E-3</v>
      </c>
      <c r="Y565" s="7">
        <v>1098.6219999999901</v>
      </c>
      <c r="Z565" s="18">
        <f t="shared" si="71"/>
        <v>1.2980284474982912E-2</v>
      </c>
      <c r="AA565" s="7">
        <v>1113.85618824516</v>
      </c>
      <c r="AB565" s="18">
        <f t="shared" si="72"/>
        <v>-7.0635583260448219E-4</v>
      </c>
    </row>
    <row r="566" spans="1:28" x14ac:dyDescent="0.2">
      <c r="A566" s="7">
        <v>565</v>
      </c>
      <c r="B566" s="1">
        <f t="shared" si="65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66"/>
        <v>19</v>
      </c>
      <c r="I566" s="7">
        <f t="shared" si="67"/>
        <v>18.096</v>
      </c>
      <c r="J566" s="7">
        <f t="shared" si="68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  <c r="U566" s="7">
        <v>1188.9279999999901</v>
      </c>
      <c r="V566" s="18">
        <f t="shared" si="69"/>
        <v>1.5292595841913573E-2</v>
      </c>
      <c r="W566" s="7">
        <v>1190.5922877999899</v>
      </c>
      <c r="X566" s="18">
        <f t="shared" si="70"/>
        <v>1.3914180564192993E-2</v>
      </c>
      <c r="Y566" s="7">
        <v>1131.50470588235</v>
      </c>
      <c r="Z566" s="18">
        <f t="shared" si="71"/>
        <v>6.285236639890962E-2</v>
      </c>
      <c r="AA566" s="7">
        <v>1144.8234829999999</v>
      </c>
      <c r="AB566" s="18">
        <f t="shared" si="72"/>
        <v>5.1821338075847767E-2</v>
      </c>
    </row>
    <row r="567" spans="1:28" x14ac:dyDescent="0.2">
      <c r="A567" s="7">
        <v>566</v>
      </c>
      <c r="B567" s="1">
        <f t="shared" si="65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66"/>
        <v>19</v>
      </c>
      <c r="I567" s="7">
        <f t="shared" si="67"/>
        <v>18.096</v>
      </c>
      <c r="J567" s="7">
        <f t="shared" si="68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  <c r="U567" s="7">
        <v>1545.6089999999899</v>
      </c>
      <c r="V567" s="18">
        <f t="shared" si="69"/>
        <v>-7.729183237300089E-3</v>
      </c>
      <c r="W567" s="7">
        <v>1490.3556401000001</v>
      </c>
      <c r="X567" s="18">
        <f t="shared" si="70"/>
        <v>2.8295725548255456E-2</v>
      </c>
      <c r="Y567" s="7">
        <v>1557.82</v>
      </c>
      <c r="Z567" s="18">
        <f t="shared" si="71"/>
        <v>-1.569069294416699E-2</v>
      </c>
      <c r="AA567" s="7">
        <v>1489.73799490909</v>
      </c>
      <c r="AB567" s="18">
        <f t="shared" si="72"/>
        <v>2.8698427061876437E-2</v>
      </c>
    </row>
    <row r="568" spans="1:28" x14ac:dyDescent="0.2">
      <c r="A568" s="7">
        <v>567</v>
      </c>
      <c r="B568" s="1">
        <f t="shared" si="65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66"/>
        <v>19</v>
      </c>
      <c r="I568" s="7">
        <f t="shared" si="67"/>
        <v>18.096</v>
      </c>
      <c r="J568" s="7">
        <f t="shared" si="68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  <c r="U568" s="7">
        <v>1613.9390000000001</v>
      </c>
      <c r="V568" s="18">
        <f t="shared" si="69"/>
        <v>1.2136435715433692E-2</v>
      </c>
      <c r="W568" s="7">
        <v>1612.6344692</v>
      </c>
      <c r="X568" s="18">
        <f t="shared" si="70"/>
        <v>1.2934915983775346E-2</v>
      </c>
      <c r="Y568" s="7">
        <v>1559.6554545454501</v>
      </c>
      <c r="Z568" s="18">
        <f t="shared" si="71"/>
        <v>4.536243539369602E-2</v>
      </c>
      <c r="AA568" s="7">
        <v>1505.5800540734399</v>
      </c>
      <c r="AB568" s="18">
        <f t="shared" si="72"/>
        <v>7.8461033203399672E-2</v>
      </c>
    </row>
    <row r="569" spans="1:28" x14ac:dyDescent="0.2">
      <c r="A569" s="7">
        <v>568</v>
      </c>
      <c r="B569" s="1">
        <f t="shared" si="65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66"/>
        <v>19</v>
      </c>
      <c r="I569" s="7">
        <f t="shared" si="67"/>
        <v>18.096</v>
      </c>
      <c r="J569" s="7">
        <f t="shared" si="68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  <c r="U569" s="7">
        <v>975.08399999999995</v>
      </c>
      <c r="V569" s="18">
        <f t="shared" si="69"/>
        <v>0.10687266514557758</v>
      </c>
      <c r="W569" s="7">
        <v>1084.8177430999899</v>
      </c>
      <c r="X569" s="18">
        <f t="shared" si="70"/>
        <v>6.3621393667791359E-3</v>
      </c>
      <c r="Y569" s="7">
        <v>972.03160000000003</v>
      </c>
      <c r="Z569" s="18">
        <f t="shared" si="71"/>
        <v>0.10966850824925847</v>
      </c>
      <c r="AA569" s="7">
        <v>1073.5440259300001</v>
      </c>
      <c r="AB569" s="18">
        <f t="shared" si="72"/>
        <v>1.6688290723929446E-2</v>
      </c>
    </row>
    <row r="570" spans="1:28" x14ac:dyDescent="0.2">
      <c r="A570" s="7">
        <v>569</v>
      </c>
      <c r="B570" s="1">
        <f t="shared" si="65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66"/>
        <v>19</v>
      </c>
      <c r="I570" s="7">
        <f t="shared" si="67"/>
        <v>18.096</v>
      </c>
      <c r="J570" s="7">
        <f t="shared" si="68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  <c r="U570" s="7">
        <v>1100.96999999999</v>
      </c>
      <c r="V570" s="18">
        <f t="shared" si="69"/>
        <v>6.9513427799924685E-2</v>
      </c>
      <c r="W570" s="7">
        <v>1162.1091259</v>
      </c>
      <c r="X570" s="18">
        <f t="shared" si="70"/>
        <v>1.7841596881725614E-2</v>
      </c>
      <c r="Y570" s="7">
        <v>1043.24818181818</v>
      </c>
      <c r="Z570" s="18">
        <f t="shared" si="71"/>
        <v>0.11829711558537649</v>
      </c>
      <c r="AA570" s="7">
        <v>1108.5115306370301</v>
      </c>
      <c r="AB570" s="18">
        <f t="shared" si="72"/>
        <v>6.3139691011818433E-2</v>
      </c>
    </row>
    <row r="571" spans="1:28" x14ac:dyDescent="0.2">
      <c r="A571" s="7">
        <v>570</v>
      </c>
      <c r="B571" s="1">
        <f t="shared" si="65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66"/>
        <v>19</v>
      </c>
      <c r="I571" s="7">
        <f t="shared" si="67"/>
        <v>18.096</v>
      </c>
      <c r="J571" s="7">
        <f t="shared" si="68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  <c r="U571" s="7">
        <v>1540.15299999999</v>
      </c>
      <c r="V571" s="18">
        <f t="shared" si="69"/>
        <v>-4.3613717175276429E-2</v>
      </c>
      <c r="W571" s="7">
        <v>1467.1516463</v>
      </c>
      <c r="X571" s="18">
        <f t="shared" si="70"/>
        <v>5.8522865877744835E-3</v>
      </c>
      <c r="Y571" s="7">
        <v>1476.2895161290301</v>
      </c>
      <c r="Z571" s="18">
        <f t="shared" si="71"/>
        <v>-3.3956987021241278E-4</v>
      </c>
      <c r="AA571" s="7">
        <v>1426.8276511575</v>
      </c>
      <c r="AB571" s="18">
        <f t="shared" si="72"/>
        <v>3.3175983949025309E-2</v>
      </c>
    </row>
    <row r="572" spans="1:28" x14ac:dyDescent="0.2">
      <c r="A572" s="7">
        <v>571</v>
      </c>
      <c r="B572" s="1">
        <f t="shared" si="65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66"/>
        <v>19</v>
      </c>
      <c r="I572" s="7">
        <f t="shared" si="67"/>
        <v>18.096</v>
      </c>
      <c r="J572" s="7">
        <f t="shared" si="68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  <c r="U572" s="7">
        <v>1558.64599999999</v>
      </c>
      <c r="V572" s="18">
        <f t="shared" si="69"/>
        <v>3.1467030338287959E-3</v>
      </c>
      <c r="W572" s="7">
        <v>1551.2609433999901</v>
      </c>
      <c r="X572" s="18">
        <f t="shared" si="70"/>
        <v>7.8699166564164137E-3</v>
      </c>
      <c r="Y572" s="7">
        <v>1476.2895161290301</v>
      </c>
      <c r="Z572" s="18">
        <f t="shared" si="71"/>
        <v>5.5818914987863386E-2</v>
      </c>
      <c r="AA572" s="7">
        <v>1459.4542952049101</v>
      </c>
      <c r="AB572" s="18">
        <f t="shared" si="72"/>
        <v>6.6586110029818388E-2</v>
      </c>
    </row>
    <row r="573" spans="1:28" x14ac:dyDescent="0.2">
      <c r="A573" s="7">
        <v>572</v>
      </c>
      <c r="B573" s="1">
        <f t="shared" si="65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66"/>
        <v>19</v>
      </c>
      <c r="I573" s="7">
        <f t="shared" si="67"/>
        <v>18.096</v>
      </c>
      <c r="J573" s="7">
        <f t="shared" si="68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  <c r="U573" s="7">
        <v>1044.58499999999</v>
      </c>
      <c r="V573" s="18">
        <f t="shared" si="69"/>
        <v>1.5328861599551094E-2</v>
      </c>
      <c r="W573" s="7">
        <v>1049.9443158399899</v>
      </c>
      <c r="X573" s="18">
        <f t="shared" si="70"/>
        <v>1.0276937984698958E-2</v>
      </c>
      <c r="Y573" s="7">
        <v>1090.164</v>
      </c>
      <c r="Z573" s="18">
        <f t="shared" si="71"/>
        <v>-2.7635881161606968E-2</v>
      </c>
      <c r="AA573" s="7">
        <v>1133.392018</v>
      </c>
      <c r="AB573" s="18">
        <f t="shared" si="72"/>
        <v>-6.8384486296522287E-2</v>
      </c>
    </row>
    <row r="574" spans="1:28" x14ac:dyDescent="0.2">
      <c r="A574" s="7">
        <v>573</v>
      </c>
      <c r="B574" s="1">
        <f t="shared" si="65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66"/>
        <v>19</v>
      </c>
      <c r="I574" s="7">
        <f t="shared" si="67"/>
        <v>18.096</v>
      </c>
      <c r="J574" s="7">
        <f t="shared" si="68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  <c r="U574" s="7">
        <v>1163.39499999999</v>
      </c>
      <c r="V574" s="18">
        <f t="shared" si="69"/>
        <v>-1.9701549380696178E-2</v>
      </c>
      <c r="W574" s="7">
        <v>1142.5384807</v>
      </c>
      <c r="X574" s="18">
        <f t="shared" si="70"/>
        <v>-1.4210642102353141E-3</v>
      </c>
      <c r="Y574" s="7">
        <v>1122.8629999999901</v>
      </c>
      <c r="Z574" s="18">
        <f t="shared" si="71"/>
        <v>1.5824255010330648E-2</v>
      </c>
      <c r="AA574" s="7">
        <v>1153.4385922500001</v>
      </c>
      <c r="AB574" s="18">
        <f t="shared" si="72"/>
        <v>-1.0974879239488094E-2</v>
      </c>
    </row>
    <row r="575" spans="1:28" x14ac:dyDescent="0.2">
      <c r="A575" s="7">
        <v>574</v>
      </c>
      <c r="B575" s="1">
        <f t="shared" si="65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66"/>
        <v>19</v>
      </c>
      <c r="I575" s="7">
        <f t="shared" si="67"/>
        <v>18.096</v>
      </c>
      <c r="J575" s="7">
        <f t="shared" si="68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  <c r="U575" s="7">
        <v>1545.6089999999899</v>
      </c>
      <c r="V575" s="18">
        <f t="shared" si="69"/>
        <v>-5.0916133868976206E-2</v>
      </c>
      <c r="W575" s="7">
        <v>1458.5330322</v>
      </c>
      <c r="X575" s="18">
        <f t="shared" si="70"/>
        <v>8.2900039273652287E-3</v>
      </c>
      <c r="Y575" s="7">
        <v>1559.13485714285</v>
      </c>
      <c r="Z575" s="18">
        <f t="shared" si="71"/>
        <v>-6.0112859234730871E-2</v>
      </c>
      <c r="AA575" s="7">
        <v>1495.7775830999899</v>
      </c>
      <c r="AB575" s="18">
        <f t="shared" si="72"/>
        <v>-1.7033929512142408E-2</v>
      </c>
    </row>
    <row r="576" spans="1:28" x14ac:dyDescent="0.2">
      <c r="A576" s="7">
        <v>575</v>
      </c>
      <c r="B576" s="1">
        <f t="shared" si="65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66"/>
        <v>19</v>
      </c>
      <c r="I576" s="7">
        <f t="shared" si="67"/>
        <v>18.096</v>
      </c>
      <c r="J576" s="7">
        <f t="shared" si="68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  <c r="U576" s="7">
        <v>1596.566</v>
      </c>
      <c r="V576" s="18">
        <f t="shared" si="69"/>
        <v>-1.3136346892286595E-2</v>
      </c>
      <c r="W576" s="7">
        <v>1581.6551136999899</v>
      </c>
      <c r="X576" s="18">
        <f t="shared" si="70"/>
        <v>-3.674313456200326E-3</v>
      </c>
      <c r="Y576" s="7">
        <v>1561.5129999999999</v>
      </c>
      <c r="Z576" s="18">
        <f t="shared" si="71"/>
        <v>9.1073112888443025E-3</v>
      </c>
      <c r="AA576" s="7">
        <v>1508.85078075247</v>
      </c>
      <c r="AB576" s="18">
        <f t="shared" si="72"/>
        <v>4.2525289892724853E-2</v>
      </c>
    </row>
    <row r="577" spans="1:28" x14ac:dyDescent="0.2">
      <c r="A577" s="7">
        <v>576</v>
      </c>
      <c r="B577" s="1">
        <f t="shared" si="65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66"/>
        <v>12.5</v>
      </c>
      <c r="I577" s="7">
        <f t="shared" si="67"/>
        <v>14</v>
      </c>
      <c r="J577" s="7">
        <f t="shared" si="68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  <c r="U577" s="7">
        <v>748.29299999999898</v>
      </c>
      <c r="V577" s="18">
        <f t="shared" si="69"/>
        <v>-2.3911870346175208E-2</v>
      </c>
      <c r="W577" s="7">
        <v>753.19225893999999</v>
      </c>
      <c r="X577" s="18">
        <f t="shared" si="70"/>
        <v>-3.0615674049492836E-2</v>
      </c>
      <c r="Y577" s="7">
        <v>846.42942857142805</v>
      </c>
      <c r="Z577" s="18">
        <f t="shared" si="71"/>
        <v>-0.15819490403440414</v>
      </c>
      <c r="AA577" s="7">
        <v>852.735190667045</v>
      </c>
      <c r="AB577" s="18">
        <f t="shared" si="72"/>
        <v>-0.16682326840675721</v>
      </c>
    </row>
    <row r="578" spans="1:28" x14ac:dyDescent="0.2">
      <c r="A578" s="7">
        <v>577</v>
      </c>
      <c r="B578" s="1">
        <f t="shared" si="65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66"/>
        <v>12.5</v>
      </c>
      <c r="I578" s="7">
        <f t="shared" si="67"/>
        <v>14</v>
      </c>
      <c r="J578" s="7">
        <f t="shared" si="68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  <c r="U578" s="7">
        <v>876.39200000000005</v>
      </c>
      <c r="V578" s="18">
        <f t="shared" si="69"/>
        <v>4.5782025275620954E-2</v>
      </c>
      <c r="W578" s="7">
        <v>915.52937258999896</v>
      </c>
      <c r="X578" s="18">
        <f t="shared" si="70"/>
        <v>3.169148379366566E-3</v>
      </c>
      <c r="Y578" s="7">
        <v>870.24147058823496</v>
      </c>
      <c r="Z578" s="18">
        <f t="shared" si="71"/>
        <v>5.2478738297621626E-2</v>
      </c>
      <c r="AA578" s="7">
        <v>895.15422736896505</v>
      </c>
      <c r="AB578" s="18">
        <f t="shared" si="72"/>
        <v>2.5353661482555641E-2</v>
      </c>
    </row>
    <row r="579" spans="1:28" x14ac:dyDescent="0.2">
      <c r="A579" s="7">
        <v>578</v>
      </c>
      <c r="B579" s="1">
        <f t="shared" ref="B579:B642" si="73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74">E579*C579</f>
        <v>12.5</v>
      </c>
      <c r="I579" s="7">
        <f t="shared" ref="I579:I642" si="75">F579*D579</f>
        <v>14</v>
      </c>
      <c r="J579" s="7">
        <f t="shared" ref="J579:J642" si="76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  <c r="U579" s="7">
        <v>1000.611</v>
      </c>
      <c r="V579" s="18">
        <f t="shared" ref="V579:V642" si="77">(T579-U579)/T579</f>
        <v>-2.3454430333347868E-2</v>
      </c>
      <c r="W579" s="7">
        <v>1001.72615377999</v>
      </c>
      <c r="X579" s="18">
        <f t="shared" ref="X579:X642" si="78">($T579-W579)/$T579</f>
        <v>-2.4595042495950271E-2</v>
      </c>
      <c r="Y579" s="7">
        <v>1104.6807894736801</v>
      </c>
      <c r="Z579" s="18">
        <f t="shared" ref="Z579:Z642" si="79">($T579-Y579)/$T579</f>
        <v>-0.12990007914262211</v>
      </c>
      <c r="AA579" s="7">
        <v>1128.6820396067401</v>
      </c>
      <c r="AB579" s="18">
        <f t="shared" si="72"/>
        <v>-0.15444926537205503</v>
      </c>
    </row>
    <row r="580" spans="1:28" x14ac:dyDescent="0.2">
      <c r="A580" s="7">
        <v>579</v>
      </c>
      <c r="B580" s="1">
        <f t="shared" si="73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74"/>
        <v>12.5</v>
      </c>
      <c r="I580" s="7">
        <f t="shared" si="75"/>
        <v>14</v>
      </c>
      <c r="J580" s="7">
        <f t="shared" si="76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  <c r="U580" s="7">
        <v>1178.80799999999</v>
      </c>
      <c r="V580" s="18">
        <f t="shared" si="77"/>
        <v>2.3349235131736364E-2</v>
      </c>
      <c r="W580" s="7">
        <v>1212.57402059999</v>
      </c>
      <c r="X580" s="18">
        <f t="shared" si="78"/>
        <v>-4.6261517383458465E-3</v>
      </c>
      <c r="Y580" s="7">
        <v>1155.8175000000001</v>
      </c>
      <c r="Z580" s="18">
        <f t="shared" si="79"/>
        <v>4.2397026977137924E-2</v>
      </c>
      <c r="AA580" s="7">
        <v>1172.0154166540301</v>
      </c>
      <c r="AB580" s="18">
        <f t="shared" si="72"/>
        <v>2.8976938472961743E-2</v>
      </c>
    </row>
    <row r="581" spans="1:28" x14ac:dyDescent="0.2">
      <c r="A581" s="7">
        <v>580</v>
      </c>
      <c r="B581" s="1">
        <f t="shared" si="73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74"/>
        <v>12.5</v>
      </c>
      <c r="I581" s="7">
        <f t="shared" si="75"/>
        <v>14</v>
      </c>
      <c r="J581" s="7">
        <f t="shared" si="76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  <c r="U581" s="7">
        <v>807.79099999999903</v>
      </c>
      <c r="V581" s="18">
        <f t="shared" si="77"/>
        <v>1.4313715372105075E-2</v>
      </c>
      <c r="W581" s="7">
        <v>809.51893776999998</v>
      </c>
      <c r="X581" s="18">
        <f t="shared" si="78"/>
        <v>1.2205243551324145E-2</v>
      </c>
      <c r="Y581" s="7">
        <v>860.05999999999904</v>
      </c>
      <c r="Z581" s="18">
        <f t="shared" si="79"/>
        <v>-4.9466193553861552E-2</v>
      </c>
      <c r="AA581" s="7">
        <v>867.96715493456702</v>
      </c>
      <c r="AB581" s="18">
        <f t="shared" si="72"/>
        <v>-5.9114696903653084E-2</v>
      </c>
    </row>
    <row r="582" spans="1:28" x14ac:dyDescent="0.2">
      <c r="A582" s="7">
        <v>581</v>
      </c>
      <c r="B582" s="1">
        <f t="shared" si="73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74"/>
        <v>12.5</v>
      </c>
      <c r="I582" s="7">
        <f t="shared" si="75"/>
        <v>14</v>
      </c>
      <c r="J582" s="7">
        <f t="shared" si="76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  <c r="U582" s="7">
        <v>962.03899999999896</v>
      </c>
      <c r="V582" s="18">
        <f t="shared" si="77"/>
        <v>-5.8654099321976377E-2</v>
      </c>
      <c r="W582" s="7">
        <v>912.61869978000004</v>
      </c>
      <c r="X582" s="18">
        <f t="shared" si="78"/>
        <v>-4.2706456183066854E-3</v>
      </c>
      <c r="Y582" s="7">
        <v>886.962407407407</v>
      </c>
      <c r="Z582" s="18">
        <f t="shared" si="79"/>
        <v>2.3962242127043357E-2</v>
      </c>
      <c r="AA582" s="7">
        <v>912.52173984146305</v>
      </c>
      <c r="AB582" s="18">
        <f t="shared" si="72"/>
        <v>-4.1639482428341736E-3</v>
      </c>
    </row>
    <row r="583" spans="1:28" x14ac:dyDescent="0.2">
      <c r="A583" s="7">
        <v>582</v>
      </c>
      <c r="B583" s="1">
        <f t="shared" si="73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74"/>
        <v>12.5</v>
      </c>
      <c r="I583" s="7">
        <f t="shared" si="75"/>
        <v>14</v>
      </c>
      <c r="J583" s="7">
        <f t="shared" si="76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  <c r="U583" s="7">
        <v>1070.307</v>
      </c>
      <c r="V583" s="18">
        <f t="shared" si="77"/>
        <v>3.9139304778505989E-2</v>
      </c>
      <c r="W583" s="7">
        <v>1111.022974</v>
      </c>
      <c r="X583" s="18">
        <f t="shared" si="78"/>
        <v>2.5868211600112599E-3</v>
      </c>
      <c r="Y583" s="7">
        <v>1144.62288288288</v>
      </c>
      <c r="Z583" s="18">
        <f t="shared" si="79"/>
        <v>-2.7577264292651386E-2</v>
      </c>
      <c r="AA583" s="7">
        <v>1134.30755605934</v>
      </c>
      <c r="AB583" s="18">
        <f t="shared" si="72"/>
        <v>-1.8316751091202028E-2</v>
      </c>
    </row>
    <row r="584" spans="1:28" x14ac:dyDescent="0.2">
      <c r="A584" s="7">
        <v>583</v>
      </c>
      <c r="B584" s="1">
        <f t="shared" si="73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74"/>
        <v>12.5</v>
      </c>
      <c r="I584" s="7">
        <f t="shared" si="75"/>
        <v>14</v>
      </c>
      <c r="J584" s="7">
        <f t="shared" si="76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  <c r="U584" s="7">
        <v>1214.55899999999</v>
      </c>
      <c r="V584" s="18">
        <f t="shared" si="77"/>
        <v>2.1979576477725133E-4</v>
      </c>
      <c r="W584" s="7">
        <v>1236.67927079999</v>
      </c>
      <c r="X584" s="18">
        <f t="shared" si="78"/>
        <v>-1.7988795878907976E-2</v>
      </c>
      <c r="Y584" s="7">
        <v>1171.0926865671599</v>
      </c>
      <c r="Z584" s="18">
        <f t="shared" si="79"/>
        <v>3.5999662960382706E-2</v>
      </c>
      <c r="AA584" s="7">
        <v>1190.78297234816</v>
      </c>
      <c r="AB584" s="18">
        <f t="shared" ref="AB584:AB647" si="80">($T584-AA584)/$T584</f>
        <v>1.979134542325334E-2</v>
      </c>
    </row>
    <row r="585" spans="1:28" x14ac:dyDescent="0.2">
      <c r="A585" s="7">
        <v>584</v>
      </c>
      <c r="B585" s="1">
        <f t="shared" si="73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74"/>
        <v>12.5</v>
      </c>
      <c r="I585" s="7">
        <f t="shared" si="75"/>
        <v>14</v>
      </c>
      <c r="J585" s="7">
        <f t="shared" si="76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  <c r="U585" s="7">
        <v>778.84100000000001</v>
      </c>
      <c r="V585" s="18">
        <f t="shared" si="77"/>
        <v>2.4368166159787891E-2</v>
      </c>
      <c r="W585" s="7">
        <v>799.30162639000002</v>
      </c>
      <c r="X585" s="18">
        <f t="shared" si="78"/>
        <v>-1.2622750296142496E-3</v>
      </c>
      <c r="Y585" s="7">
        <v>850.68512820512797</v>
      </c>
      <c r="Z585" s="18">
        <f t="shared" si="79"/>
        <v>-6.5628917393107111E-2</v>
      </c>
      <c r="AA585" s="7">
        <v>850.14121081511598</v>
      </c>
      <c r="AB585" s="18">
        <f t="shared" si="80"/>
        <v>-6.4947567643061879E-2</v>
      </c>
    </row>
    <row r="586" spans="1:28" x14ac:dyDescent="0.2">
      <c r="A586" s="7">
        <v>585</v>
      </c>
      <c r="B586" s="1">
        <f t="shared" si="73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74"/>
        <v>12.5</v>
      </c>
      <c r="I586" s="7">
        <f t="shared" si="75"/>
        <v>14</v>
      </c>
      <c r="J586" s="7">
        <f t="shared" si="76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  <c r="U586" s="7">
        <v>891.48099999999897</v>
      </c>
      <c r="V586" s="18">
        <f t="shared" si="77"/>
        <v>9.2065865839772772E-3</v>
      </c>
      <c r="W586" s="7">
        <v>906.25046892</v>
      </c>
      <c r="X586" s="18">
        <f t="shared" si="78"/>
        <v>-7.2082248652736852E-3</v>
      </c>
      <c r="Y586" s="7">
        <v>872.29659574467996</v>
      </c>
      <c r="Z586" s="18">
        <f t="shared" si="79"/>
        <v>3.0528164246855585E-2</v>
      </c>
      <c r="AA586" s="7">
        <v>892.92887241499898</v>
      </c>
      <c r="AB586" s="18">
        <f t="shared" si="80"/>
        <v>7.5974188594281752E-3</v>
      </c>
    </row>
    <row r="587" spans="1:28" x14ac:dyDescent="0.2">
      <c r="A587" s="7">
        <v>586</v>
      </c>
      <c r="B587" s="1">
        <f t="shared" si="73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74"/>
        <v>12.5</v>
      </c>
      <c r="I587" s="7">
        <f t="shared" si="75"/>
        <v>14</v>
      </c>
      <c r="J587" s="7">
        <f t="shared" si="76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  <c r="U587" s="7">
        <v>1000.611</v>
      </c>
      <c r="V587" s="18">
        <f t="shared" si="77"/>
        <v>0.11013507941967923</v>
      </c>
      <c r="W587" s="7">
        <v>1090.2059796799899</v>
      </c>
      <c r="X587" s="18">
        <f t="shared" si="78"/>
        <v>3.0456333656011143E-2</v>
      </c>
      <c r="Y587" s="7">
        <v>1108.5484444444401</v>
      </c>
      <c r="Z587" s="18">
        <f t="shared" si="79"/>
        <v>1.4143984550449885E-2</v>
      </c>
      <c r="AA587" s="7">
        <v>1134.30755605934</v>
      </c>
      <c r="AB587" s="18">
        <f t="shared" si="80"/>
        <v>-8.7641483917349529E-3</v>
      </c>
    </row>
    <row r="588" spans="1:28" x14ac:dyDescent="0.2">
      <c r="A588" s="7">
        <v>587</v>
      </c>
      <c r="B588" s="1">
        <f t="shared" si="73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74"/>
        <v>12.5</v>
      </c>
      <c r="I588" s="7">
        <f t="shared" si="75"/>
        <v>14</v>
      </c>
      <c r="J588" s="7">
        <f t="shared" si="76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  <c r="U588" s="7">
        <v>1178.80799999999</v>
      </c>
      <c r="V588" s="18">
        <f t="shared" si="77"/>
        <v>3.8776795062507287E-2</v>
      </c>
      <c r="W588" s="7">
        <v>1222.4879831999899</v>
      </c>
      <c r="X588" s="18">
        <f t="shared" si="78"/>
        <v>3.1592785177263533E-3</v>
      </c>
      <c r="Y588" s="7">
        <v>1157.3665151515099</v>
      </c>
      <c r="Z588" s="18">
        <f t="shared" si="79"/>
        <v>5.6260603099672686E-2</v>
      </c>
      <c r="AA588" s="7">
        <v>1190.8424977622001</v>
      </c>
      <c r="AB588" s="18">
        <f t="shared" si="80"/>
        <v>2.8963629128101711E-2</v>
      </c>
    </row>
    <row r="589" spans="1:28" x14ac:dyDescent="0.2">
      <c r="A589" s="7">
        <v>588</v>
      </c>
      <c r="B589" s="1">
        <f t="shared" si="73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74"/>
        <v>12.5</v>
      </c>
      <c r="I589" s="7">
        <f t="shared" si="75"/>
        <v>14</v>
      </c>
      <c r="J589" s="7">
        <f t="shared" si="76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  <c r="U589" s="7">
        <v>826.44699999999898</v>
      </c>
      <c r="V589" s="18">
        <f t="shared" si="77"/>
        <v>-2.2576788672576717E-2</v>
      </c>
      <c r="W589" s="7">
        <v>822.08018457000003</v>
      </c>
      <c r="X589" s="18">
        <f t="shared" si="78"/>
        <v>-1.7173654413351152E-2</v>
      </c>
      <c r="Y589" s="7">
        <v>863.00839999999903</v>
      </c>
      <c r="Z589" s="18">
        <f t="shared" si="79"/>
        <v>-6.7814824507147653E-2</v>
      </c>
      <c r="AA589" s="7">
        <v>866.33906038480404</v>
      </c>
      <c r="AB589" s="18">
        <f t="shared" si="80"/>
        <v>-7.1935906682354153E-2</v>
      </c>
    </row>
    <row r="590" spans="1:28" x14ac:dyDescent="0.2">
      <c r="A590" s="7">
        <v>589</v>
      </c>
      <c r="B590" s="1">
        <f t="shared" si="73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74"/>
        <v>12.5</v>
      </c>
      <c r="I590" s="7">
        <f t="shared" si="75"/>
        <v>14</v>
      </c>
      <c r="J590" s="7">
        <f t="shared" si="76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  <c r="U590" s="7">
        <v>967.99300000000005</v>
      </c>
      <c r="V590" s="18">
        <f t="shared" si="77"/>
        <v>-7.0575109865448599E-2</v>
      </c>
      <c r="W590" s="7">
        <v>903.29724924000004</v>
      </c>
      <c r="X590" s="18">
        <f t="shared" si="78"/>
        <v>9.7670970113368657E-4</v>
      </c>
      <c r="Y590" s="7">
        <v>892.55224489795796</v>
      </c>
      <c r="Z590" s="18">
        <f t="shared" si="79"/>
        <v>1.2860405351811348E-2</v>
      </c>
      <c r="AA590" s="7">
        <v>907.00519269999904</v>
      </c>
      <c r="AB590" s="18">
        <f t="shared" si="80"/>
        <v>-3.1241794344936389E-3</v>
      </c>
    </row>
    <row r="591" spans="1:28" x14ac:dyDescent="0.2">
      <c r="A591" s="7">
        <v>590</v>
      </c>
      <c r="B591" s="1">
        <f t="shared" si="73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74"/>
        <v>15.311999999999999</v>
      </c>
      <c r="I591" s="7">
        <f t="shared" si="75"/>
        <v>18.48</v>
      </c>
      <c r="J591" s="7">
        <f t="shared" si="76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  <c r="U591" s="7">
        <v>828.27</v>
      </c>
      <c r="V591" s="18">
        <f t="shared" si="77"/>
        <v>-8.4962510059727551E-3</v>
      </c>
      <c r="W591" s="7">
        <v>829.91235626999901</v>
      </c>
      <c r="X591" s="18">
        <f t="shared" si="78"/>
        <v>-1.0495973489112518E-2</v>
      </c>
      <c r="Y591" s="7">
        <v>893.48095238095198</v>
      </c>
      <c r="Z591" s="18">
        <f t="shared" si="79"/>
        <v>-8.7896689269726241E-2</v>
      </c>
      <c r="AA591" s="7">
        <v>930.73331899191896</v>
      </c>
      <c r="AB591" s="18">
        <f t="shared" si="80"/>
        <v>-0.13325493243712369</v>
      </c>
    </row>
    <row r="592" spans="1:28" x14ac:dyDescent="0.2">
      <c r="A592" s="7">
        <v>591</v>
      </c>
      <c r="B592" s="1">
        <f t="shared" si="73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74"/>
        <v>15.311999999999999</v>
      </c>
      <c r="I592" s="7">
        <f t="shared" si="75"/>
        <v>18.48</v>
      </c>
      <c r="J592" s="7">
        <f t="shared" si="76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  <c r="U592" s="7">
        <v>952.39399999999898</v>
      </c>
      <c r="V592" s="18">
        <f t="shared" si="77"/>
        <v>8.5314658230749449E-2</v>
      </c>
      <c r="W592" s="7">
        <v>1029.87029397999</v>
      </c>
      <c r="X592" s="18">
        <f t="shared" si="78"/>
        <v>1.0905925670377251E-2</v>
      </c>
      <c r="Y592" s="7">
        <v>907.923076923076</v>
      </c>
      <c r="Z592" s="18">
        <f t="shared" si="79"/>
        <v>0.12802481964861789</v>
      </c>
      <c r="AA592" s="7">
        <v>936.80499803982298</v>
      </c>
      <c r="AB592" s="18">
        <f t="shared" si="80"/>
        <v>0.10028643628246452</v>
      </c>
    </row>
    <row r="593" spans="1:28" x14ac:dyDescent="0.2">
      <c r="A593" s="7">
        <v>592</v>
      </c>
      <c r="B593" s="1">
        <f t="shared" si="73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74"/>
        <v>15.311999999999999</v>
      </c>
      <c r="I593" s="7">
        <f t="shared" si="75"/>
        <v>18.48</v>
      </c>
      <c r="J593" s="7">
        <f t="shared" si="76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  <c r="U593" s="7">
        <v>1171.3989999999901</v>
      </c>
      <c r="V593" s="18">
        <f t="shared" si="77"/>
        <v>-5.6856806631370722E-2</v>
      </c>
      <c r="W593" s="7">
        <v>1103.5577943000001</v>
      </c>
      <c r="X593" s="18">
        <f t="shared" si="78"/>
        <v>4.3507238634598383E-3</v>
      </c>
      <c r="Y593" s="7">
        <v>1165.5898275862</v>
      </c>
      <c r="Z593" s="18">
        <f t="shared" si="79"/>
        <v>-5.161566897766838E-2</v>
      </c>
      <c r="AA593" s="7">
        <v>1227.0682940496699</v>
      </c>
      <c r="AB593" s="18">
        <f t="shared" si="80"/>
        <v>-0.10708262408278385</v>
      </c>
    </row>
    <row r="594" spans="1:28" x14ac:dyDescent="0.2">
      <c r="A594" s="7">
        <v>593</v>
      </c>
      <c r="B594" s="1">
        <f t="shared" si="73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74"/>
        <v>15.311999999999999</v>
      </c>
      <c r="I594" s="7">
        <f t="shared" si="75"/>
        <v>18.48</v>
      </c>
      <c r="J594" s="7">
        <f t="shared" si="76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  <c r="U594" s="7">
        <v>1179.45299999999</v>
      </c>
      <c r="V594" s="18">
        <f t="shared" si="77"/>
        <v>0.12540456172993036</v>
      </c>
      <c r="W594" s="7">
        <v>1293.8819936999901</v>
      </c>
      <c r="X594" s="18">
        <f t="shared" si="78"/>
        <v>4.0552451560338626E-2</v>
      </c>
      <c r="Y594" s="7">
        <v>1173.98147058823</v>
      </c>
      <c r="Z594" s="18">
        <f t="shared" si="79"/>
        <v>0.12946184477884018</v>
      </c>
      <c r="AA594" s="7">
        <v>1228.8038221097599</v>
      </c>
      <c r="AB594" s="18">
        <f t="shared" si="80"/>
        <v>8.8809628407379229E-2</v>
      </c>
    </row>
    <row r="595" spans="1:28" x14ac:dyDescent="0.2">
      <c r="A595" s="7">
        <v>594</v>
      </c>
      <c r="B595" s="1">
        <f t="shared" si="73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74"/>
        <v>15.311999999999999</v>
      </c>
      <c r="I595" s="7">
        <f t="shared" si="75"/>
        <v>18.48</v>
      </c>
      <c r="J595" s="7">
        <f t="shared" si="76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  <c r="U595" s="7">
        <v>915.95299999999895</v>
      </c>
      <c r="V595" s="18">
        <f t="shared" si="77"/>
        <v>4.5980104953372326E-2</v>
      </c>
      <c r="W595" s="7">
        <v>983.92471103999901</v>
      </c>
      <c r="X595" s="18">
        <f t="shared" si="78"/>
        <v>-2.4816502113279165E-2</v>
      </c>
      <c r="Y595" s="7">
        <v>973.98</v>
      </c>
      <c r="Z595" s="18">
        <f t="shared" si="79"/>
        <v>-1.4458490094486838E-2</v>
      </c>
      <c r="AA595" s="7">
        <v>1068.14782389999</v>
      </c>
      <c r="AB595" s="18">
        <f t="shared" si="80"/>
        <v>-0.11253991727889248</v>
      </c>
    </row>
    <row r="596" spans="1:28" x14ac:dyDescent="0.2">
      <c r="A596" s="7">
        <v>595</v>
      </c>
      <c r="B596" s="1">
        <f t="shared" si="73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74"/>
        <v>15.311999999999999</v>
      </c>
      <c r="I596" s="7">
        <f t="shared" si="75"/>
        <v>18.48</v>
      </c>
      <c r="J596" s="7">
        <f t="shared" si="76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  <c r="U596" s="7">
        <v>1042.8989999999901</v>
      </c>
      <c r="V596" s="18">
        <f t="shared" si="77"/>
        <v>-1.1843533627189992E-2</v>
      </c>
      <c r="W596" s="7">
        <v>1036.76092979999</v>
      </c>
      <c r="X596" s="18">
        <f t="shared" si="78"/>
        <v>-5.8882429990275891E-3</v>
      </c>
      <c r="Y596" s="7">
        <v>1006.90636363636</v>
      </c>
      <c r="Z596" s="18">
        <f t="shared" si="79"/>
        <v>2.3077313322259915E-2</v>
      </c>
      <c r="AA596" s="7">
        <v>1097.41481796774</v>
      </c>
      <c r="AB596" s="18">
        <f t="shared" si="80"/>
        <v>-6.473597852460114E-2</v>
      </c>
    </row>
    <row r="597" spans="1:28" x14ac:dyDescent="0.2">
      <c r="A597" s="7">
        <v>596</v>
      </c>
      <c r="B597" s="1">
        <f t="shared" si="73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74"/>
        <v>15.311999999999999</v>
      </c>
      <c r="I597" s="7">
        <f t="shared" si="75"/>
        <v>18.48</v>
      </c>
      <c r="J597" s="7">
        <f t="shared" si="76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  <c r="U597" s="7">
        <v>1413.538</v>
      </c>
      <c r="V597" s="18">
        <f t="shared" si="77"/>
        <v>-0.10102625492235308</v>
      </c>
      <c r="W597" s="7">
        <v>1299.7493346000001</v>
      </c>
      <c r="X597" s="18">
        <f t="shared" si="78"/>
        <v>-1.2394532168543403E-2</v>
      </c>
      <c r="Y597" s="7">
        <v>1296.1852173913001</v>
      </c>
      <c r="Z597" s="18">
        <f t="shared" si="79"/>
        <v>-9.618387047294924E-3</v>
      </c>
      <c r="AA597" s="7">
        <v>1379.8974603333299</v>
      </c>
      <c r="AB597" s="18">
        <f t="shared" si="80"/>
        <v>-7.4823126741320384E-2</v>
      </c>
    </row>
    <row r="598" spans="1:28" x14ac:dyDescent="0.2">
      <c r="A598" s="7">
        <v>597</v>
      </c>
      <c r="B598" s="1">
        <f t="shared" si="73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74"/>
        <v>15.311999999999999</v>
      </c>
      <c r="I598" s="7">
        <f t="shared" si="75"/>
        <v>18.48</v>
      </c>
      <c r="J598" s="7">
        <f t="shared" si="76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  <c r="U598" s="7">
        <v>1420.9159999999899</v>
      </c>
      <c r="V598" s="18">
        <f t="shared" si="77"/>
        <v>-3.7648103659273464E-2</v>
      </c>
      <c r="W598" s="7">
        <v>1392.9704839999899</v>
      </c>
      <c r="X598" s="18">
        <f t="shared" si="78"/>
        <v>-1.7240414757761981E-2</v>
      </c>
      <c r="Y598" s="7">
        <v>1423.47999999999</v>
      </c>
      <c r="Z598" s="18">
        <f t="shared" si="79"/>
        <v>-3.952050831780534E-2</v>
      </c>
      <c r="AA598" s="7">
        <v>1454.5608819459401</v>
      </c>
      <c r="AB598" s="18">
        <f t="shared" si="80"/>
        <v>-6.221785158881718E-2</v>
      </c>
    </row>
    <row r="599" spans="1:28" x14ac:dyDescent="0.2">
      <c r="A599" s="7">
        <v>598</v>
      </c>
      <c r="B599" s="1">
        <f t="shared" si="73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74"/>
        <v>15.311999999999999</v>
      </c>
      <c r="I599" s="7">
        <f t="shared" si="75"/>
        <v>18.48</v>
      </c>
      <c r="J599" s="7">
        <f t="shared" si="76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  <c r="U599" s="7">
        <v>934.69</v>
      </c>
      <c r="V599" s="18">
        <f t="shared" si="77"/>
        <v>-7.9921392501598708E-3</v>
      </c>
      <c r="W599" s="7">
        <v>926.59580966999897</v>
      </c>
      <c r="X599" s="18">
        <f t="shared" si="78"/>
        <v>7.3682995485542719E-4</v>
      </c>
      <c r="Y599" s="7">
        <v>935.86977777777702</v>
      </c>
      <c r="Z599" s="18">
        <f t="shared" si="79"/>
        <v>-9.2644399338744719E-3</v>
      </c>
      <c r="AA599" s="7">
        <v>947.97576417246398</v>
      </c>
      <c r="AB599" s="18">
        <f t="shared" si="80"/>
        <v>-2.2319826344035964E-2</v>
      </c>
    </row>
    <row r="600" spans="1:28" x14ac:dyDescent="0.2">
      <c r="A600" s="7">
        <v>599</v>
      </c>
      <c r="B600" s="1">
        <f t="shared" si="73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74"/>
        <v>15.311999999999999</v>
      </c>
      <c r="I600" s="7">
        <f t="shared" si="75"/>
        <v>18.48</v>
      </c>
      <c r="J600" s="7">
        <f t="shared" si="76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  <c r="U600" s="7">
        <v>1045.0329999999999</v>
      </c>
      <c r="V600" s="18">
        <f t="shared" si="77"/>
        <v>-5.3703993502834529E-3</v>
      </c>
      <c r="W600" s="7">
        <v>1034.92837079999</v>
      </c>
      <c r="X600" s="18">
        <f t="shared" si="78"/>
        <v>4.3507243789197942E-3</v>
      </c>
      <c r="Y600" s="7">
        <v>959.01130434782601</v>
      </c>
      <c r="Z600" s="18">
        <f t="shared" si="79"/>
        <v>7.7386476758523268E-2</v>
      </c>
      <c r="AA600" s="7">
        <v>956.874268175</v>
      </c>
      <c r="AB600" s="18">
        <f t="shared" si="80"/>
        <v>7.9442405050261511E-2</v>
      </c>
    </row>
    <row r="601" spans="1:28" x14ac:dyDescent="0.2">
      <c r="A601" s="7">
        <v>600</v>
      </c>
      <c r="B601" s="1">
        <f t="shared" si="73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74"/>
        <v>15.311999999999999</v>
      </c>
      <c r="I601" s="7">
        <f t="shared" si="75"/>
        <v>18.48</v>
      </c>
      <c r="J601" s="7">
        <f t="shared" si="76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  <c r="U601" s="7">
        <v>1163.9959999999901</v>
      </c>
      <c r="V601" s="18">
        <f t="shared" si="77"/>
        <v>8.5006284812513044E-2</v>
      </c>
      <c r="W601" s="7">
        <v>1277.5172852999899</v>
      </c>
      <c r="X601" s="18">
        <f t="shared" si="78"/>
        <v>-4.2305017310028782E-3</v>
      </c>
      <c r="Y601" s="7">
        <v>1191.1571428571399</v>
      </c>
      <c r="Z601" s="18">
        <f t="shared" si="79"/>
        <v>6.3655459713799836E-2</v>
      </c>
      <c r="AA601" s="7">
        <v>1270.3338178603001</v>
      </c>
      <c r="AB601" s="18">
        <f t="shared" si="80"/>
        <v>1.4162767463889597E-3</v>
      </c>
    </row>
    <row r="602" spans="1:28" x14ac:dyDescent="0.2">
      <c r="A602" s="7">
        <v>601</v>
      </c>
      <c r="B602" s="1">
        <f t="shared" si="73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74"/>
        <v>15.311999999999999</v>
      </c>
      <c r="I602" s="7">
        <f t="shared" si="75"/>
        <v>18.48</v>
      </c>
      <c r="J602" s="7">
        <f t="shared" si="76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  <c r="U602" s="7">
        <v>1172.04999999999</v>
      </c>
      <c r="V602" s="18">
        <f t="shared" si="77"/>
        <v>0.14306397902876503</v>
      </c>
      <c r="W602" s="7">
        <v>1376.76093979999</v>
      </c>
      <c r="X602" s="18">
        <f t="shared" si="78"/>
        <v>-6.6089685430070957E-3</v>
      </c>
      <c r="Y602" s="7">
        <v>1203.90843137254</v>
      </c>
      <c r="Z602" s="18">
        <f t="shared" si="79"/>
        <v>0.11977091353260153</v>
      </c>
      <c r="AA602" s="7">
        <v>1276.46169258495</v>
      </c>
      <c r="AB602" s="18">
        <f t="shared" si="80"/>
        <v>6.6724112652221168E-2</v>
      </c>
    </row>
    <row r="603" spans="1:28" x14ac:dyDescent="0.2">
      <c r="A603" s="7">
        <v>602</v>
      </c>
      <c r="B603" s="1">
        <f t="shared" si="73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74"/>
        <v>15.311999999999999</v>
      </c>
      <c r="I603" s="7">
        <f t="shared" si="75"/>
        <v>18.48</v>
      </c>
      <c r="J603" s="7">
        <f t="shared" si="76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  <c r="U603" s="7">
        <v>956.68299999999897</v>
      </c>
      <c r="V603" s="18">
        <f t="shared" si="77"/>
        <v>-1.5078081940700139E-2</v>
      </c>
      <c r="W603" s="7">
        <v>963.85123383999905</v>
      </c>
      <c r="X603" s="18">
        <f t="shared" si="78"/>
        <v>-2.2683858417557899E-2</v>
      </c>
      <c r="Y603" s="7">
        <v>1010.8521428571401</v>
      </c>
      <c r="Z603" s="18">
        <f t="shared" si="79"/>
        <v>-7.2553661241052086E-2</v>
      </c>
      <c r="AA603" s="7">
        <v>1068.4384929999901</v>
      </c>
      <c r="AB603" s="18">
        <f t="shared" si="80"/>
        <v>-0.13365503112947894</v>
      </c>
    </row>
    <row r="604" spans="1:28" x14ac:dyDescent="0.2">
      <c r="A604" s="7">
        <v>603</v>
      </c>
      <c r="B604" s="1">
        <f t="shared" si="73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74"/>
        <v>15.311999999999999</v>
      </c>
      <c r="I604" s="7">
        <f t="shared" si="75"/>
        <v>18.48</v>
      </c>
      <c r="J604" s="7">
        <f t="shared" si="76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  <c r="U604" s="7">
        <v>1068.307</v>
      </c>
      <c r="V604" s="18">
        <f t="shared" si="77"/>
        <v>-2.958879801800058E-2</v>
      </c>
      <c r="W604" s="7">
        <v>1025.32676850999</v>
      </c>
      <c r="X604" s="18">
        <f t="shared" si="78"/>
        <v>1.1833718991000455E-2</v>
      </c>
      <c r="Y604" s="7">
        <v>1029.1369230769201</v>
      </c>
      <c r="Z604" s="18">
        <f t="shared" si="79"/>
        <v>8.1616542560241055E-3</v>
      </c>
      <c r="AA604" s="7">
        <v>1095.79112494117</v>
      </c>
      <c r="AB604" s="18">
        <f t="shared" si="80"/>
        <v>-5.6076827360460879E-2</v>
      </c>
    </row>
    <row r="605" spans="1:28" x14ac:dyDescent="0.2">
      <c r="A605" s="7">
        <v>604</v>
      </c>
      <c r="B605" s="1">
        <f t="shared" si="73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74"/>
        <v>15.311999999999999</v>
      </c>
      <c r="I605" s="7">
        <f t="shared" si="75"/>
        <v>18.48</v>
      </c>
      <c r="J605" s="7">
        <f t="shared" si="76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  <c r="U605" s="7">
        <v>1415.7360000000001</v>
      </c>
      <c r="V605" s="18">
        <f t="shared" si="77"/>
        <v>-0.10442066948822375</v>
      </c>
      <c r="W605" s="7">
        <v>1311.1584376999999</v>
      </c>
      <c r="X605" s="18">
        <f t="shared" si="78"/>
        <v>-2.2839342624449269E-2</v>
      </c>
      <c r="Y605" s="7">
        <v>1292.5350000000001</v>
      </c>
      <c r="Z605" s="18">
        <f t="shared" si="79"/>
        <v>-8.3111328926871002E-3</v>
      </c>
      <c r="AA605" s="7">
        <v>1377.9553396666599</v>
      </c>
      <c r="AB605" s="18">
        <f t="shared" si="80"/>
        <v>-7.494784250702477E-2</v>
      </c>
    </row>
    <row r="606" spans="1:28" x14ac:dyDescent="0.2">
      <c r="A606" s="7">
        <v>605</v>
      </c>
      <c r="B606" s="1">
        <f t="shared" si="73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74"/>
        <v>15.311999999999999</v>
      </c>
      <c r="I606" s="7">
        <f t="shared" si="75"/>
        <v>18.48</v>
      </c>
      <c r="J606" s="7">
        <f t="shared" si="76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  <c r="U606" s="7">
        <v>1423.114</v>
      </c>
      <c r="V606" s="18">
        <f t="shared" si="77"/>
        <v>-2.952440035126681E-2</v>
      </c>
      <c r="W606" s="7">
        <v>1388.2014098</v>
      </c>
      <c r="X606" s="18">
        <f t="shared" si="78"/>
        <v>-4.2675597254528659E-3</v>
      </c>
      <c r="Y606" s="7">
        <v>1423.47999999999</v>
      </c>
      <c r="Z606" s="18">
        <f t="shared" si="79"/>
        <v>-2.9789175998557363E-2</v>
      </c>
      <c r="AA606" s="7">
        <v>1462.0229756000001</v>
      </c>
      <c r="AB606" s="18">
        <f t="shared" si="80"/>
        <v>-5.7672348985650386E-2</v>
      </c>
    </row>
    <row r="607" spans="1:28" x14ac:dyDescent="0.2">
      <c r="A607" s="7">
        <v>606</v>
      </c>
      <c r="B607" s="1">
        <f t="shared" si="73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74"/>
        <v>19</v>
      </c>
      <c r="I607" s="7">
        <f t="shared" si="75"/>
        <v>21.112000000000002</v>
      </c>
      <c r="J607" s="7">
        <f t="shared" si="76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  <c r="U607" s="7">
        <v>755.73099999999897</v>
      </c>
      <c r="V607" s="18">
        <f t="shared" si="77"/>
        <v>-1.1693111342213895E-2</v>
      </c>
      <c r="W607" s="7">
        <v>779.63530681999998</v>
      </c>
      <c r="X607" s="18">
        <f t="shared" si="78"/>
        <v>-4.3693681043874617E-2</v>
      </c>
      <c r="Y607" s="7">
        <v>869.76571428571401</v>
      </c>
      <c r="Z607" s="18">
        <f t="shared" si="79"/>
        <v>-0.16435078304912498</v>
      </c>
      <c r="AA607" s="7">
        <v>888.50470444193502</v>
      </c>
      <c r="AB607" s="18">
        <f t="shared" si="80"/>
        <v>-0.18943657052450757</v>
      </c>
    </row>
    <row r="608" spans="1:28" x14ac:dyDescent="0.2">
      <c r="A608" s="7">
        <v>607</v>
      </c>
      <c r="B608" s="1">
        <f t="shared" si="73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74"/>
        <v>19</v>
      </c>
      <c r="I608" s="7">
        <f t="shared" si="75"/>
        <v>21.112000000000002</v>
      </c>
      <c r="J608" s="7">
        <f t="shared" si="76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  <c r="U608" s="7">
        <v>750.87699999999995</v>
      </c>
      <c r="V608" s="18">
        <f t="shared" si="77"/>
        <v>1.0056306793464957E-3</v>
      </c>
      <c r="W608" s="7">
        <v>750.04047586000002</v>
      </c>
      <c r="X608" s="18">
        <f t="shared" si="78"/>
        <v>2.1185731528284906E-3</v>
      </c>
      <c r="Y608" s="7">
        <v>878.96108108108103</v>
      </c>
      <c r="Z608" s="18">
        <f t="shared" si="79"/>
        <v>-0.16940214023334632</v>
      </c>
      <c r="AA608" s="7">
        <v>891.01854665446297</v>
      </c>
      <c r="AB608" s="18">
        <f t="shared" si="80"/>
        <v>-0.18544383576548565</v>
      </c>
    </row>
    <row r="609" spans="1:28" x14ac:dyDescent="0.2">
      <c r="A609" s="7">
        <v>608</v>
      </c>
      <c r="B609" s="1">
        <f t="shared" si="73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74"/>
        <v>19</v>
      </c>
      <c r="I609" s="7">
        <f t="shared" si="75"/>
        <v>21.112000000000002</v>
      </c>
      <c r="J609" s="7">
        <f t="shared" si="76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  <c r="U609" s="7">
        <v>1170.624</v>
      </c>
      <c r="V609" s="18">
        <f t="shared" si="77"/>
        <v>-5.9801869748713557E-2</v>
      </c>
      <c r="W609" s="7">
        <v>1115.9824939</v>
      </c>
      <c r="X609" s="18">
        <f t="shared" si="78"/>
        <v>-1.0333235643598891E-2</v>
      </c>
      <c r="Y609" s="7">
        <v>1165.67033898305</v>
      </c>
      <c r="Z609" s="18">
        <f t="shared" si="79"/>
        <v>-5.5317168249457642E-2</v>
      </c>
      <c r="AA609" s="7">
        <v>1218.0919947518</v>
      </c>
      <c r="AB609" s="18">
        <f t="shared" si="80"/>
        <v>-0.10277610365403224</v>
      </c>
    </row>
    <row r="610" spans="1:28" x14ac:dyDescent="0.2">
      <c r="A610" s="7">
        <v>609</v>
      </c>
      <c r="B610" s="1">
        <f t="shared" si="73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74"/>
        <v>19</v>
      </c>
      <c r="I610" s="7">
        <f t="shared" si="75"/>
        <v>21.112000000000002</v>
      </c>
      <c r="J610" s="7">
        <f t="shared" si="76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  <c r="U610" s="7">
        <v>1163.297</v>
      </c>
      <c r="V610" s="18">
        <f t="shared" si="77"/>
        <v>-7.5730303251961381E-2</v>
      </c>
      <c r="W610" s="7">
        <v>1118.9012796</v>
      </c>
      <c r="X610" s="18">
        <f t="shared" si="78"/>
        <v>-3.4676452198463124E-2</v>
      </c>
      <c r="Y610" s="7">
        <v>1173.98147058823</v>
      </c>
      <c r="Z610" s="18">
        <f t="shared" si="79"/>
        <v>-8.5610504770544563E-2</v>
      </c>
      <c r="AA610" s="7">
        <v>1220.9812490050001</v>
      </c>
      <c r="AB610" s="18">
        <f t="shared" si="80"/>
        <v>-0.12907239445911689</v>
      </c>
    </row>
    <row r="611" spans="1:28" x14ac:dyDescent="0.2">
      <c r="A611" s="7">
        <v>610</v>
      </c>
      <c r="B611" s="1">
        <f t="shared" si="73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74"/>
        <v>19</v>
      </c>
      <c r="I611" s="7">
        <f t="shared" si="75"/>
        <v>21.112000000000002</v>
      </c>
      <c r="J611" s="7">
        <f t="shared" si="76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  <c r="U611" s="7">
        <v>908.98</v>
      </c>
      <c r="V611" s="18">
        <f t="shared" si="77"/>
        <v>0.14420738862749385</v>
      </c>
      <c r="W611" s="7">
        <v>1068.1195898000001</v>
      </c>
      <c r="X611" s="18">
        <f t="shared" si="78"/>
        <v>-5.6204240061081068E-3</v>
      </c>
      <c r="Y611" s="7">
        <v>973.98</v>
      </c>
      <c r="Z611" s="18">
        <f t="shared" si="79"/>
        <v>8.3010750924559895E-2</v>
      </c>
      <c r="AA611" s="7">
        <v>967.41054030461498</v>
      </c>
      <c r="AB611" s="18">
        <f t="shared" si="80"/>
        <v>8.9195810076598436E-2</v>
      </c>
    </row>
    <row r="612" spans="1:28" x14ac:dyDescent="0.2">
      <c r="A612" s="7">
        <v>611</v>
      </c>
      <c r="B612" s="1">
        <f t="shared" si="73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74"/>
        <v>19</v>
      </c>
      <c r="I612" s="7">
        <f t="shared" si="75"/>
        <v>21.112000000000002</v>
      </c>
      <c r="J612" s="7">
        <f t="shared" si="76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  <c r="U612" s="7">
        <v>1020.22</v>
      </c>
      <c r="V612" s="18">
        <f t="shared" si="77"/>
        <v>8.1455001832388269E-2</v>
      </c>
      <c r="W612" s="7">
        <v>1098.8060071999901</v>
      </c>
      <c r="X612" s="18">
        <f t="shared" si="78"/>
        <v>1.0700866607128252E-2</v>
      </c>
      <c r="Y612" s="7">
        <v>974.37374999999997</v>
      </c>
      <c r="Z612" s="18">
        <f t="shared" si="79"/>
        <v>0.12273222010123412</v>
      </c>
      <c r="AA612" s="7">
        <v>1033.8942080819099</v>
      </c>
      <c r="AB612" s="18">
        <f t="shared" si="80"/>
        <v>6.9143563674401276E-2</v>
      </c>
    </row>
    <row r="613" spans="1:28" x14ac:dyDescent="0.2">
      <c r="A613" s="7">
        <v>612</v>
      </c>
      <c r="B613" s="1">
        <f t="shared" si="73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74"/>
        <v>19</v>
      </c>
      <c r="I613" s="7">
        <f t="shared" si="75"/>
        <v>21.112000000000002</v>
      </c>
      <c r="J613" s="7">
        <f t="shared" si="76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  <c r="U613" s="7">
        <v>1479.2139999999899</v>
      </c>
      <c r="V613" s="18">
        <f t="shared" si="77"/>
        <v>-3.5514348020758098E-2</v>
      </c>
      <c r="W613" s="7">
        <v>1447.92221119999</v>
      </c>
      <c r="X613" s="18">
        <f t="shared" si="78"/>
        <v>-1.3608730390289868E-2</v>
      </c>
      <c r="Y613" s="7">
        <v>1286.73695652173</v>
      </c>
      <c r="Z613" s="18">
        <f t="shared" si="79"/>
        <v>9.9227981477444868E-2</v>
      </c>
      <c r="AA613" s="7">
        <v>1407.8927595172399</v>
      </c>
      <c r="AB613" s="18">
        <f t="shared" si="80"/>
        <v>1.4413632540896315E-2</v>
      </c>
    </row>
    <row r="614" spans="1:28" x14ac:dyDescent="0.2">
      <c r="A614" s="7">
        <v>613</v>
      </c>
      <c r="B614" s="1">
        <f t="shared" si="73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74"/>
        <v>19</v>
      </c>
      <c r="I614" s="7">
        <f t="shared" si="75"/>
        <v>21.112000000000002</v>
      </c>
      <c r="J614" s="7">
        <f t="shared" si="76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  <c r="U614" s="7">
        <v>1477.4290000000001</v>
      </c>
      <c r="V614" s="18">
        <f t="shared" si="77"/>
        <v>4.6299119506565123E-2</v>
      </c>
      <c r="W614" s="7">
        <v>1552.7281226999901</v>
      </c>
      <c r="X614" s="18">
        <f t="shared" si="78"/>
        <v>-2.3075070178659248E-3</v>
      </c>
      <c r="Y614" s="7">
        <v>1414.86862385321</v>
      </c>
      <c r="Z614" s="18">
        <f t="shared" si="79"/>
        <v>8.668270871132161E-2</v>
      </c>
      <c r="AA614" s="7">
        <v>1490.1912559545401</v>
      </c>
      <c r="AB614" s="18">
        <f t="shared" si="80"/>
        <v>3.8060906542742565E-2</v>
      </c>
    </row>
    <row r="615" spans="1:28" x14ac:dyDescent="0.2">
      <c r="A615" s="7">
        <v>614</v>
      </c>
      <c r="B615" s="1">
        <f t="shared" si="73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74"/>
        <v>19</v>
      </c>
      <c r="I615" s="7">
        <f t="shared" si="75"/>
        <v>21.112000000000002</v>
      </c>
      <c r="J615" s="7">
        <f t="shared" si="76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  <c r="U615" s="7">
        <v>962.81299999999999</v>
      </c>
      <c r="V615" s="18">
        <f t="shared" si="77"/>
        <v>3.2879508255016891E-3</v>
      </c>
      <c r="W615" s="7">
        <v>973.12285872999996</v>
      </c>
      <c r="X615" s="18">
        <f t="shared" si="78"/>
        <v>-7.3849009343705443E-3</v>
      </c>
      <c r="Y615" s="7">
        <v>916.17192982456095</v>
      </c>
      <c r="Z615" s="18">
        <f t="shared" si="79"/>
        <v>5.1571175740675691E-2</v>
      </c>
      <c r="AA615" s="7">
        <v>935.17403489183698</v>
      </c>
      <c r="AB615" s="18">
        <f t="shared" si="80"/>
        <v>3.1900038063646177E-2</v>
      </c>
    </row>
    <row r="616" spans="1:28" x14ac:dyDescent="0.2">
      <c r="A616" s="7">
        <v>615</v>
      </c>
      <c r="B616" s="1">
        <f t="shared" si="73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74"/>
        <v>19</v>
      </c>
      <c r="I616" s="7">
        <f t="shared" si="75"/>
        <v>21.112000000000002</v>
      </c>
      <c r="J616" s="7">
        <f t="shared" si="76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  <c r="U616" s="7">
        <v>1022.17499999999</v>
      </c>
      <c r="V616" s="18">
        <f t="shared" si="77"/>
        <v>3.0829061599559875E-2</v>
      </c>
      <c r="W616" s="7">
        <v>1068.3360233000001</v>
      </c>
      <c r="X616" s="18">
        <f t="shared" si="78"/>
        <v>-1.2938319004735707E-2</v>
      </c>
      <c r="Y616" s="7">
        <v>927.72812499999895</v>
      </c>
      <c r="Z616" s="18">
        <f t="shared" si="79"/>
        <v>0.12037846994229105</v>
      </c>
      <c r="AA616" s="7">
        <v>941.70034950747595</v>
      </c>
      <c r="AB616" s="18">
        <f t="shared" si="80"/>
        <v>0.10713076388662227</v>
      </c>
    </row>
    <row r="617" spans="1:28" x14ac:dyDescent="0.2">
      <c r="A617" s="7">
        <v>616</v>
      </c>
      <c r="B617" s="1">
        <f t="shared" si="73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74"/>
        <v>19</v>
      </c>
      <c r="I617" s="7">
        <f t="shared" si="75"/>
        <v>21.112000000000002</v>
      </c>
      <c r="J617" s="7">
        <f t="shared" si="76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  <c r="U617" s="7">
        <v>1170.624</v>
      </c>
      <c r="V617" s="18">
        <f t="shared" si="77"/>
        <v>0.14071687148740947</v>
      </c>
      <c r="W617" s="7">
        <v>1391.8405095000001</v>
      </c>
      <c r="X617" s="18">
        <f t="shared" si="78"/>
        <v>-2.1664571539382414E-2</v>
      </c>
      <c r="Y617" s="7">
        <v>1194.93992366412</v>
      </c>
      <c r="Z617" s="18">
        <f t="shared" si="79"/>
        <v>0.12286804645154968</v>
      </c>
      <c r="AA617" s="7">
        <v>1287.66233439608</v>
      </c>
      <c r="AB617" s="18">
        <f t="shared" si="80"/>
        <v>5.4806223716847471E-2</v>
      </c>
    </row>
    <row r="618" spans="1:28" x14ac:dyDescent="0.2">
      <c r="A618" s="7">
        <v>617</v>
      </c>
      <c r="B618" s="1">
        <f t="shared" si="73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74"/>
        <v>19</v>
      </c>
      <c r="I618" s="7">
        <f t="shared" si="75"/>
        <v>21.112000000000002</v>
      </c>
      <c r="J618" s="7">
        <f t="shared" si="76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  <c r="U618" s="7">
        <v>1163.297</v>
      </c>
      <c r="V618" s="18">
        <f t="shared" si="77"/>
        <v>0.18869884818658583</v>
      </c>
      <c r="W618" s="7">
        <v>1412.1625974000001</v>
      </c>
      <c r="X618" s="18">
        <f t="shared" si="78"/>
        <v>1.5136167446109872E-2</v>
      </c>
      <c r="Y618" s="7">
        <v>1211.89102803738</v>
      </c>
      <c r="Z618" s="18">
        <f t="shared" si="79"/>
        <v>0.15480862847658941</v>
      </c>
      <c r="AA618" s="7">
        <v>1306.0214728660901</v>
      </c>
      <c r="AB618" s="18">
        <f t="shared" si="80"/>
        <v>8.916061398825019E-2</v>
      </c>
    </row>
    <row r="619" spans="1:28" x14ac:dyDescent="0.2">
      <c r="A619" s="7">
        <v>618</v>
      </c>
      <c r="B619" s="1">
        <f t="shared" si="73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74"/>
        <v>19</v>
      </c>
      <c r="I619" s="7">
        <f t="shared" si="75"/>
        <v>21.112000000000002</v>
      </c>
      <c r="J619" s="7">
        <f t="shared" si="76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  <c r="U619" s="7">
        <v>1001.03999999999</v>
      </c>
      <c r="V619" s="18">
        <f t="shared" si="77"/>
        <v>1.6929604204925681E-2</v>
      </c>
      <c r="W619" s="7">
        <v>1020.8958377</v>
      </c>
      <c r="X619" s="18">
        <f t="shared" si="78"/>
        <v>-2.569802638548945E-3</v>
      </c>
      <c r="Y619" s="7">
        <v>1013.06</v>
      </c>
      <c r="Z619" s="18">
        <f t="shared" si="79"/>
        <v>5.1253744464078111E-3</v>
      </c>
      <c r="AA619" s="7">
        <v>1079.1533776666599</v>
      </c>
      <c r="AB619" s="18">
        <f t="shared" si="80"/>
        <v>-5.9781565278475723E-2</v>
      </c>
    </row>
    <row r="620" spans="1:28" x14ac:dyDescent="0.2">
      <c r="A620" s="7">
        <v>619</v>
      </c>
      <c r="B620" s="1">
        <f t="shared" si="73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74"/>
        <v>19</v>
      </c>
      <c r="I620" s="7">
        <f t="shared" si="75"/>
        <v>21.112000000000002</v>
      </c>
      <c r="J620" s="7">
        <f t="shared" si="76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  <c r="U620" s="7">
        <v>1109.066</v>
      </c>
      <c r="V620" s="18">
        <f t="shared" si="77"/>
        <v>-3.1175802488655757E-2</v>
      </c>
      <c r="W620" s="7">
        <v>1079.4865786</v>
      </c>
      <c r="X620" s="18">
        <f t="shared" si="78"/>
        <v>-3.6737569843348999E-3</v>
      </c>
      <c r="Y620" s="7">
        <v>1018.28</v>
      </c>
      <c r="Z620" s="18">
        <f t="shared" si="79"/>
        <v>5.3234256430051655E-2</v>
      </c>
      <c r="AA620" s="7">
        <v>1110.3080347156199</v>
      </c>
      <c r="AB620" s="18">
        <f t="shared" si="80"/>
        <v>-3.2330608554839449E-2</v>
      </c>
    </row>
    <row r="621" spans="1:28" x14ac:dyDescent="0.2">
      <c r="A621" s="7">
        <v>620</v>
      </c>
      <c r="B621" s="1">
        <f t="shared" si="73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74"/>
        <v>19</v>
      </c>
      <c r="I621" s="7">
        <f t="shared" si="75"/>
        <v>21.112000000000002</v>
      </c>
      <c r="J621" s="7">
        <f t="shared" si="76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  <c r="U621" s="7">
        <v>1479.1110000000001</v>
      </c>
      <c r="V621" s="18">
        <f t="shared" si="77"/>
        <v>-5.6060373783903723E-2</v>
      </c>
      <c r="W621" s="7">
        <v>1426.3151137</v>
      </c>
      <c r="X621" s="18">
        <f t="shared" si="78"/>
        <v>-1.8364999048518342E-2</v>
      </c>
      <c r="Y621" s="7">
        <v>1283.22692307692</v>
      </c>
      <c r="Z621" s="18">
        <f t="shared" si="79"/>
        <v>8.3797562161203112E-2</v>
      </c>
      <c r="AA621" s="7">
        <v>1481.6339751578901</v>
      </c>
      <c r="AB621" s="18">
        <f t="shared" si="80"/>
        <v>-5.7861735607518568E-2</v>
      </c>
    </row>
    <row r="622" spans="1:28" x14ac:dyDescent="0.2">
      <c r="A622" s="7">
        <v>621</v>
      </c>
      <c r="B622" s="1">
        <f t="shared" si="73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74"/>
        <v>19</v>
      </c>
      <c r="I622" s="7">
        <f t="shared" si="75"/>
        <v>21.112000000000002</v>
      </c>
      <c r="J622" s="7">
        <f t="shared" si="76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  <c r="U622" s="7">
        <v>1477.326</v>
      </c>
      <c r="V622" s="18">
        <f t="shared" si="77"/>
        <v>3.3103244148364019E-2</v>
      </c>
      <c r="W622" s="7">
        <v>1532.15436719999</v>
      </c>
      <c r="X622" s="18">
        <f t="shared" si="78"/>
        <v>-2.7814355867198911E-3</v>
      </c>
      <c r="Y622" s="7">
        <v>1414.86862385321</v>
      </c>
      <c r="Z622" s="18">
        <f t="shared" si="79"/>
        <v>7.3981042532293234E-2</v>
      </c>
      <c r="AA622" s="7">
        <v>1503.73958705769</v>
      </c>
      <c r="AB622" s="18">
        <f t="shared" si="80"/>
        <v>1.5815785837547613E-2</v>
      </c>
    </row>
    <row r="623" spans="1:28" x14ac:dyDescent="0.2">
      <c r="A623" s="7">
        <v>622</v>
      </c>
      <c r="B623" s="1">
        <f t="shared" si="73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74"/>
        <v>12.5</v>
      </c>
      <c r="I623" s="7">
        <f t="shared" si="75"/>
        <v>14</v>
      </c>
      <c r="J623" s="7">
        <f t="shared" si="76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  <c r="U623" s="7">
        <v>760.57899999999995</v>
      </c>
      <c r="V623" s="18">
        <f t="shared" si="77"/>
        <v>-3.4881318485250966E-2</v>
      </c>
      <c r="W623" s="7">
        <v>785.86592999999903</v>
      </c>
      <c r="X623" s="18">
        <f t="shared" si="78"/>
        <v>-6.9287963237266589E-2</v>
      </c>
      <c r="Y623" s="7">
        <v>845.81039999999905</v>
      </c>
      <c r="Z623" s="18">
        <f t="shared" si="79"/>
        <v>-0.15085136710392555</v>
      </c>
      <c r="AA623" s="7">
        <v>854.08321920697699</v>
      </c>
      <c r="AB623" s="18">
        <f t="shared" si="80"/>
        <v>-0.16210777314262428</v>
      </c>
    </row>
    <row r="624" spans="1:28" x14ac:dyDescent="0.2">
      <c r="A624" s="7">
        <v>623</v>
      </c>
      <c r="B624" s="1">
        <f t="shared" si="73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74"/>
        <v>12.5</v>
      </c>
      <c r="I624" s="7">
        <f t="shared" si="75"/>
        <v>14</v>
      </c>
      <c r="J624" s="7">
        <f t="shared" si="76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  <c r="U624" s="7">
        <v>846.71600000000001</v>
      </c>
      <c r="V624" s="18">
        <f t="shared" si="77"/>
        <v>-4.6168518398771825E-3</v>
      </c>
      <c r="W624" s="7">
        <v>882.57559213000002</v>
      </c>
      <c r="X624" s="18">
        <f t="shared" si="78"/>
        <v>-4.7163763146504958E-2</v>
      </c>
      <c r="Y624" s="7">
        <v>903.97</v>
      </c>
      <c r="Z624" s="18">
        <f t="shared" si="79"/>
        <v>-7.2547932905122611E-2</v>
      </c>
      <c r="AA624" s="7">
        <v>916.23947383214295</v>
      </c>
      <c r="AB624" s="18">
        <f t="shared" si="80"/>
        <v>-8.7105494324747582E-2</v>
      </c>
    </row>
    <row r="625" spans="1:28" x14ac:dyDescent="0.2">
      <c r="A625" s="7">
        <v>624</v>
      </c>
      <c r="B625" s="1">
        <f t="shared" si="73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74"/>
        <v>12.5</v>
      </c>
      <c r="I625" s="7">
        <f t="shared" si="75"/>
        <v>14</v>
      </c>
      <c r="J625" s="7">
        <f t="shared" si="76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  <c r="U625" s="7">
        <v>812.81999999999903</v>
      </c>
      <c r="V625" s="18">
        <f t="shared" si="77"/>
        <v>0.11732303852675845</v>
      </c>
      <c r="W625" s="7">
        <v>928.89973298999996</v>
      </c>
      <c r="X625" s="18">
        <f t="shared" si="78"/>
        <v>-8.7330452362386971E-3</v>
      </c>
      <c r="Y625" s="7">
        <v>859.69473684210504</v>
      </c>
      <c r="Z625" s="18">
        <f t="shared" si="79"/>
        <v>6.6419701643256571E-2</v>
      </c>
      <c r="AA625" s="7">
        <v>875.70498472999998</v>
      </c>
      <c r="AB625" s="18">
        <f t="shared" si="80"/>
        <v>4.9033469810722305E-2</v>
      </c>
    </row>
    <row r="626" spans="1:28" x14ac:dyDescent="0.2">
      <c r="A626" s="7">
        <v>625</v>
      </c>
      <c r="B626" s="1">
        <f t="shared" si="73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74"/>
        <v>12.5</v>
      </c>
      <c r="I626" s="7">
        <f t="shared" si="75"/>
        <v>14</v>
      </c>
      <c r="J626" s="7">
        <f t="shared" si="76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  <c r="U626" s="7">
        <v>941.55099999999902</v>
      </c>
      <c r="V626" s="18">
        <f t="shared" si="77"/>
        <v>4.3601490324552808E-2</v>
      </c>
      <c r="W626" s="7">
        <v>985.251117719999</v>
      </c>
      <c r="X626" s="18">
        <f t="shared" si="78"/>
        <v>-7.8774346103037169E-4</v>
      </c>
      <c r="Y626" s="7">
        <v>923.70814814814696</v>
      </c>
      <c r="Z626" s="18">
        <f t="shared" si="79"/>
        <v>6.1725709744925278E-2</v>
      </c>
      <c r="AA626" s="7">
        <v>927.86413080847501</v>
      </c>
      <c r="AB626" s="18">
        <f t="shared" si="80"/>
        <v>5.7504190546735535E-2</v>
      </c>
    </row>
    <row r="627" spans="1:28" x14ac:dyDescent="0.2">
      <c r="A627" s="7">
        <v>626</v>
      </c>
      <c r="B627" s="1">
        <f t="shared" si="73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74"/>
        <v>12.5</v>
      </c>
      <c r="I627" s="7">
        <f t="shared" si="75"/>
        <v>14</v>
      </c>
      <c r="J627" s="7">
        <f t="shared" si="76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  <c r="U627" s="7">
        <v>819.69299999999896</v>
      </c>
      <c r="V627" s="18">
        <f t="shared" si="77"/>
        <v>9.8235099020997391E-2</v>
      </c>
      <c r="W627" s="7">
        <v>904.78405346999898</v>
      </c>
      <c r="X627" s="18">
        <f t="shared" si="78"/>
        <v>4.6242893561915625E-3</v>
      </c>
      <c r="Y627" s="7">
        <v>854.887352941176</v>
      </c>
      <c r="Z627" s="18">
        <f t="shared" si="79"/>
        <v>5.951690550827906E-2</v>
      </c>
      <c r="AA627" s="7">
        <v>866.33906038480404</v>
      </c>
      <c r="AB627" s="18">
        <f t="shared" si="80"/>
        <v>4.6918593909980967E-2</v>
      </c>
    </row>
    <row r="628" spans="1:28" x14ac:dyDescent="0.2">
      <c r="A628" s="7">
        <v>627</v>
      </c>
      <c r="B628" s="1">
        <f t="shared" si="73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74"/>
        <v>12.5</v>
      </c>
      <c r="I628" s="7">
        <f t="shared" si="75"/>
        <v>14</v>
      </c>
      <c r="J628" s="7">
        <f t="shared" si="76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  <c r="U628" s="7">
        <v>941.87299999999902</v>
      </c>
      <c r="V628" s="18">
        <f t="shared" si="77"/>
        <v>4.8755097132729297E-2</v>
      </c>
      <c r="W628" s="7">
        <v>946.94141652999997</v>
      </c>
      <c r="X628" s="18">
        <f t="shared" si="78"/>
        <v>4.36362484240694E-2</v>
      </c>
      <c r="Y628" s="7">
        <v>916.17192982456095</v>
      </c>
      <c r="Z628" s="18">
        <f t="shared" si="79"/>
        <v>7.4711900228921171E-2</v>
      </c>
      <c r="AA628" s="7">
        <v>920.29246452222196</v>
      </c>
      <c r="AB628" s="18">
        <f t="shared" si="80"/>
        <v>7.055036504505055E-2</v>
      </c>
    </row>
    <row r="629" spans="1:28" x14ac:dyDescent="0.2">
      <c r="A629" s="7">
        <v>628</v>
      </c>
      <c r="B629" s="1">
        <f t="shared" si="73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74"/>
        <v>12.5</v>
      </c>
      <c r="I629" s="7">
        <f t="shared" si="75"/>
        <v>14</v>
      </c>
      <c r="J629" s="7">
        <f t="shared" si="76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  <c r="U629" s="7">
        <v>1283.3420000000001</v>
      </c>
      <c r="V629" s="18">
        <f t="shared" si="77"/>
        <v>1.4654318216344298E-2</v>
      </c>
      <c r="W629" s="7">
        <v>1280.5339283999899</v>
      </c>
      <c r="X629" s="18">
        <f t="shared" si="78"/>
        <v>1.6810346169305667E-2</v>
      </c>
      <c r="Y629" s="7">
        <v>1249.74868421052</v>
      </c>
      <c r="Z629" s="18">
        <f t="shared" si="79"/>
        <v>4.0447153368594391E-2</v>
      </c>
      <c r="AA629" s="7">
        <v>1222.1283434966099</v>
      </c>
      <c r="AB629" s="18">
        <f t="shared" si="80"/>
        <v>6.1653958298102343E-2</v>
      </c>
    </row>
    <row r="630" spans="1:28" x14ac:dyDescent="0.2">
      <c r="A630" s="7">
        <v>629</v>
      </c>
      <c r="B630" s="1">
        <f t="shared" si="73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74"/>
        <v>12.5</v>
      </c>
      <c r="I630" s="7">
        <f t="shared" si="75"/>
        <v>14</v>
      </c>
      <c r="J630" s="7">
        <f t="shared" si="76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  <c r="U630" s="7">
        <v>1206.056</v>
      </c>
      <c r="V630" s="18">
        <f t="shared" si="77"/>
        <v>-6.6626272649428393E-3</v>
      </c>
      <c r="W630" s="7">
        <v>1205.1405801000001</v>
      </c>
      <c r="X630" s="18">
        <f t="shared" si="78"/>
        <v>-5.8985508028344706E-3</v>
      </c>
      <c r="Y630" s="7">
        <v>1215.8665048543701</v>
      </c>
      <c r="Z630" s="18">
        <f t="shared" si="79"/>
        <v>-1.4851192797136715E-2</v>
      </c>
      <c r="AA630" s="7">
        <v>1162.4718346351799</v>
      </c>
      <c r="AB630" s="18">
        <f t="shared" si="80"/>
        <v>2.9715907739484453E-2</v>
      </c>
    </row>
    <row r="631" spans="1:28" x14ac:dyDescent="0.2">
      <c r="A631" s="7">
        <v>630</v>
      </c>
      <c r="B631" s="1">
        <f t="shared" si="73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74"/>
        <v>15.311999999999999</v>
      </c>
      <c r="I631" s="7">
        <f t="shared" si="75"/>
        <v>18.48</v>
      </c>
      <c r="J631" s="7">
        <f t="shared" si="76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  <c r="U631" s="7">
        <v>846.02999999999895</v>
      </c>
      <c r="V631" s="18">
        <f t="shared" si="77"/>
        <v>-7.9453839668356743E-3</v>
      </c>
      <c r="W631" s="7">
        <v>850.91511115000003</v>
      </c>
      <c r="X631" s="18">
        <f t="shared" si="78"/>
        <v>-1.3765420175727221E-2</v>
      </c>
      <c r="Y631" s="7">
        <v>911.06615384615395</v>
      </c>
      <c r="Z631" s="18">
        <f t="shared" si="79"/>
        <v>-8.5428323177252546E-2</v>
      </c>
      <c r="AA631" s="7">
        <v>946.38272180000001</v>
      </c>
      <c r="AB631" s="18">
        <f t="shared" si="80"/>
        <v>-0.12750386618001872</v>
      </c>
    </row>
    <row r="632" spans="1:28" x14ac:dyDescent="0.2">
      <c r="A632" s="7">
        <v>631</v>
      </c>
      <c r="B632" s="1">
        <f t="shared" si="73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74"/>
        <v>15.311999999999999</v>
      </c>
      <c r="I632" s="7">
        <f t="shared" si="75"/>
        <v>18.48</v>
      </c>
      <c r="J632" s="7">
        <f t="shared" si="76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  <c r="U632" s="7">
        <v>959.60900000000004</v>
      </c>
      <c r="V632" s="18">
        <f t="shared" si="77"/>
        <v>1.3733575785497698E-2</v>
      </c>
      <c r="W632" s="7">
        <v>984.70944647999897</v>
      </c>
      <c r="X632" s="18">
        <f t="shared" si="78"/>
        <v>-1.2064147658129905E-2</v>
      </c>
      <c r="Y632" s="7">
        <v>989.75999999999897</v>
      </c>
      <c r="Z632" s="18">
        <f t="shared" si="79"/>
        <v>-1.7255002850686835E-2</v>
      </c>
      <c r="AA632" s="7">
        <v>998.17436850285696</v>
      </c>
      <c r="AB632" s="18">
        <f t="shared" si="80"/>
        <v>-2.5903118005230916E-2</v>
      </c>
    </row>
    <row r="633" spans="1:28" x14ac:dyDescent="0.2">
      <c r="A633" s="7">
        <v>632</v>
      </c>
      <c r="B633" s="1">
        <f t="shared" si="73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74"/>
        <v>15.311999999999999</v>
      </c>
      <c r="I633" s="7">
        <f t="shared" si="75"/>
        <v>18.48</v>
      </c>
      <c r="J633" s="7">
        <f t="shared" si="76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  <c r="U633" s="7">
        <v>1491.894</v>
      </c>
      <c r="V633" s="18">
        <f t="shared" si="77"/>
        <v>-0.2877301781379597</v>
      </c>
      <c r="W633" s="7">
        <v>1154.37680459999</v>
      </c>
      <c r="X633" s="18">
        <f t="shared" si="78"/>
        <v>3.5982125902552049E-3</v>
      </c>
      <c r="Y633" s="7">
        <v>1305.5151219512099</v>
      </c>
      <c r="Z633" s="18">
        <f t="shared" si="79"/>
        <v>-0.12685701568075999</v>
      </c>
      <c r="AA633" s="7">
        <v>1228.54814089928</v>
      </c>
      <c r="AB633" s="18">
        <f t="shared" si="80"/>
        <v>-6.0422869407135538E-2</v>
      </c>
    </row>
    <row r="634" spans="1:28" x14ac:dyDescent="0.2">
      <c r="A634" s="7">
        <v>633</v>
      </c>
      <c r="B634" s="1">
        <f t="shared" si="73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74"/>
        <v>15.311999999999999</v>
      </c>
      <c r="I634" s="7">
        <f t="shared" si="75"/>
        <v>18.48</v>
      </c>
      <c r="J634" s="7">
        <f t="shared" si="76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  <c r="U634" s="7">
        <v>1500.5150000000001</v>
      </c>
      <c r="V634" s="18">
        <f t="shared" si="77"/>
        <v>-0.1430563833711565</v>
      </c>
      <c r="W634" s="7">
        <v>1342.8790315000001</v>
      </c>
      <c r="X634" s="18">
        <f t="shared" si="78"/>
        <v>-2.2973078610577964E-2</v>
      </c>
      <c r="Y634" s="7">
        <v>1346.7946774193499</v>
      </c>
      <c r="Z634" s="18">
        <f t="shared" si="79"/>
        <v>-2.5955923875792913E-2</v>
      </c>
      <c r="AA634" s="7">
        <v>1262.7804787344301</v>
      </c>
      <c r="AB634" s="18">
        <f t="shared" si="80"/>
        <v>3.8044080189884706E-2</v>
      </c>
    </row>
    <row r="635" spans="1:28" x14ac:dyDescent="0.2">
      <c r="A635" s="7">
        <v>634</v>
      </c>
      <c r="B635" s="1">
        <f t="shared" si="73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74"/>
        <v>15.311999999999999</v>
      </c>
      <c r="I635" s="7">
        <f t="shared" si="75"/>
        <v>18.48</v>
      </c>
      <c r="J635" s="7">
        <f t="shared" si="76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  <c r="U635" s="7">
        <v>942.62900000000002</v>
      </c>
      <c r="V635" s="18">
        <f t="shared" si="77"/>
        <v>0.1006470142926776</v>
      </c>
      <c r="W635" s="7">
        <v>1057.3682811000001</v>
      </c>
      <c r="X635" s="18">
        <f t="shared" si="78"/>
        <v>-8.8245965268461263E-3</v>
      </c>
      <c r="Y635" s="7">
        <v>1030.9370270270199</v>
      </c>
      <c r="Z635" s="18">
        <f t="shared" si="79"/>
        <v>1.6393201001686921E-2</v>
      </c>
      <c r="AA635" s="7">
        <v>1079.1533776666599</v>
      </c>
      <c r="AB635" s="18">
        <f t="shared" si="80"/>
        <v>-2.9609541230592624E-2</v>
      </c>
    </row>
    <row r="636" spans="1:28" x14ac:dyDescent="0.2">
      <c r="A636" s="7">
        <v>635</v>
      </c>
      <c r="B636" s="1">
        <f t="shared" si="73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74"/>
        <v>15.311999999999999</v>
      </c>
      <c r="I636" s="7">
        <f t="shared" si="75"/>
        <v>18.48</v>
      </c>
      <c r="J636" s="7">
        <f t="shared" si="76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  <c r="U636" s="7">
        <v>1077.9059999999899</v>
      </c>
      <c r="V636" s="18">
        <f t="shared" si="77"/>
        <v>3.5122052716349758E-2</v>
      </c>
      <c r="W636" s="7">
        <v>1138.250354</v>
      </c>
      <c r="X636" s="18">
        <f t="shared" si="78"/>
        <v>-1.8894657848104089E-2</v>
      </c>
      <c r="Y636" s="7">
        <v>1107.7423076923001</v>
      </c>
      <c r="Z636" s="18">
        <f t="shared" si="79"/>
        <v>8.4143478509163643E-3</v>
      </c>
      <c r="AA636" s="7">
        <v>1129.1219951999999</v>
      </c>
      <c r="AB636" s="18">
        <f t="shared" si="80"/>
        <v>-1.0723488839848416E-2</v>
      </c>
    </row>
    <row r="637" spans="1:28" x14ac:dyDescent="0.2">
      <c r="A637" s="7">
        <v>636</v>
      </c>
      <c r="B637" s="1">
        <f t="shared" si="73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74"/>
        <v>15.311999999999999</v>
      </c>
      <c r="I637" s="7">
        <f t="shared" si="75"/>
        <v>18.48</v>
      </c>
      <c r="J637" s="7">
        <f t="shared" si="76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  <c r="U637" s="7">
        <v>1495.5440000000001</v>
      </c>
      <c r="V637" s="18">
        <f t="shared" si="77"/>
        <v>-7.8381807574007326E-2</v>
      </c>
      <c r="W637" s="7">
        <v>1397.9710874</v>
      </c>
      <c r="X637" s="18">
        <f t="shared" si="78"/>
        <v>-8.0255667279681905E-3</v>
      </c>
      <c r="Y637" s="7">
        <v>1488.23</v>
      </c>
      <c r="Z637" s="18">
        <f t="shared" si="79"/>
        <v>-7.310795101037805E-2</v>
      </c>
      <c r="AA637" s="7">
        <v>1407.8927595172399</v>
      </c>
      <c r="AB637" s="18">
        <f t="shared" si="80"/>
        <v>-1.5179719806677908E-2</v>
      </c>
    </row>
    <row r="638" spans="1:28" x14ac:dyDescent="0.2">
      <c r="A638" s="7">
        <v>637</v>
      </c>
      <c r="B638" s="1">
        <f t="shared" si="73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74"/>
        <v>15.311999999999999</v>
      </c>
      <c r="I638" s="7">
        <f t="shared" si="75"/>
        <v>18.48</v>
      </c>
      <c r="J638" s="7">
        <f t="shared" si="76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  <c r="U638" s="7">
        <v>1512.7850000000001</v>
      </c>
      <c r="V638" s="18">
        <f t="shared" si="77"/>
        <v>-2.615666902178268E-2</v>
      </c>
      <c r="W638" s="7">
        <v>1480.431605</v>
      </c>
      <c r="X638" s="18">
        <f t="shared" si="78"/>
        <v>-4.2106211400638029E-3</v>
      </c>
      <c r="Y638" s="7">
        <v>1493.27249999999</v>
      </c>
      <c r="Z638" s="18">
        <f t="shared" si="79"/>
        <v>-1.2920893941848753E-2</v>
      </c>
      <c r="AA638" s="7">
        <v>1485.4268735999899</v>
      </c>
      <c r="AB638" s="18">
        <f t="shared" si="80"/>
        <v>-7.5990260934674612E-3</v>
      </c>
    </row>
    <row r="639" spans="1:28" x14ac:dyDescent="0.2">
      <c r="A639" s="7">
        <v>638</v>
      </c>
      <c r="B639" s="1">
        <f t="shared" si="73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74"/>
        <v>15.311999999999999</v>
      </c>
      <c r="I639" s="7">
        <f t="shared" si="75"/>
        <v>18.48</v>
      </c>
      <c r="J639" s="7">
        <f t="shared" si="76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  <c r="U639" s="7">
        <v>914.62900000000002</v>
      </c>
      <c r="V639" s="18">
        <f t="shared" si="77"/>
        <v>0.11954401561096502</v>
      </c>
      <c r="W639" s="7">
        <v>1031.2570730100001</v>
      </c>
      <c r="X639" s="18">
        <f t="shared" si="78"/>
        <v>7.2734831552743818E-3</v>
      </c>
      <c r="Y639" s="7">
        <v>1013.28631578947</v>
      </c>
      <c r="Z639" s="18">
        <f t="shared" si="79"/>
        <v>2.4572804233895552E-2</v>
      </c>
      <c r="AA639" s="7">
        <v>1048.5897875230701</v>
      </c>
      <c r="AB639" s="18">
        <f t="shared" si="80"/>
        <v>-9.4116342188074846E-3</v>
      </c>
    </row>
    <row r="640" spans="1:28" x14ac:dyDescent="0.2">
      <c r="A640" s="7">
        <v>639</v>
      </c>
      <c r="B640" s="1">
        <f t="shared" si="73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74"/>
        <v>15.311999999999999</v>
      </c>
      <c r="I640" s="7">
        <f t="shared" si="75"/>
        <v>18.48</v>
      </c>
      <c r="J640" s="7">
        <f t="shared" si="76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  <c r="U640" s="7">
        <v>1060.9490000000001</v>
      </c>
      <c r="V640" s="18">
        <f t="shared" si="77"/>
        <v>7.607205287314428E-2</v>
      </c>
      <c r="W640" s="7">
        <v>1116.55274539999</v>
      </c>
      <c r="X640" s="18">
        <f t="shared" si="78"/>
        <v>2.7649504437755695E-2</v>
      </c>
      <c r="Y640" s="7">
        <v>1065.27529411764</v>
      </c>
      <c r="Z640" s="18">
        <f t="shared" si="79"/>
        <v>7.2304497559196074E-2</v>
      </c>
      <c r="AA640" s="7">
        <v>1092.1177947777701</v>
      </c>
      <c r="AB640" s="18">
        <f t="shared" si="80"/>
        <v>4.8928692944021093E-2</v>
      </c>
    </row>
    <row r="641" spans="1:28" x14ac:dyDescent="0.2">
      <c r="A641" s="7">
        <v>640</v>
      </c>
      <c r="B641" s="1">
        <f t="shared" si="73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74"/>
        <v>15.311999999999999</v>
      </c>
      <c r="I641" s="7">
        <f t="shared" si="75"/>
        <v>18.48</v>
      </c>
      <c r="J641" s="7">
        <f t="shared" si="76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  <c r="U641" s="7">
        <v>1491.894</v>
      </c>
      <c r="V641" s="18">
        <f t="shared" si="77"/>
        <v>-0.10215368596052699</v>
      </c>
      <c r="W641" s="7">
        <v>1349.10047269999</v>
      </c>
      <c r="X641" s="18">
        <f t="shared" si="78"/>
        <v>3.3366588260404406E-3</v>
      </c>
      <c r="Y641" s="7">
        <v>1449.0316666666599</v>
      </c>
      <c r="Z641" s="18">
        <f t="shared" si="79"/>
        <v>-7.0488648985909799E-2</v>
      </c>
      <c r="AA641" s="7">
        <v>1330.3067418181799</v>
      </c>
      <c r="AB641" s="18">
        <f t="shared" si="80"/>
        <v>1.7220741585497266E-2</v>
      </c>
    </row>
    <row r="642" spans="1:28" x14ac:dyDescent="0.2">
      <c r="A642" s="7">
        <v>641</v>
      </c>
      <c r="B642" s="1">
        <f t="shared" si="73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74"/>
        <v>15.311999999999999</v>
      </c>
      <c r="I642" s="7">
        <f t="shared" si="75"/>
        <v>18.48</v>
      </c>
      <c r="J642" s="7">
        <f t="shared" si="76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  <c r="U642" s="7">
        <v>1500.5150000000001</v>
      </c>
      <c r="V642" s="18">
        <f t="shared" si="77"/>
        <v>2.100539590877728E-3</v>
      </c>
      <c r="W642" s="7">
        <v>1497.1314574999999</v>
      </c>
      <c r="X642" s="18">
        <f t="shared" si="78"/>
        <v>4.3507238509627889E-3</v>
      </c>
      <c r="Y642" s="7">
        <v>1455.00226190476</v>
      </c>
      <c r="Z642" s="18">
        <f t="shared" si="79"/>
        <v>3.2368238872112397E-2</v>
      </c>
      <c r="AA642" s="7">
        <v>1419.2540358281601</v>
      </c>
      <c r="AB642" s="18">
        <f t="shared" si="80"/>
        <v>5.6142166831794439E-2</v>
      </c>
    </row>
    <row r="643" spans="1:28" x14ac:dyDescent="0.2">
      <c r="A643" s="7">
        <v>642</v>
      </c>
      <c r="B643" s="1">
        <f t="shared" ref="B643:B706" si="81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82">E643*C643</f>
        <v>15.311999999999999</v>
      </c>
      <c r="I643" s="7">
        <f t="shared" ref="I643:I706" si="83">F643*D643</f>
        <v>18.48</v>
      </c>
      <c r="J643" s="7">
        <f t="shared" ref="J643:J706" si="84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  <c r="U643" s="7">
        <v>950.99599999999998</v>
      </c>
      <c r="V643" s="18">
        <f t="shared" ref="V643:V706" si="85">(T643-U643)/T643</f>
        <v>6.0414749993839459E-2</v>
      </c>
      <c r="W643" s="7">
        <v>1025.52094490999</v>
      </c>
      <c r="X643" s="18">
        <f t="shared" ref="X643:X706" si="86">($T643-W643)/$T643</f>
        <v>-1.3215989772624686E-2</v>
      </c>
      <c r="Y643" s="7">
        <v>1063.51899999999</v>
      </c>
      <c r="Z643" s="18">
        <f t="shared" ref="Z643:Z706" si="87">($T643-Y643)/$T643</f>
        <v>-5.0758116228977281E-2</v>
      </c>
      <c r="AA643" s="7">
        <v>1108.5115306370301</v>
      </c>
      <c r="AB643" s="18">
        <f t="shared" si="80"/>
        <v>-9.5210793366434385E-2</v>
      </c>
    </row>
    <row r="644" spans="1:28" x14ac:dyDescent="0.2">
      <c r="A644" s="7">
        <v>643</v>
      </c>
      <c r="B644" s="1">
        <f t="shared" si="81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82"/>
        <v>15.311999999999999</v>
      </c>
      <c r="I644" s="7">
        <f t="shared" si="83"/>
        <v>18.48</v>
      </c>
      <c r="J644" s="7">
        <f t="shared" si="84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  <c r="U644" s="7">
        <v>1080.6849999999899</v>
      </c>
      <c r="V644" s="18">
        <f t="shared" si="85"/>
        <v>9.689028357467969E-3</v>
      </c>
      <c r="W644" s="7">
        <v>1110.8688984</v>
      </c>
      <c r="X644" s="18">
        <f t="shared" si="86"/>
        <v>-1.7970692793907079E-2</v>
      </c>
      <c r="Y644" s="7">
        <v>1109.1971428571401</v>
      </c>
      <c r="Z644" s="18">
        <f t="shared" si="87"/>
        <v>-1.64387405080898E-2</v>
      </c>
      <c r="AA644" s="7">
        <v>1142.6744907928501</v>
      </c>
      <c r="AB644" s="18">
        <f t="shared" si="80"/>
        <v>-4.7116491159045794E-2</v>
      </c>
    </row>
    <row r="645" spans="1:28" x14ac:dyDescent="0.2">
      <c r="A645" s="7">
        <v>644</v>
      </c>
      <c r="B645" s="1">
        <f t="shared" si="81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82"/>
        <v>15.311999999999999</v>
      </c>
      <c r="I645" s="7">
        <f t="shared" si="83"/>
        <v>18.48</v>
      </c>
      <c r="J645" s="7">
        <f t="shared" si="84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  <c r="U645" s="7">
        <v>1497.742</v>
      </c>
      <c r="V645" s="18">
        <f t="shared" si="85"/>
        <v>-7.9765862582118804E-2</v>
      </c>
      <c r="W645" s="7">
        <v>1400.1250562999901</v>
      </c>
      <c r="X645" s="18">
        <f t="shared" si="86"/>
        <v>-9.3909626214638362E-3</v>
      </c>
      <c r="Y645" s="7">
        <v>1493.27249999999</v>
      </c>
      <c r="Z645" s="18">
        <f t="shared" si="87"/>
        <v>-7.6543669759308527E-2</v>
      </c>
      <c r="AA645" s="7">
        <v>1462.0229756000001</v>
      </c>
      <c r="AB645" s="18">
        <f t="shared" si="80"/>
        <v>-5.401497678746419E-2</v>
      </c>
    </row>
    <row r="646" spans="1:28" x14ac:dyDescent="0.2">
      <c r="A646" s="7">
        <v>645</v>
      </c>
      <c r="B646" s="1">
        <f t="shared" si="81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82"/>
        <v>15.311999999999999</v>
      </c>
      <c r="I646" s="7">
        <f t="shared" si="83"/>
        <v>18.48</v>
      </c>
      <c r="J646" s="7">
        <f t="shared" si="84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  <c r="U646" s="7">
        <v>1514.9829999999999</v>
      </c>
      <c r="V646" s="18">
        <f t="shared" si="85"/>
        <v>-4.8574026648034285E-2</v>
      </c>
      <c r="W646" s="7">
        <v>1460.52056039999</v>
      </c>
      <c r="X646" s="18">
        <f t="shared" si="86"/>
        <v>-1.0878620433933025E-2</v>
      </c>
      <c r="Y646" s="7">
        <v>1502.8006666666599</v>
      </c>
      <c r="Z646" s="18">
        <f t="shared" si="87"/>
        <v>-4.0142197170535923E-2</v>
      </c>
      <c r="AA646" s="7">
        <v>1493.0198041250001</v>
      </c>
      <c r="AB646" s="18">
        <f t="shared" si="80"/>
        <v>-3.3372511689313218E-2</v>
      </c>
    </row>
    <row r="647" spans="1:28" x14ac:dyDescent="0.2">
      <c r="A647" s="7">
        <v>646</v>
      </c>
      <c r="B647" s="1">
        <f t="shared" si="81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82"/>
        <v>19</v>
      </c>
      <c r="I647" s="7">
        <f t="shared" si="83"/>
        <v>21.112000000000002</v>
      </c>
      <c r="J647" s="7">
        <f t="shared" si="84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  <c r="U647" s="7">
        <v>884.35599999999897</v>
      </c>
      <c r="V647" s="18">
        <f t="shared" si="85"/>
        <v>8.7002967748199822E-3</v>
      </c>
      <c r="W647" s="7">
        <v>910.96567359000005</v>
      </c>
      <c r="X647" s="18">
        <f t="shared" si="86"/>
        <v>-2.1127240475661738E-2</v>
      </c>
      <c r="Y647" s="7">
        <v>907.923076923076</v>
      </c>
      <c r="Z647" s="18">
        <f t="shared" si="87"/>
        <v>-1.7716707643911016E-2</v>
      </c>
      <c r="AA647" s="7">
        <v>926.35749389759997</v>
      </c>
      <c r="AB647" s="18">
        <f t="shared" si="80"/>
        <v>-3.8380368065703656E-2</v>
      </c>
    </row>
    <row r="648" spans="1:28" x14ac:dyDescent="0.2">
      <c r="A648" s="7">
        <v>647</v>
      </c>
      <c r="B648" s="1">
        <f t="shared" si="81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82"/>
        <v>19</v>
      </c>
      <c r="I648" s="7">
        <f t="shared" si="83"/>
        <v>21.112000000000002</v>
      </c>
      <c r="J648" s="7">
        <f t="shared" si="84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  <c r="U648" s="7">
        <v>938.94899999999905</v>
      </c>
      <c r="V648" s="18">
        <f t="shared" si="85"/>
        <v>8.4437498668469835E-2</v>
      </c>
      <c r="W648" s="7">
        <v>1007.69588847999</v>
      </c>
      <c r="X648" s="18">
        <f t="shared" si="86"/>
        <v>1.7402895963210725E-2</v>
      </c>
      <c r="Y648" s="7">
        <v>948.28964912280696</v>
      </c>
      <c r="Z648" s="18">
        <f t="shared" si="87"/>
        <v>7.5329498047628674E-2</v>
      </c>
      <c r="AA648" s="7">
        <v>941.46114087142803</v>
      </c>
      <c r="AB648" s="18">
        <f t="shared" ref="AB648:AB711" si="88">($T648-AA648)/$T648</f>
        <v>8.1987927946372371E-2</v>
      </c>
    </row>
    <row r="649" spans="1:28" x14ac:dyDescent="0.2">
      <c r="A649" s="7">
        <v>648</v>
      </c>
      <c r="B649" s="1">
        <f t="shared" si="81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82"/>
        <v>19</v>
      </c>
      <c r="I649" s="7">
        <f t="shared" si="83"/>
        <v>21.112000000000002</v>
      </c>
      <c r="J649" s="7">
        <f t="shared" si="84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  <c r="U649" s="7">
        <v>1597.3409999999999</v>
      </c>
      <c r="V649" s="18">
        <f t="shared" si="85"/>
        <v>-0.30891171105743359</v>
      </c>
      <c r="W649" s="7">
        <v>1227.3289064999999</v>
      </c>
      <c r="X649" s="18">
        <f t="shared" si="86"/>
        <v>-5.7121047022294638E-3</v>
      </c>
      <c r="Y649" s="7">
        <v>1301.40955555555</v>
      </c>
      <c r="Z649" s="18">
        <f t="shared" si="87"/>
        <v>-6.6416130399651219E-2</v>
      </c>
      <c r="AA649" s="7">
        <v>1229.43623395646</v>
      </c>
      <c r="AB649" s="18">
        <f t="shared" si="88"/>
        <v>-7.4389154375661863E-3</v>
      </c>
    </row>
    <row r="650" spans="1:28" x14ac:dyDescent="0.2">
      <c r="A650" s="7">
        <v>649</v>
      </c>
      <c r="B650" s="1">
        <f t="shared" si="81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82"/>
        <v>19</v>
      </c>
      <c r="I650" s="7">
        <f t="shared" si="83"/>
        <v>21.112000000000002</v>
      </c>
      <c r="J650" s="7">
        <f t="shared" si="84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  <c r="U650" s="7">
        <v>1600.721</v>
      </c>
      <c r="V650" s="18">
        <f t="shared" si="85"/>
        <v>-0.15263445515206603</v>
      </c>
      <c r="W650" s="7">
        <v>1353.7845291000001</v>
      </c>
      <c r="X650" s="18">
        <f t="shared" si="86"/>
        <v>2.5177596162932275E-2</v>
      </c>
      <c r="Y650" s="7">
        <v>1344.1665217391301</v>
      </c>
      <c r="Z650" s="18">
        <f t="shared" si="87"/>
        <v>3.2103254459440525E-2</v>
      </c>
      <c r="AA650" s="7">
        <v>1265.3051790368099</v>
      </c>
      <c r="AB650" s="18">
        <f t="shared" si="88"/>
        <v>8.8889103322702223E-2</v>
      </c>
    </row>
    <row r="651" spans="1:28" x14ac:dyDescent="0.2">
      <c r="A651" s="7">
        <v>650</v>
      </c>
      <c r="B651" s="1">
        <f t="shared" si="81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82"/>
        <v>19</v>
      </c>
      <c r="I651" s="7">
        <f t="shared" si="83"/>
        <v>21.112000000000002</v>
      </c>
      <c r="J651" s="7">
        <f t="shared" si="84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  <c r="U651" s="7">
        <v>975.92399999999998</v>
      </c>
      <c r="V651" s="18">
        <f t="shared" si="85"/>
        <v>0.12144621814280812</v>
      </c>
      <c r="W651" s="7">
        <v>1113.9655657999899</v>
      </c>
      <c r="X651" s="18">
        <f t="shared" si="86"/>
        <v>-2.8226180443023056E-3</v>
      </c>
      <c r="Y651" s="7">
        <v>1083.2374074074</v>
      </c>
      <c r="Z651" s="18">
        <f t="shared" si="87"/>
        <v>2.4839720176006493E-2</v>
      </c>
      <c r="AA651" s="7">
        <v>1139.2867992916599</v>
      </c>
      <c r="AB651" s="18">
        <f t="shared" si="88"/>
        <v>-2.5617492896642925E-2</v>
      </c>
    </row>
    <row r="652" spans="1:28" x14ac:dyDescent="0.2">
      <c r="A652" s="7">
        <v>651</v>
      </c>
      <c r="B652" s="1">
        <f t="shared" si="81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82"/>
        <v>19</v>
      </c>
      <c r="I652" s="7">
        <f t="shared" si="83"/>
        <v>21.112000000000002</v>
      </c>
      <c r="J652" s="7">
        <f t="shared" si="84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  <c r="U652" s="7">
        <v>1104.8240000000001</v>
      </c>
      <c r="V652" s="18">
        <f t="shared" si="85"/>
        <v>7.6353656346167448E-2</v>
      </c>
      <c r="W652" s="7">
        <v>1186.00253829999</v>
      </c>
      <c r="X652" s="18">
        <f t="shared" si="86"/>
        <v>8.4874078903516108E-3</v>
      </c>
      <c r="Y652" s="7">
        <v>1125.97653846153</v>
      </c>
      <c r="Z652" s="18">
        <f t="shared" si="87"/>
        <v>5.8669876116022909E-2</v>
      </c>
      <c r="AA652" s="7">
        <v>1163.4669952777699</v>
      </c>
      <c r="AB652" s="18">
        <f t="shared" si="88"/>
        <v>2.7327396806891432E-2</v>
      </c>
    </row>
    <row r="653" spans="1:28" x14ac:dyDescent="0.2">
      <c r="A653" s="7">
        <v>652</v>
      </c>
      <c r="B653" s="1">
        <f t="shared" si="81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82"/>
        <v>19</v>
      </c>
      <c r="I653" s="7">
        <f t="shared" si="83"/>
        <v>21.112000000000002</v>
      </c>
      <c r="J653" s="7">
        <f t="shared" si="84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  <c r="U653" s="7">
        <v>1623.0019999999899</v>
      </c>
      <c r="V653" s="18">
        <f t="shared" si="85"/>
        <v>-8.4721631873413097E-2</v>
      </c>
      <c r="W653" s="7">
        <v>1487.99325979999</v>
      </c>
      <c r="X653" s="18">
        <f t="shared" si="86"/>
        <v>5.510481818941244E-3</v>
      </c>
      <c r="Y653" s="7">
        <v>1534.74285714285</v>
      </c>
      <c r="Z653" s="18">
        <f t="shared" si="87"/>
        <v>-2.573427297444307E-2</v>
      </c>
      <c r="AA653" s="7">
        <v>1494.0973876999999</v>
      </c>
      <c r="AB653" s="18">
        <f t="shared" si="88"/>
        <v>1.4308321469982772E-3</v>
      </c>
    </row>
    <row r="654" spans="1:28" x14ac:dyDescent="0.2">
      <c r="A654" s="7">
        <v>653</v>
      </c>
      <c r="B654" s="1">
        <f t="shared" si="81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82"/>
        <v>19</v>
      </c>
      <c r="I654" s="7">
        <f t="shared" si="83"/>
        <v>21.112000000000002</v>
      </c>
      <c r="J654" s="7">
        <f t="shared" si="84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  <c r="U654" s="7">
        <v>1627.931</v>
      </c>
      <c r="V654" s="18">
        <f t="shared" si="85"/>
        <v>-1.35615628214544E-2</v>
      </c>
      <c r="W654" s="7">
        <v>1583.8758928</v>
      </c>
      <c r="X654" s="18">
        <f t="shared" si="86"/>
        <v>1.3867464148299707E-2</v>
      </c>
      <c r="Y654" s="7">
        <v>1542.9731999999899</v>
      </c>
      <c r="Z654" s="18">
        <f t="shared" si="87"/>
        <v>3.9333775213070916E-2</v>
      </c>
      <c r="AA654" s="7">
        <v>1508.85078075247</v>
      </c>
      <c r="AB654" s="18">
        <f t="shared" si="88"/>
        <v>6.0578639141434694E-2</v>
      </c>
    </row>
    <row r="655" spans="1:28" x14ac:dyDescent="0.2">
      <c r="A655" s="7">
        <v>654</v>
      </c>
      <c r="B655" s="1">
        <f t="shared" si="81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82"/>
        <v>19</v>
      </c>
      <c r="I655" s="7">
        <f t="shared" si="83"/>
        <v>21.112000000000002</v>
      </c>
      <c r="J655" s="7">
        <f t="shared" si="84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  <c r="U655" s="7">
        <v>938.928</v>
      </c>
      <c r="V655" s="18">
        <f t="shared" si="85"/>
        <v>0.1299413851090058</v>
      </c>
      <c r="W655" s="7">
        <v>1096.1826140999899</v>
      </c>
      <c r="X655" s="18">
        <f t="shared" si="86"/>
        <v>-1.5778767798410993E-2</v>
      </c>
      <c r="Y655" s="7">
        <v>996.63333333333298</v>
      </c>
      <c r="Z655" s="18">
        <f t="shared" si="87"/>
        <v>7.6468677519262146E-2</v>
      </c>
      <c r="AA655" s="7">
        <v>1116.13775744444</v>
      </c>
      <c r="AB655" s="18">
        <f t="shared" si="88"/>
        <v>-3.4270222285042028E-2</v>
      </c>
    </row>
    <row r="656" spans="1:28" x14ac:dyDescent="0.2">
      <c r="A656" s="7">
        <v>655</v>
      </c>
      <c r="B656" s="1">
        <f t="shared" si="81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82"/>
        <v>19</v>
      </c>
      <c r="I656" s="7">
        <f t="shared" si="83"/>
        <v>21.112000000000002</v>
      </c>
      <c r="J656" s="7">
        <f t="shared" si="84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  <c r="U656" s="7">
        <v>1042.3589999999999</v>
      </c>
      <c r="V656" s="18">
        <f t="shared" si="85"/>
        <v>0.11049772573022158</v>
      </c>
      <c r="W656" s="7">
        <v>1155.12357399999</v>
      </c>
      <c r="X656" s="18">
        <f t="shared" si="86"/>
        <v>1.4269511621595034E-2</v>
      </c>
      <c r="Y656" s="7">
        <v>1062.8938095238</v>
      </c>
      <c r="Z656" s="18">
        <f t="shared" si="87"/>
        <v>9.2974243155487885E-2</v>
      </c>
      <c r="AA656" s="7">
        <v>1139.43020173333</v>
      </c>
      <c r="AB656" s="18">
        <f t="shared" si="88"/>
        <v>2.7661529460128859E-2</v>
      </c>
    </row>
    <row r="657" spans="1:28" x14ac:dyDescent="0.2">
      <c r="A657" s="7">
        <v>656</v>
      </c>
      <c r="B657" s="1">
        <f t="shared" si="81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82"/>
        <v>19</v>
      </c>
      <c r="I657" s="7">
        <f t="shared" si="83"/>
        <v>21.112000000000002</v>
      </c>
      <c r="J657" s="7">
        <f t="shared" si="84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  <c r="U657" s="7">
        <v>1594.1420000000001</v>
      </c>
      <c r="V657" s="18">
        <f t="shared" si="85"/>
        <v>-0.11181276181657897</v>
      </c>
      <c r="W657" s="7">
        <v>1432.0568407999899</v>
      </c>
      <c r="X657" s="18">
        <f t="shared" si="86"/>
        <v>1.2313387087463531E-3</v>
      </c>
      <c r="Y657" s="7">
        <v>1457.21636363636</v>
      </c>
      <c r="Z657" s="18">
        <f t="shared" si="87"/>
        <v>-1.6315829969258459E-2</v>
      </c>
      <c r="AA657" s="7">
        <v>1455.4679868999999</v>
      </c>
      <c r="AB657" s="18">
        <f t="shared" si="88"/>
        <v>-1.5096448278073861E-2</v>
      </c>
    </row>
    <row r="658" spans="1:28" x14ac:dyDescent="0.2">
      <c r="A658" s="7">
        <v>657</v>
      </c>
      <c r="B658" s="1">
        <f t="shared" si="81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82"/>
        <v>19</v>
      </c>
      <c r="I658" s="7">
        <f t="shared" si="83"/>
        <v>21.112000000000002</v>
      </c>
      <c r="J658" s="7">
        <f t="shared" si="84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  <c r="U658" s="7">
        <v>1597.5219999999999</v>
      </c>
      <c r="V658" s="18">
        <f t="shared" si="85"/>
        <v>-3.6725564971423805E-2</v>
      </c>
      <c r="W658" s="7">
        <v>1520.0707454000001</v>
      </c>
      <c r="X658" s="18">
        <f t="shared" si="86"/>
        <v>1.3537089115925506E-2</v>
      </c>
      <c r="Y658" s="7">
        <v>1459.7772500000001</v>
      </c>
      <c r="Z658" s="18">
        <f t="shared" si="87"/>
        <v>5.2665068625858347E-2</v>
      </c>
      <c r="AA658" s="7">
        <v>1484.06859142196</v>
      </c>
      <c r="AB658" s="18">
        <f t="shared" si="88"/>
        <v>3.6900994854357751E-2</v>
      </c>
    </row>
    <row r="659" spans="1:28" x14ac:dyDescent="0.2">
      <c r="A659" s="7">
        <v>658</v>
      </c>
      <c r="B659" s="1">
        <f t="shared" si="81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82"/>
        <v>19</v>
      </c>
      <c r="I659" s="7">
        <f t="shared" si="83"/>
        <v>21.112000000000002</v>
      </c>
      <c r="J659" s="7">
        <f t="shared" si="84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  <c r="U659" s="7">
        <v>987.77199999999903</v>
      </c>
      <c r="V659" s="18">
        <f t="shared" si="85"/>
        <v>8.9717171742270438E-2</v>
      </c>
      <c r="W659" s="7">
        <v>1064.2717269</v>
      </c>
      <c r="X659" s="18">
        <f t="shared" si="86"/>
        <v>1.9218729021200347E-2</v>
      </c>
      <c r="Y659" s="7">
        <v>1089.7831034482699</v>
      </c>
      <c r="Z659" s="18">
        <f t="shared" si="87"/>
        <v>-4.2913198535471592E-3</v>
      </c>
      <c r="AA659" s="7">
        <v>1161.51222781818</v>
      </c>
      <c r="AB659" s="18">
        <f t="shared" si="88"/>
        <v>-7.039340636732995E-2</v>
      </c>
    </row>
    <row r="660" spans="1:28" x14ac:dyDescent="0.2">
      <c r="A660" s="7">
        <v>659</v>
      </c>
      <c r="B660" s="1">
        <f t="shared" si="81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82"/>
        <v>19</v>
      </c>
      <c r="I660" s="7">
        <f t="shared" si="83"/>
        <v>21.112000000000002</v>
      </c>
      <c r="J660" s="7">
        <f t="shared" si="84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  <c r="U660" s="7">
        <v>1119.92</v>
      </c>
      <c r="V660" s="18">
        <f t="shared" si="85"/>
        <v>3.9503251702622824E-2</v>
      </c>
      <c r="W660" s="7">
        <v>1161.08916139999</v>
      </c>
      <c r="X660" s="18">
        <f t="shared" si="86"/>
        <v>4.1946174655164417E-3</v>
      </c>
      <c r="Y660" s="7">
        <v>1123.3018181818099</v>
      </c>
      <c r="Z660" s="18">
        <f t="shared" si="87"/>
        <v>3.66028433100936E-2</v>
      </c>
      <c r="AA660" s="7">
        <v>1172.9716057529399</v>
      </c>
      <c r="AB660" s="18">
        <f t="shared" si="88"/>
        <v>-5.9963329263266977E-3</v>
      </c>
    </row>
    <row r="661" spans="1:28" x14ac:dyDescent="0.2">
      <c r="A661" s="7">
        <v>660</v>
      </c>
      <c r="B661" s="1">
        <f t="shared" si="81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82"/>
        <v>19</v>
      </c>
      <c r="I661" s="7">
        <f t="shared" si="83"/>
        <v>21.112000000000002</v>
      </c>
      <c r="J661" s="7">
        <f t="shared" si="84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  <c r="U661" s="7">
        <v>1620.9860000000001</v>
      </c>
      <c r="V661" s="18">
        <f t="shared" si="85"/>
        <v>-8.9834505889423946E-2</v>
      </c>
      <c r="W661" s="7">
        <v>1482.6716756000001</v>
      </c>
      <c r="X661" s="18">
        <f t="shared" si="86"/>
        <v>3.1581068721319937E-3</v>
      </c>
      <c r="Y661" s="7">
        <v>1534.74285714285</v>
      </c>
      <c r="Z661" s="18">
        <f t="shared" si="87"/>
        <v>-3.1850813875999272E-2</v>
      </c>
      <c r="AA661" s="7">
        <v>1506.27399618749</v>
      </c>
      <c r="AB661" s="18">
        <f t="shared" si="88"/>
        <v>-1.2710397479732129E-2</v>
      </c>
    </row>
    <row r="662" spans="1:28" x14ac:dyDescent="0.2">
      <c r="A662" s="7">
        <v>661</v>
      </c>
      <c r="B662" s="1">
        <f t="shared" si="81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82"/>
        <v>19</v>
      </c>
      <c r="I662" s="7">
        <f t="shared" si="83"/>
        <v>21.112000000000002</v>
      </c>
      <c r="J662" s="7">
        <f t="shared" si="84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  <c r="U662" s="7">
        <v>1625.91499999999</v>
      </c>
      <c r="V662" s="18">
        <f t="shared" si="85"/>
        <v>-4.7775046750984984E-2</v>
      </c>
      <c r="W662" s="7">
        <v>1568.0898224</v>
      </c>
      <c r="X662" s="18">
        <f t="shared" si="86"/>
        <v>-1.0511242577203539E-2</v>
      </c>
      <c r="Y662" s="7">
        <v>1543.6258823529399</v>
      </c>
      <c r="Z662" s="18">
        <f t="shared" si="87"/>
        <v>5.2538533389555617E-3</v>
      </c>
      <c r="AA662" s="7">
        <v>1518.8273449241301</v>
      </c>
      <c r="AB662" s="18">
        <f t="shared" si="88"/>
        <v>2.1234571097157817E-2</v>
      </c>
    </row>
    <row r="663" spans="1:28" x14ac:dyDescent="0.2">
      <c r="A663" s="7">
        <v>662</v>
      </c>
      <c r="B663" s="1">
        <f t="shared" si="81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82"/>
        <v>12.5</v>
      </c>
      <c r="I663" s="7">
        <f t="shared" si="83"/>
        <v>14</v>
      </c>
      <c r="J663" s="7">
        <f t="shared" si="84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  <c r="U663" s="7">
        <v>774.52599999999995</v>
      </c>
      <c r="V663" s="18">
        <f t="shared" si="85"/>
        <v>7.6517907211287343E-3</v>
      </c>
      <c r="W663" s="7">
        <v>786.75860725999996</v>
      </c>
      <c r="X663" s="18">
        <f t="shared" si="86"/>
        <v>-8.0210284086005834E-3</v>
      </c>
      <c r="Y663" s="7">
        <v>850.68512820512797</v>
      </c>
      <c r="Z663" s="18">
        <f t="shared" si="87"/>
        <v>-8.9925791560936386E-2</v>
      </c>
      <c r="AA663" s="7">
        <v>875.70498472999998</v>
      </c>
      <c r="AB663" s="18">
        <f t="shared" si="88"/>
        <v>-0.12198205541634088</v>
      </c>
    </row>
    <row r="664" spans="1:28" x14ac:dyDescent="0.2">
      <c r="A664" s="7">
        <v>663</v>
      </c>
      <c r="B664" s="1">
        <f t="shared" si="81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82"/>
        <v>12.5</v>
      </c>
      <c r="I664" s="7">
        <f t="shared" si="83"/>
        <v>14</v>
      </c>
      <c r="J664" s="7">
        <f t="shared" si="84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  <c r="U664" s="7">
        <v>870.96100000000001</v>
      </c>
      <c r="V664" s="18">
        <f t="shared" si="85"/>
        <v>0.1012161710457591</v>
      </c>
      <c r="W664" s="7">
        <v>964.85424974</v>
      </c>
      <c r="X664" s="18">
        <f t="shared" si="86"/>
        <v>4.3235036194633506E-3</v>
      </c>
      <c r="Y664" s="7">
        <v>877.79060606060602</v>
      </c>
      <c r="Z664" s="18">
        <f t="shared" si="87"/>
        <v>9.416839337787207E-2</v>
      </c>
      <c r="AA664" s="7">
        <v>920.29246452222196</v>
      </c>
      <c r="AB664" s="18">
        <f t="shared" si="88"/>
        <v>5.0308814032984775E-2</v>
      </c>
    </row>
    <row r="665" spans="1:28" x14ac:dyDescent="0.2">
      <c r="A665" s="7">
        <v>664</v>
      </c>
      <c r="B665" s="1">
        <f t="shared" si="81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82"/>
        <v>12.5</v>
      </c>
      <c r="I665" s="7">
        <f t="shared" si="83"/>
        <v>14</v>
      </c>
      <c r="J665" s="7">
        <f t="shared" si="84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  <c r="U665" s="7">
        <v>1150.615</v>
      </c>
      <c r="V665" s="18">
        <f t="shared" si="85"/>
        <v>-7.6298921632952307E-2</v>
      </c>
      <c r="W665" s="7">
        <v>1088.73711435</v>
      </c>
      <c r="X665" s="18">
        <f t="shared" si="86"/>
        <v>-1.8417613290872471E-2</v>
      </c>
      <c r="Y665" s="7">
        <v>1165.67033898305</v>
      </c>
      <c r="Z665" s="18">
        <f t="shared" si="87"/>
        <v>-9.0381864330792372E-2</v>
      </c>
      <c r="AA665" s="7">
        <v>1143.21298696691</v>
      </c>
      <c r="AB665" s="18">
        <f t="shared" si="88"/>
        <v>-6.9374990826011784E-2</v>
      </c>
    </row>
    <row r="666" spans="1:28" x14ac:dyDescent="0.2">
      <c r="A666" s="7">
        <v>665</v>
      </c>
      <c r="B666" s="1">
        <f t="shared" si="81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82"/>
        <v>12.5</v>
      </c>
      <c r="I666" s="7">
        <f t="shared" si="83"/>
        <v>14</v>
      </c>
      <c r="J666" s="7">
        <f t="shared" si="84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  <c r="U666" s="7">
        <v>1288.6869999999899</v>
      </c>
      <c r="V666" s="18">
        <f t="shared" si="85"/>
        <v>-1.346124111854066E-2</v>
      </c>
      <c r="W666" s="7">
        <v>1263.1667041000001</v>
      </c>
      <c r="X666" s="18">
        <f t="shared" si="86"/>
        <v>6.6086678325982138E-3</v>
      </c>
      <c r="Y666" s="7">
        <v>1213.4863</v>
      </c>
      <c r="Z666" s="18">
        <f t="shared" si="87"/>
        <v>4.5678794246892036E-2</v>
      </c>
      <c r="AA666" s="7">
        <v>1208.6416506575699</v>
      </c>
      <c r="AB666" s="18">
        <f t="shared" si="88"/>
        <v>4.9488768534956845E-2</v>
      </c>
    </row>
    <row r="667" spans="1:28" x14ac:dyDescent="0.2">
      <c r="A667" s="7">
        <v>666</v>
      </c>
      <c r="B667" s="1">
        <f t="shared" si="81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82"/>
        <v>12.5</v>
      </c>
      <c r="I667" s="7">
        <f t="shared" si="83"/>
        <v>14</v>
      </c>
      <c r="J667" s="7">
        <f t="shared" si="84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  <c r="U667" s="7">
        <v>861.28099999999904</v>
      </c>
      <c r="V667" s="18">
        <f t="shared" si="85"/>
        <v>1.238850307534624E-3</v>
      </c>
      <c r="W667" s="7">
        <v>839.11148267999999</v>
      </c>
      <c r="X667" s="18">
        <f t="shared" si="86"/>
        <v>2.6947129726968343E-2</v>
      </c>
      <c r="Y667" s="7">
        <v>865.63617021276605</v>
      </c>
      <c r="Z667" s="18">
        <f t="shared" si="87"/>
        <v>-3.8115046971729685E-3</v>
      </c>
      <c r="AA667" s="7">
        <v>891.01854665446297</v>
      </c>
      <c r="AB667" s="18">
        <f t="shared" si="88"/>
        <v>-3.3245489049360227E-2</v>
      </c>
    </row>
    <row r="668" spans="1:28" x14ac:dyDescent="0.2">
      <c r="A668" s="7">
        <v>667</v>
      </c>
      <c r="B668" s="1">
        <f t="shared" si="81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82"/>
        <v>12.5</v>
      </c>
      <c r="I668" s="7">
        <f t="shared" si="83"/>
        <v>14</v>
      </c>
      <c r="J668" s="7">
        <f t="shared" si="84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  <c r="U668" s="7">
        <v>942.53199999999902</v>
      </c>
      <c r="V668" s="18">
        <f t="shared" si="85"/>
        <v>1.3603620140422929E-2</v>
      </c>
      <c r="W668" s="7">
        <v>958.33186841999895</v>
      </c>
      <c r="X668" s="18">
        <f t="shared" si="86"/>
        <v>-2.9315563965494093E-3</v>
      </c>
      <c r="Y668" s="7">
        <v>894.78173913043395</v>
      </c>
      <c r="Z668" s="18">
        <f t="shared" si="87"/>
        <v>6.3576124478832083E-2</v>
      </c>
      <c r="AA668" s="7">
        <v>927.01980101818197</v>
      </c>
      <c r="AB668" s="18">
        <f t="shared" si="88"/>
        <v>2.9837739426904208E-2</v>
      </c>
    </row>
    <row r="669" spans="1:28" x14ac:dyDescent="0.2">
      <c r="A669" s="7">
        <v>668</v>
      </c>
      <c r="B669" s="1">
        <f t="shared" si="81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82"/>
        <v>12.5</v>
      </c>
      <c r="I669" s="7">
        <f t="shared" si="83"/>
        <v>14</v>
      </c>
      <c r="J669" s="7">
        <f t="shared" si="84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  <c r="U669" s="7">
        <v>1218.355</v>
      </c>
      <c r="V669" s="18">
        <f t="shared" si="85"/>
        <v>1.2912294088180455E-3</v>
      </c>
      <c r="W669" s="7">
        <v>1182.4005302</v>
      </c>
      <c r="X669" s="18">
        <f t="shared" si="86"/>
        <v>3.0763792275318981E-2</v>
      </c>
      <c r="Y669" s="7">
        <v>1199.55488888888</v>
      </c>
      <c r="Z669" s="18">
        <f t="shared" si="87"/>
        <v>1.6702038126116623E-2</v>
      </c>
      <c r="AA669" s="7">
        <v>1147.4084334274301</v>
      </c>
      <c r="AB669" s="18">
        <f t="shared" si="88"/>
        <v>5.9447479663757526E-2</v>
      </c>
    </row>
    <row r="670" spans="1:28" x14ac:dyDescent="0.2">
      <c r="A670" s="7">
        <v>669</v>
      </c>
      <c r="B670" s="1">
        <f t="shared" si="81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82"/>
        <v>12.5</v>
      </c>
      <c r="I670" s="7">
        <f t="shared" si="83"/>
        <v>14</v>
      </c>
      <c r="J670" s="7">
        <f t="shared" si="84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  <c r="U670" s="7">
        <v>1316.335</v>
      </c>
      <c r="V670" s="18">
        <f t="shared" si="85"/>
        <v>7.4084712266421935E-3</v>
      </c>
      <c r="W670" s="7">
        <v>1303.1356757999999</v>
      </c>
      <c r="X670" s="18">
        <f t="shared" si="86"/>
        <v>1.7361513109182176E-2</v>
      </c>
      <c r="Y670" s="7">
        <v>1238.59785714285</v>
      </c>
      <c r="Z670" s="18">
        <f t="shared" si="87"/>
        <v>6.6026702505952911E-2</v>
      </c>
      <c r="AA670" s="7">
        <v>1219.1289999580599</v>
      </c>
      <c r="AB670" s="18">
        <f t="shared" si="88"/>
        <v>8.070732918268865E-2</v>
      </c>
    </row>
    <row r="671" spans="1:28" x14ac:dyDescent="0.2">
      <c r="A671" s="7">
        <v>670</v>
      </c>
      <c r="B671" s="1">
        <f t="shared" si="81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82"/>
        <v>12.5</v>
      </c>
      <c r="I671" s="7">
        <f t="shared" si="83"/>
        <v>14</v>
      </c>
      <c r="J671" s="7">
        <f t="shared" si="84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  <c r="U671" s="7">
        <v>802.16199999999901</v>
      </c>
      <c r="V671" s="18">
        <f t="shared" si="85"/>
        <v>4.8558990859489046E-2</v>
      </c>
      <c r="W671" s="7">
        <v>832.36097016999997</v>
      </c>
      <c r="X671" s="18">
        <f t="shared" si="86"/>
        <v>1.2740118046329187E-2</v>
      </c>
      <c r="Y671" s="7">
        <v>856.26403846153801</v>
      </c>
      <c r="Z671" s="18">
        <f t="shared" si="87"/>
        <v>-1.561121175594956E-2</v>
      </c>
      <c r="AA671" s="7">
        <v>870.11760513333297</v>
      </c>
      <c r="AB671" s="18">
        <f t="shared" si="88"/>
        <v>-3.2042869518855266E-2</v>
      </c>
    </row>
    <row r="672" spans="1:28" x14ac:dyDescent="0.2">
      <c r="A672" s="7">
        <v>671</v>
      </c>
      <c r="B672" s="1">
        <f t="shared" si="81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82"/>
        <v>12.5</v>
      </c>
      <c r="I672" s="7">
        <f t="shared" si="83"/>
        <v>14</v>
      </c>
      <c r="J672" s="7">
        <f t="shared" si="84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  <c r="U672" s="7">
        <v>883.53199999999902</v>
      </c>
      <c r="V672" s="18">
        <f t="shared" si="85"/>
        <v>8.849170667980405E-2</v>
      </c>
      <c r="W672" s="7">
        <v>965.30950390999999</v>
      </c>
      <c r="X672" s="18">
        <f t="shared" si="86"/>
        <v>4.1247872914958487E-3</v>
      </c>
      <c r="Y672" s="7">
        <v>890.49406779660899</v>
      </c>
      <c r="Z672" s="18">
        <f t="shared" si="87"/>
        <v>8.1309190896258626E-2</v>
      </c>
      <c r="AA672" s="7">
        <v>916.23947383214295</v>
      </c>
      <c r="AB672" s="18">
        <f t="shared" si="88"/>
        <v>5.4748578358982031E-2</v>
      </c>
    </row>
    <row r="673" spans="1:28" x14ac:dyDescent="0.2">
      <c r="A673" s="7">
        <v>672</v>
      </c>
      <c r="B673" s="1">
        <f t="shared" si="81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82"/>
        <v>12.5</v>
      </c>
      <c r="I673" s="7">
        <f t="shared" si="83"/>
        <v>14</v>
      </c>
      <c r="J673" s="7">
        <f t="shared" si="84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  <c r="U673" s="7">
        <v>1157.0150000000001</v>
      </c>
      <c r="V673" s="18">
        <f t="shared" si="85"/>
        <v>2.4063230891982482E-2</v>
      </c>
      <c r="W673" s="7">
        <v>1162.2439569999899</v>
      </c>
      <c r="X673" s="18">
        <f t="shared" si="86"/>
        <v>1.9652629991929502E-2</v>
      </c>
      <c r="Y673" s="7">
        <v>1170.74789473684</v>
      </c>
      <c r="Z673" s="18">
        <f t="shared" si="87"/>
        <v>1.2479598078257525E-2</v>
      </c>
      <c r="AA673" s="7">
        <v>1149.00360776598</v>
      </c>
      <c r="AB673" s="18">
        <f t="shared" si="88"/>
        <v>3.0820802965747032E-2</v>
      </c>
    </row>
    <row r="674" spans="1:28" x14ac:dyDescent="0.2">
      <c r="A674" s="7">
        <v>673</v>
      </c>
      <c r="B674" s="1">
        <f t="shared" si="81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82"/>
        <v>12.5</v>
      </c>
      <c r="I674" s="7">
        <f t="shared" si="83"/>
        <v>14</v>
      </c>
      <c r="J674" s="7">
        <f t="shared" si="84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  <c r="U674" s="7">
        <v>1295.08699999999</v>
      </c>
      <c r="V674" s="18">
        <f t="shared" si="85"/>
        <v>1.8404908918026291E-2</v>
      </c>
      <c r="W674" s="7">
        <v>1296.0121068000001</v>
      </c>
      <c r="X674" s="18">
        <f t="shared" si="86"/>
        <v>1.7703735719919546E-2</v>
      </c>
      <c r="Y674" s="7">
        <v>1221.9532653061201</v>
      </c>
      <c r="Z674" s="18">
        <f t="shared" si="87"/>
        <v>7.3835713928033078E-2</v>
      </c>
      <c r="AA674" s="7">
        <v>1219.32160465984</v>
      </c>
      <c r="AB674" s="18">
        <f t="shared" si="88"/>
        <v>7.5830348397981584E-2</v>
      </c>
    </row>
    <row r="675" spans="1:28" x14ac:dyDescent="0.2">
      <c r="A675" s="7">
        <v>674</v>
      </c>
      <c r="B675" s="1">
        <f t="shared" si="81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82"/>
        <v>12.5</v>
      </c>
      <c r="I675" s="7">
        <f t="shared" si="83"/>
        <v>14</v>
      </c>
      <c r="J675" s="7">
        <f t="shared" si="84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  <c r="U675" s="7">
        <v>869.01899999999898</v>
      </c>
      <c r="V675" s="18">
        <f t="shared" si="85"/>
        <v>2.5120168133142937E-3</v>
      </c>
      <c r="W675" s="7">
        <v>856.61030361999894</v>
      </c>
      <c r="X675" s="18">
        <f t="shared" si="86"/>
        <v>1.6755117972278803E-2</v>
      </c>
      <c r="Y675" s="7">
        <v>870.24147058823496</v>
      </c>
      <c r="Z675" s="18">
        <f t="shared" si="87"/>
        <v>1.108825719029187E-3</v>
      </c>
      <c r="AA675" s="7">
        <v>884.40826281249895</v>
      </c>
      <c r="AB675" s="18">
        <f t="shared" si="88"/>
        <v>-1.5152274445646064E-2</v>
      </c>
    </row>
    <row r="676" spans="1:28" x14ac:dyDescent="0.2">
      <c r="A676" s="7">
        <v>675</v>
      </c>
      <c r="B676" s="1">
        <f t="shared" si="81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82"/>
        <v>12.5</v>
      </c>
      <c r="I676" s="7">
        <f t="shared" si="83"/>
        <v>14</v>
      </c>
      <c r="J676" s="7">
        <f t="shared" si="84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  <c r="U676" s="7">
        <v>940.56499999999903</v>
      </c>
      <c r="V676" s="18">
        <f t="shared" si="85"/>
        <v>3.1142789070226329E-2</v>
      </c>
      <c r="W676" s="7">
        <v>965.89354797999897</v>
      </c>
      <c r="X676" s="18">
        <f t="shared" si="86"/>
        <v>5.0523579433996678E-3</v>
      </c>
      <c r="Y676" s="7">
        <v>900.92757575757503</v>
      </c>
      <c r="Z676" s="18">
        <f t="shared" si="87"/>
        <v>7.1972507696748858E-2</v>
      </c>
      <c r="AA676" s="7">
        <v>923.57269854805202</v>
      </c>
      <c r="AB676" s="18">
        <f t="shared" si="88"/>
        <v>4.8646219234022924E-2</v>
      </c>
    </row>
    <row r="677" spans="1:28" x14ac:dyDescent="0.2">
      <c r="A677" s="7">
        <v>676</v>
      </c>
      <c r="B677" s="1">
        <f t="shared" si="81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82"/>
        <v>12.5</v>
      </c>
      <c r="I677" s="7">
        <f t="shared" si="83"/>
        <v>14</v>
      </c>
      <c r="J677" s="7">
        <f t="shared" si="84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  <c r="U677" s="7">
        <v>1223.9680000000001</v>
      </c>
      <c r="V677" s="18">
        <f t="shared" si="85"/>
        <v>8.0181080706734683E-3</v>
      </c>
      <c r="W677" s="7">
        <v>1211.2113672999899</v>
      </c>
      <c r="X677" s="18">
        <f t="shared" si="86"/>
        <v>1.8356898496896715E-2</v>
      </c>
      <c r="Y677" s="7">
        <v>1202.76343749999</v>
      </c>
      <c r="Z677" s="18">
        <f t="shared" si="87"/>
        <v>2.5203640720459768E-2</v>
      </c>
      <c r="AA677" s="7">
        <v>1152.29171295999</v>
      </c>
      <c r="AB677" s="18">
        <f t="shared" si="88"/>
        <v>6.6109151974124064E-2</v>
      </c>
    </row>
    <row r="678" spans="1:28" x14ac:dyDescent="0.2">
      <c r="A678" s="7">
        <v>677</v>
      </c>
      <c r="B678" s="1">
        <f t="shared" si="81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82"/>
        <v>12.5</v>
      </c>
      <c r="I678" s="7">
        <f t="shared" si="83"/>
        <v>14</v>
      </c>
      <c r="J678" s="7">
        <f t="shared" si="84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  <c r="U678" s="7">
        <v>1321.9479999999901</v>
      </c>
      <c r="V678" s="18">
        <f t="shared" si="85"/>
        <v>1.8982410584675508E-4</v>
      </c>
      <c r="W678" s="7">
        <v>1317.6453514999901</v>
      </c>
      <c r="X678" s="18">
        <f t="shared" si="86"/>
        <v>3.4439852026491853E-3</v>
      </c>
      <c r="Y678" s="7">
        <v>1242.18483870967</v>
      </c>
      <c r="Z678" s="18">
        <f t="shared" si="87"/>
        <v>6.0515964256253024E-2</v>
      </c>
      <c r="AA678" s="7">
        <v>1225.0078525157801</v>
      </c>
      <c r="AB678" s="18">
        <f t="shared" si="88"/>
        <v>7.3507190528273272E-2</v>
      </c>
    </row>
    <row r="679" spans="1:28" x14ac:dyDescent="0.2">
      <c r="A679" s="7">
        <v>678</v>
      </c>
      <c r="B679" s="1">
        <f t="shared" si="81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82"/>
        <v>15.311999999999999</v>
      </c>
      <c r="I679" s="7">
        <f t="shared" si="83"/>
        <v>18.48</v>
      </c>
      <c r="J679" s="7">
        <f t="shared" si="84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  <c r="U679" s="7">
        <v>866.272999999999</v>
      </c>
      <c r="V679" s="18">
        <f t="shared" si="85"/>
        <v>2.7851382307069749E-2</v>
      </c>
      <c r="W679" s="7">
        <v>888.05177213000002</v>
      </c>
      <c r="X679" s="18">
        <f t="shared" si="86"/>
        <v>3.4108153942953392E-3</v>
      </c>
      <c r="Y679" s="7">
        <v>894.941499999999</v>
      </c>
      <c r="Z679" s="18">
        <f t="shared" si="87"/>
        <v>-4.3209728815714731E-3</v>
      </c>
      <c r="AA679" s="7">
        <v>946.151133176744</v>
      </c>
      <c r="AB679" s="18">
        <f t="shared" si="88"/>
        <v>-6.1789431560688488E-2</v>
      </c>
    </row>
    <row r="680" spans="1:28" x14ac:dyDescent="0.2">
      <c r="A680" s="7">
        <v>679</v>
      </c>
      <c r="B680" s="1">
        <f t="shared" si="81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82"/>
        <v>15.311999999999999</v>
      </c>
      <c r="I680" s="7">
        <f t="shared" si="83"/>
        <v>18.48</v>
      </c>
      <c r="J680" s="7">
        <f t="shared" si="84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  <c r="U680" s="7">
        <v>943.23400000000004</v>
      </c>
      <c r="V680" s="18">
        <f t="shared" si="85"/>
        <v>0.16095502712766735</v>
      </c>
      <c r="W680" s="7">
        <v>1115.8807448999901</v>
      </c>
      <c r="X680" s="18">
        <f t="shared" si="86"/>
        <v>7.3787317533395846E-3</v>
      </c>
      <c r="Y680" s="7">
        <v>908.52913043478202</v>
      </c>
      <c r="Z680" s="18">
        <f t="shared" si="87"/>
        <v>0.19182641889565513</v>
      </c>
      <c r="AA680" s="7">
        <v>954.25361756805501</v>
      </c>
      <c r="AB680" s="18">
        <f t="shared" si="88"/>
        <v>0.15115262950051209</v>
      </c>
    </row>
    <row r="681" spans="1:28" x14ac:dyDescent="0.2">
      <c r="A681" s="7">
        <v>680</v>
      </c>
      <c r="B681" s="1">
        <f t="shared" si="81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82"/>
        <v>15.311999999999999</v>
      </c>
      <c r="I681" s="7">
        <f t="shared" si="83"/>
        <v>18.48</v>
      </c>
      <c r="J681" s="7">
        <f t="shared" si="84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  <c r="U681" s="7">
        <v>1254.922</v>
      </c>
      <c r="V681" s="18">
        <f t="shared" si="85"/>
        <v>-5.671763970732549E-2</v>
      </c>
      <c r="W681" s="7">
        <v>1169.1853633999899</v>
      </c>
      <c r="X681" s="18">
        <f t="shared" si="86"/>
        <v>1.5477617260364443E-2</v>
      </c>
      <c r="Y681" s="7">
        <v>1217.3164516129</v>
      </c>
      <c r="Z681" s="18">
        <f t="shared" si="87"/>
        <v>-2.5051570954434089E-2</v>
      </c>
      <c r="AA681" s="7">
        <v>1271.0886695842</v>
      </c>
      <c r="AB681" s="18">
        <f t="shared" si="88"/>
        <v>-7.0330919994820676E-2</v>
      </c>
    </row>
    <row r="682" spans="1:28" x14ac:dyDescent="0.2">
      <c r="A682" s="7">
        <v>681</v>
      </c>
      <c r="B682" s="1">
        <f t="shared" si="81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82"/>
        <v>15.311999999999999</v>
      </c>
      <c r="I682" s="7">
        <f t="shared" si="83"/>
        <v>18.48</v>
      </c>
      <c r="J682" s="7">
        <f t="shared" si="84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  <c r="U682" s="7">
        <v>1253.9580000000001</v>
      </c>
      <c r="V682" s="18">
        <f t="shared" si="85"/>
        <v>0.13930075253981133</v>
      </c>
      <c r="W682" s="7">
        <v>1400.5940335</v>
      </c>
      <c r="X682" s="18">
        <f t="shared" si="86"/>
        <v>3.8651828346180472E-2</v>
      </c>
      <c r="Y682" s="7">
        <v>1231.4509599999999</v>
      </c>
      <c r="Z682" s="18">
        <f t="shared" si="87"/>
        <v>0.15474927026572921</v>
      </c>
      <c r="AA682" s="7">
        <v>1287.66233439608</v>
      </c>
      <c r="AB682" s="18">
        <f t="shared" si="88"/>
        <v>0.1161665684197271</v>
      </c>
    </row>
    <row r="683" spans="1:28" x14ac:dyDescent="0.2">
      <c r="A683" s="7">
        <v>682</v>
      </c>
      <c r="B683" s="1">
        <f t="shared" si="81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82"/>
        <v>15.311999999999999</v>
      </c>
      <c r="I683" s="7">
        <f t="shared" si="83"/>
        <v>18.48</v>
      </c>
      <c r="J683" s="7">
        <f t="shared" si="84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  <c r="U683" s="7">
        <v>979.78899999999896</v>
      </c>
      <c r="V683" s="18">
        <f t="shared" si="85"/>
        <v>2.7311069928591655E-2</v>
      </c>
      <c r="W683" s="7">
        <v>1006.9598535600001</v>
      </c>
      <c r="X683" s="18">
        <f t="shared" si="86"/>
        <v>3.3711076146035826E-4</v>
      </c>
      <c r="Y683" s="7">
        <v>1010.98199999999</v>
      </c>
      <c r="Z683" s="18">
        <f t="shared" si="87"/>
        <v>-3.6558890755497677E-3</v>
      </c>
      <c r="AA683" s="7">
        <v>1097.41481796774</v>
      </c>
      <c r="AB683" s="18">
        <f t="shared" si="88"/>
        <v>-8.9462369074924775E-2</v>
      </c>
    </row>
    <row r="684" spans="1:28" x14ac:dyDescent="0.2">
      <c r="A684" s="7">
        <v>683</v>
      </c>
      <c r="B684" s="1">
        <f t="shared" si="81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82"/>
        <v>15.311999999999999</v>
      </c>
      <c r="I684" s="7">
        <f t="shared" si="83"/>
        <v>18.48</v>
      </c>
      <c r="J684" s="7">
        <f t="shared" si="84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  <c r="U684" s="7">
        <v>1046.6399999999901</v>
      </c>
      <c r="V684" s="18">
        <f t="shared" si="85"/>
        <v>4.0995388688641173E-2</v>
      </c>
      <c r="W684" s="7">
        <v>1102.4706463999901</v>
      </c>
      <c r="X684" s="18">
        <f t="shared" si="86"/>
        <v>-1.016054587347608E-2</v>
      </c>
      <c r="Y684" s="7">
        <v>1035.6500000000001</v>
      </c>
      <c r="Z684" s="18">
        <f t="shared" si="87"/>
        <v>5.106519366294212E-2</v>
      </c>
      <c r="AA684" s="7">
        <v>1117.33087542424</v>
      </c>
      <c r="AB684" s="18">
        <f t="shared" si="88"/>
        <v>-2.3776524776822745E-2</v>
      </c>
    </row>
    <row r="685" spans="1:28" x14ac:dyDescent="0.2">
      <c r="A685" s="7">
        <v>684</v>
      </c>
      <c r="B685" s="1">
        <f t="shared" si="81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82"/>
        <v>15.311999999999999</v>
      </c>
      <c r="I685" s="7">
        <f t="shared" si="83"/>
        <v>18.48</v>
      </c>
      <c r="J685" s="7">
        <f t="shared" si="84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  <c r="U685" s="7">
        <v>1497.0609999999999</v>
      </c>
      <c r="V685" s="18">
        <f t="shared" si="85"/>
        <v>-4.541149079410213E-2</v>
      </c>
      <c r="W685" s="7">
        <v>1400.85399019999</v>
      </c>
      <c r="X685" s="18">
        <f t="shared" si="86"/>
        <v>2.1770750637523689E-2</v>
      </c>
      <c r="Y685" s="7">
        <v>1531.8407894736799</v>
      </c>
      <c r="Z685" s="18">
        <f t="shared" si="87"/>
        <v>-6.9698538257889409E-2</v>
      </c>
      <c r="AA685" s="7">
        <v>1459.5001236467799</v>
      </c>
      <c r="AB685" s="18">
        <f t="shared" si="88"/>
        <v>-1.9182384736331156E-2</v>
      </c>
    </row>
    <row r="686" spans="1:28" x14ac:dyDescent="0.2">
      <c r="A686" s="7">
        <v>685</v>
      </c>
      <c r="B686" s="1">
        <f t="shared" si="81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82"/>
        <v>15.311999999999999</v>
      </c>
      <c r="I686" s="7">
        <f t="shared" si="83"/>
        <v>18.48</v>
      </c>
      <c r="J686" s="7">
        <f t="shared" si="84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  <c r="U686" s="7">
        <v>1498.8289999999899</v>
      </c>
      <c r="V686" s="18">
        <f t="shared" si="85"/>
        <v>-7.1224153936016894E-3</v>
      </c>
      <c r="W686" s="7">
        <v>1488.1638442000001</v>
      </c>
      <c r="X686" s="18">
        <f t="shared" si="86"/>
        <v>4.3924108659703836E-5</v>
      </c>
      <c r="Y686" s="7">
        <v>1538.06491803278</v>
      </c>
      <c r="Z686" s="18">
        <f t="shared" si="87"/>
        <v>-3.3486578710010165E-2</v>
      </c>
      <c r="AA686" s="7">
        <v>1476.0404772755101</v>
      </c>
      <c r="AB686" s="18">
        <f t="shared" si="88"/>
        <v>8.1900932711828339E-3</v>
      </c>
    </row>
    <row r="687" spans="1:28" x14ac:dyDescent="0.2">
      <c r="A687" s="7">
        <v>686</v>
      </c>
      <c r="B687" s="1">
        <f t="shared" si="81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82"/>
        <v>15.311999999999999</v>
      </c>
      <c r="I687" s="7">
        <f t="shared" si="83"/>
        <v>18.48</v>
      </c>
      <c r="J687" s="7">
        <f t="shared" si="84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  <c r="U687" s="7">
        <v>923.90699999999902</v>
      </c>
      <c r="V687" s="18">
        <f t="shared" si="85"/>
        <v>3.4211104524371781E-2</v>
      </c>
      <c r="W687" s="7">
        <v>956.34648087000005</v>
      </c>
      <c r="X687" s="18">
        <f t="shared" si="86"/>
        <v>3.0110016328229215E-4</v>
      </c>
      <c r="Y687" s="7">
        <v>940.02166666666596</v>
      </c>
      <c r="Z687" s="18">
        <f t="shared" si="87"/>
        <v>1.7365939241547626E-2</v>
      </c>
      <c r="AA687" s="7">
        <v>967.32676170930199</v>
      </c>
      <c r="AB687" s="18">
        <f t="shared" si="88"/>
        <v>-1.1176930963012493E-2</v>
      </c>
    </row>
    <row r="688" spans="1:28" x14ac:dyDescent="0.2">
      <c r="A688" s="7">
        <v>687</v>
      </c>
      <c r="B688" s="1">
        <f t="shared" si="81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82"/>
        <v>15.311999999999999</v>
      </c>
      <c r="I688" s="7">
        <f t="shared" si="83"/>
        <v>18.48</v>
      </c>
      <c r="J688" s="7">
        <f t="shared" si="84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  <c r="U688" s="7">
        <v>1047.69299999999</v>
      </c>
      <c r="V688" s="18">
        <f t="shared" si="85"/>
        <v>1.4449399100486687E-2</v>
      </c>
      <c r="W688" s="7">
        <v>1058.7777143999899</v>
      </c>
      <c r="X688" s="18">
        <f t="shared" si="86"/>
        <v>4.0221585465080563E-3</v>
      </c>
      <c r="Y688" s="7">
        <v>963.99499999999898</v>
      </c>
      <c r="Z688" s="18">
        <f t="shared" si="87"/>
        <v>9.3182972956644336E-2</v>
      </c>
      <c r="AA688" s="7">
        <v>983.34148267894705</v>
      </c>
      <c r="AB688" s="18">
        <f t="shared" si="88"/>
        <v>7.4983998992391956E-2</v>
      </c>
    </row>
    <row r="689" spans="1:28" x14ac:dyDescent="0.2">
      <c r="A689" s="7">
        <v>688</v>
      </c>
      <c r="B689" s="1">
        <f t="shared" si="81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82"/>
        <v>15.311999999999999</v>
      </c>
      <c r="I689" s="7">
        <f t="shared" si="83"/>
        <v>18.48</v>
      </c>
      <c r="J689" s="7">
        <f t="shared" si="84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  <c r="U689" s="7">
        <v>1249.7169999999901</v>
      </c>
      <c r="V689" s="18">
        <f t="shared" si="85"/>
        <v>6.8111850860890596E-2</v>
      </c>
      <c r="W689" s="7">
        <v>1331.4851395999899</v>
      </c>
      <c r="X689" s="18">
        <f t="shared" si="86"/>
        <v>7.1390383998352165E-3</v>
      </c>
      <c r="Y689" s="7">
        <v>1298.47382113821</v>
      </c>
      <c r="Z689" s="18">
        <f t="shared" si="87"/>
        <v>3.1754896599723664E-2</v>
      </c>
      <c r="AA689" s="7">
        <v>1377.64261841866</v>
      </c>
      <c r="AB689" s="18">
        <f t="shared" si="88"/>
        <v>-2.7279639993159764E-2</v>
      </c>
    </row>
    <row r="690" spans="1:28" x14ac:dyDescent="0.2">
      <c r="A690" s="7">
        <v>689</v>
      </c>
      <c r="B690" s="1">
        <f t="shared" si="81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82"/>
        <v>15.311999999999999</v>
      </c>
      <c r="I690" s="7">
        <f t="shared" si="83"/>
        <v>18.48</v>
      </c>
      <c r="J690" s="7">
        <f t="shared" si="84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  <c r="U690" s="7">
        <v>1248.7529999999899</v>
      </c>
      <c r="V690" s="18">
        <f t="shared" si="85"/>
        <v>0.14179238392704427</v>
      </c>
      <c r="W690" s="7">
        <v>1458.8758854999901</v>
      </c>
      <c r="X690" s="18">
        <f t="shared" si="86"/>
        <v>-2.6149253225249019E-3</v>
      </c>
      <c r="Y690" s="7">
        <v>1380.0708928571401</v>
      </c>
      <c r="Z690" s="18">
        <f t="shared" si="87"/>
        <v>5.1543939457513822E-2</v>
      </c>
      <c r="AA690" s="7">
        <v>1404.39655501067</v>
      </c>
      <c r="AB690" s="18">
        <f t="shared" si="88"/>
        <v>3.4826086906867511E-2</v>
      </c>
    </row>
    <row r="691" spans="1:28" x14ac:dyDescent="0.2">
      <c r="A691" s="7">
        <v>690</v>
      </c>
      <c r="B691" s="1">
        <f t="shared" si="81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82"/>
        <v>15.311999999999999</v>
      </c>
      <c r="I691" s="7">
        <f t="shared" si="83"/>
        <v>18.48</v>
      </c>
      <c r="J691" s="7">
        <f t="shared" si="84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  <c r="U691" s="7">
        <v>990.51999999999896</v>
      </c>
      <c r="V691" s="18">
        <f t="shared" si="85"/>
        <v>-5.5997776861894813E-4</v>
      </c>
      <c r="W691" s="7">
        <v>987.28727968999999</v>
      </c>
      <c r="X691" s="18">
        <f t="shared" si="86"/>
        <v>2.7055096132660547E-3</v>
      </c>
      <c r="Y691" s="7">
        <v>1034.93583333333</v>
      </c>
      <c r="Z691" s="18">
        <f t="shared" si="87"/>
        <v>-4.5426012995138834E-2</v>
      </c>
      <c r="AA691" s="7">
        <v>1095.79112494117</v>
      </c>
      <c r="AB691" s="18">
        <f t="shared" si="88"/>
        <v>-0.10689813795803027</v>
      </c>
    </row>
    <row r="692" spans="1:28" x14ac:dyDescent="0.2">
      <c r="A692" s="7">
        <v>691</v>
      </c>
      <c r="B692" s="1">
        <f t="shared" si="81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82"/>
        <v>15.311999999999999</v>
      </c>
      <c r="I692" s="7">
        <f t="shared" si="83"/>
        <v>18.48</v>
      </c>
      <c r="J692" s="7">
        <f t="shared" si="84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  <c r="U692" s="7">
        <v>1071.6610000000001</v>
      </c>
      <c r="V692" s="18">
        <f t="shared" si="85"/>
        <v>3.8782482469108268E-3</v>
      </c>
      <c r="W692" s="7">
        <v>1076.50311061</v>
      </c>
      <c r="X692" s="18">
        <f t="shared" si="86"/>
        <v>-6.2255163571565888E-4</v>
      </c>
      <c r="Y692" s="7">
        <v>1073.5690909090899</v>
      </c>
      <c r="Z692" s="18">
        <f t="shared" si="87"/>
        <v>2.1046548634931659E-3</v>
      </c>
      <c r="AA692" s="7">
        <v>1118.6878545320001</v>
      </c>
      <c r="AB692" s="18">
        <f t="shared" si="88"/>
        <v>-3.9833777025869981E-2</v>
      </c>
    </row>
    <row r="693" spans="1:28" x14ac:dyDescent="0.2">
      <c r="A693" s="7">
        <v>692</v>
      </c>
      <c r="B693" s="1">
        <f t="shared" si="81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82"/>
        <v>15.311999999999999</v>
      </c>
      <c r="I693" s="7">
        <f t="shared" si="83"/>
        <v>18.48</v>
      </c>
      <c r="J693" s="7">
        <f t="shared" si="84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  <c r="U693" s="7">
        <v>1501.4569999999901</v>
      </c>
      <c r="V693" s="18">
        <f t="shared" si="85"/>
        <v>-8.8990080751693429E-2</v>
      </c>
      <c r="W693" s="7">
        <v>1391.7523415999999</v>
      </c>
      <c r="X693" s="18">
        <f t="shared" si="86"/>
        <v>-9.4225108447010524E-3</v>
      </c>
      <c r="Y693" s="7">
        <v>1542.24585365853</v>
      </c>
      <c r="Z693" s="18">
        <f t="shared" si="87"/>
        <v>-0.11857378314169371</v>
      </c>
      <c r="AA693" s="7">
        <v>1467.0633137153</v>
      </c>
      <c r="AB693" s="18">
        <f t="shared" si="88"/>
        <v>-6.4044722206950969E-2</v>
      </c>
    </row>
    <row r="694" spans="1:28" x14ac:dyDescent="0.2">
      <c r="A694" s="7">
        <v>693</v>
      </c>
      <c r="B694" s="1">
        <f t="shared" si="81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82"/>
        <v>15.311999999999999</v>
      </c>
      <c r="I694" s="7">
        <f t="shared" si="83"/>
        <v>18.48</v>
      </c>
      <c r="J694" s="7">
        <f t="shared" si="84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  <c r="U694" s="7">
        <v>1503.2249999999899</v>
      </c>
      <c r="V694" s="18">
        <f t="shared" si="85"/>
        <v>-2.1427632155992651E-2</v>
      </c>
      <c r="W694" s="7">
        <v>1486.7550103000001</v>
      </c>
      <c r="X694" s="18">
        <f t="shared" si="86"/>
        <v>-1.02364248644067E-2</v>
      </c>
      <c r="Y694" s="7">
        <v>1546.5940000000001</v>
      </c>
      <c r="Z694" s="18">
        <f t="shared" si="87"/>
        <v>-5.0896470805552034E-2</v>
      </c>
      <c r="AA694" s="7">
        <v>1499.8623192652999</v>
      </c>
      <c r="AB694" s="18">
        <f t="shared" si="88"/>
        <v>-1.9142721367167954E-2</v>
      </c>
    </row>
    <row r="695" spans="1:28" x14ac:dyDescent="0.2">
      <c r="A695" s="7">
        <v>694</v>
      </c>
      <c r="B695" s="1">
        <f t="shared" si="81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82"/>
        <v>19</v>
      </c>
      <c r="I695" s="7">
        <f t="shared" si="83"/>
        <v>21.112000000000002</v>
      </c>
      <c r="J695" s="7">
        <f t="shared" si="84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  <c r="U695" s="7">
        <v>825.20100000000002</v>
      </c>
      <c r="V695" s="18">
        <f t="shared" si="85"/>
        <v>-5.6448731500197045E-2</v>
      </c>
      <c r="W695" s="7">
        <v>827.18382635</v>
      </c>
      <c r="X695" s="18">
        <f t="shared" si="86"/>
        <v>-5.8987209255607721E-2</v>
      </c>
      <c r="Y695" s="7">
        <v>870.24147058823496</v>
      </c>
      <c r="Z695" s="18">
        <f t="shared" si="87"/>
        <v>-0.11411098350802633</v>
      </c>
      <c r="AA695" s="7">
        <v>901.69048506388901</v>
      </c>
      <c r="AB695" s="18">
        <f t="shared" si="88"/>
        <v>-0.15437301839375242</v>
      </c>
    </row>
    <row r="696" spans="1:28" x14ac:dyDescent="0.2">
      <c r="A696" s="7">
        <v>695</v>
      </c>
      <c r="B696" s="1">
        <f t="shared" si="81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82"/>
        <v>19</v>
      </c>
      <c r="I696" s="7">
        <f t="shared" si="83"/>
        <v>21.112000000000002</v>
      </c>
      <c r="J696" s="7">
        <f t="shared" si="84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  <c r="U696" s="7">
        <v>759.18100000000004</v>
      </c>
      <c r="V696" s="18">
        <f t="shared" si="85"/>
        <v>1.1060929950472743E-3</v>
      </c>
      <c r="W696" s="7">
        <v>792.72245803999999</v>
      </c>
      <c r="X696" s="18">
        <f t="shared" si="86"/>
        <v>-4.3026146969095971E-2</v>
      </c>
      <c r="Y696" s="7">
        <v>881.86026666666601</v>
      </c>
      <c r="Z696" s="18">
        <f t="shared" si="87"/>
        <v>-0.16030939552372286</v>
      </c>
      <c r="AA696" s="7">
        <v>905.31915343733294</v>
      </c>
      <c r="AB696" s="18">
        <f t="shared" si="88"/>
        <v>-0.19117547233589055</v>
      </c>
    </row>
    <row r="697" spans="1:28" x14ac:dyDescent="0.2">
      <c r="A697" s="7">
        <v>696</v>
      </c>
      <c r="B697" s="1">
        <f t="shared" si="81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82"/>
        <v>19</v>
      </c>
      <c r="I697" s="7">
        <f t="shared" si="83"/>
        <v>21.112000000000002</v>
      </c>
      <c r="J697" s="7">
        <f t="shared" si="84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  <c r="U697" s="7">
        <v>1280.203</v>
      </c>
      <c r="V697" s="18">
        <f t="shared" si="85"/>
        <v>-0.10480208693462889</v>
      </c>
      <c r="W697" s="7">
        <v>1163.17301259999</v>
      </c>
      <c r="X697" s="18">
        <f t="shared" si="86"/>
        <v>-3.8064055360816666E-3</v>
      </c>
      <c r="Y697" s="7">
        <v>1221.9532653061201</v>
      </c>
      <c r="Z697" s="18">
        <f t="shared" si="87"/>
        <v>-5.4533162042883651E-2</v>
      </c>
      <c r="AA697" s="7">
        <v>1251.67682951961</v>
      </c>
      <c r="AB697" s="18">
        <f t="shared" si="88"/>
        <v>-8.018429375730636E-2</v>
      </c>
    </row>
    <row r="698" spans="1:28" x14ac:dyDescent="0.2">
      <c r="A698" s="7">
        <v>697</v>
      </c>
      <c r="B698" s="1">
        <f t="shared" si="81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82"/>
        <v>19</v>
      </c>
      <c r="I698" s="7">
        <f t="shared" si="83"/>
        <v>21.112000000000002</v>
      </c>
      <c r="J698" s="7">
        <f t="shared" si="84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  <c r="U698" s="7">
        <v>1272.87599999999</v>
      </c>
      <c r="V698" s="18">
        <f t="shared" si="85"/>
        <v>-0.10590718381805546</v>
      </c>
      <c r="W698" s="7">
        <v>1155.4454421999901</v>
      </c>
      <c r="X698" s="18">
        <f t="shared" si="86"/>
        <v>-3.8805154931108076E-3</v>
      </c>
      <c r="Y698" s="7">
        <v>1234.5059047619</v>
      </c>
      <c r="Z698" s="18">
        <f t="shared" si="87"/>
        <v>-7.2570264929187223E-2</v>
      </c>
      <c r="AA698" s="7">
        <v>1266.37399785201</v>
      </c>
      <c r="AB698" s="18">
        <f t="shared" si="88"/>
        <v>-0.10025807826130718</v>
      </c>
    </row>
    <row r="699" spans="1:28" x14ac:dyDescent="0.2">
      <c r="A699" s="7">
        <v>698</v>
      </c>
      <c r="B699" s="1">
        <f t="shared" si="81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82"/>
        <v>19</v>
      </c>
      <c r="I699" s="7">
        <f t="shared" si="83"/>
        <v>21.112000000000002</v>
      </c>
      <c r="J699" s="7">
        <f t="shared" si="84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  <c r="U699" s="7">
        <v>979.19299999999896</v>
      </c>
      <c r="V699" s="18">
        <f t="shared" si="85"/>
        <v>0.1234020288059548</v>
      </c>
      <c r="W699" s="7">
        <v>1106.9923481999999</v>
      </c>
      <c r="X699" s="18">
        <f t="shared" si="86"/>
        <v>8.9928680459796882E-3</v>
      </c>
      <c r="Y699" s="7">
        <v>996.32749999999896</v>
      </c>
      <c r="Z699" s="18">
        <f t="shared" si="87"/>
        <v>0.10806279748238082</v>
      </c>
      <c r="AA699" s="7">
        <v>1030.90913366666</v>
      </c>
      <c r="AB699" s="18">
        <f t="shared" si="88"/>
        <v>7.7104457387250691E-2</v>
      </c>
    </row>
    <row r="700" spans="1:28" x14ac:dyDescent="0.2">
      <c r="A700" s="7">
        <v>699</v>
      </c>
      <c r="B700" s="1">
        <f t="shared" si="81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82"/>
        <v>19</v>
      </c>
      <c r="I700" s="7">
        <f t="shared" si="83"/>
        <v>21.112000000000002</v>
      </c>
      <c r="J700" s="7">
        <f t="shared" si="84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  <c r="U700" s="7">
        <v>1049.5709999999899</v>
      </c>
      <c r="V700" s="18">
        <f t="shared" si="85"/>
        <v>0.11424551522299831</v>
      </c>
      <c r="W700" s="7">
        <v>1147.29278569999</v>
      </c>
      <c r="X700" s="18">
        <f t="shared" si="86"/>
        <v>3.1776096818533099E-2</v>
      </c>
      <c r="Y700" s="7">
        <v>1029.9341666666601</v>
      </c>
      <c r="Z700" s="18">
        <f t="shared" si="87"/>
        <v>0.13081744145935162</v>
      </c>
      <c r="AA700" s="7">
        <v>1060.00277102258</v>
      </c>
      <c r="AB700" s="18">
        <f t="shared" si="88"/>
        <v>0.10544192978911532</v>
      </c>
    </row>
    <row r="701" spans="1:28" x14ac:dyDescent="0.2">
      <c r="A701" s="7">
        <v>700</v>
      </c>
      <c r="B701" s="1">
        <f t="shared" si="81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82"/>
        <v>19</v>
      </c>
      <c r="I701" s="7">
        <f t="shared" si="83"/>
        <v>21.112000000000002</v>
      </c>
      <c r="J701" s="7">
        <f t="shared" si="84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  <c r="U701" s="7">
        <v>1599.6690000000001</v>
      </c>
      <c r="V701" s="18">
        <f t="shared" si="85"/>
        <v>-3.5069959746604526E-2</v>
      </c>
      <c r="W701" s="7">
        <v>1529.5672385</v>
      </c>
      <c r="X701" s="18">
        <f t="shared" si="86"/>
        <v>1.0289566164050197E-2</v>
      </c>
      <c r="Y701" s="7">
        <v>1595.3234782608599</v>
      </c>
      <c r="Z701" s="18">
        <f t="shared" si="87"/>
        <v>-3.2258178677139655E-2</v>
      </c>
      <c r="AA701" s="7">
        <v>1517.8684194590101</v>
      </c>
      <c r="AB701" s="18">
        <f t="shared" si="88"/>
        <v>1.7859317252456802E-2</v>
      </c>
    </row>
    <row r="702" spans="1:28" x14ac:dyDescent="0.2">
      <c r="A702" s="7">
        <v>701</v>
      </c>
      <c r="B702" s="1">
        <f t="shared" si="81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82"/>
        <v>19</v>
      </c>
      <c r="I702" s="7">
        <f t="shared" si="83"/>
        <v>21.112000000000002</v>
      </c>
      <c r="J702" s="7">
        <f t="shared" si="84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  <c r="U702" s="7">
        <v>1612.5830000000001</v>
      </c>
      <c r="V702" s="18">
        <f t="shared" si="85"/>
        <v>2.1833686995643212E-2</v>
      </c>
      <c r="W702" s="7">
        <v>1648.0304897000001</v>
      </c>
      <c r="X702" s="18">
        <f t="shared" si="86"/>
        <v>3.3182302640322924E-4</v>
      </c>
      <c r="Y702" s="7">
        <v>1598.2319148936101</v>
      </c>
      <c r="Z702" s="18">
        <f t="shared" si="87"/>
        <v>3.0538819076366634E-2</v>
      </c>
      <c r="AA702" s="7">
        <v>1543.2202991525401</v>
      </c>
      <c r="AB702" s="18">
        <f t="shared" si="88"/>
        <v>6.3907959977551207E-2</v>
      </c>
    </row>
    <row r="703" spans="1:28" x14ac:dyDescent="0.2">
      <c r="A703" s="7">
        <v>702</v>
      </c>
      <c r="B703" s="1">
        <f t="shared" si="81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82"/>
        <v>19</v>
      </c>
      <c r="I703" s="7">
        <f t="shared" si="83"/>
        <v>21.112000000000002</v>
      </c>
      <c r="J703" s="7">
        <f t="shared" si="84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  <c r="U703" s="7">
        <v>948.15899999999897</v>
      </c>
      <c r="V703" s="18">
        <f t="shared" si="85"/>
        <v>8.5958922314747277E-2</v>
      </c>
      <c r="W703" s="7">
        <v>1004.27840775</v>
      </c>
      <c r="X703" s="18">
        <f t="shared" si="86"/>
        <v>3.1858877977384917E-2</v>
      </c>
      <c r="Y703" s="7">
        <v>917.69742857142796</v>
      </c>
      <c r="Z703" s="18">
        <f t="shared" si="87"/>
        <v>0.1153243848337524</v>
      </c>
      <c r="AA703" s="7">
        <v>953.55395994255298</v>
      </c>
      <c r="AB703" s="18">
        <f t="shared" si="88"/>
        <v>8.0758091019615508E-2</v>
      </c>
    </row>
    <row r="704" spans="1:28" x14ac:dyDescent="0.2">
      <c r="A704" s="7">
        <v>703</v>
      </c>
      <c r="B704" s="1">
        <f t="shared" si="81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82"/>
        <v>19</v>
      </c>
      <c r="I704" s="7">
        <f t="shared" si="83"/>
        <v>21.112000000000002</v>
      </c>
      <c r="J704" s="7">
        <f t="shared" si="84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  <c r="U704" s="7">
        <v>1006.477</v>
      </c>
      <c r="V704" s="18">
        <f t="shared" si="85"/>
        <v>9.5299201840221906E-2</v>
      </c>
      <c r="W704" s="7">
        <v>1088.8739359000001</v>
      </c>
      <c r="X704" s="18">
        <f t="shared" si="86"/>
        <v>2.1234346235324629E-2</v>
      </c>
      <c r="Y704" s="7">
        <v>928.16358490565995</v>
      </c>
      <c r="Z704" s="18">
        <f t="shared" si="87"/>
        <v>0.16569346732514351</v>
      </c>
      <c r="AA704" s="7">
        <v>966.59699397249994</v>
      </c>
      <c r="AB704" s="18">
        <f t="shared" si="88"/>
        <v>0.13114649222410155</v>
      </c>
    </row>
    <row r="705" spans="1:28" x14ac:dyDescent="0.2">
      <c r="A705" s="7">
        <v>704</v>
      </c>
      <c r="B705" s="1">
        <f t="shared" si="81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82"/>
        <v>19</v>
      </c>
      <c r="I705" s="7">
        <f t="shared" si="83"/>
        <v>21.112000000000002</v>
      </c>
      <c r="J705" s="7">
        <f t="shared" si="84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  <c r="U705" s="7">
        <v>1280.203</v>
      </c>
      <c r="V705" s="18">
        <f t="shared" si="85"/>
        <v>0.11543130350268228</v>
      </c>
      <c r="W705" s="7">
        <v>1434.66910479999</v>
      </c>
      <c r="X705" s="18">
        <f t="shared" si="86"/>
        <v>8.7014481782179201E-3</v>
      </c>
      <c r="Y705" s="7">
        <v>1431.8418309859101</v>
      </c>
      <c r="Z705" s="18">
        <f t="shared" si="87"/>
        <v>1.0654980479237131E-2</v>
      </c>
      <c r="AA705" s="7">
        <v>1437.61611339055</v>
      </c>
      <c r="AB705" s="18">
        <f t="shared" si="88"/>
        <v>6.6651839704961191E-3</v>
      </c>
    </row>
    <row r="706" spans="1:28" x14ac:dyDescent="0.2">
      <c r="A706" s="7">
        <v>705</v>
      </c>
      <c r="B706" s="1">
        <f t="shared" si="81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82"/>
        <v>19</v>
      </c>
      <c r="I706" s="7">
        <f t="shared" si="83"/>
        <v>21.112000000000002</v>
      </c>
      <c r="J706" s="7">
        <f t="shared" si="84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  <c r="U706" s="7">
        <v>1272.87599999999</v>
      </c>
      <c r="V706" s="18">
        <f t="shared" si="85"/>
        <v>0.18042760427982063</v>
      </c>
      <c r="W706" s="7">
        <v>1534.2282084999899</v>
      </c>
      <c r="X706" s="18">
        <f t="shared" si="86"/>
        <v>1.2149582188818462E-2</v>
      </c>
      <c r="Y706" s="7">
        <v>1445.2785714285701</v>
      </c>
      <c r="Z706" s="18">
        <f t="shared" si="87"/>
        <v>6.942198511971244E-2</v>
      </c>
      <c r="AA706" s="7">
        <v>1450.28435369411</v>
      </c>
      <c r="AB706" s="18">
        <f t="shared" si="88"/>
        <v>6.6198889575588629E-2</v>
      </c>
    </row>
    <row r="707" spans="1:28" x14ac:dyDescent="0.2">
      <c r="A707" s="7">
        <v>706</v>
      </c>
      <c r="B707" s="1">
        <f t="shared" ref="B707:B770" si="89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90">E707*C707</f>
        <v>19</v>
      </c>
      <c r="I707" s="7">
        <f t="shared" ref="I707:I770" si="91">F707*D707</f>
        <v>21.112000000000002</v>
      </c>
      <c r="J707" s="7">
        <f t="shared" ref="J707:J770" si="92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  <c r="U707" s="7">
        <v>1023.76599999999</v>
      </c>
      <c r="V707" s="18">
        <f t="shared" ref="V707:V770" si="93">(T707-U707)/T707</f>
        <v>1.0189865234660801E-3</v>
      </c>
      <c r="W707" s="7">
        <v>1035.8159527999901</v>
      </c>
      <c r="X707" s="18">
        <f t="shared" ref="X707:X770" si="94">($T707-W707)/$T707</f>
        <v>-1.0739241490053276E-2</v>
      </c>
      <c r="Y707" s="7">
        <v>1035.6500000000001</v>
      </c>
      <c r="Z707" s="18">
        <f t="shared" ref="Z707:Z770" si="95">($T707-Y707)/$T707</f>
        <v>-1.0577306344401545E-2</v>
      </c>
      <c r="AA707" s="7">
        <v>1112.4970840000001</v>
      </c>
      <c r="AB707" s="18">
        <f t="shared" si="88"/>
        <v>-8.5563951590519396E-2</v>
      </c>
    </row>
    <row r="708" spans="1:28" x14ac:dyDescent="0.2">
      <c r="A708" s="7">
        <v>707</v>
      </c>
      <c r="B708" s="1">
        <f t="shared" si="89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90"/>
        <v>19</v>
      </c>
      <c r="I708" s="7">
        <f t="shared" si="91"/>
        <v>21.112000000000002</v>
      </c>
      <c r="J708" s="7">
        <f t="shared" si="92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  <c r="U708" s="7">
        <v>1120.05799999999</v>
      </c>
      <c r="V708" s="18">
        <f t="shared" si="93"/>
        <v>8.3236178745271956E-3</v>
      </c>
      <c r="W708" s="7">
        <v>1102.7687656999999</v>
      </c>
      <c r="X708" s="18">
        <f t="shared" si="94"/>
        <v>2.3631151341842238E-2</v>
      </c>
      <c r="Y708" s="7">
        <v>1086.21818181818</v>
      </c>
      <c r="Z708" s="18">
        <f t="shared" si="95"/>
        <v>3.8284698877762202E-2</v>
      </c>
      <c r="AA708" s="7">
        <v>1138.4830471062401</v>
      </c>
      <c r="AB708" s="18">
        <f t="shared" si="88"/>
        <v>-7.9895409572633466E-3</v>
      </c>
    </row>
    <row r="709" spans="1:28" x14ac:dyDescent="0.2">
      <c r="A709" s="7">
        <v>708</v>
      </c>
      <c r="B709" s="1">
        <f t="shared" si="89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90"/>
        <v>19</v>
      </c>
      <c r="I709" s="7">
        <f t="shared" si="91"/>
        <v>21.112000000000002</v>
      </c>
      <c r="J709" s="7">
        <f t="shared" si="92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  <c r="U709" s="7">
        <v>1599.566</v>
      </c>
      <c r="V709" s="18">
        <f t="shared" si="93"/>
        <v>-8.7730818772340791E-2</v>
      </c>
      <c r="W709" s="7">
        <v>1498.93348869999</v>
      </c>
      <c r="X709" s="18">
        <f t="shared" si="94"/>
        <v>-1.9299079218313791E-2</v>
      </c>
      <c r="Y709" s="7">
        <v>1596.2029090909</v>
      </c>
      <c r="Z709" s="18">
        <f t="shared" si="95"/>
        <v>-8.5443862417828878E-2</v>
      </c>
      <c r="AA709" s="7">
        <v>1538.9151909852901</v>
      </c>
      <c r="AB709" s="18">
        <f t="shared" si="88"/>
        <v>-4.6487285120853268E-2</v>
      </c>
    </row>
    <row r="710" spans="1:28" x14ac:dyDescent="0.2">
      <c r="A710" s="7">
        <v>709</v>
      </c>
      <c r="B710" s="1">
        <f t="shared" si="89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90"/>
        <v>19</v>
      </c>
      <c r="I710" s="7">
        <f t="shared" si="91"/>
        <v>21.112000000000002</v>
      </c>
      <c r="J710" s="7">
        <f t="shared" si="92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  <c r="U710" s="7">
        <v>1606.3240000000001</v>
      </c>
      <c r="V710" s="18">
        <f t="shared" si="93"/>
        <v>-8.0946507989116765E-3</v>
      </c>
      <c r="W710" s="7">
        <v>1625.22486799999</v>
      </c>
      <c r="X710" s="18">
        <f t="shared" si="94"/>
        <v>-1.9956432062371715E-2</v>
      </c>
      <c r="Y710" s="7">
        <v>1598.84516129032</v>
      </c>
      <c r="Z710" s="18">
        <f t="shared" si="95"/>
        <v>-3.4010912820170024E-3</v>
      </c>
      <c r="AA710" s="7">
        <v>1559.4943187415699</v>
      </c>
      <c r="AB710" s="18">
        <f t="shared" si="88"/>
        <v>2.129465744478104E-2</v>
      </c>
    </row>
    <row r="711" spans="1:28" x14ac:dyDescent="0.2">
      <c r="A711" s="7">
        <v>710</v>
      </c>
      <c r="B711" s="1">
        <f t="shared" si="89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90"/>
        <v>12.5</v>
      </c>
      <c r="I711" s="7">
        <f t="shared" si="91"/>
        <v>14</v>
      </c>
      <c r="J711" s="7">
        <f t="shared" si="92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  <c r="U711" s="7">
        <v>821.67499999999995</v>
      </c>
      <c r="V711" s="18">
        <f t="shared" si="93"/>
        <v>-9.0406528469031744E-2</v>
      </c>
      <c r="W711" s="7">
        <v>791.40338289999897</v>
      </c>
      <c r="X711" s="18">
        <f t="shared" si="94"/>
        <v>-5.0234478798351918E-2</v>
      </c>
      <c r="Y711" s="7">
        <v>854.887352941176</v>
      </c>
      <c r="Z711" s="18">
        <f t="shared" si="95"/>
        <v>-0.13448109137148834</v>
      </c>
      <c r="AA711" s="7">
        <v>880.90276091441501</v>
      </c>
      <c r="AB711" s="18">
        <f t="shared" si="88"/>
        <v>-0.1690049246325771</v>
      </c>
    </row>
    <row r="712" spans="1:28" x14ac:dyDescent="0.2">
      <c r="A712" s="7">
        <v>711</v>
      </c>
      <c r="B712" s="1">
        <f t="shared" si="89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90"/>
        <v>12.5</v>
      </c>
      <c r="I712" s="7">
        <f t="shared" si="91"/>
        <v>14</v>
      </c>
      <c r="J712" s="7">
        <f t="shared" si="92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  <c r="U712" s="7">
        <v>917.84799999999996</v>
      </c>
      <c r="V712" s="18">
        <f t="shared" si="93"/>
        <v>-6.2879767362389996E-2</v>
      </c>
      <c r="W712" s="7">
        <v>932.85098282000001</v>
      </c>
      <c r="X712" s="18">
        <f t="shared" si="94"/>
        <v>-8.0253414076730048E-2</v>
      </c>
      <c r="Y712" s="7">
        <v>921.94185185185199</v>
      </c>
      <c r="Z712" s="18">
        <f t="shared" si="95"/>
        <v>-6.7620500363837488E-2</v>
      </c>
      <c r="AA712" s="7">
        <v>930.49389120000001</v>
      </c>
      <c r="AB712" s="18">
        <f t="shared" ref="AB712:AB775" si="96">($T712-AA712)/$T712</f>
        <v>-7.7523871720351384E-2</v>
      </c>
    </row>
    <row r="713" spans="1:28" x14ac:dyDescent="0.2">
      <c r="A713" s="7">
        <v>712</v>
      </c>
      <c r="B713" s="1">
        <f t="shared" si="89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90"/>
        <v>12.5</v>
      </c>
      <c r="I713" s="7">
        <f t="shared" si="91"/>
        <v>14</v>
      </c>
      <c r="J713" s="7">
        <f t="shared" si="92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  <c r="U713" s="7">
        <v>1295.375</v>
      </c>
      <c r="V713" s="18">
        <f t="shared" si="93"/>
        <v>-0.24308030270225098</v>
      </c>
      <c r="W713" s="7">
        <v>1146.17894023999</v>
      </c>
      <c r="X713" s="18">
        <f t="shared" si="94"/>
        <v>-9.9907334929631927E-2</v>
      </c>
      <c r="Y713" s="7">
        <v>1270.3617948717899</v>
      </c>
      <c r="Z713" s="18">
        <f t="shared" si="95"/>
        <v>-0.21907688855397045</v>
      </c>
      <c r="AA713" s="7">
        <v>1152.24053974761</v>
      </c>
      <c r="AB713" s="18">
        <f t="shared" si="96"/>
        <v>-0.10572422575336414</v>
      </c>
    </row>
    <row r="714" spans="1:28" x14ac:dyDescent="0.2">
      <c r="A714" s="7">
        <v>713</v>
      </c>
      <c r="B714" s="1">
        <f t="shared" si="89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90"/>
        <v>12.5</v>
      </c>
      <c r="I714" s="7">
        <f t="shared" si="91"/>
        <v>14</v>
      </c>
      <c r="J714" s="7">
        <f t="shared" si="92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  <c r="U714" s="7">
        <v>1358.375</v>
      </c>
      <c r="V714" s="18">
        <f t="shared" si="93"/>
        <v>-0.13665940170844643</v>
      </c>
      <c r="W714" s="7">
        <v>1230.291424</v>
      </c>
      <c r="X714" s="18">
        <f t="shared" si="94"/>
        <v>-2.9481780753380024E-2</v>
      </c>
      <c r="Y714" s="7">
        <v>1305.9059459459399</v>
      </c>
      <c r="Z714" s="18">
        <f t="shared" si="95"/>
        <v>-9.2754409648598421E-2</v>
      </c>
      <c r="AA714" s="7">
        <v>1241.3812219993099</v>
      </c>
      <c r="AB714" s="18">
        <f t="shared" si="96"/>
        <v>-3.8761488609430905E-2</v>
      </c>
    </row>
    <row r="715" spans="1:28" x14ac:dyDescent="0.2">
      <c r="A715" s="7">
        <v>714</v>
      </c>
      <c r="B715" s="1">
        <f t="shared" si="89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90"/>
        <v>12.5</v>
      </c>
      <c r="I715" s="7">
        <f t="shared" si="91"/>
        <v>14</v>
      </c>
      <c r="J715" s="7">
        <f t="shared" si="92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  <c r="U715" s="7">
        <v>909.42999999999904</v>
      </c>
      <c r="V715" s="18">
        <f t="shared" si="93"/>
        <v>7.3049993450270703E-2</v>
      </c>
      <c r="W715" s="7">
        <v>967.60416281000005</v>
      </c>
      <c r="X715" s="18">
        <f t="shared" si="94"/>
        <v>1.375511578210986E-2</v>
      </c>
      <c r="Y715" s="7">
        <v>870.24147058823496</v>
      </c>
      <c r="Z715" s="18">
        <f t="shared" si="95"/>
        <v>0.11299348288311216</v>
      </c>
      <c r="AA715" s="7">
        <v>904.50009094639097</v>
      </c>
      <c r="AB715" s="18">
        <f t="shared" si="96"/>
        <v>7.8074876321444484E-2</v>
      </c>
    </row>
    <row r="716" spans="1:28" x14ac:dyDescent="0.2">
      <c r="A716" s="7">
        <v>715</v>
      </c>
      <c r="B716" s="1">
        <f t="shared" si="89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90"/>
        <v>12.5</v>
      </c>
      <c r="I716" s="7">
        <f t="shared" si="91"/>
        <v>14</v>
      </c>
      <c r="J716" s="7">
        <f t="shared" si="92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  <c r="U716" s="7">
        <v>990.88999999999896</v>
      </c>
      <c r="V716" s="18">
        <f t="shared" si="93"/>
        <v>4.1397941221544964E-2</v>
      </c>
      <c r="W716" s="7">
        <v>1019.10601423</v>
      </c>
      <c r="X716" s="18">
        <f t="shared" si="94"/>
        <v>1.4101339851664113E-2</v>
      </c>
      <c r="Y716" s="7">
        <v>944.863333333333</v>
      </c>
      <c r="Z716" s="18">
        <f t="shared" si="95"/>
        <v>8.5924838682792659E-2</v>
      </c>
      <c r="AA716" s="7">
        <v>949.33581868490603</v>
      </c>
      <c r="AB716" s="18">
        <f t="shared" si="96"/>
        <v>8.159808832112346E-2</v>
      </c>
    </row>
    <row r="717" spans="1:28" x14ac:dyDescent="0.2">
      <c r="A717" s="7">
        <v>716</v>
      </c>
      <c r="B717" s="1">
        <f t="shared" si="89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90"/>
        <v>12.5</v>
      </c>
      <c r="I717" s="7">
        <f t="shared" si="91"/>
        <v>14</v>
      </c>
      <c r="J717" s="7">
        <f t="shared" si="92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  <c r="U717" s="7">
        <v>1297.5450000000001</v>
      </c>
      <c r="V717" s="18">
        <f t="shared" si="93"/>
        <v>-2.4063607904299413E-3</v>
      </c>
      <c r="W717" s="7">
        <v>1256.112284</v>
      </c>
      <c r="X717" s="18">
        <f t="shared" si="94"/>
        <v>2.9602099851184373E-2</v>
      </c>
      <c r="Y717" s="7">
        <v>1280.81336633663</v>
      </c>
      <c r="Z717" s="18">
        <f t="shared" si="95"/>
        <v>1.0519507684711535E-2</v>
      </c>
      <c r="AA717" s="7">
        <v>1158.53735044276</v>
      </c>
      <c r="AB717" s="18">
        <f t="shared" si="96"/>
        <v>0.10498271019724631</v>
      </c>
    </row>
    <row r="718" spans="1:28" x14ac:dyDescent="0.2">
      <c r="A718" s="7">
        <v>717</v>
      </c>
      <c r="B718" s="1">
        <f t="shared" si="89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90"/>
        <v>12.5</v>
      </c>
      <c r="I718" s="7">
        <f t="shared" si="91"/>
        <v>14</v>
      </c>
      <c r="J718" s="7">
        <f t="shared" si="92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  <c r="U718" s="7">
        <v>1354.76099999999</v>
      </c>
      <c r="V718" s="18">
        <f t="shared" si="93"/>
        <v>1.7197355978785304E-2</v>
      </c>
      <c r="W718" s="7">
        <v>1328.1310552999901</v>
      </c>
      <c r="X718" s="18">
        <f t="shared" si="94"/>
        <v>3.6515877888774466E-2</v>
      </c>
      <c r="Y718" s="7">
        <v>1311.6106060606</v>
      </c>
      <c r="Z718" s="18">
        <f t="shared" si="95"/>
        <v>4.8500531412821068E-2</v>
      </c>
      <c r="AA718" s="7">
        <v>1249.27861933486</v>
      </c>
      <c r="AB718" s="18">
        <f t="shared" si="96"/>
        <v>9.3718869821701342E-2</v>
      </c>
    </row>
    <row r="719" spans="1:28" x14ac:dyDescent="0.2">
      <c r="A719" s="7">
        <v>718</v>
      </c>
      <c r="B719" s="1">
        <f t="shared" si="89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90"/>
        <v>12.5</v>
      </c>
      <c r="I719" s="7">
        <f t="shared" si="91"/>
        <v>14</v>
      </c>
      <c r="J719" s="7">
        <f t="shared" si="92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  <c r="U719" s="7">
        <v>866.54899999999895</v>
      </c>
      <c r="V719" s="18">
        <f t="shared" si="93"/>
        <v>6.3223187543866868E-2</v>
      </c>
      <c r="W719" s="7">
        <v>931.51927490000003</v>
      </c>
      <c r="X719" s="18">
        <f t="shared" si="94"/>
        <v>-7.0124794815659662E-3</v>
      </c>
      <c r="Y719" s="7">
        <v>866.835428571428</v>
      </c>
      <c r="Z719" s="18">
        <f t="shared" si="95"/>
        <v>6.2913545914669133E-2</v>
      </c>
      <c r="AA719" s="7">
        <v>883.73279574000003</v>
      </c>
      <c r="AB719" s="18">
        <f t="shared" si="96"/>
        <v>4.464676382262836E-2</v>
      </c>
    </row>
    <row r="720" spans="1:28" x14ac:dyDescent="0.2">
      <c r="A720" s="7">
        <v>719</v>
      </c>
      <c r="B720" s="1">
        <f t="shared" si="89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90"/>
        <v>12.5</v>
      </c>
      <c r="I720" s="7">
        <f t="shared" si="91"/>
        <v>14</v>
      </c>
      <c r="J720" s="7">
        <f t="shared" si="92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  <c r="U720" s="7">
        <v>1005.319</v>
      </c>
      <c r="V720" s="18">
        <f t="shared" si="93"/>
        <v>3.3832038862995448E-2</v>
      </c>
      <c r="W720" s="7">
        <v>1016.81080653999</v>
      </c>
      <c r="X720" s="18">
        <f t="shared" si="94"/>
        <v>2.2787768044953503E-2</v>
      </c>
      <c r="Y720" s="7">
        <v>935.93954545454505</v>
      </c>
      <c r="Z720" s="18">
        <f t="shared" si="95"/>
        <v>0.10050958712676014</v>
      </c>
      <c r="AA720" s="7">
        <v>937.44010474999902</v>
      </c>
      <c r="AB720" s="18">
        <f t="shared" si="96"/>
        <v>9.9067465456868356E-2</v>
      </c>
    </row>
    <row r="721" spans="1:28" x14ac:dyDescent="0.2">
      <c r="A721" s="7">
        <v>720</v>
      </c>
      <c r="B721" s="1">
        <f t="shared" si="89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90"/>
        <v>12.5</v>
      </c>
      <c r="I721" s="7">
        <f t="shared" si="91"/>
        <v>14</v>
      </c>
      <c r="J721" s="7">
        <f t="shared" si="92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  <c r="U721" s="7">
        <v>1297.6489999999999</v>
      </c>
      <c r="V721" s="18">
        <f t="shared" si="93"/>
        <v>3.3732790788143356E-3</v>
      </c>
      <c r="W721" s="7">
        <v>1273.0548289999999</v>
      </c>
      <c r="X721" s="18">
        <f t="shared" si="94"/>
        <v>2.2262214374495125E-2</v>
      </c>
      <c r="Y721" s="7">
        <v>1275.35777777777</v>
      </c>
      <c r="Z721" s="18">
        <f t="shared" si="95"/>
        <v>2.0493492409743127E-2</v>
      </c>
      <c r="AA721" s="7">
        <v>1163.8739342074</v>
      </c>
      <c r="AB721" s="18">
        <f t="shared" si="96"/>
        <v>0.10611585828312514</v>
      </c>
    </row>
    <row r="722" spans="1:28" x14ac:dyDescent="0.2">
      <c r="A722" s="7">
        <v>721</v>
      </c>
      <c r="B722" s="1">
        <f t="shared" si="89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90"/>
        <v>12.5</v>
      </c>
      <c r="I722" s="7">
        <f t="shared" si="91"/>
        <v>14</v>
      </c>
      <c r="J722" s="7">
        <f t="shared" si="92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  <c r="U722" s="7">
        <v>1371.5549999999901</v>
      </c>
      <c r="V722" s="18">
        <f t="shared" si="93"/>
        <v>1.8937964642048173E-2</v>
      </c>
      <c r="W722" s="7">
        <v>1346.3192219</v>
      </c>
      <c r="X722" s="18">
        <f t="shared" si="94"/>
        <v>3.6988909610801195E-2</v>
      </c>
      <c r="Y722" s="7">
        <v>1306.69256880734</v>
      </c>
      <c r="Z722" s="18">
        <f t="shared" si="95"/>
        <v>6.5333529358101758E-2</v>
      </c>
      <c r="AA722" s="7">
        <v>1260.7767591428501</v>
      </c>
      <c r="AB722" s="18">
        <f t="shared" si="96"/>
        <v>9.8176731187086419E-2</v>
      </c>
    </row>
    <row r="723" spans="1:28" x14ac:dyDescent="0.2">
      <c r="A723" s="7">
        <v>722</v>
      </c>
      <c r="B723" s="1">
        <f t="shared" si="89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90"/>
        <v>12.5</v>
      </c>
      <c r="I723" s="7">
        <f t="shared" si="91"/>
        <v>14</v>
      </c>
      <c r="J723" s="7">
        <f t="shared" si="92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  <c r="U723" s="7">
        <v>955.09199999999896</v>
      </c>
      <c r="V723" s="18">
        <f t="shared" si="93"/>
        <v>-6.3405643577201876E-3</v>
      </c>
      <c r="W723" s="7">
        <v>957.08578072</v>
      </c>
      <c r="X723" s="18">
        <f t="shared" si="94"/>
        <v>-8.4413278600544046E-3</v>
      </c>
      <c r="Y723" s="7">
        <v>891.00974999999903</v>
      </c>
      <c r="Z723" s="18">
        <f t="shared" si="95"/>
        <v>6.118022696951584E-2</v>
      </c>
      <c r="AA723" s="7">
        <v>909.54424090851001</v>
      </c>
      <c r="AB723" s="18">
        <f t="shared" si="96"/>
        <v>4.1651207732673751E-2</v>
      </c>
    </row>
    <row r="724" spans="1:28" x14ac:dyDescent="0.2">
      <c r="A724" s="7">
        <v>723</v>
      </c>
      <c r="B724" s="1">
        <f t="shared" si="89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90"/>
        <v>12.5</v>
      </c>
      <c r="I724" s="7">
        <f t="shared" si="91"/>
        <v>14</v>
      </c>
      <c r="J724" s="7">
        <f t="shared" si="92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  <c r="U724" s="7">
        <v>1033.2929999999899</v>
      </c>
      <c r="V724" s="18">
        <f t="shared" si="93"/>
        <v>-7.7400953893103975E-4</v>
      </c>
      <c r="W724" s="7">
        <v>1029.03708353</v>
      </c>
      <c r="X724" s="18">
        <f t="shared" si="94"/>
        <v>3.3479680510986785E-3</v>
      </c>
      <c r="Y724" s="7">
        <v>960.50290322580599</v>
      </c>
      <c r="Z724" s="18">
        <f t="shared" si="95"/>
        <v>6.9725294146884637E-2</v>
      </c>
      <c r="AA724" s="7">
        <v>951.39684720000002</v>
      </c>
      <c r="AB724" s="18">
        <f t="shared" si="96"/>
        <v>7.8544771487805434E-2</v>
      </c>
    </row>
    <row r="725" spans="1:28" x14ac:dyDescent="0.2">
      <c r="A725" s="7">
        <v>724</v>
      </c>
      <c r="B725" s="1">
        <f t="shared" si="89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90"/>
        <v>12.5</v>
      </c>
      <c r="I725" s="7">
        <f t="shared" si="91"/>
        <v>14</v>
      </c>
      <c r="J725" s="7">
        <f t="shared" si="92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  <c r="U725" s="7">
        <v>1295.3340000000001</v>
      </c>
      <c r="V725" s="18">
        <f t="shared" si="93"/>
        <v>9.762111815307813E-3</v>
      </c>
      <c r="W725" s="7">
        <v>1278.0588929999899</v>
      </c>
      <c r="X725" s="18">
        <f t="shared" si="94"/>
        <v>2.2968331580908545E-2</v>
      </c>
      <c r="Y725" s="7">
        <v>1282.0798648648599</v>
      </c>
      <c r="Z725" s="18">
        <f t="shared" si="95"/>
        <v>1.9894438138816417E-2</v>
      </c>
      <c r="AA725" s="7">
        <v>1171.5336605014199</v>
      </c>
      <c r="AB725" s="18">
        <f t="shared" si="96"/>
        <v>0.10440317484740756</v>
      </c>
    </row>
    <row r="726" spans="1:28" x14ac:dyDescent="0.2">
      <c r="A726" s="7">
        <v>725</v>
      </c>
      <c r="B726" s="1">
        <f t="shared" si="89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90"/>
        <v>12.5</v>
      </c>
      <c r="I726" s="7">
        <f t="shared" si="91"/>
        <v>14</v>
      </c>
      <c r="J726" s="7">
        <f t="shared" si="92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  <c r="U726" s="7">
        <v>1363.4559999999899</v>
      </c>
      <c r="V726" s="18">
        <f t="shared" si="93"/>
        <v>5.2119896248625126E-3</v>
      </c>
      <c r="W726" s="7">
        <v>1340.3668694999899</v>
      </c>
      <c r="X726" s="18">
        <f t="shared" si="94"/>
        <v>2.2057997263823421E-2</v>
      </c>
      <c r="Y726" s="7">
        <v>1311.6106060606</v>
      </c>
      <c r="Z726" s="18">
        <f t="shared" si="95"/>
        <v>4.3038788791158474E-2</v>
      </c>
      <c r="AA726" s="7">
        <v>1262.66831640595</v>
      </c>
      <c r="AB726" s="18">
        <f t="shared" si="96"/>
        <v>7.8747460687247056E-2</v>
      </c>
    </row>
    <row r="727" spans="1:28" x14ac:dyDescent="0.2">
      <c r="A727" s="7">
        <v>726</v>
      </c>
      <c r="B727" s="1">
        <f t="shared" si="89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90"/>
        <v>15.311999999999999</v>
      </c>
      <c r="I727" s="7">
        <f t="shared" si="91"/>
        <v>18.48</v>
      </c>
      <c r="J727" s="7">
        <f t="shared" si="92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  <c r="U727" s="7">
        <v>913.85400000000004</v>
      </c>
      <c r="V727" s="18">
        <f t="shared" si="93"/>
        <v>-2.1260660266168966E-2</v>
      </c>
      <c r="W727" s="7">
        <v>888.67617939000002</v>
      </c>
      <c r="X727" s="18">
        <f t="shared" si="94"/>
        <v>6.8763481621267808E-3</v>
      </c>
      <c r="Y727" s="7">
        <v>934.12</v>
      </c>
      <c r="Z727" s="18">
        <f t="shared" si="95"/>
        <v>-4.3908554285294714E-2</v>
      </c>
      <c r="AA727" s="7">
        <v>968.15956606590896</v>
      </c>
      <c r="AB727" s="18">
        <f t="shared" si="96"/>
        <v>-8.1948842685459364E-2</v>
      </c>
    </row>
    <row r="728" spans="1:28" x14ac:dyDescent="0.2">
      <c r="A728" s="7">
        <v>727</v>
      </c>
      <c r="B728" s="1">
        <f t="shared" si="89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90"/>
        <v>15.311999999999999</v>
      </c>
      <c r="I728" s="7">
        <f t="shared" si="91"/>
        <v>18.48</v>
      </c>
      <c r="J728" s="7">
        <f t="shared" si="92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  <c r="U728" s="7">
        <v>1034.33</v>
      </c>
      <c r="V728" s="18">
        <f t="shared" si="93"/>
        <v>-1.1967906476531022E-2</v>
      </c>
      <c r="W728" s="7">
        <v>1022.94595134</v>
      </c>
      <c r="X728" s="18">
        <f t="shared" si="94"/>
        <v>-8.2997961596706121E-4</v>
      </c>
      <c r="Y728" s="7">
        <v>1021.5908943089401</v>
      </c>
      <c r="Z728" s="18">
        <f t="shared" si="95"/>
        <v>4.9578124070151172E-4</v>
      </c>
      <c r="AA728" s="7">
        <v>1044.57106381979</v>
      </c>
      <c r="AB728" s="18">
        <f t="shared" si="96"/>
        <v>-2.1987559695334957E-2</v>
      </c>
    </row>
    <row r="729" spans="1:28" x14ac:dyDescent="0.2">
      <c r="A729" s="7">
        <v>728</v>
      </c>
      <c r="B729" s="1">
        <f t="shared" si="89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90"/>
        <v>15.311999999999999</v>
      </c>
      <c r="I729" s="7">
        <f t="shared" si="91"/>
        <v>18.48</v>
      </c>
      <c r="J729" s="7">
        <f t="shared" si="92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  <c r="U729" s="7">
        <v>1520.43399999999</v>
      </c>
      <c r="V729" s="18">
        <f t="shared" si="93"/>
        <v>-0.2850383148405129</v>
      </c>
      <c r="W729" s="7">
        <v>1219.0385722999899</v>
      </c>
      <c r="X729" s="18">
        <f t="shared" si="94"/>
        <v>-3.0305342207536893E-2</v>
      </c>
      <c r="Y729" s="7">
        <v>1476.2895161290301</v>
      </c>
      <c r="Z729" s="18">
        <f t="shared" si="95"/>
        <v>-0.24772834073901104</v>
      </c>
      <c r="AA729" s="7">
        <v>1283.7802301945901</v>
      </c>
      <c r="AB729" s="18">
        <f t="shared" si="96"/>
        <v>-8.5023607492882083E-2</v>
      </c>
    </row>
    <row r="730" spans="1:28" x14ac:dyDescent="0.2">
      <c r="A730" s="7">
        <v>729</v>
      </c>
      <c r="B730" s="1">
        <f t="shared" si="89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90"/>
        <v>15.311999999999999</v>
      </c>
      <c r="I730" s="7">
        <f t="shared" si="91"/>
        <v>18.48</v>
      </c>
      <c r="J730" s="7">
        <f t="shared" si="92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  <c r="U730" s="7">
        <v>1542.1379999999999</v>
      </c>
      <c r="V730" s="18">
        <f t="shared" si="93"/>
        <v>-0.10197192446271343</v>
      </c>
      <c r="W730" s="7">
        <v>1415.96170019999</v>
      </c>
      <c r="X730" s="18">
        <f t="shared" si="94"/>
        <v>-1.1809604415998263E-2</v>
      </c>
      <c r="Y730" s="7">
        <v>1476.9770270270201</v>
      </c>
      <c r="Z730" s="18">
        <f t="shared" si="95"/>
        <v>-5.5409578688925709E-2</v>
      </c>
      <c r="AA730" s="7">
        <v>1350.6695358408101</v>
      </c>
      <c r="AB730" s="18">
        <f t="shared" si="96"/>
        <v>3.4846487328852878E-2</v>
      </c>
    </row>
    <row r="731" spans="1:28" x14ac:dyDescent="0.2">
      <c r="A731" s="7">
        <v>730</v>
      </c>
      <c r="B731" s="1">
        <f t="shared" si="89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90"/>
        <v>15.311999999999999</v>
      </c>
      <c r="I731" s="7">
        <f t="shared" si="91"/>
        <v>18.48</v>
      </c>
      <c r="J731" s="7">
        <f t="shared" si="92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  <c r="U731" s="7">
        <v>1038.472</v>
      </c>
      <c r="V731" s="18">
        <f t="shared" si="93"/>
        <v>4.4797086483634611E-2</v>
      </c>
      <c r="W731" s="7">
        <v>1070.05977389999</v>
      </c>
      <c r="X731" s="18">
        <f t="shared" si="94"/>
        <v>1.574215417851069E-2</v>
      </c>
      <c r="Y731" s="7">
        <v>1110.27277777777</v>
      </c>
      <c r="Z731" s="18">
        <f t="shared" si="95"/>
        <v>-2.124640060707849E-2</v>
      </c>
      <c r="AA731" s="7">
        <v>1123.6150035000001</v>
      </c>
      <c r="AB731" s="18">
        <f t="shared" si="96"/>
        <v>-3.3518790120389538E-2</v>
      </c>
    </row>
    <row r="732" spans="1:28" x14ac:dyDescent="0.2">
      <c r="A732" s="7">
        <v>731</v>
      </c>
      <c r="B732" s="1">
        <f t="shared" si="89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90"/>
        <v>15.311999999999999</v>
      </c>
      <c r="I732" s="7">
        <f t="shared" si="91"/>
        <v>18.48</v>
      </c>
      <c r="J732" s="7">
        <f t="shared" si="92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  <c r="U732" s="7">
        <v>1126.43399999999</v>
      </c>
      <c r="V732" s="18">
        <f t="shared" si="93"/>
        <v>3.6533634090182905E-2</v>
      </c>
      <c r="W732" s="7">
        <v>1180.6206852</v>
      </c>
      <c r="X732" s="18">
        <f t="shared" si="94"/>
        <v>-9.8135541785957636E-3</v>
      </c>
      <c r="Y732" s="7">
        <v>1147.5138095238001</v>
      </c>
      <c r="Z732" s="18">
        <f t="shared" si="95"/>
        <v>1.8503560889288156E-2</v>
      </c>
      <c r="AA732" s="7">
        <v>1157.6023046666601</v>
      </c>
      <c r="AB732" s="18">
        <f t="shared" si="96"/>
        <v>9.8746259026043035E-3</v>
      </c>
    </row>
    <row r="733" spans="1:28" x14ac:dyDescent="0.2">
      <c r="A733" s="7">
        <v>732</v>
      </c>
      <c r="B733" s="1">
        <f t="shared" si="89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90"/>
        <v>15.311999999999999</v>
      </c>
      <c r="I733" s="7">
        <f t="shared" si="91"/>
        <v>18.48</v>
      </c>
      <c r="J733" s="7">
        <f t="shared" si="92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  <c r="U733" s="7">
        <v>1507.6119999999901</v>
      </c>
      <c r="V733" s="18">
        <f t="shared" si="93"/>
        <v>-2.2918094036283639E-2</v>
      </c>
      <c r="W733" s="7">
        <v>1464.0499076999899</v>
      </c>
      <c r="X733" s="18">
        <f t="shared" si="94"/>
        <v>6.6388824455625483E-3</v>
      </c>
      <c r="Y733" s="7">
        <v>1552.27958333333</v>
      </c>
      <c r="Z733" s="18">
        <f t="shared" si="95"/>
        <v>-5.32251486422083E-2</v>
      </c>
      <c r="AA733" s="7">
        <v>1486.4540309256199</v>
      </c>
      <c r="AB733" s="18">
        <f t="shared" si="96"/>
        <v>-8.562364976529872E-3</v>
      </c>
    </row>
    <row r="734" spans="1:28" x14ac:dyDescent="0.2">
      <c r="A734" s="7">
        <v>733</v>
      </c>
      <c r="B734" s="1">
        <f t="shared" si="89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90"/>
        <v>15.311999999999999</v>
      </c>
      <c r="I734" s="7">
        <f t="shared" si="91"/>
        <v>18.48</v>
      </c>
      <c r="J734" s="7">
        <f t="shared" si="92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  <c r="U734" s="7">
        <v>1541.3440000000001</v>
      </c>
      <c r="V734" s="18">
        <f t="shared" si="93"/>
        <v>1.8470992276856373E-2</v>
      </c>
      <c r="W734" s="7">
        <v>1550.0981896999999</v>
      </c>
      <c r="X734" s="18">
        <f t="shared" si="94"/>
        <v>1.2896317752765037E-2</v>
      </c>
      <c r="Y734" s="7">
        <v>1555.3</v>
      </c>
      <c r="Z734" s="18">
        <f t="shared" si="95"/>
        <v>9.5838010776275861E-3</v>
      </c>
      <c r="AA734" s="7">
        <v>1511.99148457142</v>
      </c>
      <c r="AB734" s="18">
        <f t="shared" si="96"/>
        <v>3.7162695973625218E-2</v>
      </c>
    </row>
    <row r="735" spans="1:28" x14ac:dyDescent="0.2">
      <c r="A735" s="7">
        <v>734</v>
      </c>
      <c r="B735" s="1">
        <f t="shared" si="89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90"/>
        <v>15.311999999999999</v>
      </c>
      <c r="I735" s="7">
        <f t="shared" si="91"/>
        <v>18.48</v>
      </c>
      <c r="J735" s="7">
        <f t="shared" si="92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  <c r="U735" s="7">
        <v>968.71199999999999</v>
      </c>
      <c r="V735" s="18">
        <f t="shared" si="93"/>
        <v>0.1021272928293344</v>
      </c>
      <c r="W735" s="7">
        <v>1087.8304608999999</v>
      </c>
      <c r="X735" s="18">
        <f t="shared" si="94"/>
        <v>-8.2803566705025311E-3</v>
      </c>
      <c r="Y735" s="7">
        <v>1043.6146428571401</v>
      </c>
      <c r="Z735" s="18">
        <f t="shared" si="95"/>
        <v>3.2702077991097742E-2</v>
      </c>
      <c r="AA735" s="7">
        <v>1072.3150739361099</v>
      </c>
      <c r="AB735" s="18">
        <f t="shared" si="96"/>
        <v>6.100431939598706E-3</v>
      </c>
    </row>
    <row r="736" spans="1:28" x14ac:dyDescent="0.2">
      <c r="A736" s="7">
        <v>735</v>
      </c>
      <c r="B736" s="1">
        <f t="shared" si="89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90"/>
        <v>15.311999999999999</v>
      </c>
      <c r="I736" s="7">
        <f t="shared" si="91"/>
        <v>18.48</v>
      </c>
      <c r="J736" s="7">
        <f t="shared" si="92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  <c r="U736" s="7">
        <v>1139.3599999999999</v>
      </c>
      <c r="V736" s="18">
        <f t="shared" si="93"/>
        <v>3.2096986379957303E-2</v>
      </c>
      <c r="W736" s="7">
        <v>1152.9309212000001</v>
      </c>
      <c r="X736" s="18">
        <f t="shared" si="94"/>
        <v>2.0568289982786717E-2</v>
      </c>
      <c r="Y736" s="7">
        <v>1078.7147368420999</v>
      </c>
      <c r="Z736" s="18">
        <f t="shared" si="95"/>
        <v>8.3616025991942941E-2</v>
      </c>
      <c r="AA736" s="7">
        <v>1107.1838479999999</v>
      </c>
      <c r="AB736" s="18">
        <f t="shared" si="96"/>
        <v>5.9431098940953449E-2</v>
      </c>
    </row>
    <row r="737" spans="1:28" x14ac:dyDescent="0.2">
      <c r="A737" s="7">
        <v>736</v>
      </c>
      <c r="B737" s="1">
        <f t="shared" si="89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90"/>
        <v>15.311999999999999</v>
      </c>
      <c r="I737" s="7">
        <f t="shared" si="91"/>
        <v>18.48</v>
      </c>
      <c r="J737" s="7">
        <f t="shared" si="92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  <c r="U737" s="7">
        <v>1522.6320000000001</v>
      </c>
      <c r="V737" s="18">
        <f t="shared" si="93"/>
        <v>-3.7796009697202655E-2</v>
      </c>
      <c r="W737" s="7">
        <v>1461.9857207</v>
      </c>
      <c r="X737" s="18">
        <f t="shared" si="94"/>
        <v>3.5393009100367278E-3</v>
      </c>
      <c r="Y737" s="7">
        <v>1504.1461538461499</v>
      </c>
      <c r="Z737" s="18">
        <f t="shared" si="95"/>
        <v>-2.5196420712903053E-2</v>
      </c>
      <c r="AA737" s="7">
        <v>1447.1107027457599</v>
      </c>
      <c r="AB737" s="18">
        <f t="shared" si="96"/>
        <v>1.3677820445344414E-2</v>
      </c>
    </row>
    <row r="738" spans="1:28" x14ac:dyDescent="0.2">
      <c r="A738" s="7">
        <v>737</v>
      </c>
      <c r="B738" s="1">
        <f t="shared" si="89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90"/>
        <v>15.311999999999999</v>
      </c>
      <c r="I738" s="7">
        <f t="shared" si="91"/>
        <v>18.48</v>
      </c>
      <c r="J738" s="7">
        <f t="shared" si="92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  <c r="U738" s="7">
        <v>1543.6579999999899</v>
      </c>
      <c r="V738" s="18">
        <f t="shared" si="93"/>
        <v>1.7005337347399906E-2</v>
      </c>
      <c r="W738" s="7">
        <v>1563.5303309999899</v>
      </c>
      <c r="X738" s="18">
        <f t="shared" si="94"/>
        <v>4.3507238854375001E-3</v>
      </c>
      <c r="Y738" s="7">
        <v>1504.7842307692299</v>
      </c>
      <c r="Z738" s="18">
        <f t="shared" si="95"/>
        <v>4.1759983565037614E-2</v>
      </c>
      <c r="AA738" s="7">
        <v>1466.1440127948099</v>
      </c>
      <c r="AB738" s="18">
        <f t="shared" si="96"/>
        <v>6.6365905364159039E-2</v>
      </c>
    </row>
    <row r="739" spans="1:28" x14ac:dyDescent="0.2">
      <c r="A739" s="7">
        <v>738</v>
      </c>
      <c r="B739" s="1">
        <f t="shared" si="89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90"/>
        <v>15.311999999999999</v>
      </c>
      <c r="I739" s="7">
        <f t="shared" si="91"/>
        <v>18.48</v>
      </c>
      <c r="J739" s="7">
        <f t="shared" si="92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  <c r="U739" s="7">
        <v>1032.70999999999</v>
      </c>
      <c r="V739" s="18">
        <f t="shared" si="93"/>
        <v>1.7006764208180092E-2</v>
      </c>
      <c r="W739" s="7">
        <v>1049.0189711199901</v>
      </c>
      <c r="X739" s="18">
        <f t="shared" si="94"/>
        <v>1.4829401978729204E-3</v>
      </c>
      <c r="Y739" s="7">
        <v>1110.27277777777</v>
      </c>
      <c r="Z739" s="18">
        <f t="shared" si="95"/>
        <v>-5.6821983363531732E-2</v>
      </c>
      <c r="AA739" s="7">
        <v>1139.2867992916599</v>
      </c>
      <c r="AB739" s="18">
        <f t="shared" si="96"/>
        <v>-8.4439210747088017E-2</v>
      </c>
    </row>
    <row r="740" spans="1:28" x14ac:dyDescent="0.2">
      <c r="A740" s="7">
        <v>739</v>
      </c>
      <c r="B740" s="1">
        <f t="shared" si="89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90"/>
        <v>15.311999999999999</v>
      </c>
      <c r="I740" s="7">
        <f t="shared" si="91"/>
        <v>18.48</v>
      </c>
      <c r="J740" s="7">
        <f t="shared" si="92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  <c r="U740" s="7">
        <v>1122.1129999999901</v>
      </c>
      <c r="V740" s="18">
        <f t="shared" si="93"/>
        <v>1.031992411094616E-2</v>
      </c>
      <c r="W740" s="7">
        <v>1140.1583058000001</v>
      </c>
      <c r="X740" s="18">
        <f t="shared" si="94"/>
        <v>-5.5956562393352227E-3</v>
      </c>
      <c r="Y740" s="7">
        <v>1139.2542857142801</v>
      </c>
      <c r="Z740" s="18">
        <f t="shared" si="95"/>
        <v>-4.7983295288874742E-3</v>
      </c>
      <c r="AA740" s="7">
        <v>1162.276895128</v>
      </c>
      <c r="AB740" s="18">
        <f t="shared" si="96"/>
        <v>-2.5103787028920518E-2</v>
      </c>
    </row>
    <row r="741" spans="1:28" x14ac:dyDescent="0.2">
      <c r="A741" s="7">
        <v>740</v>
      </c>
      <c r="B741" s="1">
        <f t="shared" si="89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90"/>
        <v>15.311999999999999</v>
      </c>
      <c r="I741" s="7">
        <f t="shared" si="91"/>
        <v>18.48</v>
      </c>
      <c r="J741" s="7">
        <f t="shared" si="92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  <c r="U741" s="7">
        <v>1512.00799999999</v>
      </c>
      <c r="V741" s="18">
        <f t="shared" si="93"/>
        <v>-1.1889611756401945E-3</v>
      </c>
      <c r="W741" s="7">
        <v>1490.5996858999999</v>
      </c>
      <c r="X741" s="18">
        <f t="shared" si="94"/>
        <v>1.2986736144936836E-2</v>
      </c>
      <c r="Y741" s="7">
        <v>1556.7937704917999</v>
      </c>
      <c r="Z741" s="18">
        <f t="shared" si="95"/>
        <v>-3.0844240138546534E-2</v>
      </c>
      <c r="AA741" s="7">
        <v>1502.8424210344699</v>
      </c>
      <c r="AB741" s="18">
        <f t="shared" si="96"/>
        <v>4.8801049159826375E-3</v>
      </c>
    </row>
    <row r="742" spans="1:28" x14ac:dyDescent="0.2">
      <c r="A742" s="7">
        <v>741</v>
      </c>
      <c r="B742" s="1">
        <f t="shared" si="89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90"/>
        <v>15.311999999999999</v>
      </c>
      <c r="I742" s="7">
        <f t="shared" si="91"/>
        <v>18.48</v>
      </c>
      <c r="J742" s="7">
        <f t="shared" si="92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  <c r="U742" s="7">
        <v>1546.2909999999999</v>
      </c>
      <c r="V742" s="18">
        <f t="shared" si="93"/>
        <v>-1.1764351987907977E-2</v>
      </c>
      <c r="W742" s="7">
        <v>1535.8123341</v>
      </c>
      <c r="X742" s="18">
        <f t="shared" si="94"/>
        <v>-4.9079836755973032E-3</v>
      </c>
      <c r="Y742" s="7">
        <v>1557.82</v>
      </c>
      <c r="Z742" s="18">
        <f t="shared" si="95"/>
        <v>-1.9307971664973025E-2</v>
      </c>
      <c r="AA742" s="7">
        <v>1519.71334884827</v>
      </c>
      <c r="AB742" s="18">
        <f t="shared" si="96"/>
        <v>5.6258546387170909E-3</v>
      </c>
    </row>
    <row r="743" spans="1:28" x14ac:dyDescent="0.2">
      <c r="A743" s="7">
        <v>742</v>
      </c>
      <c r="B743" s="1">
        <f t="shared" si="89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90"/>
        <v>19</v>
      </c>
      <c r="I743" s="7">
        <f t="shared" si="91"/>
        <v>21.112000000000002</v>
      </c>
      <c r="J743" s="7">
        <f t="shared" si="92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  <c r="U743" s="7">
        <v>960.35699999999997</v>
      </c>
      <c r="V743" s="18">
        <f t="shared" si="93"/>
        <v>-3.1687200115752295E-2</v>
      </c>
      <c r="W743" s="7">
        <v>939.78902808999999</v>
      </c>
      <c r="X743" s="18">
        <f t="shared" si="94"/>
        <v>-9.5915488611799625E-3</v>
      </c>
      <c r="Y743" s="7">
        <v>916.17192982456095</v>
      </c>
      <c r="Z743" s="18">
        <f t="shared" si="95"/>
        <v>1.57797016053959E-2</v>
      </c>
      <c r="AA743" s="7">
        <v>941.939208605555</v>
      </c>
      <c r="AB743" s="18">
        <f t="shared" si="96"/>
        <v>-1.1901433326890516E-2</v>
      </c>
    </row>
    <row r="744" spans="1:28" x14ac:dyDescent="0.2">
      <c r="A744" s="7">
        <v>743</v>
      </c>
      <c r="B744" s="1">
        <f t="shared" si="89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90"/>
        <v>19</v>
      </c>
      <c r="I744" s="7">
        <f t="shared" si="91"/>
        <v>21.112000000000002</v>
      </c>
      <c r="J744" s="7">
        <f t="shared" si="92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  <c r="U744" s="7">
        <v>998.44399999999905</v>
      </c>
      <c r="V744" s="18">
        <f t="shared" si="93"/>
        <v>6.9309613728493286E-2</v>
      </c>
      <c r="W744" s="7">
        <v>1035.6964345399999</v>
      </c>
      <c r="X744" s="18">
        <f t="shared" si="94"/>
        <v>3.4585099693066695E-2</v>
      </c>
      <c r="Y744" s="7">
        <v>993.56095238095202</v>
      </c>
      <c r="Z744" s="18">
        <f t="shared" si="95"/>
        <v>7.3861301629620499E-2</v>
      </c>
      <c r="AA744" s="7">
        <v>956.19099684137905</v>
      </c>
      <c r="AB744" s="18">
        <f t="shared" si="96"/>
        <v>0.10869536178329384</v>
      </c>
    </row>
    <row r="745" spans="1:28" x14ac:dyDescent="0.2">
      <c r="A745" s="7">
        <v>744</v>
      </c>
      <c r="B745" s="1">
        <f t="shared" si="89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90"/>
        <v>19</v>
      </c>
      <c r="I745" s="7">
        <f t="shared" si="91"/>
        <v>21.112000000000002</v>
      </c>
      <c r="J745" s="7">
        <f t="shared" si="92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  <c r="U745" s="7">
        <v>1619.576</v>
      </c>
      <c r="V745" s="18">
        <f t="shared" si="93"/>
        <v>-0.2592743615049401</v>
      </c>
      <c r="W745" s="7">
        <v>1291.3233571000001</v>
      </c>
      <c r="X745" s="18">
        <f t="shared" si="94"/>
        <v>-4.0469826723280328E-3</v>
      </c>
      <c r="Y745" s="7">
        <v>1497.9183783783701</v>
      </c>
      <c r="Z745" s="18">
        <f t="shared" si="95"/>
        <v>-0.16468150276303015</v>
      </c>
      <c r="AA745" s="7">
        <v>1288.70810586473</v>
      </c>
      <c r="AB745" s="18">
        <f t="shared" si="96"/>
        <v>-2.0135376043165683E-3</v>
      </c>
    </row>
    <row r="746" spans="1:28" x14ac:dyDescent="0.2">
      <c r="A746" s="7">
        <v>745</v>
      </c>
      <c r="B746" s="1">
        <f t="shared" si="89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90"/>
        <v>19</v>
      </c>
      <c r="I746" s="7">
        <f t="shared" si="91"/>
        <v>21.112000000000002</v>
      </c>
      <c r="J746" s="7">
        <f t="shared" si="92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  <c r="U746" s="7">
        <v>1633.1489999999999</v>
      </c>
      <c r="V746" s="18">
        <f t="shared" si="93"/>
        <v>-0.11437917770107651</v>
      </c>
      <c r="W746" s="7">
        <v>1451.47015529999</v>
      </c>
      <c r="X746" s="18">
        <f t="shared" si="94"/>
        <v>9.5893772577659662E-3</v>
      </c>
      <c r="Y746" s="7">
        <v>1498.6668571428499</v>
      </c>
      <c r="Z746" s="18">
        <f t="shared" si="95"/>
        <v>-2.2615291017969545E-2</v>
      </c>
      <c r="AA746" s="7">
        <v>1366.11564833651</v>
      </c>
      <c r="AB746" s="18">
        <f t="shared" si="96"/>
        <v>6.7831022865756166E-2</v>
      </c>
    </row>
    <row r="747" spans="1:28" x14ac:dyDescent="0.2">
      <c r="A747" s="7">
        <v>746</v>
      </c>
      <c r="B747" s="1">
        <f t="shared" si="89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90"/>
        <v>19</v>
      </c>
      <c r="I747" s="7">
        <f t="shared" si="91"/>
        <v>21.112000000000002</v>
      </c>
      <c r="J747" s="7">
        <f t="shared" si="92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  <c r="U747" s="7">
        <v>1079.1120000000001</v>
      </c>
      <c r="V747" s="18">
        <f t="shared" si="93"/>
        <v>7.2688287324957246E-2</v>
      </c>
      <c r="W747" s="7">
        <v>1149.0800729</v>
      </c>
      <c r="X747" s="18">
        <f t="shared" si="94"/>
        <v>1.25627271296567E-2</v>
      </c>
      <c r="Y747" s="7">
        <v>1140.3900000000001</v>
      </c>
      <c r="Z747" s="18">
        <f t="shared" si="95"/>
        <v>2.0030354571636669E-2</v>
      </c>
      <c r="AA747" s="7">
        <v>1164.9116391999901</v>
      </c>
      <c r="AB747" s="18">
        <f t="shared" si="96"/>
        <v>-1.0417892319186349E-3</v>
      </c>
    </row>
    <row r="748" spans="1:28" x14ac:dyDescent="0.2">
      <c r="A748" s="7">
        <v>747</v>
      </c>
      <c r="B748" s="1">
        <f t="shared" si="89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90"/>
        <v>19</v>
      </c>
      <c r="I748" s="7">
        <f t="shared" si="91"/>
        <v>21.112000000000002</v>
      </c>
      <c r="J748" s="7">
        <f t="shared" si="92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  <c r="U748" s="7">
        <v>1171.0889999999899</v>
      </c>
      <c r="V748" s="18">
        <f t="shared" si="93"/>
        <v>7.2266503981349123E-2</v>
      </c>
      <c r="W748" s="7">
        <v>1225.7451209999899</v>
      </c>
      <c r="X748" s="18">
        <f t="shared" si="94"/>
        <v>2.8968074729474307E-2</v>
      </c>
      <c r="Y748" s="7">
        <v>1178.91399999999</v>
      </c>
      <c r="Z748" s="18">
        <f t="shared" si="95"/>
        <v>6.6067560428514069E-2</v>
      </c>
      <c r="AA748" s="7">
        <v>1175.0578166</v>
      </c>
      <c r="AB748" s="18">
        <f t="shared" si="96"/>
        <v>6.9122418348759068E-2</v>
      </c>
    </row>
    <row r="749" spans="1:28" x14ac:dyDescent="0.2">
      <c r="A749" s="7">
        <v>748</v>
      </c>
      <c r="B749" s="1">
        <f t="shared" si="89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90"/>
        <v>19</v>
      </c>
      <c r="I749" s="7">
        <f t="shared" si="91"/>
        <v>21.112000000000002</v>
      </c>
      <c r="J749" s="7">
        <f t="shared" si="92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  <c r="U749" s="7">
        <v>1636.36599999999</v>
      </c>
      <c r="V749" s="18">
        <f t="shared" si="93"/>
        <v>-2.0484310652304005E-2</v>
      </c>
      <c r="W749" s="7">
        <v>1596.92942499999</v>
      </c>
      <c r="X749" s="18">
        <f t="shared" si="94"/>
        <v>4.1094575226416239E-3</v>
      </c>
      <c r="Y749" s="7">
        <v>1600.6942857142801</v>
      </c>
      <c r="Z749" s="18">
        <f t="shared" si="95"/>
        <v>1.7615834585726585E-3</v>
      </c>
      <c r="AA749" s="7">
        <v>1573.8234620666601</v>
      </c>
      <c r="AB749" s="18">
        <f t="shared" si="96"/>
        <v>1.8518992220855235E-2</v>
      </c>
    </row>
    <row r="750" spans="1:28" x14ac:dyDescent="0.2">
      <c r="A750" s="7">
        <v>749</v>
      </c>
      <c r="B750" s="1">
        <f t="shared" si="89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90"/>
        <v>19</v>
      </c>
      <c r="I750" s="7">
        <f t="shared" si="91"/>
        <v>21.112000000000002</v>
      </c>
      <c r="J750" s="7">
        <f t="shared" si="92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  <c r="U750" s="7">
        <v>1672.1369999999899</v>
      </c>
      <c r="V750" s="18">
        <f t="shared" si="93"/>
        <v>2.1043498091853824E-2</v>
      </c>
      <c r="W750" s="7">
        <v>1702.0274019999899</v>
      </c>
      <c r="X750" s="18">
        <f t="shared" si="94"/>
        <v>3.5440926109940453E-3</v>
      </c>
      <c r="Y750" s="7">
        <v>1601.4110526315701</v>
      </c>
      <c r="Z750" s="18">
        <f t="shared" si="95"/>
        <v>6.2450168735424513E-2</v>
      </c>
      <c r="AA750" s="7">
        <v>1581.87906985106</v>
      </c>
      <c r="AB750" s="18">
        <f t="shared" si="96"/>
        <v>7.3885213554203397E-2</v>
      </c>
    </row>
    <row r="751" spans="1:28" x14ac:dyDescent="0.2">
      <c r="A751" s="7">
        <v>750</v>
      </c>
      <c r="B751" s="1">
        <f t="shared" si="89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90"/>
        <v>19</v>
      </c>
      <c r="I751" s="7">
        <f t="shared" si="91"/>
        <v>21.112000000000002</v>
      </c>
      <c r="J751" s="7">
        <f t="shared" si="92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  <c r="U751" s="7">
        <v>1000.682</v>
      </c>
      <c r="V751" s="18">
        <f t="shared" si="93"/>
        <v>0.12330379568613832</v>
      </c>
      <c r="W751" s="7">
        <v>1150.98549339999</v>
      </c>
      <c r="X751" s="18">
        <f t="shared" si="94"/>
        <v>-8.3769002381261087E-3</v>
      </c>
      <c r="Y751" s="7">
        <v>1033.49952380952</v>
      </c>
      <c r="Z751" s="18">
        <f t="shared" si="95"/>
        <v>9.4552405575407839E-2</v>
      </c>
      <c r="AA751" s="7">
        <v>1128.9312030526301</v>
      </c>
      <c r="AB751" s="18">
        <f t="shared" si="96"/>
        <v>1.0944834974824956E-2</v>
      </c>
    </row>
    <row r="752" spans="1:28" x14ac:dyDescent="0.2">
      <c r="A752" s="7">
        <v>751</v>
      </c>
      <c r="B752" s="1">
        <f t="shared" si="89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90"/>
        <v>19</v>
      </c>
      <c r="I752" s="7">
        <f t="shared" si="91"/>
        <v>21.112000000000002</v>
      </c>
      <c r="J752" s="7">
        <f t="shared" si="92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  <c r="U752" s="7">
        <v>1105.114</v>
      </c>
      <c r="V752" s="18">
        <f t="shared" si="93"/>
        <v>0.10664639777085143</v>
      </c>
      <c r="W752" s="7">
        <v>1203.5973469</v>
      </c>
      <c r="X752" s="18">
        <f t="shared" si="94"/>
        <v>2.7034291949462989E-2</v>
      </c>
      <c r="Y752" s="7">
        <v>1075.76105263157</v>
      </c>
      <c r="Z752" s="18">
        <f t="shared" si="95"/>
        <v>0.13037477445201695</v>
      </c>
      <c r="AA752" s="7">
        <v>1147.9452191233299</v>
      </c>
      <c r="AB752" s="18">
        <f t="shared" si="96"/>
        <v>7.202243690193405E-2</v>
      </c>
    </row>
    <row r="753" spans="1:28" x14ac:dyDescent="0.2">
      <c r="A753" s="7">
        <v>752</v>
      </c>
      <c r="B753" s="1">
        <f t="shared" si="89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90"/>
        <v>19</v>
      </c>
      <c r="I753" s="7">
        <f t="shared" si="91"/>
        <v>21.112000000000002</v>
      </c>
      <c r="J753" s="7">
        <f t="shared" si="92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  <c r="U753" s="7">
        <v>1616.64</v>
      </c>
      <c r="V753" s="18">
        <f t="shared" si="93"/>
        <v>-4.7781967725036872E-2</v>
      </c>
      <c r="W753" s="7">
        <v>1520.6676657999999</v>
      </c>
      <c r="X753" s="18">
        <f t="shared" si="94"/>
        <v>1.4419933239458043E-2</v>
      </c>
      <c r="Y753" s="7">
        <v>1526.2148148148101</v>
      </c>
      <c r="Z753" s="18">
        <f t="shared" si="95"/>
        <v>1.0824697002570528E-2</v>
      </c>
      <c r="AA753" s="7">
        <v>1473.5523507810999</v>
      </c>
      <c r="AB753" s="18">
        <f t="shared" si="96"/>
        <v>4.4956464242333148E-2</v>
      </c>
    </row>
    <row r="754" spans="1:28" x14ac:dyDescent="0.2">
      <c r="A754" s="7">
        <v>753</v>
      </c>
      <c r="B754" s="1">
        <f t="shared" si="89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90"/>
        <v>19</v>
      </c>
      <c r="I754" s="7">
        <f t="shared" si="91"/>
        <v>21.112000000000002</v>
      </c>
      <c r="J754" s="7">
        <f t="shared" si="92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  <c r="U754" s="7">
        <v>1622.874</v>
      </c>
      <c r="V754" s="18">
        <f t="shared" si="93"/>
        <v>7.2263313171583134E-3</v>
      </c>
      <c r="W754" s="7">
        <v>1625.50975099999</v>
      </c>
      <c r="X754" s="18">
        <f t="shared" si="94"/>
        <v>5.6139423146882731E-3</v>
      </c>
      <c r="Y754" s="7">
        <v>1528.0349090909001</v>
      </c>
      <c r="Z754" s="18">
        <f t="shared" si="95"/>
        <v>6.5243005573060286E-2</v>
      </c>
      <c r="AA754" s="7">
        <v>1499.05180482165</v>
      </c>
      <c r="AB754" s="18">
        <f t="shared" si="96"/>
        <v>8.2973071342307192E-2</v>
      </c>
    </row>
    <row r="755" spans="1:28" x14ac:dyDescent="0.2">
      <c r="A755" s="7">
        <v>754</v>
      </c>
      <c r="B755" s="1">
        <f t="shared" si="89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90"/>
        <v>19</v>
      </c>
      <c r="I755" s="7">
        <f t="shared" si="91"/>
        <v>21.112000000000002</v>
      </c>
      <c r="J755" s="7">
        <f t="shared" si="92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  <c r="U755" s="7">
        <v>1086.9059999999899</v>
      </c>
      <c r="V755" s="18">
        <f t="shared" si="93"/>
        <v>2.0011235277651255E-2</v>
      </c>
      <c r="W755" s="7">
        <v>1095.62655289999</v>
      </c>
      <c r="X755" s="18">
        <f t="shared" si="94"/>
        <v>1.2148509463121751E-2</v>
      </c>
      <c r="Y755" s="7">
        <v>1128.77653846153</v>
      </c>
      <c r="Z755" s="18">
        <f t="shared" si="95"/>
        <v>-1.7740564109954109E-2</v>
      </c>
      <c r="AA755" s="7">
        <v>1173.2696089999999</v>
      </c>
      <c r="AB755" s="18">
        <f t="shared" si="96"/>
        <v>-5.7856921215076275E-2</v>
      </c>
    </row>
    <row r="756" spans="1:28" x14ac:dyDescent="0.2">
      <c r="A756" s="7">
        <v>755</v>
      </c>
      <c r="B756" s="1">
        <f t="shared" si="89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90"/>
        <v>19</v>
      </c>
      <c r="I756" s="7">
        <f t="shared" si="91"/>
        <v>21.112000000000002</v>
      </c>
      <c r="J756" s="7">
        <f t="shared" si="92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  <c r="U756" s="7">
        <v>1199.32599999999</v>
      </c>
      <c r="V756" s="18">
        <f t="shared" si="93"/>
        <v>-5.4600562437070229E-3</v>
      </c>
      <c r="W756" s="7">
        <v>1174.20238689999</v>
      </c>
      <c r="X756" s="18">
        <f t="shared" si="94"/>
        <v>1.5602431720842568E-2</v>
      </c>
      <c r="Y756" s="7">
        <v>1163.8323076923</v>
      </c>
      <c r="Z756" s="18">
        <f t="shared" si="95"/>
        <v>2.4296231758043244E-2</v>
      </c>
      <c r="AA756" s="7">
        <v>1185.14114731315</v>
      </c>
      <c r="AB756" s="18">
        <f t="shared" si="96"/>
        <v>6.4318753748178782E-3</v>
      </c>
    </row>
    <row r="757" spans="1:28" x14ac:dyDescent="0.2">
      <c r="A757" s="7">
        <v>756</v>
      </c>
      <c r="B757" s="1">
        <f t="shared" si="89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90"/>
        <v>19</v>
      </c>
      <c r="I757" s="7">
        <f t="shared" si="91"/>
        <v>21.112000000000002</v>
      </c>
      <c r="J757" s="7">
        <f t="shared" si="92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  <c r="U757" s="7">
        <v>1634.6129999999901</v>
      </c>
      <c r="V757" s="18">
        <f t="shared" si="93"/>
        <v>-6.3077820007167135E-2</v>
      </c>
      <c r="W757" s="7">
        <v>1524.2091038000001</v>
      </c>
      <c r="X757" s="18">
        <f t="shared" si="94"/>
        <v>8.7238439295466968E-3</v>
      </c>
      <c r="Y757" s="7">
        <v>1601.4110526315701</v>
      </c>
      <c r="Z757" s="18">
        <f t="shared" si="95"/>
        <v>-4.148478616465346E-2</v>
      </c>
      <c r="AA757" s="7">
        <v>1581.8712366249899</v>
      </c>
      <c r="AB757" s="18">
        <f t="shared" si="96"/>
        <v>-2.8776980094582738E-2</v>
      </c>
    </row>
    <row r="758" spans="1:28" x14ac:dyDescent="0.2">
      <c r="A758" s="7">
        <v>757</v>
      </c>
      <c r="B758" s="1">
        <f t="shared" si="89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90"/>
        <v>19</v>
      </c>
      <c r="I758" s="7">
        <f t="shared" si="91"/>
        <v>21.112000000000002</v>
      </c>
      <c r="J758" s="7">
        <f t="shared" si="92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  <c r="U758" s="7">
        <v>1652.2249999999899</v>
      </c>
      <c r="V758" s="18">
        <f t="shared" si="93"/>
        <v>-2.8405725059876515E-3</v>
      </c>
      <c r="W758" s="7">
        <v>1660.2938945999999</v>
      </c>
      <c r="X758" s="18">
        <f t="shared" si="94"/>
        <v>-7.7380984967967579E-3</v>
      </c>
      <c r="Y758" s="7">
        <v>1602.8205</v>
      </c>
      <c r="Z758" s="18">
        <f t="shared" si="95"/>
        <v>2.7146164811485577E-2</v>
      </c>
      <c r="AA758" s="7">
        <v>1590.6385017499899</v>
      </c>
      <c r="AB758" s="18">
        <f t="shared" si="96"/>
        <v>3.4540195345648395E-2</v>
      </c>
    </row>
    <row r="759" spans="1:28" x14ac:dyDescent="0.2">
      <c r="A759" s="7">
        <v>758</v>
      </c>
      <c r="B759" s="1">
        <f t="shared" si="89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90"/>
        <v>12.5</v>
      </c>
      <c r="I759" s="7">
        <f t="shared" si="91"/>
        <v>16</v>
      </c>
      <c r="J759" s="7">
        <f t="shared" si="92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  <c r="U759" s="7">
        <v>1125.3409999999899</v>
      </c>
      <c r="V759" s="18">
        <f t="shared" si="93"/>
        <v>-6.813057583581218E-3</v>
      </c>
      <c r="W759" s="7">
        <v>1125.9243065000001</v>
      </c>
      <c r="X759" s="18">
        <f t="shared" si="94"/>
        <v>-7.334926599980353E-3</v>
      </c>
      <c r="Y759" s="7">
        <v>1128.57599999999</v>
      </c>
      <c r="Z759" s="18">
        <f t="shared" si="95"/>
        <v>-9.7073271794486417E-3</v>
      </c>
      <c r="AA759" s="7">
        <v>1124.38485564285</v>
      </c>
      <c r="AB759" s="18">
        <f t="shared" si="96"/>
        <v>-5.9576203217171801E-3</v>
      </c>
    </row>
    <row r="760" spans="1:28" x14ac:dyDescent="0.2">
      <c r="A760" s="7">
        <v>759</v>
      </c>
      <c r="B760" s="1">
        <f t="shared" si="89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90"/>
        <v>12.5</v>
      </c>
      <c r="I760" s="7">
        <f t="shared" si="91"/>
        <v>16</v>
      </c>
      <c r="J760" s="7">
        <f t="shared" si="92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  <c r="U760" s="7">
        <v>1191.6669999999899</v>
      </c>
      <c r="V760" s="18">
        <f t="shared" si="93"/>
        <v>6.5706133418033889E-3</v>
      </c>
      <c r="W760" s="7">
        <v>1217.8035801999899</v>
      </c>
      <c r="X760" s="18">
        <f t="shared" si="94"/>
        <v>-1.5218063224241497E-2</v>
      </c>
      <c r="Y760" s="7">
        <v>1199.54999999999</v>
      </c>
      <c r="Z760" s="18">
        <f t="shared" si="95"/>
        <v>-1.02441860003608E-6</v>
      </c>
      <c r="AA760" s="7">
        <v>1190.67725214285</v>
      </c>
      <c r="AB760" s="18">
        <f t="shared" si="96"/>
        <v>7.3957134802353575E-3</v>
      </c>
    </row>
    <row r="761" spans="1:28" x14ac:dyDescent="0.2">
      <c r="A761" s="7">
        <v>760</v>
      </c>
      <c r="B761" s="1">
        <f t="shared" si="89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90"/>
        <v>12.5</v>
      </c>
      <c r="I761" s="7">
        <f t="shared" si="91"/>
        <v>16</v>
      </c>
      <c r="J761" s="7">
        <f t="shared" si="92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  <c r="U761" s="7">
        <v>1542.8099999999899</v>
      </c>
      <c r="V761" s="18">
        <f t="shared" si="93"/>
        <v>-2.2601797106604007E-2</v>
      </c>
      <c r="W761" s="7">
        <v>1535.3326046</v>
      </c>
      <c r="X761" s="18">
        <f t="shared" si="94"/>
        <v>-1.7645646982021944E-2</v>
      </c>
      <c r="Y761" s="7">
        <v>1542.8099999999899</v>
      </c>
      <c r="Z761" s="18">
        <f t="shared" si="95"/>
        <v>-2.2601797106604007E-2</v>
      </c>
      <c r="AA761" s="7">
        <v>1547.76320314285</v>
      </c>
      <c r="AB761" s="18">
        <f t="shared" si="96"/>
        <v>-2.588486788999457E-2</v>
      </c>
    </row>
    <row r="762" spans="1:28" x14ac:dyDescent="0.2">
      <c r="A762" s="7">
        <v>761</v>
      </c>
      <c r="B762" s="1">
        <f t="shared" si="89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90"/>
        <v>12.5</v>
      </c>
      <c r="I762" s="7">
        <f t="shared" si="91"/>
        <v>16</v>
      </c>
      <c r="J762" s="7">
        <f t="shared" si="92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  <c r="U762" s="7">
        <v>1570.0899999999899</v>
      </c>
      <c r="V762" s="18">
        <f t="shared" si="93"/>
        <v>4.3217931797093177E-3</v>
      </c>
      <c r="W762" s="7">
        <v>1587.4996209999999</v>
      </c>
      <c r="X762" s="18">
        <f t="shared" si="94"/>
        <v>-6.7185804413639732E-3</v>
      </c>
      <c r="Y762" s="7">
        <v>1542.8099999999899</v>
      </c>
      <c r="Z762" s="18">
        <f t="shared" si="95"/>
        <v>2.162150305752376E-2</v>
      </c>
      <c r="AA762" s="7">
        <v>1547.76320314285</v>
      </c>
      <c r="AB762" s="18">
        <f t="shared" si="96"/>
        <v>1.8480411512899215E-2</v>
      </c>
    </row>
    <row r="763" spans="1:28" x14ac:dyDescent="0.2">
      <c r="A763" s="7">
        <v>762</v>
      </c>
      <c r="B763" s="1">
        <f t="shared" si="89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90"/>
        <v>12.5</v>
      </c>
      <c r="I763" s="7">
        <f t="shared" si="91"/>
        <v>16</v>
      </c>
      <c r="J763" s="7">
        <f t="shared" si="92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  <c r="U763" s="7">
        <v>1053.9079999999899</v>
      </c>
      <c r="V763" s="18">
        <f t="shared" si="93"/>
        <v>-1.4342975701000734E-3</v>
      </c>
      <c r="W763" s="7">
        <v>1064.3750051</v>
      </c>
      <c r="X763" s="18">
        <f t="shared" si="94"/>
        <v>-1.1380154229306879E-2</v>
      </c>
      <c r="Y763" s="7">
        <v>1122.63599999999</v>
      </c>
      <c r="Z763" s="18">
        <f t="shared" si="95"/>
        <v>-6.6740355028055198E-2</v>
      </c>
      <c r="AA763" s="7">
        <v>1123.57935599999</v>
      </c>
      <c r="AB763" s="18">
        <f t="shared" si="96"/>
        <v>-6.7636741670170572E-2</v>
      </c>
    </row>
    <row r="764" spans="1:28" x14ac:dyDescent="0.2">
      <c r="A764" s="7">
        <v>763</v>
      </c>
      <c r="B764" s="1">
        <f t="shared" si="89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90"/>
        <v>12.5</v>
      </c>
      <c r="I764" s="7">
        <f t="shared" si="91"/>
        <v>16</v>
      </c>
      <c r="J764" s="7">
        <f t="shared" si="92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  <c r="U764" s="7">
        <v>1169.01099999999</v>
      </c>
      <c r="V764" s="18">
        <f t="shared" si="93"/>
        <v>5.9374839625416266E-3</v>
      </c>
      <c r="W764" s="7">
        <v>1233.4794853999899</v>
      </c>
      <c r="X764" s="18">
        <f t="shared" si="94"/>
        <v>-4.8882962382145179E-2</v>
      </c>
      <c r="Y764" s="7">
        <v>1199.54999999999</v>
      </c>
      <c r="Z764" s="18">
        <f t="shared" si="95"/>
        <v>-2.0031198263090286E-2</v>
      </c>
      <c r="AA764" s="7">
        <v>1180.7041495000001</v>
      </c>
      <c r="AB764" s="18">
        <f t="shared" si="96"/>
        <v>-4.0057258210979716E-3</v>
      </c>
    </row>
    <row r="765" spans="1:28" x14ac:dyDescent="0.2">
      <c r="A765" s="7">
        <v>764</v>
      </c>
      <c r="B765" s="1">
        <f t="shared" si="89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90"/>
        <v>12.5</v>
      </c>
      <c r="I765" s="7">
        <f t="shared" si="91"/>
        <v>16</v>
      </c>
      <c r="J765" s="7">
        <f t="shared" si="92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  <c r="U765" s="7">
        <v>1046.6109999999901</v>
      </c>
      <c r="V765" s="18">
        <f t="shared" si="93"/>
        <v>-1.0578815435062216E-2</v>
      </c>
      <c r="W765" s="7">
        <v>1046.6156541999901</v>
      </c>
      <c r="X765" s="18">
        <f t="shared" si="94"/>
        <v>-1.0583309402661259E-2</v>
      </c>
      <c r="Y765" s="7">
        <v>1107.8316666666601</v>
      </c>
      <c r="Z765" s="18">
        <f t="shared" si="95"/>
        <v>-6.9691808514772607E-2</v>
      </c>
      <c r="AA765" s="7">
        <v>1126.74380329166</v>
      </c>
      <c r="AB765" s="18">
        <f t="shared" si="96"/>
        <v>-8.7952847838684386E-2</v>
      </c>
    </row>
    <row r="766" spans="1:28" x14ac:dyDescent="0.2">
      <c r="A766" s="7">
        <v>765</v>
      </c>
      <c r="B766" s="1">
        <f t="shared" si="89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90"/>
        <v>15.311999999999999</v>
      </c>
      <c r="I766" s="7">
        <f t="shared" si="91"/>
        <v>21.12</v>
      </c>
      <c r="J766" s="7">
        <f t="shared" si="92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  <c r="U766" s="7">
        <v>1180.7639999999999</v>
      </c>
      <c r="V766" s="18">
        <f t="shared" si="93"/>
        <v>6.4714053655442957E-3</v>
      </c>
      <c r="W766" s="7">
        <v>1153.2546374999899</v>
      </c>
      <c r="X766" s="18">
        <f t="shared" si="94"/>
        <v>2.961856962861862E-2</v>
      </c>
      <c r="Y766" s="7">
        <v>1193.09249999999</v>
      </c>
      <c r="Z766" s="18">
        <f t="shared" si="95"/>
        <v>-3.9021470792634932E-3</v>
      </c>
      <c r="AA766" s="7">
        <v>1157.8555748333299</v>
      </c>
      <c r="AB766" s="18">
        <f t="shared" si="96"/>
        <v>2.574720938830433E-2</v>
      </c>
    </row>
    <row r="767" spans="1:28" x14ac:dyDescent="0.2">
      <c r="A767" s="7">
        <v>766</v>
      </c>
      <c r="B767" s="1">
        <f t="shared" si="89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90"/>
        <v>15.311999999999999</v>
      </c>
      <c r="I767" s="7">
        <f t="shared" si="91"/>
        <v>21.12</v>
      </c>
      <c r="J767" s="7">
        <f t="shared" si="92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  <c r="U767" s="7">
        <v>1306.26999999999</v>
      </c>
      <c r="V767" s="18">
        <f t="shared" si="93"/>
        <v>3.625597165914482E-2</v>
      </c>
      <c r="W767" s="7">
        <v>1300.6573435999901</v>
      </c>
      <c r="X767" s="18">
        <f t="shared" si="94"/>
        <v>4.0396895119554237E-2</v>
      </c>
      <c r="Y767" s="7">
        <v>1289.27</v>
      </c>
      <c r="Z767" s="18">
        <f t="shared" si="95"/>
        <v>4.8798285638479121E-2</v>
      </c>
      <c r="AA767" s="7">
        <v>1263.2719964999901</v>
      </c>
      <c r="AB767" s="18">
        <f t="shared" si="96"/>
        <v>6.7979175211017234E-2</v>
      </c>
    </row>
    <row r="768" spans="1:28" x14ac:dyDescent="0.2">
      <c r="A768" s="7">
        <v>767</v>
      </c>
      <c r="B768" s="1">
        <f t="shared" si="89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90"/>
        <v>15.311999999999999</v>
      </c>
      <c r="I768" s="7">
        <f t="shared" si="91"/>
        <v>21.12</v>
      </c>
      <c r="J768" s="7">
        <f t="shared" si="92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  <c r="U768" s="7">
        <v>1760.81899999999</v>
      </c>
      <c r="V768" s="18">
        <f t="shared" si="93"/>
        <v>-3.1925778662795355E-2</v>
      </c>
      <c r="W768" s="7">
        <v>1652.86549379999</v>
      </c>
      <c r="X768" s="18">
        <f t="shared" si="94"/>
        <v>3.134023899422364E-2</v>
      </c>
      <c r="Y768" s="7">
        <v>1656.70454545454</v>
      </c>
      <c r="Z768" s="18">
        <f t="shared" si="95"/>
        <v>2.9090367560562203E-2</v>
      </c>
      <c r="AA768" s="7">
        <v>1643.0094713030301</v>
      </c>
      <c r="AB768" s="18">
        <f t="shared" si="96"/>
        <v>3.711634868505128E-2</v>
      </c>
    </row>
    <row r="769" spans="1:28" x14ac:dyDescent="0.2">
      <c r="A769" s="7">
        <v>768</v>
      </c>
      <c r="B769" s="1">
        <f t="shared" si="89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90"/>
        <v>15.311999999999999</v>
      </c>
      <c r="I769" s="7">
        <f t="shared" si="91"/>
        <v>21.12</v>
      </c>
      <c r="J769" s="7">
        <f t="shared" si="92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  <c r="U769" s="7">
        <v>1094.248</v>
      </c>
      <c r="V769" s="18">
        <f t="shared" si="93"/>
        <v>-2.5981658728608265E-2</v>
      </c>
      <c r="W769" s="7">
        <v>1086.27540809999</v>
      </c>
      <c r="X769" s="18">
        <f t="shared" si="94"/>
        <v>-1.8506449213088447E-2</v>
      </c>
      <c r="Y769" s="7">
        <v>1166.1841666666601</v>
      </c>
      <c r="Z769" s="18">
        <f t="shared" si="95"/>
        <v>-9.3429977207817247E-2</v>
      </c>
      <c r="AA769" s="7">
        <v>1140.4492311818101</v>
      </c>
      <c r="AB769" s="18">
        <f t="shared" si="96"/>
        <v>-6.9300555179154538E-2</v>
      </c>
    </row>
    <row r="770" spans="1:28" x14ac:dyDescent="0.2">
      <c r="A770" s="7">
        <v>769</v>
      </c>
      <c r="B770" s="1">
        <f t="shared" si="89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90"/>
        <v>15.311999999999999</v>
      </c>
      <c r="I770" s="7">
        <f t="shared" si="91"/>
        <v>21.12</v>
      </c>
      <c r="J770" s="7">
        <f t="shared" si="92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  <c r="U770" s="7">
        <v>1224.857</v>
      </c>
      <c r="V770" s="18">
        <f t="shared" si="93"/>
        <v>-2.1210077630715741E-2</v>
      </c>
      <c r="W770" s="7">
        <v>1241.1754948</v>
      </c>
      <c r="X770" s="18">
        <f t="shared" si="94"/>
        <v>-3.4815430207812074E-2</v>
      </c>
      <c r="Y770" s="7">
        <v>1258.28833333333</v>
      </c>
      <c r="Z770" s="18">
        <f t="shared" si="95"/>
        <v>-4.9083057503981189E-2</v>
      </c>
      <c r="AA770" s="7">
        <v>1233.49467408333</v>
      </c>
      <c r="AB770" s="18">
        <f t="shared" si="96"/>
        <v>-2.8411636523865115E-2</v>
      </c>
    </row>
    <row r="771" spans="1:28" x14ac:dyDescent="0.2">
      <c r="A771" s="7">
        <v>770</v>
      </c>
      <c r="B771" s="1">
        <f t="shared" ref="B771:B810" si="97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98">E771*C771</f>
        <v>15.311999999999999</v>
      </c>
      <c r="I771" s="7">
        <f t="shared" ref="I771:I810" si="99">F771*D771</f>
        <v>21.12</v>
      </c>
      <c r="J771" s="7">
        <f t="shared" ref="J771:J810" si="100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  <c r="U771" s="7">
        <v>1123.338</v>
      </c>
      <c r="V771" s="18">
        <f t="shared" ref="V771:V810" si="101">(T771-U771)/T771</f>
        <v>1.9142848689210217E-2</v>
      </c>
      <c r="W771" s="7">
        <v>1137.1137684</v>
      </c>
      <c r="X771" s="18">
        <f t="shared" ref="X771:X810" si="102">($T771-W771)/$T771</f>
        <v>7.1143577542100165E-3</v>
      </c>
      <c r="Y771" s="7">
        <v>1177.1399999999901</v>
      </c>
      <c r="Z771" s="18">
        <f t="shared" ref="Z771:Z810" si="103">($T771-Y771)/$T771</f>
        <v>-2.7835065754005833E-2</v>
      </c>
      <c r="AA771" s="7">
        <v>1154.9885201428499</v>
      </c>
      <c r="AB771" s="18">
        <f t="shared" si="96"/>
        <v>-8.4932136756528526E-3</v>
      </c>
    </row>
    <row r="772" spans="1:28" x14ac:dyDescent="0.2">
      <c r="A772" s="7">
        <v>771</v>
      </c>
      <c r="B772" s="1">
        <f t="shared" si="97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98"/>
        <v>19</v>
      </c>
      <c r="I772" s="7">
        <f t="shared" si="99"/>
        <v>24.128</v>
      </c>
      <c r="J772" s="7">
        <f t="shared" si="100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  <c r="U772" s="7">
        <v>1126.9359999999999</v>
      </c>
      <c r="V772" s="18">
        <f t="shared" si="101"/>
        <v>-4.3182633122642637E-2</v>
      </c>
      <c r="W772" s="7">
        <v>1101.920106</v>
      </c>
      <c r="X772" s="18">
        <f t="shared" si="102"/>
        <v>-2.0025908896212034E-2</v>
      </c>
      <c r="Y772" s="7">
        <v>1145.4324999999899</v>
      </c>
      <c r="Z772" s="18">
        <f t="shared" si="103"/>
        <v>-6.030448172233463E-2</v>
      </c>
      <c r="AA772" s="7">
        <v>1127.9665337500001</v>
      </c>
      <c r="AB772" s="18">
        <f t="shared" si="96"/>
        <v>-4.4136578076789897E-2</v>
      </c>
    </row>
    <row r="773" spans="1:28" x14ac:dyDescent="0.2">
      <c r="A773" s="7">
        <v>772</v>
      </c>
      <c r="B773" s="1">
        <f t="shared" si="97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98"/>
        <v>19</v>
      </c>
      <c r="I773" s="7">
        <f t="shared" si="99"/>
        <v>24.128</v>
      </c>
      <c r="J773" s="7">
        <f t="shared" si="100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  <c r="U773" s="7">
        <v>1242.682</v>
      </c>
      <c r="V773" s="18">
        <f t="shared" si="101"/>
        <v>-1.2156107211047717E-2</v>
      </c>
      <c r="W773" s="7">
        <v>1235.5947977999899</v>
      </c>
      <c r="X773" s="18">
        <f t="shared" si="102"/>
        <v>-6.3836288217415287E-3</v>
      </c>
      <c r="Y773" s="7">
        <v>1233.8016666666599</v>
      </c>
      <c r="Z773" s="18">
        <f t="shared" si="103"/>
        <v>-4.9231356081677951E-3</v>
      </c>
      <c r="AA773" s="7">
        <v>1242.4550021428499</v>
      </c>
      <c r="AB773" s="18">
        <f t="shared" si="96"/>
        <v>-1.1971218987481047E-2</v>
      </c>
    </row>
    <row r="774" spans="1:28" x14ac:dyDescent="0.2">
      <c r="A774" s="7">
        <v>773</v>
      </c>
      <c r="B774" s="1">
        <f t="shared" si="97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98"/>
        <v>19</v>
      </c>
      <c r="I774" s="7">
        <f t="shared" si="99"/>
        <v>24.128</v>
      </c>
      <c r="J774" s="7">
        <f t="shared" si="100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  <c r="U774" s="7">
        <v>1699.7090000000001</v>
      </c>
      <c r="V774" s="18">
        <f t="shared" si="101"/>
        <v>-6.0977163784947499E-3</v>
      </c>
      <c r="W774" s="7">
        <v>1697.0412744999901</v>
      </c>
      <c r="X774" s="18">
        <f t="shared" si="102"/>
        <v>-4.5186269381936725E-3</v>
      </c>
      <c r="Y774" s="7">
        <v>1658.24125</v>
      </c>
      <c r="Z774" s="18">
        <f t="shared" si="103"/>
        <v>1.8448019731836105E-2</v>
      </c>
      <c r="AA774" s="7">
        <v>1644.8140317391201</v>
      </c>
      <c r="AB774" s="18">
        <f t="shared" si="96"/>
        <v>2.6395905887399762E-2</v>
      </c>
    </row>
    <row r="775" spans="1:28" x14ac:dyDescent="0.2">
      <c r="A775" s="7">
        <v>774</v>
      </c>
      <c r="B775" s="1">
        <f t="shared" si="97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98"/>
        <v>19</v>
      </c>
      <c r="I775" s="7">
        <f t="shared" si="99"/>
        <v>24.128</v>
      </c>
      <c r="J775" s="7">
        <f t="shared" si="100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  <c r="U775" s="7">
        <v>1120.0650000000001</v>
      </c>
      <c r="V775" s="18">
        <f t="shared" si="101"/>
        <v>-1.6055518940557838E-3</v>
      </c>
      <c r="W775" s="7">
        <v>1118.6894741999899</v>
      </c>
      <c r="X775" s="18">
        <f t="shared" si="102"/>
        <v>-3.7550338967109347E-4</v>
      </c>
      <c r="Y775" s="7">
        <v>1141.8133333333301</v>
      </c>
      <c r="Z775" s="18">
        <f t="shared" si="103"/>
        <v>-2.1053754820766216E-2</v>
      </c>
      <c r="AA775" s="7">
        <v>1124.38485564285</v>
      </c>
      <c r="AB775" s="18">
        <f t="shared" si="96"/>
        <v>-5.4685343060223582E-3</v>
      </c>
    </row>
    <row r="776" spans="1:28" x14ac:dyDescent="0.2">
      <c r="A776" s="7">
        <v>775</v>
      </c>
      <c r="B776" s="1">
        <f t="shared" si="97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98"/>
        <v>19</v>
      </c>
      <c r="I776" s="7">
        <f t="shared" si="99"/>
        <v>24.128</v>
      </c>
      <c r="J776" s="7">
        <f t="shared" si="100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  <c r="U776" s="7">
        <v>1216.6659999999899</v>
      </c>
      <c r="V776" s="18">
        <f t="shared" si="101"/>
        <v>-5.801203323546277E-4</v>
      </c>
      <c r="W776" s="7">
        <v>1222.3538662999899</v>
      </c>
      <c r="X776" s="18">
        <f t="shared" si="102"/>
        <v>-5.2577935367413599E-3</v>
      </c>
      <c r="Y776" s="7">
        <v>1227.75999999999</v>
      </c>
      <c r="Z776" s="18">
        <f t="shared" si="103"/>
        <v>-9.7037712398076875E-3</v>
      </c>
      <c r="AA776" s="7">
        <v>1212.183849</v>
      </c>
      <c r="AB776" s="18">
        <f t="shared" ref="AB776:AB810" si="104">($T776-AA776)/$T776</f>
        <v>3.1059785533853711E-3</v>
      </c>
    </row>
    <row r="777" spans="1:28" x14ac:dyDescent="0.2">
      <c r="A777" s="7">
        <v>776</v>
      </c>
      <c r="B777" s="1">
        <f t="shared" si="97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98"/>
        <v>19</v>
      </c>
      <c r="I777" s="7">
        <f t="shared" si="99"/>
        <v>24.128</v>
      </c>
      <c r="J777" s="7">
        <f t="shared" si="100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  <c r="U777" s="7">
        <v>1169.0530000000001</v>
      </c>
      <c r="V777" s="18">
        <f t="shared" si="101"/>
        <v>3.558111196459663E-2</v>
      </c>
      <c r="W777" s="7">
        <v>1162.36365</v>
      </c>
      <c r="X777" s="18">
        <f t="shared" si="102"/>
        <v>4.1099540546260353E-2</v>
      </c>
      <c r="Y777" s="7">
        <v>1166.0250000000001</v>
      </c>
      <c r="Z777" s="18">
        <f t="shared" si="103"/>
        <v>3.8079082880347427E-2</v>
      </c>
      <c r="AA777" s="7">
        <v>1151.04968637499</v>
      </c>
      <c r="AB777" s="18">
        <f t="shared" si="104"/>
        <v>5.0433078220348003E-2</v>
      </c>
    </row>
    <row r="778" spans="1:28" x14ac:dyDescent="0.2">
      <c r="A778" s="7">
        <v>777</v>
      </c>
      <c r="B778" s="1">
        <f t="shared" si="97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98"/>
        <v>12.5</v>
      </c>
      <c r="I778" s="7">
        <f t="shared" si="99"/>
        <v>16</v>
      </c>
      <c r="J778" s="7">
        <f t="shared" si="100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  <c r="U778" s="7">
        <v>1174.44199999999</v>
      </c>
      <c r="V778" s="18">
        <f t="shared" si="101"/>
        <v>-4.5268404211224599E-2</v>
      </c>
      <c r="W778" s="7">
        <v>1153.9140483000001</v>
      </c>
      <c r="X778" s="18">
        <f t="shared" si="102"/>
        <v>-2.6998264591580785E-2</v>
      </c>
      <c r="Y778" s="7">
        <v>1149.7408333333301</v>
      </c>
      <c r="Z778" s="18">
        <f t="shared" si="103"/>
        <v>-2.3284049884816558E-2</v>
      </c>
      <c r="AA778" s="7">
        <v>1156.2838323333301</v>
      </c>
      <c r="AB778" s="18">
        <f t="shared" si="104"/>
        <v>-2.9107402697033515E-2</v>
      </c>
    </row>
    <row r="779" spans="1:28" x14ac:dyDescent="0.2">
      <c r="A779" s="7">
        <v>778</v>
      </c>
      <c r="B779" s="1">
        <f t="shared" si="97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98"/>
        <v>12.5</v>
      </c>
      <c r="I779" s="7">
        <f t="shared" si="99"/>
        <v>16</v>
      </c>
      <c r="J779" s="7">
        <f t="shared" si="100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  <c r="U779" s="7">
        <v>1242.4949999999899</v>
      </c>
      <c r="V779" s="18">
        <f t="shared" si="101"/>
        <v>-1.3261040636872022E-2</v>
      </c>
      <c r="W779" s="7">
        <v>1237.1188996999899</v>
      </c>
      <c r="X779" s="18">
        <f t="shared" si="102"/>
        <v>-8.8768032881935913E-3</v>
      </c>
      <c r="Y779" s="7">
        <v>1206.22</v>
      </c>
      <c r="Z779" s="18">
        <f t="shared" si="103"/>
        <v>1.6321407782713213E-2</v>
      </c>
      <c r="AA779" s="7">
        <v>1223.75360949999</v>
      </c>
      <c r="AB779" s="18">
        <f t="shared" si="104"/>
        <v>2.0226593707835358E-3</v>
      </c>
    </row>
    <row r="780" spans="1:28" x14ac:dyDescent="0.2">
      <c r="A780" s="7">
        <v>779</v>
      </c>
      <c r="B780" s="1">
        <f t="shared" si="97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98"/>
        <v>12.5</v>
      </c>
      <c r="I780" s="7">
        <f t="shared" si="99"/>
        <v>16</v>
      </c>
      <c r="J780" s="7">
        <f t="shared" si="100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  <c r="U780" s="7">
        <v>1596.924</v>
      </c>
      <c r="V780" s="18">
        <f t="shared" si="101"/>
        <v>-1.4804867240386235E-2</v>
      </c>
      <c r="W780" s="7">
        <v>1624.9105056999999</v>
      </c>
      <c r="X780" s="18">
        <f t="shared" si="102"/>
        <v>-3.2589584735652613E-2</v>
      </c>
      <c r="Y780" s="7">
        <v>1621.66684210526</v>
      </c>
      <c r="Z780" s="18">
        <f t="shared" si="103"/>
        <v>-3.0528318448946091E-2</v>
      </c>
      <c r="AA780" s="7">
        <v>1639.5459305714201</v>
      </c>
      <c r="AB780" s="18">
        <f t="shared" si="104"/>
        <v>-4.1890027583056842E-2</v>
      </c>
    </row>
    <row r="781" spans="1:28" x14ac:dyDescent="0.2">
      <c r="A781" s="7">
        <v>780</v>
      </c>
      <c r="B781" s="1">
        <f t="shared" si="97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98"/>
        <v>15.311999999999999</v>
      </c>
      <c r="I781" s="7">
        <f t="shared" si="99"/>
        <v>21.12</v>
      </c>
      <c r="J781" s="7">
        <f t="shared" si="100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  <c r="U781" s="7">
        <v>1285.432</v>
      </c>
      <c r="V781" s="18">
        <f t="shared" si="101"/>
        <v>4.5808450490071465E-3</v>
      </c>
      <c r="W781" s="7">
        <v>1249.4682356000001</v>
      </c>
      <c r="X781" s="18">
        <f t="shared" si="102"/>
        <v>3.2430641823869254E-2</v>
      </c>
      <c r="Y781" s="7">
        <v>1228.2585714285699</v>
      </c>
      <c r="Z781" s="18">
        <f t="shared" si="103"/>
        <v>4.8855085891170658E-2</v>
      </c>
      <c r="AA781" s="7">
        <v>1219.85735866666</v>
      </c>
      <c r="AB781" s="18">
        <f t="shared" si="104"/>
        <v>5.5360858353676483E-2</v>
      </c>
    </row>
    <row r="782" spans="1:28" x14ac:dyDescent="0.2">
      <c r="A782" s="7">
        <v>781</v>
      </c>
      <c r="B782" s="1">
        <f t="shared" si="97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98"/>
        <v>15.311999999999999</v>
      </c>
      <c r="I782" s="7">
        <f t="shared" si="99"/>
        <v>21.12</v>
      </c>
      <c r="J782" s="7">
        <f t="shared" si="100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  <c r="U782" s="7">
        <v>1360.4949999999999</v>
      </c>
      <c r="V782" s="18">
        <f t="shared" si="101"/>
        <v>6.8764365958823266E-3</v>
      </c>
      <c r="W782" s="7">
        <v>1365.5641257999901</v>
      </c>
      <c r="X782" s="18">
        <f t="shared" si="102"/>
        <v>3.1761155525635511E-3</v>
      </c>
      <c r="Y782" s="7">
        <v>1295.4259999999999</v>
      </c>
      <c r="Z782" s="18">
        <f t="shared" si="103"/>
        <v>5.4374999359540037E-2</v>
      </c>
      <c r="AA782" s="7">
        <v>1281.71854662499</v>
      </c>
      <c r="AB782" s="18">
        <f t="shared" si="104"/>
        <v>6.4381059610394045E-2</v>
      </c>
    </row>
    <row r="783" spans="1:28" x14ac:dyDescent="0.2">
      <c r="A783" s="7">
        <v>782</v>
      </c>
      <c r="B783" s="1">
        <f t="shared" si="97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98"/>
        <v>15.311999999999999</v>
      </c>
      <c r="I783" s="7">
        <f t="shared" si="99"/>
        <v>21.12</v>
      </c>
      <c r="J783" s="7">
        <f t="shared" si="100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  <c r="U783" s="7">
        <v>1673.70299999999</v>
      </c>
      <c r="V783" s="18">
        <f t="shared" si="101"/>
        <v>-2.2677658931887463E-2</v>
      </c>
      <c r="W783" s="7">
        <v>1678.6738634999899</v>
      </c>
      <c r="X783" s="18">
        <f t="shared" si="102"/>
        <v>-2.5714990553477403E-2</v>
      </c>
      <c r="Y783" s="7">
        <v>1695.24307692307</v>
      </c>
      <c r="Z783" s="18">
        <f t="shared" si="103"/>
        <v>-3.5839226689672696E-2</v>
      </c>
      <c r="AA783" s="7">
        <v>1669.25771419999</v>
      </c>
      <c r="AB783" s="18">
        <f t="shared" si="104"/>
        <v>-1.9961469455482658E-2</v>
      </c>
    </row>
    <row r="784" spans="1:28" x14ac:dyDescent="0.2">
      <c r="A784" s="7">
        <v>783</v>
      </c>
      <c r="B784" s="1">
        <f t="shared" si="97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98"/>
        <v>19</v>
      </c>
      <c r="I784" s="7">
        <f t="shared" si="99"/>
        <v>24.128</v>
      </c>
      <c r="J784" s="7">
        <f t="shared" si="100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  <c r="U784" s="7">
        <v>1224.25999999999</v>
      </c>
      <c r="V784" s="18">
        <f t="shared" si="101"/>
        <v>-3.2080839796226127E-3</v>
      </c>
      <c r="W784" s="7">
        <v>1199.4335458</v>
      </c>
      <c r="X784" s="18">
        <f t="shared" si="102"/>
        <v>1.7135715172501908E-2</v>
      </c>
      <c r="Y784" s="7">
        <v>1177.9369999999899</v>
      </c>
      <c r="Z784" s="18">
        <f t="shared" si="103"/>
        <v>3.4750852908120619E-2</v>
      </c>
      <c r="AA784" s="7">
        <v>1187.0263014285699</v>
      </c>
      <c r="AB784" s="18">
        <f t="shared" si="104"/>
        <v>2.7302712259174244E-2</v>
      </c>
    </row>
    <row r="785" spans="1:28" x14ac:dyDescent="0.2">
      <c r="A785" s="7">
        <v>784</v>
      </c>
      <c r="B785" s="1">
        <f t="shared" si="97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98"/>
        <v>19</v>
      </c>
      <c r="I785" s="7">
        <f t="shared" si="99"/>
        <v>24.128</v>
      </c>
      <c r="J785" s="7">
        <f t="shared" si="100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  <c r="U785" s="7">
        <v>1303.749</v>
      </c>
      <c r="V785" s="18">
        <f t="shared" si="101"/>
        <v>-2.2528193706613155E-2</v>
      </c>
      <c r="W785" s="7">
        <v>1273.6613282000001</v>
      </c>
      <c r="X785" s="18">
        <f t="shared" si="102"/>
        <v>1.0695177382212071E-3</v>
      </c>
      <c r="Y785" s="7">
        <v>1262.5599999999899</v>
      </c>
      <c r="Z785" s="18">
        <f t="shared" si="103"/>
        <v>9.7762711639961409E-3</v>
      </c>
      <c r="AA785" s="7">
        <v>1261.88687999999</v>
      </c>
      <c r="AB785" s="18">
        <f t="shared" si="104"/>
        <v>1.0304198071512635E-2</v>
      </c>
    </row>
    <row r="786" spans="1:28" x14ac:dyDescent="0.2">
      <c r="A786" s="7">
        <v>785</v>
      </c>
      <c r="B786" s="1">
        <f t="shared" si="97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98"/>
        <v>19</v>
      </c>
      <c r="I786" s="7">
        <f t="shared" si="99"/>
        <v>24.128</v>
      </c>
      <c r="J786" s="7">
        <f t="shared" si="100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  <c r="U786" s="7">
        <v>1712.55899999999</v>
      </c>
      <c r="V786" s="18">
        <f t="shared" si="101"/>
        <v>1.4099483388740437E-2</v>
      </c>
      <c r="W786" s="7">
        <v>1776.46207909999</v>
      </c>
      <c r="X786" s="18">
        <f t="shared" si="102"/>
        <v>-2.2688784167437522E-2</v>
      </c>
      <c r="Y786" s="7">
        <v>1743.5830769230699</v>
      </c>
      <c r="Z786" s="18">
        <f t="shared" si="103"/>
        <v>-3.7607208236996505E-3</v>
      </c>
      <c r="AA786" s="7">
        <v>1754.9108587959099</v>
      </c>
      <c r="AB786" s="18">
        <f t="shared" si="104"/>
        <v>-1.028199454360808E-2</v>
      </c>
    </row>
    <row r="787" spans="1:28" x14ac:dyDescent="0.2">
      <c r="A787" s="7">
        <v>786</v>
      </c>
      <c r="B787" s="1">
        <f t="shared" si="97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98"/>
        <v>12.5</v>
      </c>
      <c r="I787" s="7">
        <f t="shared" si="99"/>
        <v>16</v>
      </c>
      <c r="J787" s="7">
        <f t="shared" si="100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  <c r="U787" s="7">
        <v>1665.44</v>
      </c>
      <c r="V787" s="18">
        <f t="shared" si="101"/>
        <v>1.6695298693203337E-3</v>
      </c>
      <c r="W787" s="7">
        <v>1667.2330285999999</v>
      </c>
      <c r="X787" s="18">
        <f t="shared" si="102"/>
        <v>5.9471775648793038E-4</v>
      </c>
      <c r="Y787" s="7">
        <v>1663.25999999999</v>
      </c>
      <c r="Z787" s="18">
        <f t="shared" si="103"/>
        <v>2.9763079128973663E-3</v>
      </c>
      <c r="AA787" s="7">
        <v>1647.1760043617001</v>
      </c>
      <c r="AB787" s="18">
        <f t="shared" si="104"/>
        <v>1.2617689726204235E-2</v>
      </c>
    </row>
    <row r="788" spans="1:28" x14ac:dyDescent="0.2">
      <c r="A788" s="7">
        <v>787</v>
      </c>
      <c r="B788" s="1">
        <f t="shared" si="97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98"/>
        <v>15.311999999999999</v>
      </c>
      <c r="I788" s="7">
        <f t="shared" si="99"/>
        <v>21.12</v>
      </c>
      <c r="J788" s="7">
        <f t="shared" si="100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  <c r="U788" s="7">
        <v>1250.193</v>
      </c>
      <c r="V788" s="18">
        <f t="shared" si="101"/>
        <v>1.159451516134743E-2</v>
      </c>
      <c r="W788" s="7">
        <v>1203.6480994999999</v>
      </c>
      <c r="X788" s="18">
        <f t="shared" si="102"/>
        <v>4.8393021428355311E-2</v>
      </c>
      <c r="Y788" s="7">
        <v>1212.18</v>
      </c>
      <c r="Z788" s="18">
        <f t="shared" si="103"/>
        <v>4.164768110866246E-2</v>
      </c>
      <c r="AA788" s="7">
        <v>1165.0710693333299</v>
      </c>
      <c r="AB788" s="18">
        <f t="shared" si="104"/>
        <v>7.8892110933354007E-2</v>
      </c>
    </row>
    <row r="789" spans="1:28" x14ac:dyDescent="0.2">
      <c r="A789" s="7">
        <v>788</v>
      </c>
      <c r="B789" s="1">
        <f t="shared" si="97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98"/>
        <v>15.311999999999999</v>
      </c>
      <c r="I789" s="7">
        <f t="shared" si="99"/>
        <v>21.12</v>
      </c>
      <c r="J789" s="7">
        <f t="shared" si="100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  <c r="U789" s="7">
        <v>1759.13599999999</v>
      </c>
      <c r="V789" s="18">
        <f t="shared" si="101"/>
        <v>-5.7640539575350876E-2</v>
      </c>
      <c r="W789" s="7">
        <v>1710.20055969999</v>
      </c>
      <c r="X789" s="18">
        <f t="shared" si="102"/>
        <v>-2.8219218265770691E-2</v>
      </c>
      <c r="Y789" s="7">
        <v>1698.7549999999901</v>
      </c>
      <c r="Z789" s="18">
        <f t="shared" si="103"/>
        <v>-2.1337835622899516E-2</v>
      </c>
      <c r="AA789" s="7">
        <v>1695.9745446086899</v>
      </c>
      <c r="AB789" s="18">
        <f t="shared" si="104"/>
        <v>-1.96661500111447E-2</v>
      </c>
    </row>
    <row r="790" spans="1:28" x14ac:dyDescent="0.2">
      <c r="A790" s="7">
        <v>789</v>
      </c>
      <c r="B790" s="1">
        <f t="shared" si="97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98"/>
        <v>19</v>
      </c>
      <c r="I790" s="7">
        <f t="shared" si="99"/>
        <v>24.128</v>
      </c>
      <c r="J790" s="7">
        <f t="shared" si="100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  <c r="U790" s="7">
        <v>1266.46099999999</v>
      </c>
      <c r="V790" s="18">
        <f t="shared" si="101"/>
        <v>1.4151019795516457E-2</v>
      </c>
      <c r="W790" s="7">
        <v>1253.8392776999999</v>
      </c>
      <c r="X790" s="18">
        <f t="shared" si="102"/>
        <v>2.3976124601641183E-2</v>
      </c>
      <c r="Y790" s="7">
        <v>1264.8599999999899</v>
      </c>
      <c r="Z790" s="18">
        <f t="shared" si="103"/>
        <v>1.5397283373555972E-2</v>
      </c>
      <c r="AA790" s="7">
        <v>1258.5347342</v>
      </c>
      <c r="AB790" s="18">
        <f t="shared" si="104"/>
        <v>2.0321048762653924E-2</v>
      </c>
    </row>
    <row r="791" spans="1:28" x14ac:dyDescent="0.2">
      <c r="A791" s="7">
        <v>790</v>
      </c>
      <c r="B791" s="1">
        <f t="shared" si="97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98"/>
        <v>19</v>
      </c>
      <c r="I791" s="7">
        <f t="shared" si="99"/>
        <v>24.128</v>
      </c>
      <c r="J791" s="7">
        <f t="shared" si="100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  <c r="U791" s="7">
        <v>1744.114</v>
      </c>
      <c r="V791" s="18">
        <f t="shared" si="101"/>
        <v>6.6410006295876626E-3</v>
      </c>
      <c r="W791" s="7">
        <v>1716.3650792999899</v>
      </c>
      <c r="X791" s="18">
        <f t="shared" si="102"/>
        <v>2.2445380446601319E-2</v>
      </c>
      <c r="Y791" s="7">
        <v>1696.96818181818</v>
      </c>
      <c r="Z791" s="18">
        <f t="shared" si="103"/>
        <v>3.3492870847699613E-2</v>
      </c>
      <c r="AA791" s="7">
        <v>1692.5464138965499</v>
      </c>
      <c r="AB791" s="18">
        <f t="shared" si="104"/>
        <v>3.6011285904329345E-2</v>
      </c>
    </row>
    <row r="792" spans="1:28" x14ac:dyDescent="0.2">
      <c r="A792" s="7">
        <v>791</v>
      </c>
      <c r="B792" s="1">
        <f t="shared" si="97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98"/>
        <v>12.5</v>
      </c>
      <c r="I792" s="7">
        <f t="shared" si="99"/>
        <v>16</v>
      </c>
      <c r="J792" s="7">
        <f t="shared" si="100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  <c r="U792" s="7">
        <v>1207.182</v>
      </c>
      <c r="V792" s="18">
        <f t="shared" si="101"/>
        <v>-1.0800999718101808E-2</v>
      </c>
      <c r="W792" s="7">
        <v>1204.5911664999901</v>
      </c>
      <c r="X792" s="18">
        <f t="shared" si="102"/>
        <v>-8.6316357846492071E-3</v>
      </c>
      <c r="Y792" s="7">
        <v>1173.53416666666</v>
      </c>
      <c r="Z792" s="18">
        <f t="shared" si="103"/>
        <v>1.7373097950425534E-2</v>
      </c>
      <c r="AA792" s="7">
        <v>1167.2371943861101</v>
      </c>
      <c r="AB792" s="18">
        <f t="shared" si="104"/>
        <v>2.2645696346008798E-2</v>
      </c>
    </row>
    <row r="793" spans="1:28" x14ac:dyDescent="0.2">
      <c r="A793" s="7">
        <v>792</v>
      </c>
      <c r="B793" s="1">
        <f t="shared" si="97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98"/>
        <v>12.5</v>
      </c>
      <c r="I793" s="7">
        <f t="shared" si="99"/>
        <v>16</v>
      </c>
      <c r="J793" s="7">
        <f t="shared" si="100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  <c r="U793" s="7">
        <v>1803.54</v>
      </c>
      <c r="V793" s="18">
        <f t="shared" si="101"/>
        <v>1.8836894315940318E-3</v>
      </c>
      <c r="W793" s="7">
        <v>1777.0783612999901</v>
      </c>
      <c r="X793" s="18">
        <f t="shared" si="102"/>
        <v>1.6528107182710174E-2</v>
      </c>
      <c r="Y793" s="7">
        <v>1806.94</v>
      </c>
      <c r="Z793" s="18">
        <f t="shared" si="103"/>
        <v>2.0591622722141732E-6</v>
      </c>
      <c r="AA793" s="7">
        <v>1749.1746001874999</v>
      </c>
      <c r="AB793" s="18">
        <f t="shared" si="104"/>
        <v>3.1970625281882291E-2</v>
      </c>
    </row>
    <row r="794" spans="1:28" x14ac:dyDescent="0.2">
      <c r="A794" s="7">
        <v>793</v>
      </c>
      <c r="B794" s="1">
        <f t="shared" si="97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98"/>
        <v>12.5</v>
      </c>
      <c r="I794" s="7">
        <f t="shared" si="99"/>
        <v>16</v>
      </c>
      <c r="J794" s="7">
        <f t="shared" si="100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  <c r="U794" s="7">
        <v>1297.6589999999901</v>
      </c>
      <c r="V794" s="18">
        <f t="shared" si="101"/>
        <v>-1.8979987442729683E-2</v>
      </c>
      <c r="W794" s="7">
        <v>1266.9679145999901</v>
      </c>
      <c r="X794" s="18">
        <f t="shared" si="102"/>
        <v>5.1200279045194811E-3</v>
      </c>
      <c r="Y794" s="7">
        <v>1226.23</v>
      </c>
      <c r="Z794" s="18">
        <f t="shared" si="103"/>
        <v>3.710926368028275E-2</v>
      </c>
      <c r="AA794" s="7">
        <v>1242.9055707586199</v>
      </c>
      <c r="AB794" s="18">
        <f t="shared" si="104"/>
        <v>2.4014858384115607E-2</v>
      </c>
    </row>
    <row r="795" spans="1:28" x14ac:dyDescent="0.2">
      <c r="A795" s="7">
        <v>794</v>
      </c>
      <c r="B795" s="1">
        <f t="shared" si="97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98"/>
        <v>12.5</v>
      </c>
      <c r="I795" s="7">
        <f t="shared" si="99"/>
        <v>16</v>
      </c>
      <c r="J795" s="7">
        <f t="shared" si="100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  <c r="U795" s="7">
        <v>1769.6880000000001</v>
      </c>
      <c r="V795" s="18">
        <f t="shared" si="101"/>
        <v>-6.3143651991555538E-3</v>
      </c>
      <c r="W795" s="7">
        <v>1797.5197453999999</v>
      </c>
      <c r="X795" s="18">
        <f t="shared" si="102"/>
        <v>-2.2140592875777271E-2</v>
      </c>
      <c r="Y795" s="7">
        <v>1720.5762500000001</v>
      </c>
      <c r="Z795" s="18">
        <f t="shared" si="103"/>
        <v>2.161251203856638E-2</v>
      </c>
      <c r="AA795" s="7">
        <v>1714.50784038235</v>
      </c>
      <c r="AB795" s="18">
        <f t="shared" si="104"/>
        <v>2.5063248988895486E-2</v>
      </c>
    </row>
    <row r="796" spans="1:28" x14ac:dyDescent="0.2">
      <c r="A796" s="7">
        <v>795</v>
      </c>
      <c r="B796" s="1">
        <f t="shared" si="97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98"/>
        <v>12.5</v>
      </c>
      <c r="I796" s="7">
        <f t="shared" si="99"/>
        <v>16</v>
      </c>
      <c r="J796" s="7">
        <f t="shared" si="100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  <c r="U796" s="7">
        <v>1257.6980000000001</v>
      </c>
      <c r="V796" s="18">
        <f t="shared" si="101"/>
        <v>1.0471200060675359E-2</v>
      </c>
      <c r="W796" s="7">
        <v>1239.7993294999901</v>
      </c>
      <c r="X796" s="18">
        <f t="shared" si="102"/>
        <v>2.4553475726522223E-2</v>
      </c>
      <c r="Y796" s="7">
        <v>1212.17</v>
      </c>
      <c r="Z796" s="18">
        <f t="shared" si="103"/>
        <v>4.6291617365654444E-2</v>
      </c>
      <c r="AA796" s="7">
        <v>1187.0263014285699</v>
      </c>
      <c r="AB796" s="18">
        <f t="shared" si="104"/>
        <v>6.6074119900780839E-2</v>
      </c>
    </row>
    <row r="797" spans="1:28" x14ac:dyDescent="0.2">
      <c r="A797" s="7">
        <v>796</v>
      </c>
      <c r="B797" s="1">
        <f t="shared" si="97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98"/>
        <v>12.5</v>
      </c>
      <c r="I797" s="7">
        <f t="shared" si="99"/>
        <v>16</v>
      </c>
      <c r="J797" s="7">
        <f t="shared" si="100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  <c r="U797" s="7">
        <v>1341.518</v>
      </c>
      <c r="V797" s="18">
        <f t="shared" si="101"/>
        <v>-2.3435014205714223E-3</v>
      </c>
      <c r="W797" s="7">
        <v>1315.653366</v>
      </c>
      <c r="X797" s="18">
        <f t="shared" si="102"/>
        <v>1.6981806034506768E-2</v>
      </c>
      <c r="Y797" s="7">
        <v>1262.2271428571401</v>
      </c>
      <c r="Z797" s="18">
        <f t="shared" si="103"/>
        <v>5.6900336812842213E-2</v>
      </c>
      <c r="AA797" s="7">
        <v>1254.6077646666599</v>
      </c>
      <c r="AB797" s="18">
        <f t="shared" si="104"/>
        <v>6.2593316119935655E-2</v>
      </c>
    </row>
    <row r="798" spans="1:28" x14ac:dyDescent="0.2">
      <c r="A798" s="7">
        <v>797</v>
      </c>
      <c r="B798" s="1">
        <f t="shared" si="97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98"/>
        <v>12.5</v>
      </c>
      <c r="I798" s="7">
        <f t="shared" si="99"/>
        <v>16</v>
      </c>
      <c r="J798" s="7">
        <f t="shared" si="100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  <c r="U798" s="7">
        <v>1708.6410000000001</v>
      </c>
      <c r="V798" s="18">
        <f t="shared" si="101"/>
        <v>-1.6969296895268705E-2</v>
      </c>
      <c r="W798" s="7">
        <v>1746.2595497999901</v>
      </c>
      <c r="X798" s="18">
        <f t="shared" si="102"/>
        <v>-3.9359553327319358E-2</v>
      </c>
      <c r="Y798" s="7">
        <v>1770.6624999999899</v>
      </c>
      <c r="Z798" s="18">
        <f t="shared" si="103"/>
        <v>-5.3883991817946765E-2</v>
      </c>
      <c r="AA798" s="7">
        <v>1731.9659998863599</v>
      </c>
      <c r="AB798" s="18">
        <f t="shared" si="104"/>
        <v>-3.0852148081979995E-2</v>
      </c>
    </row>
    <row r="799" spans="1:28" x14ac:dyDescent="0.2">
      <c r="A799" s="7">
        <v>798</v>
      </c>
      <c r="B799" s="1">
        <f t="shared" si="97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98"/>
        <v>12.5</v>
      </c>
      <c r="I799" s="7">
        <f t="shared" si="99"/>
        <v>16</v>
      </c>
      <c r="J799" s="7">
        <f t="shared" si="100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  <c r="U799" s="7">
        <v>1774.3869999999999</v>
      </c>
      <c r="V799" s="18">
        <f t="shared" si="101"/>
        <v>8.6906464630716156E-3</v>
      </c>
      <c r="W799" s="7">
        <v>1815.7424906000001</v>
      </c>
      <c r="X799" s="18">
        <f t="shared" si="102"/>
        <v>-1.4413718397518935E-2</v>
      </c>
      <c r="Y799" s="7">
        <v>1779.3057142857101</v>
      </c>
      <c r="Z799" s="18">
        <f t="shared" si="103"/>
        <v>5.94267351308934E-3</v>
      </c>
      <c r="AA799" s="7">
        <v>1734.8709816774101</v>
      </c>
      <c r="AB799" s="18">
        <f t="shared" si="104"/>
        <v>3.0767340317185716E-2</v>
      </c>
    </row>
    <row r="800" spans="1:28" x14ac:dyDescent="0.2">
      <c r="A800" s="7">
        <v>799</v>
      </c>
      <c r="B800" s="1">
        <f t="shared" si="97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98"/>
        <v>15.311999999999999</v>
      </c>
      <c r="I800" s="7">
        <f t="shared" si="99"/>
        <v>21.12</v>
      </c>
      <c r="J800" s="7">
        <f t="shared" si="100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  <c r="U800" s="7">
        <v>1955.43399999999</v>
      </c>
      <c r="V800" s="18">
        <f t="shared" si="101"/>
        <v>3.9171767749652031E-2</v>
      </c>
      <c r="W800" s="7">
        <v>1940.4987627999999</v>
      </c>
      <c r="X800" s="18">
        <f t="shared" si="102"/>
        <v>4.6510393117271787E-2</v>
      </c>
      <c r="Y800" s="7">
        <v>1923.58249999999</v>
      </c>
      <c r="Z800" s="18">
        <f t="shared" si="103"/>
        <v>5.4822421486634257E-2</v>
      </c>
      <c r="AA800" s="7">
        <v>1911.19124699999</v>
      </c>
      <c r="AB800" s="18">
        <f t="shared" si="104"/>
        <v>6.0911026735063448E-2</v>
      </c>
    </row>
    <row r="801" spans="1:28" x14ac:dyDescent="0.2">
      <c r="A801" s="7">
        <v>800</v>
      </c>
      <c r="B801" s="1">
        <f t="shared" si="97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98"/>
        <v>15.311999999999999</v>
      </c>
      <c r="I801" s="7">
        <f t="shared" si="99"/>
        <v>21.12</v>
      </c>
      <c r="J801" s="7">
        <f t="shared" si="100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  <c r="U801" s="7">
        <v>1311.8140000000001</v>
      </c>
      <c r="V801" s="18">
        <f t="shared" si="101"/>
        <v>-5.4608019351778227E-3</v>
      </c>
      <c r="W801" s="7">
        <v>1311.3777141</v>
      </c>
      <c r="X801" s="18">
        <f t="shared" si="102"/>
        <v>-5.1264036356574328E-3</v>
      </c>
      <c r="Y801" s="7">
        <v>1291.3499999999899</v>
      </c>
      <c r="Z801" s="18">
        <f t="shared" si="103"/>
        <v>1.0224157861570578E-2</v>
      </c>
      <c r="AA801" s="7">
        <v>1271.16341239999</v>
      </c>
      <c r="AB801" s="18">
        <f t="shared" si="104"/>
        <v>2.5696490491524712E-2</v>
      </c>
    </row>
    <row r="802" spans="1:28" x14ac:dyDescent="0.2">
      <c r="A802" s="7">
        <v>801</v>
      </c>
      <c r="B802" s="1">
        <f t="shared" si="97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98"/>
        <v>15.311999999999999</v>
      </c>
      <c r="I802" s="7">
        <f t="shared" si="99"/>
        <v>21.12</v>
      </c>
      <c r="J802" s="7">
        <f t="shared" si="100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  <c r="U802" s="7">
        <v>1790.74899999999</v>
      </c>
      <c r="V802" s="18">
        <f t="shared" si="101"/>
        <v>-2.8121530337882499E-3</v>
      </c>
      <c r="W802" s="7">
        <v>1785.7272619999901</v>
      </c>
      <c r="X802" s="18">
        <f t="shared" si="102"/>
        <v>-1.8838583388584129E-10</v>
      </c>
      <c r="Y802" s="7">
        <v>1776.3028571428499</v>
      </c>
      <c r="Z802" s="18">
        <f t="shared" si="103"/>
        <v>5.2776281815593105E-3</v>
      </c>
      <c r="AA802" s="7">
        <v>1764.59109352631</v>
      </c>
      <c r="AB802" s="18">
        <f t="shared" si="104"/>
        <v>1.1836168148983674E-2</v>
      </c>
    </row>
    <row r="803" spans="1:28" x14ac:dyDescent="0.2">
      <c r="A803" s="7">
        <v>802</v>
      </c>
      <c r="B803" s="1">
        <f t="shared" si="97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98"/>
        <v>15.311999999999999</v>
      </c>
      <c r="I803" s="7">
        <f t="shared" si="99"/>
        <v>21.12</v>
      </c>
      <c r="J803" s="7">
        <f t="shared" si="100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  <c r="U803" s="7">
        <v>1281.42399999999</v>
      </c>
      <c r="V803" s="18">
        <f t="shared" si="101"/>
        <v>-2.2641603160790291E-2</v>
      </c>
      <c r="W803" s="7">
        <v>1259.8582968999999</v>
      </c>
      <c r="X803" s="18">
        <f t="shared" si="102"/>
        <v>-5.4310739437133269E-3</v>
      </c>
      <c r="Y803" s="7">
        <v>1260.4579999999901</v>
      </c>
      <c r="Z803" s="18">
        <f t="shared" si="103"/>
        <v>-5.9096675548790641E-3</v>
      </c>
      <c r="AA803" s="7">
        <v>1242.81500849999</v>
      </c>
      <c r="AB803" s="18">
        <f t="shared" si="104"/>
        <v>8.1703380577147749E-3</v>
      </c>
    </row>
    <row r="804" spans="1:28" x14ac:dyDescent="0.2">
      <c r="A804" s="7">
        <v>803</v>
      </c>
      <c r="B804" s="1">
        <f t="shared" si="97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98"/>
        <v>15.311999999999999</v>
      </c>
      <c r="I804" s="7">
        <f t="shared" si="99"/>
        <v>21.12</v>
      </c>
      <c r="J804" s="7">
        <f t="shared" si="100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  <c r="U804" s="7">
        <v>1356.355</v>
      </c>
      <c r="V804" s="18">
        <f t="shared" si="101"/>
        <v>1.1095283490824779E-2</v>
      </c>
      <c r="W804" s="7">
        <v>1339.6558869999999</v>
      </c>
      <c r="X804" s="18">
        <f t="shared" si="102"/>
        <v>2.3270437935804012E-2</v>
      </c>
      <c r="Y804" s="7">
        <v>1304.01</v>
      </c>
      <c r="Z804" s="18">
        <f t="shared" si="103"/>
        <v>4.9259493734951726E-2</v>
      </c>
      <c r="AA804" s="7">
        <v>1288.163262</v>
      </c>
      <c r="AB804" s="18">
        <f t="shared" si="104"/>
        <v>6.0813190185722454E-2</v>
      </c>
    </row>
    <row r="805" spans="1:28" x14ac:dyDescent="0.2">
      <c r="A805" s="7">
        <v>804</v>
      </c>
      <c r="B805" s="1">
        <f t="shared" si="97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98"/>
        <v>15.311999999999999</v>
      </c>
      <c r="I805" s="7">
        <f t="shared" si="99"/>
        <v>21.12</v>
      </c>
      <c r="J805" s="7">
        <f t="shared" si="100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  <c r="U805" s="7">
        <v>1761.90299999999</v>
      </c>
      <c r="V805" s="18">
        <f t="shared" si="101"/>
        <v>-9.33056003920818E-3</v>
      </c>
      <c r="W805" s="7">
        <v>1793.2678909000001</v>
      </c>
      <c r="X805" s="18">
        <f t="shared" si="102"/>
        <v>-2.7298372624620676E-2</v>
      </c>
      <c r="Y805" s="7">
        <v>1851.2191666666599</v>
      </c>
      <c r="Z805" s="18">
        <f t="shared" si="103"/>
        <v>-6.0496564366475748E-2</v>
      </c>
      <c r="AA805" s="7">
        <v>1849.51501529999</v>
      </c>
      <c r="AB805" s="18">
        <f t="shared" si="104"/>
        <v>-5.9520317630240786E-2</v>
      </c>
    </row>
    <row r="806" spans="1:28" x14ac:dyDescent="0.2">
      <c r="A806" s="7">
        <v>805</v>
      </c>
      <c r="B806" s="1">
        <f t="shared" si="97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98"/>
        <v>19</v>
      </c>
      <c r="I806" s="7">
        <f t="shared" si="99"/>
        <v>24.128</v>
      </c>
      <c r="J806" s="7">
        <f t="shared" si="100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  <c r="U806" s="7">
        <v>1356.3629999999901</v>
      </c>
      <c r="V806" s="18">
        <f t="shared" si="101"/>
        <v>1.4958124634606076E-2</v>
      </c>
      <c r="W806" s="7">
        <v>1317.46851209999</v>
      </c>
      <c r="X806" s="18">
        <f t="shared" si="102"/>
        <v>4.320476605905732E-2</v>
      </c>
      <c r="Y806" s="7">
        <v>1290.0139999999999</v>
      </c>
      <c r="Z806" s="18">
        <f t="shared" si="103"/>
        <v>6.3143266361864417E-2</v>
      </c>
      <c r="AA806" s="7">
        <v>1284.63996599999</v>
      </c>
      <c r="AB806" s="18">
        <f t="shared" si="104"/>
        <v>6.7046092175932784E-2</v>
      </c>
    </row>
    <row r="807" spans="1:28" x14ac:dyDescent="0.2">
      <c r="A807" s="7">
        <v>806</v>
      </c>
      <c r="B807" s="1">
        <f t="shared" si="97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98"/>
        <v>19</v>
      </c>
      <c r="I807" s="7">
        <f t="shared" si="99"/>
        <v>24.128</v>
      </c>
      <c r="J807" s="7">
        <f t="shared" si="100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  <c r="U807" s="7">
        <v>1736.2349999999899</v>
      </c>
      <c r="V807" s="18">
        <f t="shared" si="101"/>
        <v>-2.0856868208677663E-3</v>
      </c>
      <c r="W807" s="7">
        <v>1766.7865767000001</v>
      </c>
      <c r="X807" s="18">
        <f t="shared" si="102"/>
        <v>-1.9718840006289262E-2</v>
      </c>
      <c r="Y807" s="7">
        <v>1839.6912499999901</v>
      </c>
      <c r="Z807" s="18">
        <f t="shared" si="103"/>
        <v>-6.1796513602474047E-2</v>
      </c>
      <c r="AA807" s="7">
        <v>1840.9871981874901</v>
      </c>
      <c r="AB807" s="18">
        <f t="shared" si="104"/>
        <v>-6.2544483277981816E-2</v>
      </c>
    </row>
    <row r="808" spans="1:28" x14ac:dyDescent="0.2">
      <c r="A808" s="7">
        <v>807</v>
      </c>
      <c r="B808" s="1">
        <f t="shared" si="97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98"/>
        <v>19</v>
      </c>
      <c r="I808" s="7">
        <f t="shared" si="99"/>
        <v>24.128</v>
      </c>
      <c r="J808" s="7">
        <f t="shared" si="100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  <c r="U808" s="7">
        <v>1801.6579999999899</v>
      </c>
      <c r="V808" s="18">
        <f t="shared" si="101"/>
        <v>1.2374376619959783E-2</v>
      </c>
      <c r="W808" s="7">
        <v>1858.5094274999899</v>
      </c>
      <c r="X808" s="18">
        <f t="shared" si="102"/>
        <v>-1.8790209846912941E-2</v>
      </c>
      <c r="Y808" s="7">
        <v>1858.8209090908999</v>
      </c>
      <c r="Z808" s="18">
        <f t="shared" si="103"/>
        <v>-1.8960956570427578E-2</v>
      </c>
      <c r="AA808" s="7">
        <v>1847.9445307777701</v>
      </c>
      <c r="AB808" s="18">
        <f t="shared" si="104"/>
        <v>-1.2998787328750138E-2</v>
      </c>
    </row>
    <row r="809" spans="1:28" x14ac:dyDescent="0.2">
      <c r="A809" s="7">
        <v>808</v>
      </c>
      <c r="B809" s="1">
        <f t="shared" si="97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98"/>
        <v>19</v>
      </c>
      <c r="I809" s="7">
        <f t="shared" si="99"/>
        <v>24.128</v>
      </c>
      <c r="J809" s="7">
        <f t="shared" si="100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  <c r="U809" s="7">
        <v>1873.48999999999</v>
      </c>
      <c r="V809" s="18">
        <f t="shared" si="101"/>
        <v>-1.9485864509000909E-3</v>
      </c>
      <c r="W809" s="7">
        <v>1853.0226067999899</v>
      </c>
      <c r="X809" s="18">
        <f t="shared" si="102"/>
        <v>8.9974424497478618E-3</v>
      </c>
      <c r="Y809" s="7">
        <v>1779.1172727272699</v>
      </c>
      <c r="Z809" s="18">
        <f t="shared" si="103"/>
        <v>4.8522257103332238E-2</v>
      </c>
      <c r="AA809" s="7">
        <v>1770.3043337618999</v>
      </c>
      <c r="AB809" s="18">
        <f t="shared" si="104"/>
        <v>5.3235445718606715E-2</v>
      </c>
    </row>
    <row r="810" spans="1:28" x14ac:dyDescent="0.2">
      <c r="A810" s="7">
        <v>809</v>
      </c>
      <c r="B810" s="1">
        <f t="shared" si="97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98"/>
        <v>19</v>
      </c>
      <c r="I810" s="7">
        <f t="shared" si="99"/>
        <v>24.128</v>
      </c>
      <c r="J810" s="7">
        <f t="shared" si="100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  <c r="U810" s="7">
        <v>1949.65199999999</v>
      </c>
      <c r="V810" s="18">
        <f t="shared" si="101"/>
        <v>2.0459866216659611E-2</v>
      </c>
      <c r="W810" s="7">
        <v>1949.6548229999901</v>
      </c>
      <c r="X810" s="18">
        <f t="shared" si="102"/>
        <v>2.0458447890826226E-2</v>
      </c>
      <c r="Y810" s="7">
        <v>1869.8499999999899</v>
      </c>
      <c r="Z810" s="18">
        <f t="shared" si="103"/>
        <v>6.0553822346357963E-2</v>
      </c>
      <c r="AA810" s="7">
        <v>1850.7673940714201</v>
      </c>
      <c r="AB810" s="18">
        <f t="shared" si="104"/>
        <v>7.0141265830736793E-2</v>
      </c>
    </row>
  </sheetData>
  <autoFilter ref="A1:Z8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1" sqref="H11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12.5703125" bestFit="1" customWidth="1"/>
    <col min="4" max="4" width="22.42578125" bestFit="1" customWidth="1"/>
    <col min="5" max="5" width="17" bestFit="1" customWidth="1"/>
    <col min="6" max="6" width="22.42578125" bestFit="1" customWidth="1"/>
  </cols>
  <sheetData>
    <row r="1" spans="1:6" x14ac:dyDescent="0.25">
      <c r="A1" s="13"/>
      <c r="B1" s="13"/>
      <c r="C1" s="16" t="s">
        <v>39</v>
      </c>
      <c r="D1" s="16" t="s">
        <v>40</v>
      </c>
      <c r="E1" s="16" t="s">
        <v>41</v>
      </c>
      <c r="F1" s="16" t="s">
        <v>42</v>
      </c>
    </row>
    <row r="2" spans="1:6" x14ac:dyDescent="0.25">
      <c r="A2" s="16" t="s">
        <v>43</v>
      </c>
      <c r="B2" s="16">
        <v>1</v>
      </c>
      <c r="C2" s="16">
        <v>-1091.9334795499999</v>
      </c>
      <c r="D2" s="14">
        <v>-1.15691388E+17</v>
      </c>
      <c r="E2" s="14">
        <v>-1091.9334795499999</v>
      </c>
      <c r="F2" s="14">
        <v>-1.15691388E+17</v>
      </c>
    </row>
    <row r="3" spans="1:6" x14ac:dyDescent="0.25">
      <c r="A3" s="15" t="s">
        <v>1</v>
      </c>
      <c r="B3" s="14">
        <v>117.96875</v>
      </c>
      <c r="C3" s="16">
        <v>0.42187990871381698</v>
      </c>
      <c r="D3" s="14">
        <v>-12590329606.4774</v>
      </c>
      <c r="E3" s="14">
        <v>49.768645481083098</v>
      </c>
      <c r="F3" s="14">
        <v>-1485265445764.1309</v>
      </c>
    </row>
    <row r="4" spans="1:6" x14ac:dyDescent="0.25">
      <c r="A4" s="15" t="s">
        <v>2</v>
      </c>
      <c r="B4" s="14">
        <v>2</v>
      </c>
      <c r="C4" s="17">
        <v>1.87772020154852E-12</v>
      </c>
      <c r="D4" s="14">
        <v>-328485295046.75897</v>
      </c>
      <c r="E4" s="14">
        <v>3.75544040309704E-12</v>
      </c>
      <c r="F4" s="14">
        <v>-656970590093.51794</v>
      </c>
    </row>
    <row r="5" spans="1:6" x14ac:dyDescent="0.25">
      <c r="A5" s="15" t="s">
        <v>3</v>
      </c>
      <c r="B5" s="14">
        <v>3</v>
      </c>
      <c r="C5" s="16">
        <v>155.16770804217001</v>
      </c>
      <c r="D5" s="14">
        <v>125.680465698242</v>
      </c>
      <c r="E5" s="14">
        <v>465.50312412650999</v>
      </c>
      <c r="F5" s="14">
        <v>377.04139709472599</v>
      </c>
    </row>
    <row r="6" spans="1:6" x14ac:dyDescent="0.25">
      <c r="A6" s="15" t="s">
        <v>4</v>
      </c>
      <c r="B6" s="14">
        <v>6.25</v>
      </c>
      <c r="C6" s="16">
        <v>-2.0617750996437598</v>
      </c>
      <c r="D6" s="14">
        <v>164079562331.311</v>
      </c>
      <c r="E6" s="14">
        <v>-12.886094372773499</v>
      </c>
      <c r="F6" s="14">
        <v>1025497264570.6937</v>
      </c>
    </row>
    <row r="7" spans="1:6" x14ac:dyDescent="0.25">
      <c r="A7" s="15" t="s">
        <v>5</v>
      </c>
      <c r="B7" s="14">
        <v>2</v>
      </c>
      <c r="C7" s="16">
        <v>0.742780443818439</v>
      </c>
      <c r="D7" s="14">
        <v>-102474008260.649</v>
      </c>
      <c r="E7" s="14">
        <v>1.485560887636878</v>
      </c>
      <c r="F7" s="14">
        <v>-204948016521.298</v>
      </c>
    </row>
    <row r="8" spans="1:6" x14ac:dyDescent="0.25">
      <c r="A8" s="15" t="s">
        <v>6</v>
      </c>
      <c r="B8" s="14">
        <v>9.4375</v>
      </c>
      <c r="C8" s="16">
        <v>8.6203153060837696</v>
      </c>
      <c r="D8" s="14">
        <v>127128807185.144</v>
      </c>
      <c r="E8" s="14">
        <v>81.354225701165575</v>
      </c>
      <c r="F8" s="14">
        <v>1199778117809.7964</v>
      </c>
    </row>
    <row r="9" spans="1:6" x14ac:dyDescent="0.25">
      <c r="A9" s="15" t="s">
        <v>26</v>
      </c>
      <c r="B9" s="14">
        <v>12.5</v>
      </c>
      <c r="C9" s="16">
        <v>-4.1235501992875498</v>
      </c>
      <c r="D9" s="14">
        <v>326619807793.16199</v>
      </c>
      <c r="E9" s="14">
        <v>-51.544377491094373</v>
      </c>
      <c r="F9" s="14">
        <v>4082747597414.5249</v>
      </c>
    </row>
    <row r="10" spans="1:6" x14ac:dyDescent="0.25">
      <c r="A10" s="15" t="s">
        <v>27</v>
      </c>
      <c r="B10" s="14">
        <v>6</v>
      </c>
      <c r="C10" s="16">
        <v>-10.327596641559801</v>
      </c>
      <c r="D10" s="14">
        <v>-0.87383270263671797</v>
      </c>
      <c r="E10" s="14">
        <v>-61.965579849358804</v>
      </c>
      <c r="F10" s="14">
        <v>-5.2429962158203081</v>
      </c>
    </row>
    <row r="11" spans="1:6" x14ac:dyDescent="0.25">
      <c r="A11" s="15" t="s">
        <v>28</v>
      </c>
      <c r="B11" s="14">
        <v>9.4375</v>
      </c>
      <c r="C11" s="16">
        <v>8.6203153060837607</v>
      </c>
      <c r="D11" s="14">
        <v>77800544412.332794</v>
      </c>
      <c r="E11" s="14">
        <v>81.35422570116549</v>
      </c>
      <c r="F11" s="14">
        <v>734242637891.39075</v>
      </c>
    </row>
    <row r="12" spans="1:6" x14ac:dyDescent="0.25">
      <c r="A12" s="15" t="s">
        <v>7</v>
      </c>
      <c r="B12" s="14">
        <v>1.6</v>
      </c>
      <c r="C12" s="16">
        <v>38.293538749998099</v>
      </c>
      <c r="D12" s="14">
        <v>117.860069274902</v>
      </c>
      <c r="E12" s="14">
        <v>61.269661999996963</v>
      </c>
      <c r="F12" s="14">
        <v>188.57611083984321</v>
      </c>
    </row>
    <row r="13" spans="1:6" x14ac:dyDescent="0.25">
      <c r="A13" s="15" t="s">
        <v>8</v>
      </c>
      <c r="B13" s="14">
        <v>18</v>
      </c>
      <c r="C13" s="16">
        <v>49.574466346067297</v>
      </c>
      <c r="D13" s="14">
        <v>58.284690856933501</v>
      </c>
      <c r="E13" s="14">
        <v>892.34039422921137</v>
      </c>
      <c r="F13" s="14">
        <v>1049.1244354248031</v>
      </c>
    </row>
    <row r="14" spans="1:6" x14ac:dyDescent="0.25">
      <c r="A14" s="15" t="s">
        <v>9</v>
      </c>
      <c r="B14" s="14">
        <v>5029.93</v>
      </c>
      <c r="C14" s="16">
        <v>-4.5377745429338902E-2</v>
      </c>
      <c r="D14" s="14">
        <v>14678369771252.699</v>
      </c>
      <c r="E14" s="14">
        <v>-228.24688306739463</v>
      </c>
      <c r="F14" s="14">
        <v>7.3831172463517088E+16</v>
      </c>
    </row>
    <row r="15" spans="1:6" x14ac:dyDescent="0.25">
      <c r="A15" s="15" t="s">
        <v>10</v>
      </c>
      <c r="B15" s="14">
        <v>1050</v>
      </c>
      <c r="C15" s="16">
        <v>1.6749777432328399E-2</v>
      </c>
      <c r="D15" s="14">
        <v>39765980755491.297</v>
      </c>
      <c r="E15" s="14">
        <v>17.587266303944819</v>
      </c>
      <c r="F15" s="14">
        <v>4.1754279793265864E+16</v>
      </c>
    </row>
    <row r="16" spans="1:6" x14ac:dyDescent="0.25">
      <c r="A16" s="15" t="s">
        <v>11</v>
      </c>
      <c r="B16" s="14">
        <v>0.75</v>
      </c>
      <c r="C16" s="16">
        <v>-111.59507329462301</v>
      </c>
      <c r="D16" s="14">
        <v>-102.27599716186501</v>
      </c>
      <c r="E16" s="14">
        <v>-83.696304970967248</v>
      </c>
      <c r="F16" s="14">
        <v>-76.706997871398755</v>
      </c>
    </row>
    <row r="17" spans="1:6" x14ac:dyDescent="0.25">
      <c r="A17" s="15" t="s">
        <v>12</v>
      </c>
      <c r="B17" s="14">
        <v>3</v>
      </c>
      <c r="C17" s="16">
        <v>21.5762940026172</v>
      </c>
      <c r="D17" s="14">
        <v>19.2420654296875</v>
      </c>
      <c r="E17" s="14">
        <v>64.728882007851595</v>
      </c>
      <c r="F17" s="14">
        <v>57.7261962890625</v>
      </c>
    </row>
    <row r="18" spans="1:6" x14ac:dyDescent="0.25">
      <c r="A18" s="15" t="s">
        <v>13</v>
      </c>
      <c r="B18" s="14">
        <v>3.6</v>
      </c>
      <c r="C18" s="16">
        <v>-3.4244619470889798E-4</v>
      </c>
      <c r="D18" s="14">
        <v>16926839488.895399</v>
      </c>
      <c r="E18" s="14">
        <v>-1.2328063009520327E-3</v>
      </c>
      <c r="F18" s="14">
        <v>60936622160.023437</v>
      </c>
    </row>
    <row r="19" spans="1:6" x14ac:dyDescent="0.25">
      <c r="A19" s="15" t="s">
        <v>14</v>
      </c>
      <c r="B19" s="14">
        <v>465</v>
      </c>
      <c r="C19" s="16">
        <v>0.220877795580493</v>
      </c>
      <c r="D19" s="14">
        <v>-599883306852.63196</v>
      </c>
      <c r="E19" s="14">
        <v>102.70817494492924</v>
      </c>
      <c r="F19" s="14">
        <v>-278945737686473.87</v>
      </c>
    </row>
    <row r="20" spans="1:6" x14ac:dyDescent="0.25">
      <c r="A20" s="15" t="s">
        <v>15</v>
      </c>
      <c r="B20" s="14">
        <v>316</v>
      </c>
      <c r="C20" s="16">
        <v>0.110153525964264</v>
      </c>
      <c r="D20" s="14">
        <v>1202927439667.26</v>
      </c>
      <c r="E20" s="14">
        <v>34.808514204707429</v>
      </c>
      <c r="F20" s="14">
        <v>380125070934854.19</v>
      </c>
    </row>
    <row r="21" spans="1:6" x14ac:dyDescent="0.25">
      <c r="A21" s="16" t="s">
        <v>16</v>
      </c>
      <c r="B21" s="16">
        <v>479.92</v>
      </c>
      <c r="C21" s="13"/>
      <c r="D21" s="13"/>
      <c r="E21" s="14">
        <v>322.63472348031684</v>
      </c>
      <c r="F21" s="14">
        <v>-391779598.6875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workbookViewId="0">
      <selection sqref="A1:N1"/>
    </sheetView>
  </sheetViews>
  <sheetFormatPr defaultRowHeight="12" x14ac:dyDescent="0.25"/>
  <cols>
    <col min="1" max="1" width="7.7109375" style="15" bestFit="1" customWidth="1"/>
    <col min="2" max="2" width="9" style="15" bestFit="1" customWidth="1"/>
    <col min="3" max="5" width="9.85546875" style="15" customWidth="1"/>
    <col min="6" max="6" width="8.140625" style="15" bestFit="1" customWidth="1"/>
    <col min="7" max="7" width="7.28515625" style="15" bestFit="1" customWidth="1"/>
    <col min="8" max="9" width="10.42578125" style="15" bestFit="1" customWidth="1"/>
    <col min="10" max="10" width="8.7109375" style="15" bestFit="1" customWidth="1"/>
    <col min="11" max="11" width="7.28515625" style="15" bestFit="1" customWidth="1"/>
    <col min="12" max="12" width="9.140625" style="15"/>
    <col min="13" max="13" width="6" style="15" bestFit="1" customWidth="1"/>
    <col min="14" max="14" width="10.42578125" style="15" bestFit="1" customWidth="1"/>
    <col min="15" max="16384" width="9.140625" style="15"/>
  </cols>
  <sheetData>
    <row r="1" spans="1:14" s="2" customFormat="1" x14ac:dyDescent="0.2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50</v>
      </c>
      <c r="M1" s="2" t="s">
        <v>51</v>
      </c>
      <c r="N1" s="3" t="s">
        <v>16</v>
      </c>
    </row>
    <row r="2" spans="1:14" x14ac:dyDescent="0.25">
      <c r="A2" s="15">
        <v>1</v>
      </c>
      <c r="B2" s="20">
        <v>117.96875</v>
      </c>
      <c r="C2" s="15">
        <v>12.5</v>
      </c>
      <c r="D2" s="15">
        <v>6</v>
      </c>
      <c r="E2" s="15">
        <v>9.4375</v>
      </c>
      <c r="F2" s="15">
        <v>1.6</v>
      </c>
      <c r="G2" s="15">
        <v>18</v>
      </c>
      <c r="H2" s="4">
        <v>5029.9333333333298</v>
      </c>
      <c r="I2" s="4">
        <v>1050</v>
      </c>
      <c r="J2" s="15">
        <v>0.75</v>
      </c>
      <c r="K2" s="15">
        <v>3</v>
      </c>
      <c r="L2" s="15">
        <v>1674</v>
      </c>
      <c r="M2" s="15">
        <v>1137.6000000000001</v>
      </c>
      <c r="N2" s="4">
        <v>479.91754405843437</v>
      </c>
    </row>
    <row r="3" spans="1:14" x14ac:dyDescent="0.25">
      <c r="A3" s="15">
        <v>2</v>
      </c>
      <c r="B3" s="20">
        <v>258.97430592000001</v>
      </c>
      <c r="C3" s="15">
        <v>15.311999999999999</v>
      </c>
      <c r="D3" s="15">
        <v>7.92</v>
      </c>
      <c r="E3" s="15">
        <v>12.813000000000001</v>
      </c>
      <c r="F3" s="15">
        <v>2.1120000000000001</v>
      </c>
      <c r="G3" s="15">
        <v>18</v>
      </c>
      <c r="H3" s="4">
        <v>5029.9333333333298</v>
      </c>
      <c r="I3" s="4">
        <v>1050</v>
      </c>
      <c r="J3" s="15">
        <v>0.75</v>
      </c>
      <c r="K3" s="15">
        <v>3.96</v>
      </c>
      <c r="L3" s="15">
        <v>1674</v>
      </c>
      <c r="M3" s="15">
        <v>1137.6000000000001</v>
      </c>
      <c r="N3" s="4">
        <v>495.94007007079085</v>
      </c>
    </row>
    <row r="4" spans="1:14" x14ac:dyDescent="0.25">
      <c r="A4" s="15">
        <v>3</v>
      </c>
      <c r="B4" s="20">
        <v>386.80200000000002</v>
      </c>
      <c r="C4" s="15">
        <v>19</v>
      </c>
      <c r="D4" s="15">
        <v>9.048</v>
      </c>
      <c r="E4" s="15">
        <v>13.5</v>
      </c>
      <c r="F4" s="15">
        <v>1.8095999999999999</v>
      </c>
      <c r="G4" s="15">
        <v>18</v>
      </c>
      <c r="H4" s="4">
        <v>5029.9333333333334</v>
      </c>
      <c r="I4" s="4">
        <v>1050</v>
      </c>
      <c r="J4" s="15">
        <v>0.75</v>
      </c>
      <c r="K4" s="15">
        <v>4</v>
      </c>
      <c r="L4" s="15">
        <v>1674</v>
      </c>
      <c r="M4" s="15">
        <v>1137.6000000000001</v>
      </c>
      <c r="N4" s="4">
        <v>567.65754395966201</v>
      </c>
    </row>
    <row r="5" spans="1:14" x14ac:dyDescent="0.25">
      <c r="A5" s="15">
        <v>4</v>
      </c>
      <c r="B5" s="20">
        <v>386.80200000000002</v>
      </c>
      <c r="C5" s="15">
        <v>19</v>
      </c>
      <c r="D5" s="15">
        <v>9.048</v>
      </c>
      <c r="E5" s="15">
        <v>13.5</v>
      </c>
      <c r="F5" s="15">
        <v>1.8095999999999999</v>
      </c>
      <c r="G5" s="15">
        <v>18</v>
      </c>
      <c r="H5" s="4">
        <v>5029.9333333333334</v>
      </c>
      <c r="I5" s="4">
        <v>1050</v>
      </c>
      <c r="J5" s="15">
        <v>0.75</v>
      </c>
      <c r="K5" s="15">
        <v>4</v>
      </c>
      <c r="L5" s="15">
        <v>2556</v>
      </c>
      <c r="M5" s="15">
        <v>1527</v>
      </c>
      <c r="N5" s="4">
        <v>703.09064147281572</v>
      </c>
    </row>
    <row r="6" spans="1:14" x14ac:dyDescent="0.25">
      <c r="A6" s="15">
        <v>5</v>
      </c>
      <c r="B6" s="20">
        <v>386.80200000000002</v>
      </c>
      <c r="C6" s="15">
        <v>19</v>
      </c>
      <c r="D6" s="15">
        <v>9.048</v>
      </c>
      <c r="E6" s="15">
        <v>13.5</v>
      </c>
      <c r="F6" s="15">
        <v>1.8095999999999999</v>
      </c>
      <c r="G6" s="15">
        <v>24</v>
      </c>
      <c r="H6" s="4">
        <v>5029.9333333333334</v>
      </c>
      <c r="I6" s="4">
        <v>1050</v>
      </c>
      <c r="J6" s="15">
        <v>0.75</v>
      </c>
      <c r="K6" s="15">
        <v>4</v>
      </c>
      <c r="L6" s="15">
        <v>2556</v>
      </c>
      <c r="M6" s="15">
        <v>1527</v>
      </c>
      <c r="N6" s="4">
        <v>864.62024388647967</v>
      </c>
    </row>
    <row r="7" spans="1:14" x14ac:dyDescent="0.25">
      <c r="A7" s="15">
        <v>6</v>
      </c>
      <c r="B7" s="20">
        <v>386.80200000000002</v>
      </c>
      <c r="C7" s="15">
        <v>19</v>
      </c>
      <c r="D7" s="15">
        <v>9.048</v>
      </c>
      <c r="E7" s="15">
        <v>13.5</v>
      </c>
      <c r="F7" s="15">
        <v>2.4128000000000003</v>
      </c>
      <c r="G7" s="15">
        <v>18</v>
      </c>
      <c r="H7" s="4">
        <v>5029.9333333333334</v>
      </c>
      <c r="I7" s="4">
        <v>1050</v>
      </c>
      <c r="J7" s="15">
        <v>0.75</v>
      </c>
      <c r="K7" s="15">
        <v>4</v>
      </c>
      <c r="L7" s="15">
        <v>1674</v>
      </c>
      <c r="M7" s="15">
        <v>1137.6000000000001</v>
      </c>
      <c r="N7" s="4">
        <v>577.34293696181442</v>
      </c>
    </row>
    <row r="8" spans="1:14" x14ac:dyDescent="0.25">
      <c r="A8" s="15">
        <v>7</v>
      </c>
      <c r="B8" s="20">
        <v>386.80200000000002</v>
      </c>
      <c r="C8" s="15">
        <v>19</v>
      </c>
      <c r="D8" s="15">
        <v>9.048</v>
      </c>
      <c r="E8" s="15">
        <v>13.5</v>
      </c>
      <c r="F8" s="15">
        <v>2.4128000000000003</v>
      </c>
      <c r="G8" s="15">
        <v>18</v>
      </c>
      <c r="H8" s="4">
        <v>5029.9333333333334</v>
      </c>
      <c r="I8" s="4">
        <v>1050</v>
      </c>
      <c r="J8" s="15">
        <v>0.75</v>
      </c>
      <c r="K8" s="15">
        <v>4</v>
      </c>
      <c r="L8" s="15">
        <v>2556</v>
      </c>
      <c r="M8" s="15">
        <v>1527</v>
      </c>
      <c r="N8" s="4">
        <v>692.42835015585138</v>
      </c>
    </row>
    <row r="9" spans="1:14" x14ac:dyDescent="0.25">
      <c r="A9" s="15">
        <v>8</v>
      </c>
      <c r="B9" s="20">
        <v>386.80200000000002</v>
      </c>
      <c r="C9" s="15">
        <v>19</v>
      </c>
      <c r="D9" s="15">
        <v>9.048</v>
      </c>
      <c r="E9" s="15">
        <v>13.5</v>
      </c>
      <c r="F9" s="15">
        <v>2.4128000000000003</v>
      </c>
      <c r="G9" s="15">
        <v>18</v>
      </c>
      <c r="H9" s="4">
        <v>5029.9333333333298</v>
      </c>
      <c r="I9" s="4">
        <v>1050</v>
      </c>
      <c r="J9" s="15">
        <v>0.75</v>
      </c>
      <c r="K9" s="15">
        <v>4.524</v>
      </c>
      <c r="L9" s="15">
        <v>1674</v>
      </c>
      <c r="M9" s="15">
        <v>1137.6000000000001</v>
      </c>
      <c r="N9" s="4">
        <v>529.65483388647965</v>
      </c>
    </row>
    <row r="10" spans="1:14" x14ac:dyDescent="0.25">
      <c r="A10" s="15">
        <v>9</v>
      </c>
      <c r="B10" s="20">
        <v>386.80200000000002</v>
      </c>
      <c r="C10" s="15">
        <v>19</v>
      </c>
      <c r="D10" s="15">
        <v>9.048</v>
      </c>
      <c r="E10" s="15">
        <v>13.5</v>
      </c>
      <c r="F10" s="15">
        <v>1.8095999999999999</v>
      </c>
      <c r="G10" s="15">
        <v>18</v>
      </c>
      <c r="H10" s="4">
        <v>5029.9333333333334</v>
      </c>
      <c r="I10" s="4">
        <v>1050</v>
      </c>
      <c r="J10" s="15">
        <v>0</v>
      </c>
      <c r="K10" s="15">
        <v>4</v>
      </c>
      <c r="L10" s="15">
        <v>1674</v>
      </c>
      <c r="M10" s="15">
        <v>1137.6000000000001</v>
      </c>
      <c r="N10" s="4">
        <v>612.26956179312822</v>
      </c>
    </row>
    <row r="11" spans="1:14" x14ac:dyDescent="0.25">
      <c r="A11" s="15">
        <v>10</v>
      </c>
      <c r="B11" s="20">
        <v>386.80200000000002</v>
      </c>
      <c r="C11" s="15">
        <v>19</v>
      </c>
      <c r="D11" s="15">
        <v>9.048</v>
      </c>
      <c r="E11" s="15">
        <v>13.5</v>
      </c>
      <c r="F11" s="15">
        <v>1.8095999999999999</v>
      </c>
      <c r="G11" s="15">
        <v>18</v>
      </c>
      <c r="H11" s="4">
        <v>5029.9333333333334</v>
      </c>
      <c r="I11" s="4">
        <v>1050</v>
      </c>
      <c r="J11" s="15">
        <v>0</v>
      </c>
      <c r="K11" s="15">
        <v>4</v>
      </c>
      <c r="L11" s="15">
        <v>2556</v>
      </c>
      <c r="M11" s="15">
        <v>1527</v>
      </c>
      <c r="N11" s="4">
        <v>724.7275746755422</v>
      </c>
    </row>
    <row r="12" spans="1:14" x14ac:dyDescent="0.25">
      <c r="A12" s="15">
        <v>11</v>
      </c>
      <c r="B12" s="20">
        <v>386.80200000000002</v>
      </c>
      <c r="C12" s="15">
        <v>19</v>
      </c>
      <c r="D12" s="15">
        <v>9.048</v>
      </c>
      <c r="E12" s="15">
        <v>13.5</v>
      </c>
      <c r="F12" s="15">
        <v>1.8095999999999999</v>
      </c>
      <c r="G12" s="15">
        <v>24</v>
      </c>
      <c r="H12" s="4">
        <v>5029.9333333333334</v>
      </c>
      <c r="I12" s="4">
        <v>1050</v>
      </c>
      <c r="J12" s="15">
        <v>0</v>
      </c>
      <c r="K12" s="15">
        <v>4.524</v>
      </c>
      <c r="L12" s="15">
        <v>2556</v>
      </c>
      <c r="M12" s="15">
        <v>1527</v>
      </c>
      <c r="N12" s="4">
        <v>982.38799727216212</v>
      </c>
    </row>
    <row r="13" spans="1:14" x14ac:dyDescent="0.25">
      <c r="A13" s="15">
        <v>12</v>
      </c>
      <c r="B13" s="20">
        <v>258.97430592000001</v>
      </c>
      <c r="C13" s="15">
        <v>15.311999999999999</v>
      </c>
      <c r="D13" s="15">
        <v>7.92</v>
      </c>
      <c r="E13" s="15">
        <v>12.813000000000001</v>
      </c>
      <c r="F13" s="15">
        <v>1.5840000000000001</v>
      </c>
      <c r="G13" s="15">
        <v>24</v>
      </c>
      <c r="H13" s="4">
        <v>3979.1333333333332</v>
      </c>
      <c r="I13" s="4">
        <v>1437.8666666666668</v>
      </c>
      <c r="J13" s="15">
        <v>0.75</v>
      </c>
      <c r="K13" s="15">
        <v>3.96</v>
      </c>
      <c r="L13" s="15">
        <v>2556</v>
      </c>
      <c r="M13" s="15">
        <v>1527</v>
      </c>
      <c r="N13" s="4">
        <v>921.56399035857783</v>
      </c>
    </row>
    <row r="14" spans="1:14" x14ac:dyDescent="0.25">
      <c r="A14" s="15">
        <v>13</v>
      </c>
      <c r="B14" s="20">
        <v>386.80200000000002</v>
      </c>
      <c r="C14" s="15">
        <v>19</v>
      </c>
      <c r="D14" s="15">
        <v>9.048</v>
      </c>
      <c r="E14" s="15">
        <v>13.5</v>
      </c>
      <c r="F14" s="15">
        <v>1.8095999999999999</v>
      </c>
      <c r="G14" s="15">
        <v>18</v>
      </c>
      <c r="H14" s="4">
        <v>3979.1333333333332</v>
      </c>
      <c r="I14" s="4">
        <v>1437.8666666666668</v>
      </c>
      <c r="J14" s="15">
        <v>0.75</v>
      </c>
      <c r="K14" s="15">
        <v>4</v>
      </c>
      <c r="L14" s="15">
        <v>2556</v>
      </c>
      <c r="M14" s="15">
        <v>1527</v>
      </c>
      <c r="N14" s="4">
        <v>710.27036913608106</v>
      </c>
    </row>
    <row r="15" spans="1:14" x14ac:dyDescent="0.25">
      <c r="A15" s="15">
        <v>14</v>
      </c>
      <c r="B15" s="20">
        <v>386.80200000000002</v>
      </c>
      <c r="C15" s="15">
        <v>19</v>
      </c>
      <c r="D15" s="15">
        <v>9.048</v>
      </c>
      <c r="E15" s="15">
        <v>13.5</v>
      </c>
      <c r="F15" s="15">
        <v>1.8095999999999999</v>
      </c>
      <c r="G15" s="15">
        <v>24</v>
      </c>
      <c r="H15" s="4">
        <v>3979.1333333333332</v>
      </c>
      <c r="I15" s="4">
        <v>1437.8666666666668</v>
      </c>
      <c r="J15" s="15">
        <v>0.75</v>
      </c>
      <c r="K15" s="15">
        <v>4.524</v>
      </c>
      <c r="L15" s="15">
        <v>2556</v>
      </c>
      <c r="M15" s="15">
        <v>1527</v>
      </c>
      <c r="N15" s="4">
        <v>871.85567982692919</v>
      </c>
    </row>
    <row r="16" spans="1:14" x14ac:dyDescent="0.25">
      <c r="A16" s="15">
        <v>15</v>
      </c>
      <c r="B16" s="20">
        <v>117.96875</v>
      </c>
      <c r="C16" s="15">
        <v>12.5</v>
      </c>
      <c r="D16" s="15">
        <v>6</v>
      </c>
      <c r="E16" s="15">
        <v>9.4375</v>
      </c>
      <c r="F16" s="15">
        <v>1.2</v>
      </c>
      <c r="G16" s="15">
        <v>24</v>
      </c>
      <c r="H16" s="4">
        <v>3979.1333333333332</v>
      </c>
      <c r="I16" s="4">
        <v>1437.8666666666668</v>
      </c>
      <c r="J16" s="15">
        <v>0</v>
      </c>
      <c r="K16" s="15">
        <v>3</v>
      </c>
      <c r="L16" s="15">
        <v>2556</v>
      </c>
      <c r="M16" s="15">
        <v>1527</v>
      </c>
      <c r="N16" s="4">
        <v>863.97550968168048</v>
      </c>
    </row>
    <row r="17" spans="1:14" x14ac:dyDescent="0.25">
      <c r="A17" s="15">
        <v>16</v>
      </c>
      <c r="B17" s="20">
        <v>117.96875</v>
      </c>
      <c r="C17" s="15">
        <v>12.5</v>
      </c>
      <c r="D17" s="15">
        <v>6</v>
      </c>
      <c r="E17" s="15">
        <v>9.4375</v>
      </c>
      <c r="F17" s="15">
        <v>1.6</v>
      </c>
      <c r="G17" s="15">
        <v>18</v>
      </c>
      <c r="H17" s="4">
        <v>3979.1333333333332</v>
      </c>
      <c r="I17" s="4">
        <v>1437.8666666666668</v>
      </c>
      <c r="J17" s="15">
        <v>0</v>
      </c>
      <c r="K17" s="15">
        <v>3</v>
      </c>
      <c r="L17" s="15">
        <v>1674</v>
      </c>
      <c r="M17" s="15">
        <v>1137.6000000000001</v>
      </c>
      <c r="N17" s="4">
        <v>630.90071741988208</v>
      </c>
    </row>
    <row r="18" spans="1:14" x14ac:dyDescent="0.25">
      <c r="A18" s="15">
        <v>17</v>
      </c>
      <c r="B18" s="20">
        <v>117.96875</v>
      </c>
      <c r="C18" s="15">
        <v>12.5</v>
      </c>
      <c r="D18" s="15">
        <v>6</v>
      </c>
      <c r="E18" s="15">
        <v>9.4375</v>
      </c>
      <c r="F18" s="15">
        <v>1.6</v>
      </c>
      <c r="G18" s="15">
        <v>18</v>
      </c>
      <c r="H18" s="4">
        <v>3979.1333333333332</v>
      </c>
      <c r="I18" s="4">
        <v>1437.8666666666668</v>
      </c>
      <c r="J18" s="15">
        <v>0</v>
      </c>
      <c r="K18" s="15">
        <v>3</v>
      </c>
      <c r="L18" s="15">
        <v>2556</v>
      </c>
      <c r="M18" s="15">
        <v>1527</v>
      </c>
      <c r="N18" s="4">
        <v>783.09772766573656</v>
      </c>
    </row>
    <row r="19" spans="1:14" x14ac:dyDescent="0.25">
      <c r="A19" s="15">
        <v>18</v>
      </c>
      <c r="B19" s="20">
        <v>117.96875</v>
      </c>
      <c r="C19" s="15">
        <v>12.5</v>
      </c>
      <c r="D19" s="15">
        <v>6</v>
      </c>
      <c r="E19" s="15">
        <v>9.4375</v>
      </c>
      <c r="F19" s="15">
        <v>1.6</v>
      </c>
      <c r="G19" s="15">
        <v>24</v>
      </c>
      <c r="H19" s="4">
        <v>3979.1333333333332</v>
      </c>
      <c r="I19" s="4">
        <v>1437.8666666666668</v>
      </c>
      <c r="J19" s="15">
        <v>0</v>
      </c>
      <c r="K19" s="15">
        <v>3</v>
      </c>
      <c r="L19" s="15">
        <v>1674</v>
      </c>
      <c r="M19" s="15">
        <v>1137.6000000000001</v>
      </c>
      <c r="N19" s="4">
        <v>791.66500327423478</v>
      </c>
    </row>
    <row r="20" spans="1:14" x14ac:dyDescent="0.25">
      <c r="A20" s="15">
        <v>19</v>
      </c>
      <c r="B20" s="20">
        <v>117.96875</v>
      </c>
      <c r="C20" s="15">
        <v>12.5</v>
      </c>
      <c r="D20" s="15">
        <v>6</v>
      </c>
      <c r="E20" s="15">
        <v>9.4375</v>
      </c>
      <c r="F20" s="15">
        <v>1.6</v>
      </c>
      <c r="G20" s="15">
        <v>24</v>
      </c>
      <c r="H20" s="4">
        <v>3979.1333333333332</v>
      </c>
      <c r="I20" s="4">
        <v>1437.8666666666668</v>
      </c>
      <c r="J20" s="15">
        <v>0</v>
      </c>
      <c r="K20" s="15">
        <v>3</v>
      </c>
      <c r="L20" s="15">
        <v>2556</v>
      </c>
      <c r="M20" s="15">
        <v>1527</v>
      </c>
      <c r="N20" s="4">
        <v>911.09730924170924</v>
      </c>
    </row>
    <row r="21" spans="1:14" x14ac:dyDescent="0.25">
      <c r="A21" s="15">
        <v>20</v>
      </c>
      <c r="B21" s="20">
        <v>258.97430592000001</v>
      </c>
      <c r="C21" s="15">
        <v>15.311999999999999</v>
      </c>
      <c r="D21" s="15">
        <v>7.92</v>
      </c>
      <c r="E21" s="15">
        <v>12.813000000000001</v>
      </c>
      <c r="F21" s="15">
        <v>1.5840000000000001</v>
      </c>
      <c r="G21" s="15">
        <v>24</v>
      </c>
      <c r="H21" s="4">
        <v>3979.1333333333332</v>
      </c>
      <c r="I21" s="4">
        <v>1437.8666666666668</v>
      </c>
      <c r="J21" s="15">
        <v>0</v>
      </c>
      <c r="K21" s="15">
        <v>3.96</v>
      </c>
      <c r="L21" s="15">
        <v>2556</v>
      </c>
      <c r="M21" s="15">
        <v>1527</v>
      </c>
      <c r="N21" s="4">
        <v>945.64500793750005</v>
      </c>
    </row>
    <row r="22" spans="1:14" x14ac:dyDescent="0.25">
      <c r="A22" s="15">
        <v>21</v>
      </c>
      <c r="B22" s="20">
        <v>258.97430592000001</v>
      </c>
      <c r="C22" s="15">
        <v>15.311999999999999</v>
      </c>
      <c r="D22" s="15">
        <v>7.92</v>
      </c>
      <c r="E22" s="15">
        <v>12.813000000000001</v>
      </c>
      <c r="F22" s="15">
        <v>2.1120000000000001</v>
      </c>
      <c r="G22" s="15">
        <v>18</v>
      </c>
      <c r="H22" s="4">
        <v>3979.1333333333332</v>
      </c>
      <c r="I22" s="4">
        <v>1437.8666666666668</v>
      </c>
      <c r="J22" s="15">
        <v>0</v>
      </c>
      <c r="K22" s="15">
        <v>3.96</v>
      </c>
      <c r="L22" s="15">
        <v>1674</v>
      </c>
      <c r="M22" s="15">
        <v>1137.6000000000001</v>
      </c>
      <c r="N22" s="4">
        <v>693.02467578906248</v>
      </c>
    </row>
    <row r="23" spans="1:14" x14ac:dyDescent="0.25">
      <c r="A23" s="15">
        <v>22</v>
      </c>
      <c r="B23" s="20">
        <v>258.97430592000001</v>
      </c>
      <c r="C23" s="15">
        <v>15.311999999999999</v>
      </c>
      <c r="D23" s="15">
        <v>7.92</v>
      </c>
      <c r="E23" s="15">
        <v>12.813000000000001</v>
      </c>
      <c r="F23" s="15">
        <v>2.1120000000000001</v>
      </c>
      <c r="G23" s="15">
        <v>18</v>
      </c>
      <c r="H23" s="4">
        <v>3979.1333333333332</v>
      </c>
      <c r="I23" s="4">
        <v>1437.8666666666668</v>
      </c>
      <c r="J23" s="15">
        <v>0</v>
      </c>
      <c r="K23" s="15">
        <v>3.96</v>
      </c>
      <c r="L23" s="15">
        <v>2556</v>
      </c>
      <c r="M23" s="15">
        <v>1527</v>
      </c>
      <c r="N23" s="4">
        <v>812.69254820440062</v>
      </c>
    </row>
    <row r="24" spans="1:14" x14ac:dyDescent="0.25">
      <c r="A24" s="15">
        <v>23</v>
      </c>
      <c r="B24" s="20">
        <v>258.97430592000001</v>
      </c>
      <c r="C24" s="15">
        <v>15.311999999999999</v>
      </c>
      <c r="D24" s="15">
        <v>7.92</v>
      </c>
      <c r="E24" s="15">
        <v>12.813000000000001</v>
      </c>
      <c r="F24" s="15">
        <v>2.1120000000000001</v>
      </c>
      <c r="G24" s="15">
        <v>24</v>
      </c>
      <c r="H24" s="4">
        <v>3979.1333333333332</v>
      </c>
      <c r="I24" s="4">
        <v>1437.8666666666668</v>
      </c>
      <c r="J24" s="15">
        <v>0</v>
      </c>
      <c r="K24" s="15">
        <v>3.96</v>
      </c>
      <c r="L24" s="15">
        <v>1674</v>
      </c>
      <c r="M24" s="15">
        <v>1137.6000000000001</v>
      </c>
      <c r="N24" s="4">
        <v>855.83227566565688</v>
      </c>
    </row>
    <row r="25" spans="1:14" x14ac:dyDescent="0.25">
      <c r="A25" s="15">
        <v>24</v>
      </c>
      <c r="B25" s="20">
        <v>386.80200000000002</v>
      </c>
      <c r="C25" s="15">
        <v>19</v>
      </c>
      <c r="D25" s="15">
        <v>9.048</v>
      </c>
      <c r="E25" s="15">
        <v>13.5</v>
      </c>
      <c r="F25" s="15">
        <v>1.8095999999999999</v>
      </c>
      <c r="G25" s="15">
        <v>18</v>
      </c>
      <c r="H25" s="4">
        <v>3979.1333333333332</v>
      </c>
      <c r="I25" s="4">
        <v>1437.8666666666668</v>
      </c>
      <c r="J25" s="15">
        <v>0</v>
      </c>
      <c r="K25" s="15">
        <v>4.524</v>
      </c>
      <c r="L25" s="15">
        <v>2556</v>
      </c>
      <c r="M25" s="15">
        <v>1527</v>
      </c>
      <c r="N25" s="4">
        <v>759.52313408386487</v>
      </c>
    </row>
    <row r="26" spans="1:14" x14ac:dyDescent="0.25">
      <c r="A26" s="15">
        <v>25</v>
      </c>
      <c r="B26" s="20">
        <v>386.80200000000002</v>
      </c>
      <c r="C26" s="15">
        <v>19</v>
      </c>
      <c r="D26" s="15">
        <v>9.048</v>
      </c>
      <c r="E26" s="15">
        <v>13.5</v>
      </c>
      <c r="F26" s="15">
        <v>1.8095999999999999</v>
      </c>
      <c r="G26" s="15">
        <v>24</v>
      </c>
      <c r="H26" s="4">
        <v>3979.1333333333332</v>
      </c>
      <c r="I26" s="4">
        <v>1437.8666666666668</v>
      </c>
      <c r="J26" s="15">
        <v>0</v>
      </c>
      <c r="K26" s="15">
        <v>4.524</v>
      </c>
      <c r="L26" s="15">
        <v>1674</v>
      </c>
      <c r="M26" s="15">
        <v>1137.6000000000001</v>
      </c>
      <c r="N26" s="4">
        <v>835.42229684008294</v>
      </c>
    </row>
    <row r="27" spans="1:14" x14ac:dyDescent="0.25">
      <c r="A27" s="15">
        <v>26</v>
      </c>
      <c r="B27" s="20">
        <v>386.80200000000002</v>
      </c>
      <c r="C27" s="15">
        <v>19</v>
      </c>
      <c r="D27" s="15">
        <v>9.048</v>
      </c>
      <c r="E27" s="15">
        <v>13.5</v>
      </c>
      <c r="F27" s="15">
        <v>1.8095999999999999</v>
      </c>
      <c r="G27" s="15">
        <v>24</v>
      </c>
      <c r="H27" s="4">
        <v>3979.1333333333332</v>
      </c>
      <c r="I27" s="4">
        <v>1437.8666666666668</v>
      </c>
      <c r="J27" s="15">
        <v>0</v>
      </c>
      <c r="K27" s="15">
        <v>4.524</v>
      </c>
      <c r="L27" s="15">
        <v>2556</v>
      </c>
      <c r="M27" s="15">
        <v>1527</v>
      </c>
      <c r="N27" s="4">
        <v>904.00556224418051</v>
      </c>
    </row>
    <row r="28" spans="1:14" x14ac:dyDescent="0.25">
      <c r="A28" s="15">
        <v>27</v>
      </c>
      <c r="B28" s="20">
        <v>386.80200000000002</v>
      </c>
      <c r="C28" s="15">
        <v>19</v>
      </c>
      <c r="D28" s="15">
        <v>9.048</v>
      </c>
      <c r="E28" s="15">
        <v>13.5</v>
      </c>
      <c r="F28" s="15">
        <v>2.4128000000000003</v>
      </c>
      <c r="G28" s="15">
        <v>24</v>
      </c>
      <c r="H28" s="4">
        <v>3979.1333333333332</v>
      </c>
      <c r="I28" s="4">
        <v>1437.8666666666668</v>
      </c>
      <c r="J28" s="15">
        <v>0</v>
      </c>
      <c r="K28" s="15">
        <v>4</v>
      </c>
      <c r="L28" s="15">
        <v>2556</v>
      </c>
      <c r="M28" s="15">
        <v>1527</v>
      </c>
      <c r="N28" s="4">
        <v>921.16728151642224</v>
      </c>
    </row>
    <row r="29" spans="1:14" x14ac:dyDescent="0.25">
      <c r="A29" s="15">
        <v>28</v>
      </c>
      <c r="B29" s="20">
        <v>386.80200000000002</v>
      </c>
      <c r="C29" s="15">
        <v>19</v>
      </c>
      <c r="D29" s="15">
        <v>9.048</v>
      </c>
      <c r="E29" s="15">
        <v>13.5</v>
      </c>
      <c r="F29" s="15">
        <v>2.4128000000000003</v>
      </c>
      <c r="G29" s="15">
        <v>24</v>
      </c>
      <c r="H29" s="4">
        <v>3979.1333333333332</v>
      </c>
      <c r="I29" s="4">
        <v>1437.8666666666668</v>
      </c>
      <c r="J29" s="15">
        <v>0</v>
      </c>
      <c r="K29" s="15">
        <v>4.524</v>
      </c>
      <c r="L29" s="15">
        <v>2556</v>
      </c>
      <c r="M29" s="15">
        <v>1527</v>
      </c>
      <c r="N29" s="4">
        <v>913.54990077264029</v>
      </c>
    </row>
    <row r="30" spans="1:14" x14ac:dyDescent="0.25">
      <c r="A30" s="15">
        <v>29</v>
      </c>
      <c r="B30" s="20">
        <v>117.96875</v>
      </c>
      <c r="C30" s="15">
        <v>12.5</v>
      </c>
      <c r="D30" s="15">
        <v>8</v>
      </c>
      <c r="E30" s="15">
        <v>9.4375</v>
      </c>
      <c r="F30" s="15">
        <v>1.2</v>
      </c>
      <c r="G30" s="15">
        <v>18</v>
      </c>
      <c r="H30" s="4">
        <v>5029.9333333333334</v>
      </c>
      <c r="I30" s="4">
        <v>1050</v>
      </c>
      <c r="J30" s="15">
        <v>0.75</v>
      </c>
      <c r="K30" s="15">
        <v>4</v>
      </c>
      <c r="L30" s="15">
        <v>1674</v>
      </c>
      <c r="M30" s="15">
        <v>1137.6000000000001</v>
      </c>
      <c r="N30" s="4">
        <v>496.81296128858418</v>
      </c>
    </row>
    <row r="31" spans="1:14" x14ac:dyDescent="0.25">
      <c r="A31" s="15">
        <v>30</v>
      </c>
      <c r="B31" s="20">
        <v>117.96875</v>
      </c>
      <c r="C31" s="15">
        <v>12.5</v>
      </c>
      <c r="D31" s="15">
        <v>8</v>
      </c>
      <c r="E31" s="15">
        <v>9.4375</v>
      </c>
      <c r="F31" s="15">
        <v>1.2</v>
      </c>
      <c r="G31" s="15">
        <v>18</v>
      </c>
      <c r="H31" s="4">
        <v>5029.9333333333334</v>
      </c>
      <c r="I31" s="4">
        <v>1050</v>
      </c>
      <c r="J31" s="15">
        <v>0.75</v>
      </c>
      <c r="K31" s="15">
        <v>4</v>
      </c>
      <c r="L31" s="15">
        <v>2556</v>
      </c>
      <c r="M31" s="15">
        <v>1527</v>
      </c>
      <c r="N31" s="4">
        <v>645.10111601761798</v>
      </c>
    </row>
    <row r="32" spans="1:14" x14ac:dyDescent="0.25">
      <c r="A32" s="15">
        <v>31</v>
      </c>
      <c r="B32" s="20">
        <v>117.96875</v>
      </c>
      <c r="C32" s="15">
        <v>12.5</v>
      </c>
      <c r="D32" s="15">
        <v>8</v>
      </c>
      <c r="E32" s="15">
        <v>9.4375</v>
      </c>
      <c r="F32" s="15">
        <v>1.2</v>
      </c>
      <c r="G32" s="15">
        <v>24</v>
      </c>
      <c r="H32" s="4">
        <v>5029.9333333333334</v>
      </c>
      <c r="I32" s="4">
        <v>1050</v>
      </c>
      <c r="J32" s="15">
        <v>0.75</v>
      </c>
      <c r="K32" s="15">
        <v>4</v>
      </c>
      <c r="L32" s="15">
        <v>1674</v>
      </c>
      <c r="M32" s="15">
        <v>1137.6000000000001</v>
      </c>
      <c r="N32" s="4">
        <v>673.39389945766902</v>
      </c>
    </row>
    <row r="33" spans="1:14" x14ac:dyDescent="0.25">
      <c r="A33" s="15">
        <v>32</v>
      </c>
      <c r="B33" s="20">
        <v>117.96875</v>
      </c>
      <c r="C33" s="15">
        <v>12.5</v>
      </c>
      <c r="D33" s="15">
        <v>8</v>
      </c>
      <c r="E33" s="15">
        <v>9.4375</v>
      </c>
      <c r="F33" s="15">
        <v>1.2</v>
      </c>
      <c r="G33" s="15">
        <v>24</v>
      </c>
      <c r="H33" s="4">
        <v>5029.9333333333334</v>
      </c>
      <c r="I33" s="4">
        <v>1050</v>
      </c>
      <c r="J33" s="15">
        <v>0.75</v>
      </c>
      <c r="K33" s="15">
        <v>4</v>
      </c>
      <c r="L33" s="15">
        <v>2556</v>
      </c>
      <c r="M33" s="15">
        <v>1527</v>
      </c>
      <c r="N33" s="4">
        <v>812.27229369937822</v>
      </c>
    </row>
    <row r="34" spans="1:14" x14ac:dyDescent="0.25">
      <c r="A34" s="15">
        <v>33</v>
      </c>
      <c r="B34" s="20">
        <v>117.96875</v>
      </c>
      <c r="C34" s="15">
        <v>12.5</v>
      </c>
      <c r="D34" s="15">
        <v>8</v>
      </c>
      <c r="E34" s="15">
        <v>9.4375</v>
      </c>
      <c r="F34" s="15">
        <v>1.6</v>
      </c>
      <c r="G34" s="15">
        <v>18</v>
      </c>
      <c r="H34" s="4">
        <v>5029.9333333333334</v>
      </c>
      <c r="I34" s="4">
        <v>1050</v>
      </c>
      <c r="J34" s="15">
        <v>0.75</v>
      </c>
      <c r="K34" s="15">
        <v>4</v>
      </c>
      <c r="L34" s="15">
        <v>1674</v>
      </c>
      <c r="M34" s="15">
        <v>1137.6000000000001</v>
      </c>
      <c r="N34" s="4">
        <v>623.68174698517225</v>
      </c>
    </row>
    <row r="35" spans="1:14" x14ac:dyDescent="0.25">
      <c r="A35" s="15">
        <v>34</v>
      </c>
      <c r="B35" s="20">
        <v>117.96875</v>
      </c>
      <c r="C35" s="15">
        <v>12.5</v>
      </c>
      <c r="D35" s="15">
        <v>8</v>
      </c>
      <c r="E35" s="15">
        <v>9.4375</v>
      </c>
      <c r="F35" s="15">
        <v>1.6</v>
      </c>
      <c r="G35" s="15">
        <v>18</v>
      </c>
      <c r="H35" s="4">
        <v>5029.9333333333334</v>
      </c>
      <c r="I35" s="4">
        <v>1050</v>
      </c>
      <c r="J35" s="15">
        <v>0.75</v>
      </c>
      <c r="K35" s="15">
        <v>4</v>
      </c>
      <c r="L35" s="15">
        <v>2556</v>
      </c>
      <c r="M35" s="15">
        <v>1527</v>
      </c>
      <c r="N35" s="4">
        <v>738.8913100502233</v>
      </c>
    </row>
    <row r="36" spans="1:14" x14ac:dyDescent="0.25">
      <c r="A36" s="15">
        <v>35</v>
      </c>
      <c r="B36" s="20">
        <v>117.96875</v>
      </c>
      <c r="C36" s="15">
        <v>12.5</v>
      </c>
      <c r="D36" s="15">
        <v>8</v>
      </c>
      <c r="E36" s="15">
        <v>9.4375</v>
      </c>
      <c r="F36" s="15">
        <v>1.6</v>
      </c>
      <c r="G36" s="15">
        <v>18</v>
      </c>
      <c r="H36" s="4">
        <v>5029.9333333333334</v>
      </c>
      <c r="I36" s="4">
        <v>1050</v>
      </c>
      <c r="J36" s="15">
        <v>0.75</v>
      </c>
      <c r="K36" s="15">
        <v>4.5</v>
      </c>
      <c r="L36" s="15">
        <v>1674</v>
      </c>
      <c r="M36" s="15">
        <v>1137.6000000000001</v>
      </c>
      <c r="N36" s="4">
        <v>508.35324808920603</v>
      </c>
    </row>
    <row r="37" spans="1:14" x14ac:dyDescent="0.25">
      <c r="A37" s="15">
        <v>36</v>
      </c>
      <c r="B37" s="20">
        <v>258.97430592000001</v>
      </c>
      <c r="C37" s="15">
        <v>15.311999999999999</v>
      </c>
      <c r="D37" s="15">
        <v>10.56</v>
      </c>
      <c r="E37" s="15">
        <v>12.813000000000001</v>
      </c>
      <c r="F37" s="15">
        <v>1.5840000000000001</v>
      </c>
      <c r="G37" s="15">
        <v>18</v>
      </c>
      <c r="H37" s="4">
        <v>5029.9333333333334</v>
      </c>
      <c r="I37" s="4">
        <v>1050</v>
      </c>
      <c r="J37" s="15">
        <v>0.75</v>
      </c>
      <c r="K37" s="15">
        <v>4</v>
      </c>
      <c r="L37" s="15">
        <v>1674</v>
      </c>
      <c r="M37" s="15">
        <v>1137.6000000000001</v>
      </c>
      <c r="N37" s="4">
        <v>595.22019212252872</v>
      </c>
    </row>
    <row r="38" spans="1:14" x14ac:dyDescent="0.25">
      <c r="A38" s="15">
        <v>37</v>
      </c>
      <c r="B38" s="20">
        <v>258.97430592000001</v>
      </c>
      <c r="C38" s="15">
        <v>15.311999999999999</v>
      </c>
      <c r="D38" s="15">
        <v>10.56</v>
      </c>
      <c r="E38" s="15">
        <v>12.813000000000001</v>
      </c>
      <c r="F38" s="15">
        <v>1.5840000000000001</v>
      </c>
      <c r="G38" s="15">
        <v>18</v>
      </c>
      <c r="H38" s="4">
        <v>5029.9333333333334</v>
      </c>
      <c r="I38" s="4">
        <v>1050</v>
      </c>
      <c r="J38" s="15">
        <v>0.75</v>
      </c>
      <c r="K38" s="15">
        <v>4</v>
      </c>
      <c r="L38" s="15">
        <v>2556</v>
      </c>
      <c r="M38" s="15">
        <v>1527</v>
      </c>
      <c r="N38" s="4">
        <v>675.91690847369262</v>
      </c>
    </row>
    <row r="39" spans="1:14" x14ac:dyDescent="0.25">
      <c r="A39" s="15">
        <v>38</v>
      </c>
      <c r="B39" s="20">
        <v>258.97430592000001</v>
      </c>
      <c r="C39" s="15">
        <v>15.311999999999999</v>
      </c>
      <c r="D39" s="15">
        <v>10.56</v>
      </c>
      <c r="E39" s="15">
        <v>12.813000000000001</v>
      </c>
      <c r="F39" s="15">
        <v>1.5840000000000001</v>
      </c>
      <c r="G39" s="15">
        <v>24</v>
      </c>
      <c r="H39" s="4">
        <v>5029.9333333333334</v>
      </c>
      <c r="I39" s="4">
        <v>1050</v>
      </c>
      <c r="J39" s="15">
        <v>0.75</v>
      </c>
      <c r="K39" s="15">
        <v>4</v>
      </c>
      <c r="L39" s="15">
        <v>1674</v>
      </c>
      <c r="M39" s="15">
        <v>1137.6000000000001</v>
      </c>
      <c r="N39" s="4">
        <v>801.41417267881059</v>
      </c>
    </row>
    <row r="40" spans="1:14" x14ac:dyDescent="0.25">
      <c r="A40" s="15">
        <v>39</v>
      </c>
      <c r="B40" s="20">
        <v>258.97430592000001</v>
      </c>
      <c r="C40" s="15">
        <v>15.311999999999999</v>
      </c>
      <c r="D40" s="15">
        <v>10.56</v>
      </c>
      <c r="E40" s="15">
        <v>12.813000000000001</v>
      </c>
      <c r="F40" s="15">
        <v>2.1120000000000001</v>
      </c>
      <c r="G40" s="15">
        <v>18</v>
      </c>
      <c r="H40" s="4">
        <v>5029.9333333333334</v>
      </c>
      <c r="I40" s="4">
        <v>1050</v>
      </c>
      <c r="J40" s="15">
        <v>0.75</v>
      </c>
      <c r="K40" s="15">
        <v>4</v>
      </c>
      <c r="L40" s="15">
        <v>1674</v>
      </c>
      <c r="M40" s="15">
        <v>1137.6000000000001</v>
      </c>
      <c r="N40" s="4">
        <v>652.30680428698986</v>
      </c>
    </row>
    <row r="41" spans="1:14" x14ac:dyDescent="0.25">
      <c r="A41" s="15">
        <v>40</v>
      </c>
      <c r="B41" s="20">
        <v>258.97430592000001</v>
      </c>
      <c r="C41" s="15">
        <v>15.311999999999999</v>
      </c>
      <c r="D41" s="15">
        <v>10.56</v>
      </c>
      <c r="E41" s="15">
        <v>12.813000000000001</v>
      </c>
      <c r="F41" s="15">
        <v>2.1120000000000001</v>
      </c>
      <c r="G41" s="15">
        <v>18</v>
      </c>
      <c r="H41" s="4">
        <v>5029.9333333333334</v>
      </c>
      <c r="I41" s="4">
        <v>1050</v>
      </c>
      <c r="J41" s="15">
        <v>0.75</v>
      </c>
      <c r="K41" s="15">
        <v>4</v>
      </c>
      <c r="L41" s="15">
        <v>2556</v>
      </c>
      <c r="M41" s="15">
        <v>1527</v>
      </c>
      <c r="N41" s="4">
        <v>839.43126261471627</v>
      </c>
    </row>
    <row r="42" spans="1:14" x14ac:dyDescent="0.25">
      <c r="A42" s="15">
        <v>41</v>
      </c>
      <c r="B42" s="20">
        <v>258.97430592000001</v>
      </c>
      <c r="C42" s="15">
        <v>15.311999999999999</v>
      </c>
      <c r="D42" s="15">
        <v>10.56</v>
      </c>
      <c r="E42" s="15">
        <v>12.813000000000001</v>
      </c>
      <c r="F42" s="15">
        <v>2.1120000000000001</v>
      </c>
      <c r="G42" s="15">
        <v>18</v>
      </c>
      <c r="H42" s="4">
        <v>5029.9333333333334</v>
      </c>
      <c r="I42" s="4">
        <v>1050</v>
      </c>
      <c r="J42" s="15">
        <v>0.75</v>
      </c>
      <c r="K42" s="15">
        <v>5.28</v>
      </c>
      <c r="L42" s="15">
        <v>1674</v>
      </c>
      <c r="M42" s="15">
        <v>1137.6000000000001</v>
      </c>
      <c r="N42" s="4">
        <v>604.96546468789859</v>
      </c>
    </row>
    <row r="43" spans="1:14" x14ac:dyDescent="0.25">
      <c r="A43" s="15">
        <v>42</v>
      </c>
      <c r="B43" s="20">
        <v>386.80200000000002</v>
      </c>
      <c r="C43" s="15">
        <v>19</v>
      </c>
      <c r="D43" s="15">
        <v>12.064</v>
      </c>
      <c r="E43" s="15">
        <v>13.5</v>
      </c>
      <c r="F43" s="15">
        <v>1.8095999999999999</v>
      </c>
      <c r="G43" s="15">
        <v>18</v>
      </c>
      <c r="H43" s="4">
        <v>5029.9333333333334</v>
      </c>
      <c r="I43" s="4">
        <v>1050</v>
      </c>
      <c r="J43" s="15">
        <v>0.75</v>
      </c>
      <c r="K43" s="15">
        <v>4</v>
      </c>
      <c r="L43" s="15">
        <v>1674</v>
      </c>
      <c r="M43" s="15">
        <v>1137.6000000000001</v>
      </c>
      <c r="N43" s="4">
        <v>648.4936682384407</v>
      </c>
    </row>
    <row r="44" spans="1:14" x14ac:dyDescent="0.25">
      <c r="A44" s="15">
        <v>43</v>
      </c>
      <c r="B44" s="20">
        <v>386.80200000000002</v>
      </c>
      <c r="C44" s="15">
        <v>19</v>
      </c>
      <c r="D44" s="15">
        <v>12.064</v>
      </c>
      <c r="E44" s="15">
        <v>13.5</v>
      </c>
      <c r="F44" s="15">
        <v>1.8095999999999999</v>
      </c>
      <c r="G44" s="15">
        <v>18</v>
      </c>
      <c r="H44" s="4">
        <v>5029.9333333333334</v>
      </c>
      <c r="I44" s="4">
        <v>1050</v>
      </c>
      <c r="J44" s="15">
        <v>0.75</v>
      </c>
      <c r="K44" s="15">
        <v>4</v>
      </c>
      <c r="L44" s="15">
        <v>2556</v>
      </c>
      <c r="M44" s="15">
        <v>1527</v>
      </c>
      <c r="N44" s="4">
        <v>724.54590528619258</v>
      </c>
    </row>
    <row r="45" spans="1:14" x14ac:dyDescent="0.25">
      <c r="A45" s="15">
        <v>44</v>
      </c>
      <c r="B45" s="20">
        <v>386.80200000000002</v>
      </c>
      <c r="C45" s="15">
        <v>19</v>
      </c>
      <c r="D45" s="15">
        <v>12.064</v>
      </c>
      <c r="E45" s="15">
        <v>13.5</v>
      </c>
      <c r="F45" s="15">
        <v>1.8095999999999999</v>
      </c>
      <c r="G45" s="15">
        <v>24</v>
      </c>
      <c r="H45" s="4">
        <v>5029.9333333333334</v>
      </c>
      <c r="I45" s="4">
        <v>1050</v>
      </c>
      <c r="J45" s="15">
        <v>0.75</v>
      </c>
      <c r="K45" s="15">
        <v>4</v>
      </c>
      <c r="L45" s="15">
        <v>2556</v>
      </c>
      <c r="M45" s="15">
        <v>1527</v>
      </c>
      <c r="N45" s="4">
        <v>987.17781206457266</v>
      </c>
    </row>
    <row r="46" spans="1:14" x14ac:dyDescent="0.25">
      <c r="A46" s="15">
        <v>45</v>
      </c>
      <c r="B46" s="20">
        <v>386.80200000000002</v>
      </c>
      <c r="C46" s="15">
        <v>19</v>
      </c>
      <c r="D46" s="15">
        <v>12.064</v>
      </c>
      <c r="E46" s="15">
        <v>13.5</v>
      </c>
      <c r="F46" s="15">
        <v>2.4128000000000003</v>
      </c>
      <c r="G46" s="15">
        <v>18</v>
      </c>
      <c r="H46" s="4">
        <v>5029.9333333333334</v>
      </c>
      <c r="I46" s="4">
        <v>1050</v>
      </c>
      <c r="J46" s="15">
        <v>0.75</v>
      </c>
      <c r="K46" s="15">
        <v>4</v>
      </c>
      <c r="L46" s="15">
        <v>1674</v>
      </c>
      <c r="M46" s="15">
        <v>1137.6000000000001</v>
      </c>
      <c r="N46" s="4">
        <v>747.10935234088015</v>
      </c>
    </row>
    <row r="47" spans="1:14" x14ac:dyDescent="0.25">
      <c r="A47" s="15">
        <v>46</v>
      </c>
      <c r="B47" s="20">
        <v>386.80200000000002</v>
      </c>
      <c r="C47" s="15">
        <v>19</v>
      </c>
      <c r="D47" s="15">
        <v>12.064</v>
      </c>
      <c r="E47" s="15">
        <v>13.5</v>
      </c>
      <c r="F47" s="15">
        <v>2.4128000000000003</v>
      </c>
      <c r="G47" s="15">
        <v>18</v>
      </c>
      <c r="H47" s="4">
        <v>5029.9333333333334</v>
      </c>
      <c r="I47" s="4">
        <v>1050</v>
      </c>
      <c r="J47" s="15">
        <v>0.75</v>
      </c>
      <c r="K47" s="15">
        <v>4</v>
      </c>
      <c r="L47" s="15">
        <v>2556</v>
      </c>
      <c r="M47" s="15">
        <v>1527</v>
      </c>
      <c r="N47" s="4">
        <v>851.33790686184636</v>
      </c>
    </row>
    <row r="48" spans="1:14" x14ac:dyDescent="0.25">
      <c r="A48" s="15">
        <v>47</v>
      </c>
      <c r="B48" s="20">
        <v>386.80200000000002</v>
      </c>
      <c r="C48" s="15">
        <v>19</v>
      </c>
      <c r="D48" s="15">
        <v>12.064</v>
      </c>
      <c r="E48" s="15">
        <v>13.5</v>
      </c>
      <c r="F48" s="15">
        <v>2.4128000000000003</v>
      </c>
      <c r="G48" s="15">
        <v>18</v>
      </c>
      <c r="H48" s="4">
        <v>5029.9333333333334</v>
      </c>
      <c r="I48" s="4">
        <v>1050</v>
      </c>
      <c r="J48" s="15">
        <v>0.75</v>
      </c>
      <c r="K48" s="15">
        <v>6.032</v>
      </c>
      <c r="L48" s="15">
        <v>1674</v>
      </c>
      <c r="M48" s="15">
        <v>1137.6000000000001</v>
      </c>
      <c r="N48" s="4">
        <v>644.09200021261154</v>
      </c>
    </row>
    <row r="49" spans="1:14" x14ac:dyDescent="0.25">
      <c r="A49" s="15">
        <v>48</v>
      </c>
      <c r="B49" s="20">
        <v>117.96875</v>
      </c>
      <c r="C49" s="15">
        <v>12.5</v>
      </c>
      <c r="D49" s="15">
        <v>8</v>
      </c>
      <c r="E49" s="15">
        <v>9.4375</v>
      </c>
      <c r="F49" s="15">
        <v>1.2</v>
      </c>
      <c r="G49" s="15">
        <v>18</v>
      </c>
      <c r="H49" s="4">
        <v>5029.9333333333334</v>
      </c>
      <c r="I49" s="4">
        <v>1050</v>
      </c>
      <c r="J49" s="15">
        <v>0</v>
      </c>
      <c r="K49" s="15">
        <v>4</v>
      </c>
      <c r="L49" s="15">
        <v>1674</v>
      </c>
      <c r="M49" s="15">
        <v>1137.6000000000001</v>
      </c>
      <c r="N49" s="4">
        <v>633.47180570727039</v>
      </c>
    </row>
    <row r="50" spans="1:14" x14ac:dyDescent="0.25">
      <c r="A50" s="15">
        <v>49</v>
      </c>
      <c r="B50" s="20">
        <v>117.96875</v>
      </c>
      <c r="C50" s="15">
        <v>12.5</v>
      </c>
      <c r="D50" s="15">
        <v>8</v>
      </c>
      <c r="E50" s="15">
        <v>9.4375</v>
      </c>
      <c r="F50" s="15">
        <v>1.6</v>
      </c>
      <c r="G50" s="15">
        <v>24</v>
      </c>
      <c r="H50" s="4">
        <v>5029.9333333333334</v>
      </c>
      <c r="I50" s="4">
        <v>1050</v>
      </c>
      <c r="J50" s="15">
        <v>0</v>
      </c>
      <c r="K50" s="15">
        <v>4</v>
      </c>
      <c r="L50" s="15">
        <v>2556</v>
      </c>
      <c r="M50" s="15">
        <v>1527</v>
      </c>
      <c r="N50" s="4">
        <v>961.13948528284448</v>
      </c>
    </row>
    <row r="51" spans="1:14" x14ac:dyDescent="0.25">
      <c r="A51" s="15">
        <v>50</v>
      </c>
      <c r="B51" s="20">
        <v>258.97430592000001</v>
      </c>
      <c r="C51" s="15">
        <v>15.311999999999999</v>
      </c>
      <c r="D51" s="15">
        <v>10.56</v>
      </c>
      <c r="E51" s="15">
        <v>12.813000000000001</v>
      </c>
      <c r="F51" s="15">
        <v>1.5840000000000001</v>
      </c>
      <c r="G51" s="15">
        <v>18</v>
      </c>
      <c r="H51" s="4">
        <v>5029.9333333333334</v>
      </c>
      <c r="I51" s="4">
        <v>1050</v>
      </c>
      <c r="J51" s="15">
        <v>0</v>
      </c>
      <c r="K51" s="15">
        <v>4</v>
      </c>
      <c r="L51" s="15">
        <v>1674</v>
      </c>
      <c r="M51" s="15">
        <v>1137.6000000000001</v>
      </c>
      <c r="N51" s="4">
        <v>711.39326154033813</v>
      </c>
    </row>
    <row r="52" spans="1:14" x14ac:dyDescent="0.25">
      <c r="A52" s="15">
        <v>51</v>
      </c>
      <c r="B52" s="20">
        <v>258.97430592000001</v>
      </c>
      <c r="C52" s="15">
        <v>15.311999999999999</v>
      </c>
      <c r="D52" s="15">
        <v>10.56</v>
      </c>
      <c r="E52" s="15">
        <v>12.813000000000001</v>
      </c>
      <c r="F52" s="15">
        <v>1.5840000000000001</v>
      </c>
      <c r="G52" s="15">
        <v>18</v>
      </c>
      <c r="H52" s="4">
        <v>5029.9333333333334</v>
      </c>
      <c r="I52" s="4">
        <v>1050</v>
      </c>
      <c r="J52" s="15">
        <v>0</v>
      </c>
      <c r="K52" s="15">
        <v>4</v>
      </c>
      <c r="L52" s="15">
        <v>2556</v>
      </c>
      <c r="M52" s="15">
        <v>1527</v>
      </c>
      <c r="N52" s="4">
        <v>798.4371548507653</v>
      </c>
    </row>
    <row r="53" spans="1:14" x14ac:dyDescent="0.25">
      <c r="A53" s="15">
        <v>52</v>
      </c>
      <c r="B53" s="20">
        <v>258.97430592000001</v>
      </c>
      <c r="C53" s="15">
        <v>15.311999999999999</v>
      </c>
      <c r="D53" s="15">
        <v>10.56</v>
      </c>
      <c r="E53" s="15">
        <v>12.813000000000001</v>
      </c>
      <c r="F53" s="15">
        <v>2.1120000000000001</v>
      </c>
      <c r="G53" s="15">
        <v>24</v>
      </c>
      <c r="H53" s="4">
        <v>5029.9333333333334</v>
      </c>
      <c r="I53" s="4">
        <v>1050</v>
      </c>
      <c r="J53" s="15">
        <v>0</v>
      </c>
      <c r="K53" s="15">
        <v>4</v>
      </c>
      <c r="L53" s="15">
        <v>2556</v>
      </c>
      <c r="M53" s="15">
        <v>1527</v>
      </c>
      <c r="N53" s="4">
        <v>1037.3288799650829</v>
      </c>
    </row>
    <row r="54" spans="1:14" x14ac:dyDescent="0.25">
      <c r="A54" s="15">
        <v>53</v>
      </c>
      <c r="B54" s="20">
        <v>386.80200000000002</v>
      </c>
      <c r="C54" s="15">
        <v>19</v>
      </c>
      <c r="D54" s="15">
        <v>12.064</v>
      </c>
      <c r="E54" s="15">
        <v>13.5</v>
      </c>
      <c r="F54" s="15">
        <v>1.8095999999999999</v>
      </c>
      <c r="G54" s="15">
        <v>18</v>
      </c>
      <c r="H54" s="4">
        <v>5029.9333333333334</v>
      </c>
      <c r="I54" s="4">
        <v>1050</v>
      </c>
      <c r="J54" s="15">
        <v>0</v>
      </c>
      <c r="K54" s="15">
        <v>4</v>
      </c>
      <c r="L54" s="15">
        <v>1674</v>
      </c>
      <c r="M54" s="15">
        <v>1137.6000000000001</v>
      </c>
      <c r="N54" s="4">
        <v>761.0612316031569</v>
      </c>
    </row>
    <row r="55" spans="1:14" x14ac:dyDescent="0.25">
      <c r="A55" s="15">
        <v>54</v>
      </c>
      <c r="B55" s="20">
        <v>386.80200000000002</v>
      </c>
      <c r="C55" s="15">
        <v>19</v>
      </c>
      <c r="D55" s="15">
        <v>12.064</v>
      </c>
      <c r="E55" s="15">
        <v>13.5</v>
      </c>
      <c r="F55" s="15">
        <v>1.8095999999999999</v>
      </c>
      <c r="G55" s="15">
        <v>18</v>
      </c>
      <c r="H55" s="4">
        <v>5029.9333333333334</v>
      </c>
      <c r="I55" s="4">
        <v>1050</v>
      </c>
      <c r="J55" s="15">
        <v>0</v>
      </c>
      <c r="K55" s="15">
        <v>4</v>
      </c>
      <c r="L55" s="15">
        <v>2556</v>
      </c>
      <c r="M55" s="15">
        <v>1527</v>
      </c>
      <c r="N55" s="4">
        <v>849.66561550000006</v>
      </c>
    </row>
    <row r="56" spans="1:14" x14ac:dyDescent="0.25">
      <c r="A56" s="15">
        <v>55</v>
      </c>
      <c r="B56" s="20">
        <v>386.80200000000002</v>
      </c>
      <c r="C56" s="15">
        <v>19</v>
      </c>
      <c r="D56" s="15">
        <v>12.064</v>
      </c>
      <c r="E56" s="15">
        <v>13.5</v>
      </c>
      <c r="F56" s="15">
        <v>1.8095999999999999</v>
      </c>
      <c r="G56" s="15">
        <v>24</v>
      </c>
      <c r="H56" s="4">
        <v>5029.9333333333334</v>
      </c>
      <c r="I56" s="4">
        <v>1050</v>
      </c>
      <c r="J56" s="15">
        <v>0</v>
      </c>
      <c r="K56" s="15">
        <v>6.032</v>
      </c>
      <c r="L56" s="15">
        <v>2556</v>
      </c>
      <c r="M56" s="15">
        <v>1527</v>
      </c>
      <c r="N56" s="4">
        <v>1128.5050656705996</v>
      </c>
    </row>
    <row r="57" spans="1:14" x14ac:dyDescent="0.25">
      <c r="A57" s="15">
        <v>56</v>
      </c>
      <c r="B57" s="20">
        <v>117.96875</v>
      </c>
      <c r="C57" s="15">
        <v>12.5</v>
      </c>
      <c r="D57" s="15">
        <v>8</v>
      </c>
      <c r="E57" s="15">
        <v>9.4375</v>
      </c>
      <c r="F57" s="15">
        <v>1.2</v>
      </c>
      <c r="G57" s="15">
        <v>24</v>
      </c>
      <c r="H57" s="4">
        <v>3979.1333333333332</v>
      </c>
      <c r="I57" s="4">
        <v>1437.8666666666668</v>
      </c>
      <c r="J57" s="15">
        <v>0.75</v>
      </c>
      <c r="K57" s="15">
        <v>4.5</v>
      </c>
      <c r="L57" s="15">
        <v>2556</v>
      </c>
      <c r="M57" s="15">
        <v>1527</v>
      </c>
      <c r="N57" s="4">
        <v>875.95591938193559</v>
      </c>
    </row>
    <row r="58" spans="1:14" x14ac:dyDescent="0.25">
      <c r="A58" s="15">
        <v>57</v>
      </c>
      <c r="B58" s="20">
        <v>258.97430592000001</v>
      </c>
      <c r="C58" s="15">
        <v>15.311999999999999</v>
      </c>
      <c r="D58" s="15">
        <v>10.56</v>
      </c>
      <c r="E58" s="15">
        <v>12.813000000000001</v>
      </c>
      <c r="F58" s="15">
        <v>1.5840000000000001</v>
      </c>
      <c r="G58" s="15">
        <v>18</v>
      </c>
      <c r="H58" s="4">
        <v>3979.1333333333332</v>
      </c>
      <c r="I58" s="4">
        <v>1437.8666666666668</v>
      </c>
      <c r="J58" s="15">
        <v>0.75</v>
      </c>
      <c r="K58" s="15">
        <v>4</v>
      </c>
      <c r="L58" s="15">
        <v>1674</v>
      </c>
      <c r="M58" s="15">
        <v>1137.6000000000001</v>
      </c>
      <c r="N58" s="4">
        <v>608.26526123238204</v>
      </c>
    </row>
    <row r="59" spans="1:14" x14ac:dyDescent="0.25">
      <c r="A59" s="15">
        <v>58</v>
      </c>
      <c r="B59" s="20">
        <v>258.97430592000001</v>
      </c>
      <c r="C59" s="15">
        <v>15.311999999999999</v>
      </c>
      <c r="D59" s="15">
        <v>10.56</v>
      </c>
      <c r="E59" s="15">
        <v>12.813000000000001</v>
      </c>
      <c r="F59" s="15">
        <v>1.5840000000000001</v>
      </c>
      <c r="G59" s="15">
        <v>24</v>
      </c>
      <c r="H59" s="4">
        <v>3979.1333333333332</v>
      </c>
      <c r="I59" s="4">
        <v>1437.8666666666668</v>
      </c>
      <c r="J59" s="15">
        <v>0.75</v>
      </c>
      <c r="K59" s="15">
        <v>5.28</v>
      </c>
      <c r="L59" s="15">
        <v>2556</v>
      </c>
      <c r="M59" s="15">
        <v>1527</v>
      </c>
      <c r="N59" s="4">
        <v>976.40542143909454</v>
      </c>
    </row>
    <row r="60" spans="1:14" x14ac:dyDescent="0.25">
      <c r="A60" s="15">
        <v>59</v>
      </c>
      <c r="B60" s="20">
        <v>386.80200000000002</v>
      </c>
      <c r="C60" s="15">
        <v>19</v>
      </c>
      <c r="D60" s="15">
        <v>12.064</v>
      </c>
      <c r="E60" s="15">
        <v>13.5</v>
      </c>
      <c r="F60" s="15">
        <v>1.8095999999999999</v>
      </c>
      <c r="G60" s="15">
        <v>18</v>
      </c>
      <c r="H60" s="4">
        <v>3979.1333333333332</v>
      </c>
      <c r="I60" s="4">
        <v>1437.8666666666668</v>
      </c>
      <c r="J60" s="15">
        <v>0.75</v>
      </c>
      <c r="K60" s="15">
        <v>4</v>
      </c>
      <c r="L60" s="15">
        <v>2556</v>
      </c>
      <c r="M60" s="15">
        <v>1527</v>
      </c>
      <c r="N60" s="4">
        <v>753.77886896460473</v>
      </c>
    </row>
    <row r="61" spans="1:14" x14ac:dyDescent="0.25">
      <c r="A61" s="15">
        <v>60</v>
      </c>
      <c r="B61" s="20">
        <v>386.80200000000002</v>
      </c>
      <c r="C61" s="15">
        <v>19</v>
      </c>
      <c r="D61" s="15">
        <v>12.064</v>
      </c>
      <c r="E61" s="15">
        <v>13.5</v>
      </c>
      <c r="F61" s="15">
        <v>1.8095999999999999</v>
      </c>
      <c r="G61" s="15">
        <v>24</v>
      </c>
      <c r="H61" s="4">
        <v>3979.1333333333332</v>
      </c>
      <c r="I61" s="4">
        <v>1437.8666666666668</v>
      </c>
      <c r="J61" s="15">
        <v>0.75</v>
      </c>
      <c r="K61" s="15">
        <v>6.032</v>
      </c>
      <c r="L61" s="15">
        <v>2556</v>
      </c>
      <c r="M61" s="15">
        <v>1527</v>
      </c>
      <c r="N61" s="4">
        <v>1059.7501748486927</v>
      </c>
    </row>
    <row r="62" spans="1:14" x14ac:dyDescent="0.25">
      <c r="A62" s="15">
        <v>61</v>
      </c>
      <c r="B62" s="20">
        <v>117.96875</v>
      </c>
      <c r="C62" s="15">
        <v>12.5</v>
      </c>
      <c r="D62" s="15">
        <v>8</v>
      </c>
      <c r="E62" s="15">
        <v>9.4375</v>
      </c>
      <c r="F62" s="15">
        <v>1.2</v>
      </c>
      <c r="G62" s="15">
        <v>18</v>
      </c>
      <c r="H62" s="4">
        <v>3979.1333333333332</v>
      </c>
      <c r="I62" s="4">
        <v>1437.8666666666668</v>
      </c>
      <c r="J62" s="15">
        <v>0</v>
      </c>
      <c r="K62" s="15">
        <v>4</v>
      </c>
      <c r="L62" s="15">
        <v>1674</v>
      </c>
      <c r="M62" s="15">
        <v>1137.6000000000001</v>
      </c>
      <c r="N62" s="4">
        <v>653.05318552144456</v>
      </c>
    </row>
    <row r="63" spans="1:14" x14ac:dyDescent="0.25">
      <c r="A63" s="15">
        <v>62</v>
      </c>
      <c r="B63" s="20">
        <v>117.96875</v>
      </c>
      <c r="C63" s="15">
        <v>12.5</v>
      </c>
      <c r="D63" s="15">
        <v>8</v>
      </c>
      <c r="E63" s="15">
        <v>9.4375</v>
      </c>
      <c r="F63" s="15">
        <v>1.2</v>
      </c>
      <c r="G63" s="15">
        <v>24</v>
      </c>
      <c r="H63" s="4">
        <v>3979.1333333333332</v>
      </c>
      <c r="I63" s="4">
        <v>1437.8666666666668</v>
      </c>
      <c r="J63" s="15">
        <v>0</v>
      </c>
      <c r="K63" s="15">
        <v>4.5</v>
      </c>
      <c r="L63" s="15">
        <v>2556</v>
      </c>
      <c r="M63" s="15">
        <v>1527</v>
      </c>
      <c r="N63" s="4">
        <v>943.22820141326531</v>
      </c>
    </row>
    <row r="64" spans="1:14" x14ac:dyDescent="0.25">
      <c r="A64" s="15">
        <v>63</v>
      </c>
      <c r="B64" s="20">
        <v>117.96875</v>
      </c>
      <c r="C64" s="15">
        <v>12.5</v>
      </c>
      <c r="D64" s="15">
        <v>8</v>
      </c>
      <c r="E64" s="15">
        <v>9.4375</v>
      </c>
      <c r="F64" s="15">
        <v>1.6</v>
      </c>
      <c r="G64" s="15">
        <v>18</v>
      </c>
      <c r="H64" s="4">
        <v>3979.1333333333332</v>
      </c>
      <c r="I64" s="4">
        <v>1437.8666666666668</v>
      </c>
      <c r="J64" s="15">
        <v>0</v>
      </c>
      <c r="K64" s="15">
        <v>4</v>
      </c>
      <c r="L64" s="15">
        <v>2556</v>
      </c>
      <c r="M64" s="15">
        <v>1527</v>
      </c>
      <c r="N64" s="4">
        <v>796.73056035570789</v>
      </c>
    </row>
    <row r="65" spans="1:14" x14ac:dyDescent="0.25">
      <c r="A65" s="15">
        <v>64</v>
      </c>
      <c r="B65" s="20">
        <v>117.96875</v>
      </c>
      <c r="C65" s="15">
        <v>12.5</v>
      </c>
      <c r="D65" s="15">
        <v>8</v>
      </c>
      <c r="E65" s="15">
        <v>9.4375</v>
      </c>
      <c r="F65" s="15">
        <v>1.6</v>
      </c>
      <c r="G65" s="15">
        <v>24</v>
      </c>
      <c r="H65" s="4">
        <v>3979.1333333333332</v>
      </c>
      <c r="I65" s="4">
        <v>1437.8666666666668</v>
      </c>
      <c r="J65" s="15">
        <v>0</v>
      </c>
      <c r="K65" s="15">
        <v>4</v>
      </c>
      <c r="L65" s="15">
        <v>2556</v>
      </c>
      <c r="M65" s="15">
        <v>1527</v>
      </c>
      <c r="N65" s="4">
        <v>958.29435612834811</v>
      </c>
    </row>
    <row r="66" spans="1:14" x14ac:dyDescent="0.25">
      <c r="A66" s="15">
        <v>65</v>
      </c>
      <c r="B66" s="20">
        <v>117.96875</v>
      </c>
      <c r="C66" s="15">
        <v>12.5</v>
      </c>
      <c r="D66" s="15">
        <v>8</v>
      </c>
      <c r="E66" s="15">
        <v>9.4375</v>
      </c>
      <c r="F66" s="15">
        <v>1.6</v>
      </c>
      <c r="G66" s="15">
        <v>18</v>
      </c>
      <c r="H66" s="4">
        <v>3979.1333333333332</v>
      </c>
      <c r="I66" s="4">
        <v>1437.8666666666668</v>
      </c>
      <c r="J66" s="15">
        <v>0</v>
      </c>
      <c r="K66" s="15">
        <v>4.5</v>
      </c>
      <c r="L66" s="15">
        <v>2556</v>
      </c>
      <c r="M66" s="15">
        <v>1527</v>
      </c>
      <c r="N66" s="4">
        <v>789.60127200868942</v>
      </c>
    </row>
    <row r="67" spans="1:14" x14ac:dyDescent="0.25">
      <c r="A67" s="15">
        <v>66</v>
      </c>
      <c r="B67" s="20">
        <v>117.96875</v>
      </c>
      <c r="C67" s="15">
        <v>12.5</v>
      </c>
      <c r="D67" s="15">
        <v>8</v>
      </c>
      <c r="E67" s="15">
        <v>9.4375</v>
      </c>
      <c r="F67" s="15">
        <v>1.6</v>
      </c>
      <c r="G67" s="15">
        <v>24</v>
      </c>
      <c r="H67" s="4">
        <v>3979.1333333333332</v>
      </c>
      <c r="I67" s="4">
        <v>1437.8666666666668</v>
      </c>
      <c r="J67" s="15">
        <v>0</v>
      </c>
      <c r="K67" s="15">
        <v>4.5</v>
      </c>
      <c r="L67" s="15">
        <v>1674</v>
      </c>
      <c r="M67" s="15">
        <v>1137.6000000000001</v>
      </c>
      <c r="N67" s="4">
        <v>933.98611462866722</v>
      </c>
    </row>
    <row r="68" spans="1:14" x14ac:dyDescent="0.25">
      <c r="A68" s="15">
        <v>67</v>
      </c>
      <c r="B68" s="20">
        <v>117.96875</v>
      </c>
      <c r="C68" s="15">
        <v>12.5</v>
      </c>
      <c r="D68" s="15">
        <v>8</v>
      </c>
      <c r="E68" s="15">
        <v>9.4375</v>
      </c>
      <c r="F68" s="15">
        <v>1.6</v>
      </c>
      <c r="G68" s="15">
        <v>24</v>
      </c>
      <c r="H68" s="4">
        <v>3979.1333333333332</v>
      </c>
      <c r="I68" s="4">
        <v>1437.8666666666668</v>
      </c>
      <c r="J68" s="15">
        <v>0</v>
      </c>
      <c r="K68" s="15">
        <v>4.5</v>
      </c>
      <c r="L68" s="15">
        <v>2556</v>
      </c>
      <c r="M68" s="15">
        <v>1527</v>
      </c>
      <c r="N68" s="4">
        <v>996.2871869025829</v>
      </c>
    </row>
    <row r="69" spans="1:14" x14ac:dyDescent="0.25">
      <c r="A69" s="15">
        <v>68</v>
      </c>
      <c r="B69" s="20">
        <v>258.97430592000001</v>
      </c>
      <c r="C69" s="15">
        <v>15.311999999999999</v>
      </c>
      <c r="D69" s="15">
        <v>10.56</v>
      </c>
      <c r="E69" s="15">
        <v>12.813000000000001</v>
      </c>
      <c r="F69" s="15">
        <v>1.5840000000000001</v>
      </c>
      <c r="G69" s="15">
        <v>24</v>
      </c>
      <c r="H69" s="4">
        <v>3979.1333333333332</v>
      </c>
      <c r="I69" s="4">
        <v>1437.8666666666668</v>
      </c>
      <c r="J69" s="15">
        <v>0</v>
      </c>
      <c r="K69" s="15">
        <v>5.28</v>
      </c>
      <c r="L69" s="15">
        <v>2556</v>
      </c>
      <c r="M69" s="15">
        <v>1527</v>
      </c>
      <c r="N69" s="4">
        <v>1080.9597184909121</v>
      </c>
    </row>
    <row r="70" spans="1:14" x14ac:dyDescent="0.25">
      <c r="A70" s="15">
        <v>69</v>
      </c>
      <c r="B70" s="20">
        <v>258.97430592000001</v>
      </c>
      <c r="C70" s="15">
        <v>15.311999999999999</v>
      </c>
      <c r="D70" s="15">
        <v>10.56</v>
      </c>
      <c r="E70" s="15">
        <v>12.813000000000001</v>
      </c>
      <c r="F70" s="15">
        <v>2.1120000000000001</v>
      </c>
      <c r="G70" s="15">
        <v>18</v>
      </c>
      <c r="H70" s="4">
        <v>3979.1333333333332</v>
      </c>
      <c r="I70" s="4">
        <v>1437.8666666666668</v>
      </c>
      <c r="J70" s="15">
        <v>0</v>
      </c>
      <c r="K70" s="15">
        <v>4</v>
      </c>
      <c r="L70" s="15">
        <v>2556</v>
      </c>
      <c r="M70" s="15">
        <v>1527</v>
      </c>
      <c r="N70" s="4">
        <v>862.74279234829396</v>
      </c>
    </row>
    <row r="71" spans="1:14" x14ac:dyDescent="0.25">
      <c r="A71" s="15">
        <v>70</v>
      </c>
      <c r="B71" s="20">
        <v>258.97430592000001</v>
      </c>
      <c r="C71" s="15">
        <v>15.311999999999999</v>
      </c>
      <c r="D71" s="15">
        <v>10.56</v>
      </c>
      <c r="E71" s="15">
        <v>12.813000000000001</v>
      </c>
      <c r="F71" s="15">
        <v>2.1120000000000001</v>
      </c>
      <c r="G71" s="15">
        <v>24</v>
      </c>
      <c r="H71" s="4">
        <v>3979.1333333333332</v>
      </c>
      <c r="I71" s="4">
        <v>1437.8666666666668</v>
      </c>
      <c r="J71" s="15">
        <v>0</v>
      </c>
      <c r="K71" s="15">
        <v>4</v>
      </c>
      <c r="L71" s="15">
        <v>2556</v>
      </c>
      <c r="M71" s="15">
        <v>1527</v>
      </c>
      <c r="N71" s="4">
        <v>1073.9138004716199</v>
      </c>
    </row>
    <row r="72" spans="1:14" x14ac:dyDescent="0.25">
      <c r="A72" s="15">
        <v>71</v>
      </c>
      <c r="B72" s="20">
        <v>258.97430592000001</v>
      </c>
      <c r="C72" s="15">
        <v>15.311999999999999</v>
      </c>
      <c r="D72" s="15">
        <v>10.56</v>
      </c>
      <c r="E72" s="15">
        <v>12.813000000000001</v>
      </c>
      <c r="F72" s="15">
        <v>2.1120000000000001</v>
      </c>
      <c r="G72" s="15">
        <v>18</v>
      </c>
      <c r="H72" s="4">
        <v>3979.1333333333332</v>
      </c>
      <c r="I72" s="4">
        <v>1437.8666666666668</v>
      </c>
      <c r="J72" s="15">
        <v>0</v>
      </c>
      <c r="K72" s="15">
        <v>5.28</v>
      </c>
      <c r="L72" s="15">
        <v>1674</v>
      </c>
      <c r="M72" s="15">
        <v>1137.6000000000001</v>
      </c>
      <c r="N72" s="4">
        <v>744.78700291493942</v>
      </c>
    </row>
    <row r="73" spans="1:14" x14ac:dyDescent="0.25">
      <c r="A73" s="15">
        <v>72</v>
      </c>
      <c r="B73" s="20">
        <v>258.97430592000001</v>
      </c>
      <c r="C73" s="15">
        <v>15.311999999999999</v>
      </c>
      <c r="D73" s="15">
        <v>10.56</v>
      </c>
      <c r="E73" s="15">
        <v>12.813000000000001</v>
      </c>
      <c r="F73" s="15">
        <v>2.1120000000000001</v>
      </c>
      <c r="G73" s="15">
        <v>18</v>
      </c>
      <c r="H73" s="4">
        <v>3979.1333333333332</v>
      </c>
      <c r="I73" s="4">
        <v>1437.8666666666668</v>
      </c>
      <c r="J73" s="15">
        <v>0</v>
      </c>
      <c r="K73" s="15">
        <v>5.28</v>
      </c>
      <c r="L73" s="15">
        <v>2556</v>
      </c>
      <c r="M73" s="15">
        <v>1527</v>
      </c>
      <c r="N73" s="4">
        <v>822.03002515704725</v>
      </c>
    </row>
    <row r="74" spans="1:14" x14ac:dyDescent="0.25">
      <c r="A74" s="15">
        <v>73</v>
      </c>
      <c r="B74" s="20">
        <v>258.97430592000001</v>
      </c>
      <c r="C74" s="15">
        <v>15.311999999999999</v>
      </c>
      <c r="D74" s="15">
        <v>10.56</v>
      </c>
      <c r="E74" s="15">
        <v>12.813000000000001</v>
      </c>
      <c r="F74" s="15">
        <v>2.1120000000000001</v>
      </c>
      <c r="G74" s="15">
        <v>24</v>
      </c>
      <c r="H74" s="4">
        <v>3979.1333333333332</v>
      </c>
      <c r="I74" s="4">
        <v>1437.8666666666668</v>
      </c>
      <c r="J74" s="15">
        <v>0</v>
      </c>
      <c r="K74" s="15">
        <v>5.28</v>
      </c>
      <c r="L74" s="15">
        <v>1674</v>
      </c>
      <c r="M74" s="15">
        <v>1137.6000000000001</v>
      </c>
      <c r="N74" s="4">
        <v>964.66925001403058</v>
      </c>
    </row>
    <row r="75" spans="1:14" x14ac:dyDescent="0.25">
      <c r="A75" s="15">
        <v>74</v>
      </c>
      <c r="B75" s="20">
        <v>386.80200000000002</v>
      </c>
      <c r="C75" s="15">
        <v>19</v>
      </c>
      <c r="D75" s="15">
        <v>12.064</v>
      </c>
      <c r="E75" s="15">
        <v>13.5</v>
      </c>
      <c r="F75" s="15">
        <v>1.8095999999999999</v>
      </c>
      <c r="G75" s="15">
        <v>18</v>
      </c>
      <c r="H75" s="4">
        <v>3979.1333333333332</v>
      </c>
      <c r="I75" s="4">
        <v>1437.8666666666668</v>
      </c>
      <c r="J75" s="15">
        <v>0</v>
      </c>
      <c r="K75" s="15">
        <v>6.032</v>
      </c>
      <c r="L75" s="15">
        <v>2556</v>
      </c>
      <c r="M75" s="15">
        <v>1527</v>
      </c>
      <c r="N75" s="4">
        <v>895.84827766565695</v>
      </c>
    </row>
    <row r="76" spans="1:14" x14ac:dyDescent="0.25">
      <c r="A76" s="15">
        <v>75</v>
      </c>
      <c r="B76" s="20">
        <v>386.80200000000002</v>
      </c>
      <c r="C76" s="15">
        <v>19</v>
      </c>
      <c r="D76" s="15">
        <v>12.064</v>
      </c>
      <c r="E76" s="15">
        <v>13.5</v>
      </c>
      <c r="F76" s="15">
        <v>1.8095999999999999</v>
      </c>
      <c r="G76" s="15">
        <v>24</v>
      </c>
      <c r="H76" s="4">
        <v>3979.1333333333332</v>
      </c>
      <c r="I76" s="4">
        <v>1437.8666666666668</v>
      </c>
      <c r="J76" s="15">
        <v>0</v>
      </c>
      <c r="K76" s="15">
        <v>6.032</v>
      </c>
      <c r="L76" s="15">
        <v>1674</v>
      </c>
      <c r="M76" s="15">
        <v>1137.6000000000001</v>
      </c>
      <c r="N76" s="4">
        <v>1074.6709940747769</v>
      </c>
    </row>
    <row r="77" spans="1:14" x14ac:dyDescent="0.25">
      <c r="A77" s="15">
        <v>76</v>
      </c>
      <c r="B77" s="20">
        <v>386.80200000000002</v>
      </c>
      <c r="C77" s="15">
        <v>19</v>
      </c>
      <c r="D77" s="15">
        <v>12.064</v>
      </c>
      <c r="E77" s="15">
        <v>13.5</v>
      </c>
      <c r="F77" s="15">
        <v>1.8095999999999999</v>
      </c>
      <c r="G77" s="15">
        <v>24</v>
      </c>
      <c r="H77" s="4">
        <v>3979.1333333333332</v>
      </c>
      <c r="I77" s="4">
        <v>1437.8666666666668</v>
      </c>
      <c r="J77" s="15">
        <v>0</v>
      </c>
      <c r="K77" s="15">
        <v>6.032</v>
      </c>
      <c r="L77" s="15">
        <v>2556</v>
      </c>
      <c r="M77" s="15">
        <v>1527</v>
      </c>
      <c r="N77" s="4">
        <v>961.02170204767231</v>
      </c>
    </row>
    <row r="78" spans="1:14" x14ac:dyDescent="0.25">
      <c r="A78" s="15">
        <v>77</v>
      </c>
      <c r="B78" s="20">
        <v>386.80200000000002</v>
      </c>
      <c r="C78" s="15">
        <v>19</v>
      </c>
      <c r="D78" s="15">
        <v>12.064</v>
      </c>
      <c r="E78" s="15">
        <v>13.5</v>
      </c>
      <c r="F78" s="15">
        <v>2.4128000000000003</v>
      </c>
      <c r="G78" s="15">
        <v>24</v>
      </c>
      <c r="H78" s="4">
        <v>3979.1333333333332</v>
      </c>
      <c r="I78" s="4">
        <v>1437.8666666666668</v>
      </c>
      <c r="J78" s="15">
        <v>0</v>
      </c>
      <c r="K78" s="15">
        <v>4</v>
      </c>
      <c r="L78" s="15">
        <v>2556</v>
      </c>
      <c r="M78" s="15">
        <v>1527</v>
      </c>
      <c r="N78" s="4">
        <v>1154.1672106052297</v>
      </c>
    </row>
    <row r="79" spans="1:14" x14ac:dyDescent="0.25">
      <c r="A79" s="15">
        <v>78</v>
      </c>
      <c r="B79" s="20">
        <v>386.80200000000002</v>
      </c>
      <c r="C79" s="15">
        <v>19</v>
      </c>
      <c r="D79" s="15">
        <v>12.064</v>
      </c>
      <c r="E79" s="15">
        <v>13.5</v>
      </c>
      <c r="F79" s="15">
        <v>2.4128000000000003</v>
      </c>
      <c r="G79" s="15">
        <v>24</v>
      </c>
      <c r="H79" s="4">
        <v>3979.1333333333332</v>
      </c>
      <c r="I79" s="4">
        <v>1437.8666666666668</v>
      </c>
      <c r="J79" s="15">
        <v>0</v>
      </c>
      <c r="K79" s="15">
        <v>6.032</v>
      </c>
      <c r="L79" s="15">
        <v>2556</v>
      </c>
      <c r="M79" s="15">
        <v>1527</v>
      </c>
      <c r="N79" s="4">
        <v>1096.4413527228953</v>
      </c>
    </row>
    <row r="80" spans="1:14" x14ac:dyDescent="0.25">
      <c r="A80" s="15">
        <v>79</v>
      </c>
      <c r="B80" s="20">
        <v>117.96875</v>
      </c>
      <c r="C80" s="15">
        <v>12.5</v>
      </c>
      <c r="D80" s="15">
        <v>10</v>
      </c>
      <c r="E80" s="15">
        <v>9.4375</v>
      </c>
      <c r="F80" s="15">
        <v>1.2</v>
      </c>
      <c r="G80" s="15">
        <v>18</v>
      </c>
      <c r="H80" s="4">
        <v>5029.9333333333334</v>
      </c>
      <c r="I80" s="4">
        <v>1050</v>
      </c>
      <c r="J80" s="15">
        <v>0.75</v>
      </c>
      <c r="K80" s="15">
        <v>4</v>
      </c>
      <c r="L80" s="15">
        <v>1674</v>
      </c>
      <c r="M80" s="15">
        <v>1137.6000000000001</v>
      </c>
      <c r="N80" s="4">
        <v>623.12268827710466</v>
      </c>
    </row>
    <row r="81" spans="1:14" x14ac:dyDescent="0.25">
      <c r="A81" s="15">
        <v>80</v>
      </c>
      <c r="B81" s="20">
        <v>117.96875</v>
      </c>
      <c r="C81" s="15">
        <v>12.5</v>
      </c>
      <c r="D81" s="15">
        <v>10</v>
      </c>
      <c r="E81" s="15">
        <v>9.4375</v>
      </c>
      <c r="F81" s="15">
        <v>1.2</v>
      </c>
      <c r="G81" s="15">
        <v>18</v>
      </c>
      <c r="H81" s="4">
        <v>5029.9333333333334</v>
      </c>
      <c r="I81" s="4">
        <v>1050</v>
      </c>
      <c r="J81" s="15">
        <v>0.75</v>
      </c>
      <c r="K81" s="15">
        <v>4</v>
      </c>
      <c r="L81" s="15">
        <v>2556</v>
      </c>
      <c r="M81" s="15">
        <v>1527</v>
      </c>
      <c r="N81" s="4">
        <v>763.31541383713341</v>
      </c>
    </row>
    <row r="82" spans="1:14" x14ac:dyDescent="0.25">
      <c r="A82" s="15">
        <v>81</v>
      </c>
      <c r="B82" s="20">
        <v>117.96875</v>
      </c>
      <c r="C82" s="15">
        <v>12.5</v>
      </c>
      <c r="D82" s="15">
        <v>10</v>
      </c>
      <c r="E82" s="15">
        <v>9.4375</v>
      </c>
      <c r="F82" s="15">
        <v>1.2</v>
      </c>
      <c r="G82" s="15">
        <v>24</v>
      </c>
      <c r="H82" s="4">
        <v>5029.9333333333334</v>
      </c>
      <c r="I82" s="4">
        <v>1050</v>
      </c>
      <c r="J82" s="15">
        <v>0.75</v>
      </c>
      <c r="K82" s="15">
        <v>4</v>
      </c>
      <c r="L82" s="15">
        <v>1674</v>
      </c>
      <c r="M82" s="15">
        <v>1137.6000000000001</v>
      </c>
      <c r="N82" s="4">
        <v>837.84442720113202</v>
      </c>
    </row>
    <row r="83" spans="1:14" x14ac:dyDescent="0.25">
      <c r="A83" s="15">
        <v>82</v>
      </c>
      <c r="B83" s="20">
        <v>117.96875</v>
      </c>
      <c r="C83" s="15">
        <v>12.5</v>
      </c>
      <c r="D83" s="15">
        <v>10</v>
      </c>
      <c r="E83" s="15">
        <v>9.4375</v>
      </c>
      <c r="F83" s="15">
        <v>1.2</v>
      </c>
      <c r="G83" s="15">
        <v>24</v>
      </c>
      <c r="H83" s="4">
        <v>5029.9333333333334</v>
      </c>
      <c r="I83" s="4">
        <v>1050</v>
      </c>
      <c r="J83" s="15">
        <v>0.75</v>
      </c>
      <c r="K83" s="15">
        <v>4</v>
      </c>
      <c r="L83" s="15">
        <v>2556</v>
      </c>
      <c r="M83" s="15">
        <v>1527</v>
      </c>
      <c r="N83" s="4">
        <v>940.99701599346304</v>
      </c>
    </row>
    <row r="84" spans="1:14" x14ac:dyDescent="0.25">
      <c r="A84" s="15">
        <v>83</v>
      </c>
      <c r="B84" s="20">
        <v>117.96875</v>
      </c>
      <c r="C84" s="15">
        <v>12.5</v>
      </c>
      <c r="D84" s="15">
        <v>10</v>
      </c>
      <c r="E84" s="15">
        <v>9.4375</v>
      </c>
      <c r="F84" s="15">
        <v>1.6</v>
      </c>
      <c r="G84" s="15">
        <v>18</v>
      </c>
      <c r="H84" s="4">
        <v>5029.9333333333334</v>
      </c>
      <c r="I84" s="4">
        <v>1050</v>
      </c>
      <c r="J84" s="15">
        <v>0.75</v>
      </c>
      <c r="K84" s="15">
        <v>4</v>
      </c>
      <c r="L84" s="15">
        <v>1674</v>
      </c>
      <c r="M84" s="15">
        <v>1137.6000000000001</v>
      </c>
      <c r="N84" s="4">
        <v>683.59027191900509</v>
      </c>
    </row>
    <row r="85" spans="1:14" x14ac:dyDescent="0.25">
      <c r="A85" s="15">
        <v>84</v>
      </c>
      <c r="B85" s="20">
        <v>117.96875</v>
      </c>
      <c r="C85" s="15">
        <v>12.5</v>
      </c>
      <c r="D85" s="15">
        <v>10</v>
      </c>
      <c r="E85" s="15">
        <v>9.4375</v>
      </c>
      <c r="F85" s="15">
        <v>1.6</v>
      </c>
      <c r="G85" s="15">
        <v>18</v>
      </c>
      <c r="H85" s="4">
        <v>5029.9333333333334</v>
      </c>
      <c r="I85" s="4">
        <v>1050</v>
      </c>
      <c r="J85" s="15">
        <v>0.75</v>
      </c>
      <c r="K85" s="15">
        <v>4</v>
      </c>
      <c r="L85" s="15">
        <v>2556</v>
      </c>
      <c r="M85" s="15">
        <v>1527</v>
      </c>
      <c r="N85" s="4">
        <v>873.47835514556766</v>
      </c>
    </row>
    <row r="86" spans="1:14" x14ac:dyDescent="0.25">
      <c r="A86" s="15">
        <v>85</v>
      </c>
      <c r="B86" s="20">
        <v>117.96875</v>
      </c>
      <c r="C86" s="15">
        <v>12.5</v>
      </c>
      <c r="D86" s="15">
        <v>10</v>
      </c>
      <c r="E86" s="15">
        <v>9.4375</v>
      </c>
      <c r="F86" s="15">
        <v>1.6</v>
      </c>
      <c r="G86" s="15">
        <v>18</v>
      </c>
      <c r="H86" s="4">
        <v>5029.9333333333334</v>
      </c>
      <c r="I86" s="4">
        <v>1050</v>
      </c>
      <c r="J86" s="15">
        <v>0.75</v>
      </c>
      <c r="K86" s="15">
        <v>5</v>
      </c>
      <c r="L86" s="15">
        <v>1674</v>
      </c>
      <c r="M86" s="15">
        <v>1137.6000000000001</v>
      </c>
      <c r="N86" s="4">
        <v>627.90470941358421</v>
      </c>
    </row>
    <row r="87" spans="1:14" x14ac:dyDescent="0.25">
      <c r="A87" s="15">
        <v>86</v>
      </c>
      <c r="B87" s="20">
        <v>258.97430592000001</v>
      </c>
      <c r="C87" s="15">
        <v>15.311999999999999</v>
      </c>
      <c r="D87" s="15">
        <v>13.200000000000001</v>
      </c>
      <c r="E87" s="15">
        <v>12.813000000000001</v>
      </c>
      <c r="F87" s="15">
        <v>1.5840000000000001</v>
      </c>
      <c r="G87" s="15">
        <v>18</v>
      </c>
      <c r="H87" s="4">
        <v>5029.9333333333334</v>
      </c>
      <c r="I87" s="4">
        <v>1050</v>
      </c>
      <c r="J87" s="15">
        <v>0.75</v>
      </c>
      <c r="K87" s="15">
        <v>4</v>
      </c>
      <c r="L87" s="15">
        <v>1674</v>
      </c>
      <c r="M87" s="15">
        <v>1137.6000000000001</v>
      </c>
      <c r="N87" s="4">
        <v>713.16654133139355</v>
      </c>
    </row>
    <row r="88" spans="1:14" x14ac:dyDescent="0.25">
      <c r="A88" s="15">
        <v>87</v>
      </c>
      <c r="B88" s="20">
        <v>258.97430592000001</v>
      </c>
      <c r="C88" s="15">
        <v>15.311999999999999</v>
      </c>
      <c r="D88" s="15">
        <v>13.200000000000001</v>
      </c>
      <c r="E88" s="15">
        <v>12.813000000000001</v>
      </c>
      <c r="F88" s="15">
        <v>1.5840000000000001</v>
      </c>
      <c r="G88" s="15">
        <v>18</v>
      </c>
      <c r="H88" s="4">
        <v>5029.9333333333334</v>
      </c>
      <c r="I88" s="4">
        <v>1050</v>
      </c>
      <c r="J88" s="15">
        <v>0.75</v>
      </c>
      <c r="K88" s="15">
        <v>4</v>
      </c>
      <c r="L88" s="15">
        <v>2556</v>
      </c>
      <c r="M88" s="15">
        <v>1527</v>
      </c>
      <c r="N88" s="4">
        <v>818.4427409075256</v>
      </c>
    </row>
    <row r="89" spans="1:14" x14ac:dyDescent="0.25">
      <c r="A89" s="15">
        <v>88</v>
      </c>
      <c r="B89" s="20">
        <v>258.97430592000001</v>
      </c>
      <c r="C89" s="15">
        <v>15.311999999999999</v>
      </c>
      <c r="D89" s="15">
        <v>13.200000000000001</v>
      </c>
      <c r="E89" s="15">
        <v>12.813000000000001</v>
      </c>
      <c r="F89" s="15">
        <v>1.5840000000000001</v>
      </c>
      <c r="G89" s="15">
        <v>24</v>
      </c>
      <c r="H89" s="4">
        <v>5029.9333333333334</v>
      </c>
      <c r="I89" s="4">
        <v>1050</v>
      </c>
      <c r="J89" s="15">
        <v>0.75</v>
      </c>
      <c r="K89" s="15">
        <v>4</v>
      </c>
      <c r="L89" s="15">
        <v>1674</v>
      </c>
      <c r="M89" s="15">
        <v>1137.6000000000001</v>
      </c>
      <c r="N89" s="4">
        <v>962.45277377965556</v>
      </c>
    </row>
    <row r="90" spans="1:14" x14ac:dyDescent="0.25">
      <c r="A90" s="15">
        <v>89</v>
      </c>
      <c r="B90" s="20">
        <v>258.97430592000001</v>
      </c>
      <c r="C90" s="15">
        <v>15.311999999999999</v>
      </c>
      <c r="D90" s="15">
        <v>13.200000000000001</v>
      </c>
      <c r="E90" s="15">
        <v>12.813000000000001</v>
      </c>
      <c r="F90" s="15">
        <v>2.1120000000000001</v>
      </c>
      <c r="G90" s="15">
        <v>18</v>
      </c>
      <c r="H90" s="4">
        <v>5029.9333333333334</v>
      </c>
      <c r="I90" s="4">
        <v>1050</v>
      </c>
      <c r="J90" s="15">
        <v>0.75</v>
      </c>
      <c r="K90" s="15">
        <v>4</v>
      </c>
      <c r="L90" s="15">
        <v>1674</v>
      </c>
      <c r="M90" s="15">
        <v>1137.6000000000001</v>
      </c>
      <c r="N90" s="4">
        <v>711.75528307318245</v>
      </c>
    </row>
    <row r="91" spans="1:14" x14ac:dyDescent="0.25">
      <c r="A91" s="15">
        <v>90</v>
      </c>
      <c r="B91" s="20">
        <v>258.97430592000001</v>
      </c>
      <c r="C91" s="15">
        <v>15.311999999999999</v>
      </c>
      <c r="D91" s="15">
        <v>13.200000000000001</v>
      </c>
      <c r="E91" s="15">
        <v>12.813000000000001</v>
      </c>
      <c r="F91" s="15">
        <v>2.1120000000000001</v>
      </c>
      <c r="G91" s="15">
        <v>18</v>
      </c>
      <c r="H91" s="4">
        <v>5029.9333333333334</v>
      </c>
      <c r="I91" s="4">
        <v>1050</v>
      </c>
      <c r="J91" s="15">
        <v>0.75</v>
      </c>
      <c r="K91" s="15">
        <v>4</v>
      </c>
      <c r="L91" s="15">
        <v>2556</v>
      </c>
      <c r="M91" s="15">
        <v>1527</v>
      </c>
      <c r="N91" s="4">
        <v>824.51949941454086</v>
      </c>
    </row>
    <row r="92" spans="1:14" x14ac:dyDescent="0.25">
      <c r="A92" s="15">
        <v>91</v>
      </c>
      <c r="B92" s="20">
        <v>386.80200000000002</v>
      </c>
      <c r="C92" s="15">
        <v>19</v>
      </c>
      <c r="D92" s="15">
        <v>15.08</v>
      </c>
      <c r="E92" s="15">
        <v>13.5</v>
      </c>
      <c r="F92" s="15">
        <v>1.8095999999999999</v>
      </c>
      <c r="G92" s="15">
        <v>18</v>
      </c>
      <c r="H92" s="4">
        <v>5029.9333333333334</v>
      </c>
      <c r="I92" s="4">
        <v>1050</v>
      </c>
      <c r="J92" s="15">
        <v>0.75</v>
      </c>
      <c r="K92" s="15">
        <v>4</v>
      </c>
      <c r="L92" s="15">
        <v>1674</v>
      </c>
      <c r="M92" s="15">
        <v>1137.6000000000001</v>
      </c>
      <c r="N92" s="4">
        <v>747.69080413855238</v>
      </c>
    </row>
    <row r="93" spans="1:14" x14ac:dyDescent="0.25">
      <c r="A93" s="15">
        <v>92</v>
      </c>
      <c r="B93" s="20">
        <v>386.80200000000002</v>
      </c>
      <c r="C93" s="15">
        <v>19</v>
      </c>
      <c r="D93" s="15">
        <v>15.08</v>
      </c>
      <c r="E93" s="15">
        <v>13.5</v>
      </c>
      <c r="F93" s="15">
        <v>1.8095999999999999</v>
      </c>
      <c r="G93" s="15">
        <v>18</v>
      </c>
      <c r="H93" s="4">
        <v>5029.9333333333334</v>
      </c>
      <c r="I93" s="4">
        <v>1050</v>
      </c>
      <c r="J93" s="15">
        <v>0.75</v>
      </c>
      <c r="K93" s="15">
        <v>4</v>
      </c>
      <c r="L93" s="15">
        <v>2556</v>
      </c>
      <c r="M93" s="15">
        <v>1527</v>
      </c>
      <c r="N93" s="4">
        <v>814.07307086838341</v>
      </c>
    </row>
    <row r="94" spans="1:14" x14ac:dyDescent="0.25">
      <c r="A94" s="15">
        <v>93</v>
      </c>
      <c r="B94" s="20">
        <v>386.80200000000002</v>
      </c>
      <c r="C94" s="15">
        <v>19</v>
      </c>
      <c r="D94" s="15">
        <v>15.08</v>
      </c>
      <c r="E94" s="15">
        <v>13.5</v>
      </c>
      <c r="F94" s="15">
        <v>1.8095999999999999</v>
      </c>
      <c r="G94" s="15">
        <v>24</v>
      </c>
      <c r="H94" s="4">
        <v>5029.9333333333334</v>
      </c>
      <c r="I94" s="4">
        <v>1050</v>
      </c>
      <c r="J94" s="15">
        <v>0.75</v>
      </c>
      <c r="K94" s="15">
        <v>4</v>
      </c>
      <c r="L94" s="15">
        <v>2556</v>
      </c>
      <c r="M94" s="15">
        <v>1527</v>
      </c>
      <c r="N94" s="4">
        <v>1122.0774821755422</v>
      </c>
    </row>
    <row r="95" spans="1:14" x14ac:dyDescent="0.25">
      <c r="A95" s="15">
        <v>94</v>
      </c>
      <c r="B95" s="20">
        <v>386.80200000000002</v>
      </c>
      <c r="C95" s="15">
        <v>19</v>
      </c>
      <c r="D95" s="15">
        <v>15.08</v>
      </c>
      <c r="E95" s="15">
        <v>13.5</v>
      </c>
      <c r="F95" s="15">
        <v>2.4128000000000003</v>
      </c>
      <c r="G95" s="15">
        <v>18</v>
      </c>
      <c r="H95" s="4">
        <v>5029.9333333333334</v>
      </c>
      <c r="I95" s="4">
        <v>1050</v>
      </c>
      <c r="J95" s="15">
        <v>0.75</v>
      </c>
      <c r="K95" s="15">
        <v>4</v>
      </c>
      <c r="L95" s="15">
        <v>1674</v>
      </c>
      <c r="M95" s="15">
        <v>1137.6000000000001</v>
      </c>
      <c r="N95" s="4">
        <v>757.09447239190058</v>
      </c>
    </row>
    <row r="96" spans="1:14" x14ac:dyDescent="0.25">
      <c r="A96" s="15">
        <v>95</v>
      </c>
      <c r="B96" s="20">
        <v>386.80200000000002</v>
      </c>
      <c r="C96" s="15">
        <v>19</v>
      </c>
      <c r="D96" s="15">
        <v>15.08</v>
      </c>
      <c r="E96" s="15">
        <v>13.5</v>
      </c>
      <c r="F96" s="15">
        <v>2.4128000000000003</v>
      </c>
      <c r="G96" s="15">
        <v>18</v>
      </c>
      <c r="H96" s="4">
        <v>5029.9333333333334</v>
      </c>
      <c r="I96" s="4">
        <v>1050</v>
      </c>
      <c r="J96" s="15">
        <v>0.75</v>
      </c>
      <c r="K96" s="15">
        <v>4</v>
      </c>
      <c r="L96" s="15">
        <v>2556</v>
      </c>
      <c r="M96" s="15">
        <v>1527</v>
      </c>
      <c r="N96" s="4">
        <v>827.15118076395095</v>
      </c>
    </row>
    <row r="97" spans="1:14" x14ac:dyDescent="0.25">
      <c r="A97" s="15">
        <v>96</v>
      </c>
      <c r="B97" s="20">
        <v>386.80200000000002</v>
      </c>
      <c r="C97" s="15">
        <v>19</v>
      </c>
      <c r="D97" s="15">
        <v>15.08</v>
      </c>
      <c r="E97" s="15">
        <v>13.5</v>
      </c>
      <c r="F97" s="15">
        <v>2.4128000000000003</v>
      </c>
      <c r="G97" s="15">
        <v>18</v>
      </c>
      <c r="H97" s="4">
        <v>5029.9333333333334</v>
      </c>
      <c r="I97" s="4">
        <v>1050</v>
      </c>
      <c r="J97" s="15">
        <v>0.75</v>
      </c>
      <c r="K97" s="15">
        <v>7.54</v>
      </c>
      <c r="L97" s="15">
        <v>1674</v>
      </c>
      <c r="M97" s="15">
        <v>1137.6000000000001</v>
      </c>
      <c r="N97" s="4">
        <v>780.32806543128186</v>
      </c>
    </row>
    <row r="98" spans="1:14" x14ac:dyDescent="0.25">
      <c r="A98" s="15">
        <v>97</v>
      </c>
      <c r="B98" s="20">
        <v>117.96875</v>
      </c>
      <c r="C98" s="15">
        <v>12.5</v>
      </c>
      <c r="D98" s="15">
        <v>10</v>
      </c>
      <c r="E98" s="15">
        <v>9.4375</v>
      </c>
      <c r="F98" s="15">
        <v>1.2</v>
      </c>
      <c r="G98" s="15">
        <v>18</v>
      </c>
      <c r="H98" s="4">
        <v>5029.9333333333334</v>
      </c>
      <c r="I98" s="4">
        <v>1050</v>
      </c>
      <c r="J98" s="15">
        <v>0</v>
      </c>
      <c r="K98" s="15">
        <v>4</v>
      </c>
      <c r="L98" s="15">
        <v>1674</v>
      </c>
      <c r="M98" s="15">
        <v>1137.6000000000001</v>
      </c>
      <c r="N98" s="4">
        <v>722.1517114000319</v>
      </c>
    </row>
    <row r="99" spans="1:14" x14ac:dyDescent="0.25">
      <c r="A99" s="15">
        <v>98</v>
      </c>
      <c r="B99" s="20">
        <v>117.96875</v>
      </c>
      <c r="C99" s="15">
        <v>12.5</v>
      </c>
      <c r="D99" s="15">
        <v>10</v>
      </c>
      <c r="E99" s="15">
        <v>9.4375</v>
      </c>
      <c r="F99" s="15">
        <v>1.2</v>
      </c>
      <c r="G99" s="15">
        <v>18</v>
      </c>
      <c r="H99" s="4">
        <v>5029.9333333333334</v>
      </c>
      <c r="I99" s="4">
        <v>1050</v>
      </c>
      <c r="J99" s="15">
        <v>0</v>
      </c>
      <c r="K99" s="15">
        <v>4</v>
      </c>
      <c r="L99" s="15">
        <v>2556</v>
      </c>
      <c r="M99" s="15">
        <v>1527</v>
      </c>
      <c r="N99" s="4">
        <v>797.96025899880419</v>
      </c>
    </row>
    <row r="100" spans="1:14" x14ac:dyDescent="0.25">
      <c r="A100" s="15">
        <v>99</v>
      </c>
      <c r="B100" s="20">
        <v>117.96875</v>
      </c>
      <c r="C100" s="15">
        <v>12.5</v>
      </c>
      <c r="D100" s="15">
        <v>10</v>
      </c>
      <c r="E100" s="15">
        <v>9.4375</v>
      </c>
      <c r="F100" s="15">
        <v>1.6</v>
      </c>
      <c r="G100" s="15">
        <v>24</v>
      </c>
      <c r="H100" s="4">
        <v>5029.9333333333334</v>
      </c>
      <c r="I100" s="4">
        <v>1050</v>
      </c>
      <c r="J100" s="15">
        <v>0</v>
      </c>
      <c r="K100" s="15">
        <v>4</v>
      </c>
      <c r="L100" s="15">
        <v>2556</v>
      </c>
      <c r="M100" s="15">
        <v>1527</v>
      </c>
      <c r="N100" s="4">
        <v>1098.7984443565051</v>
      </c>
    </row>
    <row r="101" spans="1:14" x14ac:dyDescent="0.25">
      <c r="A101" s="15">
        <v>100</v>
      </c>
      <c r="B101" s="20">
        <v>258.97430592000001</v>
      </c>
      <c r="C101" s="15">
        <v>15.311999999999999</v>
      </c>
      <c r="D101" s="15">
        <v>13.200000000000001</v>
      </c>
      <c r="E101" s="15">
        <v>12.813000000000001</v>
      </c>
      <c r="F101" s="15">
        <v>1.5840000000000001</v>
      </c>
      <c r="G101" s="15">
        <v>18</v>
      </c>
      <c r="H101" s="4">
        <v>5029.9333333333334</v>
      </c>
      <c r="I101" s="4">
        <v>1050</v>
      </c>
      <c r="J101" s="15">
        <v>0</v>
      </c>
      <c r="K101" s="15">
        <v>4</v>
      </c>
      <c r="L101" s="15">
        <v>1674</v>
      </c>
      <c r="M101" s="15">
        <v>1137.6000000000001</v>
      </c>
      <c r="N101" s="4">
        <v>826.75781988982783</v>
      </c>
    </row>
    <row r="102" spans="1:14" x14ac:dyDescent="0.25">
      <c r="A102" s="15">
        <v>101</v>
      </c>
      <c r="B102" s="20">
        <v>258.97430592000001</v>
      </c>
      <c r="C102" s="15">
        <v>15.311999999999999</v>
      </c>
      <c r="D102" s="15">
        <v>13.200000000000001</v>
      </c>
      <c r="E102" s="15">
        <v>12.813000000000001</v>
      </c>
      <c r="F102" s="15">
        <v>1.5840000000000001</v>
      </c>
      <c r="G102" s="15">
        <v>18</v>
      </c>
      <c r="H102" s="4">
        <v>5029.9333333333334</v>
      </c>
      <c r="I102" s="4">
        <v>1050</v>
      </c>
      <c r="J102" s="15">
        <v>0</v>
      </c>
      <c r="K102" s="15">
        <v>4</v>
      </c>
      <c r="L102" s="15">
        <v>2556</v>
      </c>
      <c r="M102" s="15">
        <v>1527</v>
      </c>
      <c r="N102" s="4">
        <v>928.52406823102694</v>
      </c>
    </row>
    <row r="103" spans="1:14" x14ac:dyDescent="0.25">
      <c r="A103" s="15">
        <v>102</v>
      </c>
      <c r="B103" s="20">
        <v>258.97430592000001</v>
      </c>
      <c r="C103" s="15">
        <v>15.311999999999999</v>
      </c>
      <c r="D103" s="15">
        <v>13.200000000000001</v>
      </c>
      <c r="E103" s="15">
        <v>12.813000000000001</v>
      </c>
      <c r="F103" s="15">
        <v>2.1120000000000001</v>
      </c>
      <c r="G103" s="15">
        <v>24</v>
      </c>
      <c r="H103" s="4">
        <v>5029.9333333333334</v>
      </c>
      <c r="I103" s="4">
        <v>1050</v>
      </c>
      <c r="J103" s="15">
        <v>0</v>
      </c>
      <c r="K103" s="15">
        <v>4</v>
      </c>
      <c r="L103" s="15">
        <v>2556</v>
      </c>
      <c r="M103" s="15">
        <v>1527</v>
      </c>
      <c r="N103" s="4">
        <v>1190.5937329609376</v>
      </c>
    </row>
    <row r="104" spans="1:14" x14ac:dyDescent="0.25">
      <c r="A104" s="15">
        <v>103</v>
      </c>
      <c r="B104" s="20">
        <v>386.80200000000002</v>
      </c>
      <c r="C104" s="15">
        <v>19</v>
      </c>
      <c r="D104" s="15">
        <v>15.08</v>
      </c>
      <c r="E104" s="15">
        <v>13.5</v>
      </c>
      <c r="F104" s="15">
        <v>1.8095999999999999</v>
      </c>
      <c r="G104" s="15">
        <v>18</v>
      </c>
      <c r="H104" s="4">
        <v>5029.9333333333334</v>
      </c>
      <c r="I104" s="4">
        <v>1050</v>
      </c>
      <c r="J104" s="15">
        <v>0</v>
      </c>
      <c r="K104" s="15">
        <v>4</v>
      </c>
      <c r="L104" s="15">
        <v>1674</v>
      </c>
      <c r="M104" s="15">
        <v>1137.6000000000001</v>
      </c>
      <c r="N104" s="4">
        <v>860.14074891820792</v>
      </c>
    </row>
    <row r="105" spans="1:14" x14ac:dyDescent="0.25">
      <c r="A105" s="15">
        <v>104</v>
      </c>
      <c r="B105" s="20">
        <v>386.80200000000002</v>
      </c>
      <c r="C105" s="15">
        <v>19</v>
      </c>
      <c r="D105" s="15">
        <v>15.08</v>
      </c>
      <c r="E105" s="15">
        <v>13.5</v>
      </c>
      <c r="F105" s="15">
        <v>1.8095999999999999</v>
      </c>
      <c r="G105" s="15">
        <v>18</v>
      </c>
      <c r="H105" s="4">
        <v>5029.9333333333334</v>
      </c>
      <c r="I105" s="4">
        <v>1050</v>
      </c>
      <c r="J105" s="15">
        <v>0</v>
      </c>
      <c r="K105" s="15">
        <v>4</v>
      </c>
      <c r="L105" s="15">
        <v>2556</v>
      </c>
      <c r="M105" s="15">
        <v>1527</v>
      </c>
      <c r="N105" s="4">
        <v>948.56006058179219</v>
      </c>
    </row>
    <row r="106" spans="1:14" x14ac:dyDescent="0.25">
      <c r="A106" s="15">
        <v>105</v>
      </c>
      <c r="B106" s="20">
        <v>386.80200000000002</v>
      </c>
      <c r="C106" s="15">
        <v>19</v>
      </c>
      <c r="D106" s="15">
        <v>15.08</v>
      </c>
      <c r="E106" s="15">
        <v>13.5</v>
      </c>
      <c r="F106" s="15">
        <v>1.8095999999999999</v>
      </c>
      <c r="G106" s="15">
        <v>24</v>
      </c>
      <c r="H106" s="4">
        <v>5029.9333333333334</v>
      </c>
      <c r="I106" s="4">
        <v>1050</v>
      </c>
      <c r="J106" s="15">
        <v>0</v>
      </c>
      <c r="K106" s="15">
        <v>7.54</v>
      </c>
      <c r="L106" s="15">
        <v>2556</v>
      </c>
      <c r="M106" s="15">
        <v>1527</v>
      </c>
      <c r="N106" s="4">
        <v>1260.0306249127871</v>
      </c>
    </row>
    <row r="107" spans="1:14" x14ac:dyDescent="0.25">
      <c r="A107" s="15">
        <v>106</v>
      </c>
      <c r="B107" s="20">
        <v>258.97430592000001</v>
      </c>
      <c r="C107" s="15">
        <v>15.311999999999999</v>
      </c>
      <c r="D107" s="15">
        <v>13.200000000000001</v>
      </c>
      <c r="E107" s="15">
        <v>12.813000000000001</v>
      </c>
      <c r="F107" s="15">
        <v>1.5840000000000001</v>
      </c>
      <c r="G107" s="15">
        <v>18</v>
      </c>
      <c r="H107" s="4">
        <v>3979.1333333333332</v>
      </c>
      <c r="I107" s="4">
        <v>1437.8666666666668</v>
      </c>
      <c r="J107" s="15">
        <v>0.75</v>
      </c>
      <c r="K107" s="15">
        <v>4</v>
      </c>
      <c r="L107" s="15">
        <v>1674</v>
      </c>
      <c r="M107" s="15">
        <v>1137.6000000000001</v>
      </c>
      <c r="N107" s="4">
        <v>744.37168804815053</v>
      </c>
    </row>
    <row r="108" spans="1:14" x14ac:dyDescent="0.25">
      <c r="A108" s="15">
        <v>107</v>
      </c>
      <c r="B108" s="20">
        <v>258.97430592000001</v>
      </c>
      <c r="C108" s="15">
        <v>15.311999999999999</v>
      </c>
      <c r="D108" s="15">
        <v>13.200000000000001</v>
      </c>
      <c r="E108" s="15">
        <v>12.813000000000001</v>
      </c>
      <c r="F108" s="15">
        <v>1.5840000000000001</v>
      </c>
      <c r="G108" s="15">
        <v>24</v>
      </c>
      <c r="H108" s="4">
        <v>3979.1333333333332</v>
      </c>
      <c r="I108" s="4">
        <v>1437.8666666666668</v>
      </c>
      <c r="J108" s="15">
        <v>0.75</v>
      </c>
      <c r="K108" s="15">
        <v>6.6000000000000005</v>
      </c>
      <c r="L108" s="15">
        <v>2556</v>
      </c>
      <c r="M108" s="15">
        <v>1527</v>
      </c>
      <c r="N108" s="4">
        <v>1167.0082172586099</v>
      </c>
    </row>
    <row r="109" spans="1:14" x14ac:dyDescent="0.25">
      <c r="A109" s="15">
        <v>108</v>
      </c>
      <c r="B109" s="20">
        <v>386.80200000000002</v>
      </c>
      <c r="C109" s="15">
        <v>19</v>
      </c>
      <c r="D109" s="15">
        <v>15.08</v>
      </c>
      <c r="E109" s="15">
        <v>13.5</v>
      </c>
      <c r="F109" s="15">
        <v>1.8095999999999999</v>
      </c>
      <c r="G109" s="15">
        <v>18</v>
      </c>
      <c r="H109" s="4">
        <v>3979.1333333333332</v>
      </c>
      <c r="I109" s="4">
        <v>1437.8666666666668</v>
      </c>
      <c r="J109" s="15">
        <v>0.75</v>
      </c>
      <c r="K109" s="15">
        <v>4</v>
      </c>
      <c r="L109" s="15">
        <v>2556</v>
      </c>
      <c r="M109" s="15">
        <v>1527</v>
      </c>
      <c r="N109" s="4">
        <v>841.82968266278704</v>
      </c>
    </row>
    <row r="110" spans="1:14" x14ac:dyDescent="0.25">
      <c r="A110" s="15">
        <v>109</v>
      </c>
      <c r="B110" s="20">
        <v>386.80200000000002</v>
      </c>
      <c r="C110" s="15">
        <v>19</v>
      </c>
      <c r="D110" s="15">
        <v>15.08</v>
      </c>
      <c r="E110" s="15">
        <v>13.5</v>
      </c>
      <c r="F110" s="15">
        <v>1.8095999999999999</v>
      </c>
      <c r="G110" s="15">
        <v>24</v>
      </c>
      <c r="H110" s="4">
        <v>3979.1333333333332</v>
      </c>
      <c r="I110" s="4">
        <v>1437.8666666666668</v>
      </c>
      <c r="J110" s="15">
        <v>0.75</v>
      </c>
      <c r="K110" s="15">
        <v>7.54</v>
      </c>
      <c r="L110" s="15">
        <v>2556</v>
      </c>
      <c r="M110" s="15">
        <v>1527</v>
      </c>
      <c r="N110" s="4">
        <v>1242.4608355809949</v>
      </c>
    </row>
    <row r="111" spans="1:14" x14ac:dyDescent="0.25">
      <c r="A111" s="15">
        <v>110</v>
      </c>
      <c r="B111" s="20">
        <v>117.96875</v>
      </c>
      <c r="C111" s="15">
        <v>12.5</v>
      </c>
      <c r="D111" s="15">
        <v>10</v>
      </c>
      <c r="E111" s="15">
        <v>9.4375</v>
      </c>
      <c r="F111" s="15">
        <v>1.2</v>
      </c>
      <c r="G111" s="15">
        <v>18</v>
      </c>
      <c r="H111" s="4">
        <v>3979.1333333333332</v>
      </c>
      <c r="I111" s="4">
        <v>1437.8666666666668</v>
      </c>
      <c r="J111" s="15">
        <v>0</v>
      </c>
      <c r="K111" s="15">
        <v>4</v>
      </c>
      <c r="L111" s="15">
        <v>1674</v>
      </c>
      <c r="M111" s="15">
        <v>1137.6000000000001</v>
      </c>
      <c r="N111" s="4">
        <v>750.32308921253184</v>
      </c>
    </row>
    <row r="112" spans="1:14" x14ac:dyDescent="0.25">
      <c r="A112" s="15">
        <v>111</v>
      </c>
      <c r="B112" s="20">
        <v>117.96875</v>
      </c>
      <c r="C112" s="15">
        <v>12.5</v>
      </c>
      <c r="D112" s="15">
        <v>10</v>
      </c>
      <c r="E112" s="15">
        <v>9.4375</v>
      </c>
      <c r="F112" s="15">
        <v>1.2</v>
      </c>
      <c r="G112" s="15">
        <v>24</v>
      </c>
      <c r="H112" s="4">
        <v>3979.1333333333332</v>
      </c>
      <c r="I112" s="4">
        <v>1437.8666666666668</v>
      </c>
      <c r="J112" s="15">
        <v>0</v>
      </c>
      <c r="K112" s="15">
        <v>5</v>
      </c>
      <c r="L112" s="15">
        <v>2556</v>
      </c>
      <c r="M112" s="15">
        <v>1527</v>
      </c>
      <c r="N112" s="4">
        <v>1087.3920220982145</v>
      </c>
    </row>
    <row r="113" spans="1:14" x14ac:dyDescent="0.25">
      <c r="A113" s="15">
        <v>112</v>
      </c>
      <c r="B113" s="20">
        <v>117.96875</v>
      </c>
      <c r="C113" s="15">
        <v>12.5</v>
      </c>
      <c r="D113" s="15">
        <v>10</v>
      </c>
      <c r="E113" s="15">
        <v>9.4375</v>
      </c>
      <c r="F113" s="15">
        <v>1.6</v>
      </c>
      <c r="G113" s="15">
        <v>18</v>
      </c>
      <c r="H113" s="4">
        <v>3979.1333333333332</v>
      </c>
      <c r="I113" s="4">
        <v>1437.8666666666668</v>
      </c>
      <c r="J113" s="15">
        <v>0</v>
      </c>
      <c r="K113" s="15">
        <v>4</v>
      </c>
      <c r="L113" s="15">
        <v>2556</v>
      </c>
      <c r="M113" s="15">
        <v>1527</v>
      </c>
      <c r="N113" s="4">
        <v>900.23792585116394</v>
      </c>
    </row>
    <row r="114" spans="1:14" x14ac:dyDescent="0.25">
      <c r="A114" s="15">
        <v>113</v>
      </c>
      <c r="B114" s="20">
        <v>117.96875</v>
      </c>
      <c r="C114" s="15">
        <v>12.5</v>
      </c>
      <c r="D114" s="15">
        <v>10</v>
      </c>
      <c r="E114" s="15">
        <v>9.4375</v>
      </c>
      <c r="F114" s="15">
        <v>1.6</v>
      </c>
      <c r="G114" s="15">
        <v>24</v>
      </c>
      <c r="H114" s="4">
        <v>3979.1333333333332</v>
      </c>
      <c r="I114" s="4">
        <v>1437.8666666666668</v>
      </c>
      <c r="J114" s="15">
        <v>0</v>
      </c>
      <c r="K114" s="15">
        <v>4</v>
      </c>
      <c r="L114" s="15">
        <v>2556</v>
      </c>
      <c r="M114" s="15">
        <v>1527</v>
      </c>
      <c r="N114" s="4">
        <v>1165.2863647294325</v>
      </c>
    </row>
    <row r="115" spans="1:14" x14ac:dyDescent="0.25">
      <c r="A115" s="15">
        <v>114</v>
      </c>
      <c r="B115" s="20">
        <v>117.96875</v>
      </c>
      <c r="C115" s="15">
        <v>12.5</v>
      </c>
      <c r="D115" s="15">
        <v>10</v>
      </c>
      <c r="E115" s="15">
        <v>9.4375</v>
      </c>
      <c r="F115" s="15">
        <v>1.6</v>
      </c>
      <c r="G115" s="15">
        <v>18</v>
      </c>
      <c r="H115" s="4">
        <v>3979.1333333333332</v>
      </c>
      <c r="I115" s="4">
        <v>1437.8666666666668</v>
      </c>
      <c r="J115" s="15">
        <v>0</v>
      </c>
      <c r="K115" s="15">
        <v>5</v>
      </c>
      <c r="L115" s="15">
        <v>2556</v>
      </c>
      <c r="M115" s="15">
        <v>1527</v>
      </c>
      <c r="N115" s="4">
        <v>849.06660049920276</v>
      </c>
    </row>
    <row r="116" spans="1:14" x14ac:dyDescent="0.25">
      <c r="A116" s="15">
        <v>115</v>
      </c>
      <c r="B116" s="20">
        <v>117.96875</v>
      </c>
      <c r="C116" s="15">
        <v>12.5</v>
      </c>
      <c r="D116" s="15">
        <v>10</v>
      </c>
      <c r="E116" s="15">
        <v>9.4375</v>
      </c>
      <c r="F116" s="15">
        <v>1.6</v>
      </c>
      <c r="G116" s="15">
        <v>24</v>
      </c>
      <c r="H116" s="4">
        <v>3979.1333333333332</v>
      </c>
      <c r="I116" s="4">
        <v>1437.8666666666668</v>
      </c>
      <c r="J116" s="15">
        <v>0</v>
      </c>
      <c r="K116" s="15">
        <v>5</v>
      </c>
      <c r="L116" s="15">
        <v>2556</v>
      </c>
      <c r="M116" s="15">
        <v>1527</v>
      </c>
      <c r="N116" s="4">
        <v>1090.9947839078445</v>
      </c>
    </row>
    <row r="117" spans="1:14" x14ac:dyDescent="0.25">
      <c r="A117" s="15">
        <v>116</v>
      </c>
      <c r="B117" s="20">
        <v>258.97430592000001</v>
      </c>
      <c r="C117" s="15">
        <v>15.311999999999999</v>
      </c>
      <c r="D117" s="15">
        <v>13.200000000000001</v>
      </c>
      <c r="E117" s="15">
        <v>12.813000000000001</v>
      </c>
      <c r="F117" s="15">
        <v>1.5840000000000001</v>
      </c>
      <c r="G117" s="15">
        <v>24</v>
      </c>
      <c r="H117" s="4">
        <v>3979.1333333333332</v>
      </c>
      <c r="I117" s="4">
        <v>1437.8666666666668</v>
      </c>
      <c r="J117" s="15">
        <v>0</v>
      </c>
      <c r="K117" s="15">
        <v>6.6000000000000005</v>
      </c>
      <c r="L117" s="15">
        <v>2556</v>
      </c>
      <c r="M117" s="15">
        <v>1527</v>
      </c>
      <c r="N117" s="4">
        <v>1261.5390845127552</v>
      </c>
    </row>
    <row r="118" spans="1:14" x14ac:dyDescent="0.25">
      <c r="A118" s="15">
        <v>117</v>
      </c>
      <c r="B118" s="20">
        <v>258.97430592000001</v>
      </c>
      <c r="C118" s="15">
        <v>15.311999999999999</v>
      </c>
      <c r="D118" s="15">
        <v>13.200000000000001</v>
      </c>
      <c r="E118" s="15">
        <v>12.813000000000001</v>
      </c>
      <c r="F118" s="15">
        <v>2.1120000000000001</v>
      </c>
      <c r="G118" s="15">
        <v>18</v>
      </c>
      <c r="H118" s="4">
        <v>3979.1333333333332</v>
      </c>
      <c r="I118" s="4">
        <v>1437.8666666666668</v>
      </c>
      <c r="J118" s="15">
        <v>0</v>
      </c>
      <c r="K118" s="15">
        <v>4</v>
      </c>
      <c r="L118" s="15">
        <v>2556</v>
      </c>
      <c r="M118" s="15">
        <v>1527</v>
      </c>
      <c r="N118" s="4">
        <v>935.33804219483432</v>
      </c>
    </row>
    <row r="119" spans="1:14" x14ac:dyDescent="0.25">
      <c r="A119" s="15">
        <v>118</v>
      </c>
      <c r="B119" s="20">
        <v>258.97430592000001</v>
      </c>
      <c r="C119" s="15">
        <v>15.311999999999999</v>
      </c>
      <c r="D119" s="15">
        <v>13.200000000000001</v>
      </c>
      <c r="E119" s="15">
        <v>12.813000000000001</v>
      </c>
      <c r="F119" s="15">
        <v>2.1120000000000001</v>
      </c>
      <c r="G119" s="15">
        <v>24</v>
      </c>
      <c r="H119" s="4">
        <v>3979.1333333333332</v>
      </c>
      <c r="I119" s="4">
        <v>1437.8666666666668</v>
      </c>
      <c r="J119" s="15">
        <v>0</v>
      </c>
      <c r="K119" s="15">
        <v>4</v>
      </c>
      <c r="L119" s="15">
        <v>2556</v>
      </c>
      <c r="M119" s="15">
        <v>1527</v>
      </c>
      <c r="N119" s="4">
        <v>1242.8599593663903</v>
      </c>
    </row>
    <row r="120" spans="1:14" x14ac:dyDescent="0.25">
      <c r="A120" s="15">
        <v>119</v>
      </c>
      <c r="B120" s="20">
        <v>258.97430592000001</v>
      </c>
      <c r="C120" s="15">
        <v>15.311999999999999</v>
      </c>
      <c r="D120" s="15">
        <v>13.200000000000001</v>
      </c>
      <c r="E120" s="15">
        <v>12.813000000000001</v>
      </c>
      <c r="F120" s="15">
        <v>2.1120000000000001</v>
      </c>
      <c r="G120" s="15">
        <v>18</v>
      </c>
      <c r="H120" s="4">
        <v>3979.1333333333332</v>
      </c>
      <c r="I120" s="4">
        <v>1437.8666666666668</v>
      </c>
      <c r="J120" s="15">
        <v>0</v>
      </c>
      <c r="K120" s="15">
        <v>6.6000000000000005</v>
      </c>
      <c r="L120" s="15">
        <v>1674</v>
      </c>
      <c r="M120" s="15">
        <v>1137.6000000000001</v>
      </c>
      <c r="N120" s="4">
        <v>866.93024417187507</v>
      </c>
    </row>
    <row r="121" spans="1:14" x14ac:dyDescent="0.25">
      <c r="A121" s="15">
        <v>120</v>
      </c>
      <c r="B121" s="20">
        <v>258.97430592000001</v>
      </c>
      <c r="C121" s="15">
        <v>15.311999999999999</v>
      </c>
      <c r="D121" s="15">
        <v>13.200000000000001</v>
      </c>
      <c r="E121" s="15">
        <v>12.813000000000001</v>
      </c>
      <c r="F121" s="15">
        <v>2.1120000000000001</v>
      </c>
      <c r="G121" s="15">
        <v>18</v>
      </c>
      <c r="H121" s="4">
        <v>3979.1333333333332</v>
      </c>
      <c r="I121" s="4">
        <v>1437.8666666666668</v>
      </c>
      <c r="J121" s="15">
        <v>0</v>
      </c>
      <c r="K121" s="15">
        <v>6.6000000000000005</v>
      </c>
      <c r="L121" s="15">
        <v>2556</v>
      </c>
      <c r="M121" s="15">
        <v>1527</v>
      </c>
      <c r="N121" s="4">
        <v>956.67887076355237</v>
      </c>
    </row>
    <row r="122" spans="1:14" x14ac:dyDescent="0.25">
      <c r="A122" s="15">
        <v>121</v>
      </c>
      <c r="B122" s="20">
        <v>258.97430592000001</v>
      </c>
      <c r="C122" s="15">
        <v>15.311999999999999</v>
      </c>
      <c r="D122" s="15">
        <v>13.200000000000001</v>
      </c>
      <c r="E122" s="15">
        <v>12.813000000000001</v>
      </c>
      <c r="F122" s="15">
        <v>2.1120000000000001</v>
      </c>
      <c r="G122" s="15">
        <v>24</v>
      </c>
      <c r="H122" s="4">
        <v>3979.1333333333332</v>
      </c>
      <c r="I122" s="4">
        <v>1437.8666666666668</v>
      </c>
      <c r="J122" s="15">
        <v>0</v>
      </c>
      <c r="K122" s="15">
        <v>6.6000000000000005</v>
      </c>
      <c r="L122" s="15">
        <v>1674</v>
      </c>
      <c r="M122" s="15">
        <v>1137.6000000000001</v>
      </c>
      <c r="N122" s="4">
        <v>1134.7947780098852</v>
      </c>
    </row>
    <row r="123" spans="1:14" x14ac:dyDescent="0.25">
      <c r="A123" s="15">
        <v>122</v>
      </c>
      <c r="B123" s="20">
        <v>386.80200000000002</v>
      </c>
      <c r="C123" s="15">
        <v>19</v>
      </c>
      <c r="D123" s="15">
        <v>15.08</v>
      </c>
      <c r="E123" s="15">
        <v>13.5</v>
      </c>
      <c r="F123" s="15">
        <v>1.8095999999999999</v>
      </c>
      <c r="G123" s="15">
        <v>18</v>
      </c>
      <c r="H123" s="4">
        <v>3979.1333333333332</v>
      </c>
      <c r="I123" s="4">
        <v>1437.8666666666668</v>
      </c>
      <c r="J123" s="15">
        <v>0</v>
      </c>
      <c r="K123" s="15">
        <v>7.54</v>
      </c>
      <c r="L123" s="15">
        <v>2556</v>
      </c>
      <c r="M123" s="15">
        <v>1527</v>
      </c>
      <c r="N123" s="4">
        <v>1039.4533689202806</v>
      </c>
    </row>
    <row r="124" spans="1:14" x14ac:dyDescent="0.25">
      <c r="A124" s="15">
        <v>123</v>
      </c>
      <c r="B124" s="20">
        <v>386.80200000000002</v>
      </c>
      <c r="C124" s="15">
        <v>19</v>
      </c>
      <c r="D124" s="15">
        <v>15.08</v>
      </c>
      <c r="E124" s="15">
        <v>13.5</v>
      </c>
      <c r="F124" s="15">
        <v>1.8095999999999999</v>
      </c>
      <c r="G124" s="15">
        <v>24</v>
      </c>
      <c r="H124" s="4">
        <v>3979.1333333333332</v>
      </c>
      <c r="I124" s="4">
        <v>1437.8666666666668</v>
      </c>
      <c r="J124" s="15">
        <v>0</v>
      </c>
      <c r="K124" s="15">
        <v>7.54</v>
      </c>
      <c r="L124" s="15">
        <v>1674</v>
      </c>
      <c r="M124" s="15">
        <v>1137.6000000000001</v>
      </c>
      <c r="N124" s="4">
        <v>1233.4286290625</v>
      </c>
    </row>
    <row r="125" spans="1:14" x14ac:dyDescent="0.25">
      <c r="A125" s="15">
        <v>124</v>
      </c>
      <c r="B125" s="20">
        <v>386.80200000000002</v>
      </c>
      <c r="C125" s="15">
        <v>19</v>
      </c>
      <c r="D125" s="15">
        <v>15.08</v>
      </c>
      <c r="E125" s="15">
        <v>13.5</v>
      </c>
      <c r="F125" s="15">
        <v>1.8095999999999999</v>
      </c>
      <c r="G125" s="15">
        <v>24</v>
      </c>
      <c r="H125" s="4">
        <v>3979.1333333333332</v>
      </c>
      <c r="I125" s="4">
        <v>1437.8666666666668</v>
      </c>
      <c r="J125" s="15">
        <v>0</v>
      </c>
      <c r="K125" s="15">
        <v>7.54</v>
      </c>
      <c r="L125" s="15">
        <v>2556</v>
      </c>
      <c r="M125" s="15">
        <v>1527</v>
      </c>
      <c r="N125" s="4">
        <v>1347.6827539000319</v>
      </c>
    </row>
    <row r="126" spans="1:14" x14ac:dyDescent="0.25">
      <c r="A126" s="15">
        <v>125</v>
      </c>
      <c r="B126" s="20">
        <v>386.80200000000002</v>
      </c>
      <c r="C126" s="15">
        <v>19</v>
      </c>
      <c r="D126" s="15">
        <v>15.08</v>
      </c>
      <c r="E126" s="15">
        <v>13.5</v>
      </c>
      <c r="F126" s="15">
        <v>2.4128000000000003</v>
      </c>
      <c r="G126" s="15">
        <v>24</v>
      </c>
      <c r="H126" s="4">
        <v>3979.1333333333332</v>
      </c>
      <c r="I126" s="4">
        <v>1437.8666666666668</v>
      </c>
      <c r="J126" s="15">
        <v>0</v>
      </c>
      <c r="K126" s="15">
        <v>4</v>
      </c>
      <c r="L126" s="15">
        <v>2556</v>
      </c>
      <c r="M126" s="15">
        <v>1527</v>
      </c>
      <c r="N126" s="4">
        <v>1280.0576161135205</v>
      </c>
    </row>
    <row r="127" spans="1:14" x14ac:dyDescent="0.25">
      <c r="A127" s="15">
        <v>126</v>
      </c>
      <c r="B127" s="20">
        <v>386.80200000000002</v>
      </c>
      <c r="C127" s="15">
        <v>19</v>
      </c>
      <c r="D127" s="15">
        <v>15.08</v>
      </c>
      <c r="E127" s="15">
        <v>13.5</v>
      </c>
      <c r="F127" s="15">
        <v>2.4128000000000003</v>
      </c>
      <c r="G127" s="15">
        <v>24</v>
      </c>
      <c r="H127" s="4">
        <v>3979.1333333333332</v>
      </c>
      <c r="I127" s="4">
        <v>1437.8666666666668</v>
      </c>
      <c r="J127" s="15">
        <v>0</v>
      </c>
      <c r="K127" s="15">
        <v>7.54</v>
      </c>
      <c r="L127" s="15">
        <v>2556</v>
      </c>
      <c r="M127" s="15">
        <v>1527</v>
      </c>
      <c r="N127" s="4">
        <v>1279.7309405353953</v>
      </c>
    </row>
    <row r="128" spans="1:14" x14ac:dyDescent="0.25">
      <c r="A128" s="15">
        <v>127</v>
      </c>
      <c r="B128" s="20">
        <v>117.96875</v>
      </c>
      <c r="C128" s="15">
        <v>12.5</v>
      </c>
      <c r="D128" s="15">
        <v>12</v>
      </c>
      <c r="E128" s="15">
        <v>9.4375</v>
      </c>
      <c r="F128" s="15">
        <v>1.2</v>
      </c>
      <c r="G128" s="15">
        <v>18</v>
      </c>
      <c r="H128" s="4">
        <v>5029.9333333333334</v>
      </c>
      <c r="I128" s="4">
        <v>1050</v>
      </c>
      <c r="J128" s="15">
        <v>0.75</v>
      </c>
      <c r="K128" s="15">
        <v>4</v>
      </c>
      <c r="L128" s="15">
        <v>1674</v>
      </c>
      <c r="M128" s="15">
        <v>1137.6000000000001</v>
      </c>
      <c r="N128" s="4">
        <v>699.02191554310093</v>
      </c>
    </row>
    <row r="129" spans="1:14" x14ac:dyDescent="0.25">
      <c r="A129" s="15">
        <v>128</v>
      </c>
      <c r="B129" s="20">
        <v>117.96875</v>
      </c>
      <c r="C129" s="15">
        <v>12.5</v>
      </c>
      <c r="D129" s="15">
        <v>12</v>
      </c>
      <c r="E129" s="15">
        <v>9.4375</v>
      </c>
      <c r="F129" s="15">
        <v>1.2</v>
      </c>
      <c r="G129" s="15">
        <v>18</v>
      </c>
      <c r="H129" s="4">
        <v>5029.9333333333334</v>
      </c>
      <c r="I129" s="4">
        <v>1050</v>
      </c>
      <c r="J129" s="15">
        <v>0.75</v>
      </c>
      <c r="K129" s="15">
        <v>4</v>
      </c>
      <c r="L129" s="15">
        <v>2556</v>
      </c>
      <c r="M129" s="15">
        <v>1527</v>
      </c>
      <c r="N129" s="4">
        <v>878.48125401206357</v>
      </c>
    </row>
    <row r="130" spans="1:14" x14ac:dyDescent="0.25">
      <c r="A130" s="15">
        <v>129</v>
      </c>
      <c r="B130" s="20">
        <v>117.96875</v>
      </c>
      <c r="C130" s="15">
        <v>12.5</v>
      </c>
      <c r="D130" s="15">
        <v>12</v>
      </c>
      <c r="E130" s="15">
        <v>9.4375</v>
      </c>
      <c r="F130" s="15">
        <v>1.2</v>
      </c>
      <c r="G130" s="15">
        <v>24</v>
      </c>
      <c r="H130" s="4">
        <v>5029.9333333333334</v>
      </c>
      <c r="I130" s="4">
        <v>1050</v>
      </c>
      <c r="J130" s="15">
        <v>0.75</v>
      </c>
      <c r="K130" s="15">
        <v>4</v>
      </c>
      <c r="L130" s="15">
        <v>1674</v>
      </c>
      <c r="M130" s="15">
        <v>1137.6000000000001</v>
      </c>
      <c r="N130" s="4">
        <v>935.14390952971701</v>
      </c>
    </row>
    <row r="131" spans="1:14" x14ac:dyDescent="0.25">
      <c r="A131" s="15">
        <v>130</v>
      </c>
      <c r="B131" s="20">
        <v>117.96875</v>
      </c>
      <c r="C131" s="15">
        <v>12.5</v>
      </c>
      <c r="D131" s="15">
        <v>12</v>
      </c>
      <c r="E131" s="15">
        <v>9.4375</v>
      </c>
      <c r="F131" s="15">
        <v>1.2</v>
      </c>
      <c r="G131" s="15">
        <v>24</v>
      </c>
      <c r="H131" s="4">
        <v>5029.9333333333334</v>
      </c>
      <c r="I131" s="4">
        <v>1050</v>
      </c>
      <c r="J131" s="15">
        <v>0.75</v>
      </c>
      <c r="K131" s="15">
        <v>4</v>
      </c>
      <c r="L131" s="15">
        <v>2556</v>
      </c>
      <c r="M131" s="15">
        <v>1527</v>
      </c>
      <c r="N131" s="4">
        <v>1154.4774838082235</v>
      </c>
    </row>
    <row r="132" spans="1:14" x14ac:dyDescent="0.25">
      <c r="A132" s="15">
        <v>131</v>
      </c>
      <c r="B132" s="20">
        <v>117.96875</v>
      </c>
      <c r="C132" s="15">
        <v>12.5</v>
      </c>
      <c r="D132" s="15">
        <v>12</v>
      </c>
      <c r="E132" s="15">
        <v>9.4375</v>
      </c>
      <c r="F132" s="15">
        <v>1.6</v>
      </c>
      <c r="G132" s="15">
        <v>18</v>
      </c>
      <c r="H132" s="4">
        <v>5029.9333333333334</v>
      </c>
      <c r="I132" s="4">
        <v>1050</v>
      </c>
      <c r="J132" s="15">
        <v>0.75</v>
      </c>
      <c r="K132" s="15">
        <v>4</v>
      </c>
      <c r="L132" s="15">
        <v>1674</v>
      </c>
      <c r="M132" s="15">
        <v>1137.6000000000001</v>
      </c>
      <c r="N132" s="4">
        <v>763.56239306065254</v>
      </c>
    </row>
    <row r="133" spans="1:14" x14ac:dyDescent="0.25">
      <c r="A133" s="15">
        <v>132</v>
      </c>
      <c r="B133" s="20">
        <v>117.96875</v>
      </c>
      <c r="C133" s="15">
        <v>12.5</v>
      </c>
      <c r="D133" s="15">
        <v>12</v>
      </c>
      <c r="E133" s="15">
        <v>9.4375</v>
      </c>
      <c r="F133" s="15">
        <v>1.6</v>
      </c>
      <c r="G133" s="15">
        <v>18</v>
      </c>
      <c r="H133" s="4">
        <v>5029.9333333333334</v>
      </c>
      <c r="I133" s="4">
        <v>1050</v>
      </c>
      <c r="J133" s="15">
        <v>0.75</v>
      </c>
      <c r="K133" s="15">
        <v>4</v>
      </c>
      <c r="L133" s="15">
        <v>2556</v>
      </c>
      <c r="M133" s="15">
        <v>1527</v>
      </c>
      <c r="N133" s="4">
        <v>860.61848085409395</v>
      </c>
    </row>
    <row r="134" spans="1:14" x14ac:dyDescent="0.25">
      <c r="A134" s="15">
        <v>133</v>
      </c>
      <c r="B134" s="20">
        <v>117.96875</v>
      </c>
      <c r="C134" s="15">
        <v>12.5</v>
      </c>
      <c r="D134" s="15">
        <v>12</v>
      </c>
      <c r="E134" s="15">
        <v>9.4375</v>
      </c>
      <c r="F134" s="15">
        <v>1.6</v>
      </c>
      <c r="G134" s="15">
        <v>18</v>
      </c>
      <c r="H134" s="4">
        <v>5029.9333333333334</v>
      </c>
      <c r="I134" s="4">
        <v>1050</v>
      </c>
      <c r="J134" s="15">
        <v>0.75</v>
      </c>
      <c r="K134" s="15">
        <v>6</v>
      </c>
      <c r="L134" s="15">
        <v>1674</v>
      </c>
      <c r="M134" s="15">
        <v>1137.6000000000001</v>
      </c>
      <c r="N134" s="4">
        <v>773.03785973680169</v>
      </c>
    </row>
    <row r="135" spans="1:14" x14ac:dyDescent="0.25">
      <c r="A135" s="15">
        <v>134</v>
      </c>
      <c r="B135" s="20">
        <v>258.97430592000001</v>
      </c>
      <c r="C135" s="15">
        <v>15.311999999999999</v>
      </c>
      <c r="D135" s="15">
        <v>15.84</v>
      </c>
      <c r="E135" s="15">
        <v>12.813000000000001</v>
      </c>
      <c r="F135" s="15">
        <v>1.5840000000000001</v>
      </c>
      <c r="G135" s="15">
        <v>18</v>
      </c>
      <c r="H135" s="4">
        <v>5029.9333333333334</v>
      </c>
      <c r="I135" s="4">
        <v>1050</v>
      </c>
      <c r="J135" s="15">
        <v>0.75</v>
      </c>
      <c r="K135" s="15">
        <v>4</v>
      </c>
      <c r="L135" s="15">
        <v>1674</v>
      </c>
      <c r="M135" s="15">
        <v>1137.6000000000001</v>
      </c>
      <c r="N135" s="4">
        <v>785.55994396949757</v>
      </c>
    </row>
    <row r="136" spans="1:14" x14ac:dyDescent="0.25">
      <c r="A136" s="15">
        <v>135</v>
      </c>
      <c r="B136" s="20">
        <v>258.97430592000001</v>
      </c>
      <c r="C136" s="15">
        <v>15.311999999999999</v>
      </c>
      <c r="D136" s="15">
        <v>15.84</v>
      </c>
      <c r="E136" s="15">
        <v>12.813000000000001</v>
      </c>
      <c r="F136" s="15">
        <v>1.5840000000000001</v>
      </c>
      <c r="G136" s="15">
        <v>18</v>
      </c>
      <c r="H136" s="4">
        <v>5029.9333333333334</v>
      </c>
      <c r="I136" s="4">
        <v>1050</v>
      </c>
      <c r="J136" s="15">
        <v>0.75</v>
      </c>
      <c r="K136" s="15">
        <v>4</v>
      </c>
      <c r="L136" s="15">
        <v>2556</v>
      </c>
      <c r="M136" s="15">
        <v>1527</v>
      </c>
      <c r="N136" s="4">
        <v>995.92496369315188</v>
      </c>
    </row>
    <row r="137" spans="1:14" x14ac:dyDescent="0.25">
      <c r="A137" s="15">
        <v>136</v>
      </c>
      <c r="B137" s="20">
        <v>258.97430592000001</v>
      </c>
      <c r="C137" s="15">
        <v>15.311999999999999</v>
      </c>
      <c r="D137" s="15">
        <v>15.84</v>
      </c>
      <c r="E137" s="15">
        <v>12.813000000000001</v>
      </c>
      <c r="F137" s="15">
        <v>1.5840000000000001</v>
      </c>
      <c r="G137" s="15">
        <v>24</v>
      </c>
      <c r="H137" s="4">
        <v>5029.9333333333334</v>
      </c>
      <c r="I137" s="4">
        <v>1050</v>
      </c>
      <c r="J137" s="15">
        <v>0.75</v>
      </c>
      <c r="K137" s="15">
        <v>4</v>
      </c>
      <c r="L137" s="15">
        <v>1674</v>
      </c>
      <c r="M137" s="15">
        <v>1137.6000000000001</v>
      </c>
      <c r="N137" s="4">
        <v>1060.1574931385048</v>
      </c>
    </row>
    <row r="138" spans="1:14" x14ac:dyDescent="0.25">
      <c r="A138" s="15">
        <v>137</v>
      </c>
      <c r="B138" s="20">
        <v>258.97430592000001</v>
      </c>
      <c r="C138" s="15">
        <v>15.311999999999999</v>
      </c>
      <c r="D138" s="15">
        <v>15.84</v>
      </c>
      <c r="E138" s="15">
        <v>12.813000000000001</v>
      </c>
      <c r="F138" s="15">
        <v>2.1120000000000001</v>
      </c>
      <c r="G138" s="15">
        <v>18</v>
      </c>
      <c r="H138" s="4">
        <v>5029.9333333333334</v>
      </c>
      <c r="I138" s="4">
        <v>1050</v>
      </c>
      <c r="J138" s="15">
        <v>0.75</v>
      </c>
      <c r="K138" s="15">
        <v>4</v>
      </c>
      <c r="L138" s="15">
        <v>1674</v>
      </c>
      <c r="M138" s="15">
        <v>1137.6000000000001</v>
      </c>
      <c r="N138" s="4">
        <v>886.93570431204046</v>
      </c>
    </row>
    <row r="139" spans="1:14" x14ac:dyDescent="0.25">
      <c r="A139" s="15">
        <v>138</v>
      </c>
      <c r="B139" s="20">
        <v>258.97430592000001</v>
      </c>
      <c r="C139" s="15">
        <v>15.311999999999999</v>
      </c>
      <c r="D139" s="15">
        <v>15.84</v>
      </c>
      <c r="E139" s="15">
        <v>12.813000000000001</v>
      </c>
      <c r="F139" s="15">
        <v>2.1120000000000001</v>
      </c>
      <c r="G139" s="15">
        <v>18</v>
      </c>
      <c r="H139" s="4">
        <v>5029.9333333333334</v>
      </c>
      <c r="I139" s="4">
        <v>1050</v>
      </c>
      <c r="J139" s="15">
        <v>0.75</v>
      </c>
      <c r="K139" s="15">
        <v>4</v>
      </c>
      <c r="L139" s="15">
        <v>2556</v>
      </c>
      <c r="M139" s="15">
        <v>1527</v>
      </c>
      <c r="N139" s="4">
        <v>994.22710201527832</v>
      </c>
    </row>
    <row r="140" spans="1:14" x14ac:dyDescent="0.25">
      <c r="A140" s="15">
        <v>139</v>
      </c>
      <c r="B140" s="20">
        <v>258.97430592000001</v>
      </c>
      <c r="C140" s="15">
        <v>15.311999999999999</v>
      </c>
      <c r="D140" s="15">
        <v>15.84</v>
      </c>
      <c r="E140" s="15">
        <v>12.813000000000001</v>
      </c>
      <c r="F140" s="15">
        <v>2.1120000000000001</v>
      </c>
      <c r="G140" s="15">
        <v>18</v>
      </c>
      <c r="H140" s="4">
        <v>5029.9333333333334</v>
      </c>
      <c r="I140" s="4">
        <v>1050</v>
      </c>
      <c r="J140" s="15">
        <v>0.75</v>
      </c>
      <c r="K140" s="15">
        <v>7.92</v>
      </c>
      <c r="L140" s="15">
        <v>1674</v>
      </c>
      <c r="M140" s="15">
        <v>1137.6000000000001</v>
      </c>
      <c r="N140" s="4">
        <v>901.46795553985555</v>
      </c>
    </row>
    <row r="141" spans="1:14" x14ac:dyDescent="0.25">
      <c r="A141" s="15">
        <v>140</v>
      </c>
      <c r="B141" s="20">
        <v>386.80200000000002</v>
      </c>
      <c r="C141" s="15">
        <v>19</v>
      </c>
      <c r="D141" s="15">
        <v>18.096</v>
      </c>
      <c r="E141" s="15">
        <v>13.5</v>
      </c>
      <c r="F141" s="15">
        <v>1.8095999999999999</v>
      </c>
      <c r="G141" s="15">
        <v>18</v>
      </c>
      <c r="H141" s="4">
        <v>5029.9333333333334</v>
      </c>
      <c r="I141" s="4">
        <v>1050</v>
      </c>
      <c r="J141" s="15">
        <v>0.75</v>
      </c>
      <c r="K141" s="15">
        <v>4</v>
      </c>
      <c r="L141" s="15">
        <v>1674</v>
      </c>
      <c r="M141" s="15">
        <v>1137.6000000000001</v>
      </c>
      <c r="N141" s="4">
        <v>714.49654248169168</v>
      </c>
    </row>
    <row r="142" spans="1:14" x14ac:dyDescent="0.25">
      <c r="A142" s="15">
        <v>141</v>
      </c>
      <c r="B142" s="20">
        <v>386.80200000000002</v>
      </c>
      <c r="C142" s="15">
        <v>19</v>
      </c>
      <c r="D142" s="15">
        <v>18.096</v>
      </c>
      <c r="E142" s="15">
        <v>13.5</v>
      </c>
      <c r="F142" s="15">
        <v>1.8095999999999999</v>
      </c>
      <c r="G142" s="15">
        <v>18</v>
      </c>
      <c r="H142" s="4">
        <v>5029.9333333333334</v>
      </c>
      <c r="I142" s="4">
        <v>1050</v>
      </c>
      <c r="J142" s="15">
        <v>0.75</v>
      </c>
      <c r="K142" s="15">
        <v>4</v>
      </c>
      <c r="L142" s="15">
        <v>2556</v>
      </c>
      <c r="M142" s="15">
        <v>1527</v>
      </c>
      <c r="N142" s="4">
        <v>718.93139371474695</v>
      </c>
    </row>
    <row r="143" spans="1:14" x14ac:dyDescent="0.25">
      <c r="A143" s="15">
        <v>142</v>
      </c>
      <c r="B143" s="20">
        <v>386.80200000000002</v>
      </c>
      <c r="C143" s="15">
        <v>19</v>
      </c>
      <c r="D143" s="15">
        <v>18.096</v>
      </c>
      <c r="E143" s="15">
        <v>13.5</v>
      </c>
      <c r="F143" s="15">
        <v>1.8095999999999999</v>
      </c>
      <c r="G143" s="15">
        <v>24</v>
      </c>
      <c r="H143" s="4">
        <v>5029.9333333333334</v>
      </c>
      <c r="I143" s="4">
        <v>1050</v>
      </c>
      <c r="J143" s="15">
        <v>0.75</v>
      </c>
      <c r="K143" s="15">
        <v>4</v>
      </c>
      <c r="L143" s="15">
        <v>2556</v>
      </c>
      <c r="M143" s="15">
        <v>1527</v>
      </c>
      <c r="N143" s="4">
        <v>1034.3532714644466</v>
      </c>
    </row>
    <row r="144" spans="1:14" x14ac:dyDescent="0.25">
      <c r="A144" s="15">
        <v>143</v>
      </c>
      <c r="B144" s="20">
        <v>386.80200000000002</v>
      </c>
      <c r="C144" s="15">
        <v>19</v>
      </c>
      <c r="D144" s="15">
        <v>18.096</v>
      </c>
      <c r="E144" s="15">
        <v>13.5</v>
      </c>
      <c r="F144" s="15">
        <v>2.4128000000000003</v>
      </c>
      <c r="G144" s="15">
        <v>18</v>
      </c>
      <c r="H144" s="4">
        <v>5029.9333333333334</v>
      </c>
      <c r="I144" s="4">
        <v>1050</v>
      </c>
      <c r="J144" s="15">
        <v>0.75</v>
      </c>
      <c r="K144" s="15">
        <v>4</v>
      </c>
      <c r="L144" s="15">
        <v>1674</v>
      </c>
      <c r="M144" s="15">
        <v>1137.6000000000001</v>
      </c>
      <c r="N144" s="4">
        <v>923.96160417919771</v>
      </c>
    </row>
    <row r="145" spans="1:14" x14ac:dyDescent="0.25">
      <c r="A145" s="15">
        <v>144</v>
      </c>
      <c r="B145" s="20">
        <v>386.80200000000002</v>
      </c>
      <c r="C145" s="15">
        <v>19</v>
      </c>
      <c r="D145" s="15">
        <v>18.096</v>
      </c>
      <c r="E145" s="15">
        <v>13.5</v>
      </c>
      <c r="F145" s="15">
        <v>2.4128000000000003</v>
      </c>
      <c r="G145" s="15">
        <v>18</v>
      </c>
      <c r="H145" s="4">
        <v>5029.9333333333334</v>
      </c>
      <c r="I145" s="4">
        <v>1050</v>
      </c>
      <c r="J145" s="15">
        <v>0.75</v>
      </c>
      <c r="K145" s="15">
        <v>4</v>
      </c>
      <c r="L145" s="15">
        <v>2556</v>
      </c>
      <c r="M145" s="15">
        <v>1527</v>
      </c>
      <c r="N145" s="4">
        <v>1008.8034508138812</v>
      </c>
    </row>
    <row r="146" spans="1:14" x14ac:dyDescent="0.25">
      <c r="A146" s="15">
        <v>145</v>
      </c>
      <c r="B146" s="20">
        <v>386.80200000000002</v>
      </c>
      <c r="C146" s="15">
        <v>19</v>
      </c>
      <c r="D146" s="15">
        <v>18.096</v>
      </c>
      <c r="E146" s="15">
        <v>13.5</v>
      </c>
      <c r="F146" s="15">
        <v>2.4128000000000003</v>
      </c>
      <c r="G146" s="15">
        <v>18</v>
      </c>
      <c r="H146" s="4">
        <v>5029.9333333333334</v>
      </c>
      <c r="I146" s="4">
        <v>1050</v>
      </c>
      <c r="J146" s="15">
        <v>0.75</v>
      </c>
      <c r="K146" s="15">
        <v>9.048</v>
      </c>
      <c r="L146" s="15">
        <v>1674</v>
      </c>
      <c r="M146" s="15">
        <v>1137.6000000000001</v>
      </c>
      <c r="N146" s="4">
        <v>973.97655009958794</v>
      </c>
    </row>
    <row r="147" spans="1:14" x14ac:dyDescent="0.25">
      <c r="A147" s="15">
        <v>146</v>
      </c>
      <c r="B147" s="20">
        <v>117.96875</v>
      </c>
      <c r="C147" s="15">
        <v>12.5</v>
      </c>
      <c r="D147" s="15">
        <v>12</v>
      </c>
      <c r="E147" s="15">
        <v>9.4375</v>
      </c>
      <c r="F147" s="15">
        <v>1.2</v>
      </c>
      <c r="G147" s="15">
        <v>18</v>
      </c>
      <c r="H147" s="4">
        <v>5029.9333333333334</v>
      </c>
      <c r="I147" s="4">
        <v>1050</v>
      </c>
      <c r="J147" s="15">
        <v>0</v>
      </c>
      <c r="K147" s="15">
        <v>4</v>
      </c>
      <c r="L147" s="15">
        <v>1674</v>
      </c>
      <c r="M147" s="15">
        <v>1137.6000000000001</v>
      </c>
      <c r="N147" s="4">
        <v>702.96786115773432</v>
      </c>
    </row>
    <row r="148" spans="1:14" x14ac:dyDescent="0.25">
      <c r="A148" s="15">
        <v>147</v>
      </c>
      <c r="B148" s="20">
        <v>117.96875</v>
      </c>
      <c r="C148" s="15">
        <v>12.5</v>
      </c>
      <c r="D148" s="15">
        <v>12</v>
      </c>
      <c r="E148" s="15">
        <v>9.4375</v>
      </c>
      <c r="F148" s="15">
        <v>1.2</v>
      </c>
      <c r="G148" s="15">
        <v>18</v>
      </c>
      <c r="H148" s="4">
        <v>5029.9333333333334</v>
      </c>
      <c r="I148" s="4">
        <v>1050</v>
      </c>
      <c r="J148" s="15">
        <v>0</v>
      </c>
      <c r="K148" s="15">
        <v>4</v>
      </c>
      <c r="L148" s="15">
        <v>2556</v>
      </c>
      <c r="M148" s="15">
        <v>1527</v>
      </c>
      <c r="N148" s="4">
        <v>806.15582189752138</v>
      </c>
    </row>
    <row r="149" spans="1:14" x14ac:dyDescent="0.25">
      <c r="A149" s="15">
        <v>148</v>
      </c>
      <c r="B149" s="20">
        <v>117.96875</v>
      </c>
      <c r="C149" s="15">
        <v>12.5</v>
      </c>
      <c r="D149" s="15">
        <v>12</v>
      </c>
      <c r="E149" s="15">
        <v>9.4375</v>
      </c>
      <c r="F149" s="15">
        <v>1.6</v>
      </c>
      <c r="G149" s="15">
        <v>24</v>
      </c>
      <c r="H149" s="4">
        <v>5029.9333333333334</v>
      </c>
      <c r="I149" s="4">
        <v>1050</v>
      </c>
      <c r="J149" s="15">
        <v>0</v>
      </c>
      <c r="K149" s="15">
        <v>4</v>
      </c>
      <c r="L149" s="15">
        <v>2556</v>
      </c>
      <c r="M149" s="15">
        <v>1527</v>
      </c>
      <c r="N149" s="4">
        <v>1245.7631412663427</v>
      </c>
    </row>
    <row r="150" spans="1:14" x14ac:dyDescent="0.25">
      <c r="A150" s="15">
        <v>149</v>
      </c>
      <c r="B150" s="20">
        <v>258.97430592000001</v>
      </c>
      <c r="C150" s="15">
        <v>15.311999999999999</v>
      </c>
      <c r="D150" s="15">
        <v>15.84</v>
      </c>
      <c r="E150" s="15">
        <v>12.813000000000001</v>
      </c>
      <c r="F150" s="15">
        <v>1.5840000000000001</v>
      </c>
      <c r="G150" s="15">
        <v>18</v>
      </c>
      <c r="H150" s="4">
        <v>5029.9333333333334</v>
      </c>
      <c r="I150" s="4">
        <v>1050</v>
      </c>
      <c r="J150" s="15">
        <v>0</v>
      </c>
      <c r="K150" s="15">
        <v>4</v>
      </c>
      <c r="L150" s="15">
        <v>1674</v>
      </c>
      <c r="M150" s="15">
        <v>1137.6000000000001</v>
      </c>
      <c r="N150" s="4">
        <v>802.84267652368305</v>
      </c>
    </row>
    <row r="151" spans="1:14" x14ac:dyDescent="0.25">
      <c r="A151" s="15">
        <v>150</v>
      </c>
      <c r="B151" s="20">
        <v>258.97430592000001</v>
      </c>
      <c r="C151" s="15">
        <v>15.311999999999999</v>
      </c>
      <c r="D151" s="15">
        <v>15.84</v>
      </c>
      <c r="E151" s="15">
        <v>12.813000000000001</v>
      </c>
      <c r="F151" s="15">
        <v>1.5840000000000001</v>
      </c>
      <c r="G151" s="15">
        <v>18</v>
      </c>
      <c r="H151" s="4">
        <v>5029.9333333333334</v>
      </c>
      <c r="I151" s="4">
        <v>1050</v>
      </c>
      <c r="J151" s="15">
        <v>0</v>
      </c>
      <c r="K151" s="15">
        <v>4</v>
      </c>
      <c r="L151" s="15">
        <v>2556</v>
      </c>
      <c r="M151" s="15">
        <v>1527</v>
      </c>
      <c r="N151" s="4">
        <v>930.64007708420252</v>
      </c>
    </row>
    <row r="152" spans="1:14" x14ac:dyDescent="0.25">
      <c r="A152" s="15">
        <v>151</v>
      </c>
      <c r="B152" s="20">
        <v>258.97430592000001</v>
      </c>
      <c r="C152" s="15">
        <v>15.311999999999999</v>
      </c>
      <c r="D152" s="15">
        <v>15.84</v>
      </c>
      <c r="E152" s="15">
        <v>12.813000000000001</v>
      </c>
      <c r="F152" s="15">
        <v>2.1120000000000001</v>
      </c>
      <c r="G152" s="15">
        <v>24</v>
      </c>
      <c r="H152" s="4">
        <v>5029.9333333333334</v>
      </c>
      <c r="I152" s="4">
        <v>1050</v>
      </c>
      <c r="J152" s="15">
        <v>0</v>
      </c>
      <c r="K152" s="15">
        <v>4</v>
      </c>
      <c r="L152" s="15">
        <v>2556</v>
      </c>
      <c r="M152" s="15">
        <v>1527</v>
      </c>
      <c r="N152" s="4">
        <v>1438.2528410021794</v>
      </c>
    </row>
    <row r="153" spans="1:14" x14ac:dyDescent="0.25">
      <c r="A153" s="15">
        <v>152</v>
      </c>
      <c r="B153" s="20">
        <v>386.80200000000002</v>
      </c>
      <c r="C153" s="15">
        <v>19</v>
      </c>
      <c r="D153" s="15">
        <v>18.096</v>
      </c>
      <c r="E153" s="15">
        <v>13.5</v>
      </c>
      <c r="F153" s="15">
        <v>1.8095999999999999</v>
      </c>
      <c r="G153" s="15">
        <v>18</v>
      </c>
      <c r="H153" s="4">
        <v>5029.9333333333334</v>
      </c>
      <c r="I153" s="4">
        <v>1050</v>
      </c>
      <c r="J153" s="15">
        <v>0</v>
      </c>
      <c r="K153" s="15">
        <v>4</v>
      </c>
      <c r="L153" s="15">
        <v>1674</v>
      </c>
      <c r="M153" s="15">
        <v>1137.6000000000001</v>
      </c>
      <c r="N153" s="4">
        <v>853.30411037786757</v>
      </c>
    </row>
    <row r="154" spans="1:14" x14ac:dyDescent="0.25">
      <c r="A154" s="15">
        <v>153</v>
      </c>
      <c r="B154" s="20">
        <v>386.80200000000002</v>
      </c>
      <c r="C154" s="15">
        <v>19</v>
      </c>
      <c r="D154" s="15">
        <v>18.096</v>
      </c>
      <c r="E154" s="15">
        <v>13.5</v>
      </c>
      <c r="F154" s="15">
        <v>1.8095999999999999</v>
      </c>
      <c r="G154" s="15">
        <v>18</v>
      </c>
      <c r="H154" s="4">
        <v>5029.9333333333334</v>
      </c>
      <c r="I154" s="4">
        <v>1050</v>
      </c>
      <c r="J154" s="15">
        <v>0</v>
      </c>
      <c r="K154" s="15">
        <v>4</v>
      </c>
      <c r="L154" s="15">
        <v>2556</v>
      </c>
      <c r="M154" s="15">
        <v>1527</v>
      </c>
      <c r="N154" s="4">
        <v>980.92475317207402</v>
      </c>
    </row>
    <row r="155" spans="1:14" x14ac:dyDescent="0.25">
      <c r="A155" s="15">
        <v>154</v>
      </c>
      <c r="B155" s="20">
        <v>386.80200000000002</v>
      </c>
      <c r="C155" s="15">
        <v>19</v>
      </c>
      <c r="D155" s="15">
        <v>18.096</v>
      </c>
      <c r="E155" s="15">
        <v>13.5</v>
      </c>
      <c r="F155" s="15">
        <v>1.8095999999999999</v>
      </c>
      <c r="G155" s="15">
        <v>24</v>
      </c>
      <c r="H155" s="4">
        <v>5029.9333333333334</v>
      </c>
      <c r="I155" s="4">
        <v>1050</v>
      </c>
      <c r="J155" s="15">
        <v>0</v>
      </c>
      <c r="K155" s="15">
        <v>9.048</v>
      </c>
      <c r="L155" s="15">
        <v>2556</v>
      </c>
      <c r="M155" s="15">
        <v>1527</v>
      </c>
      <c r="N155" s="4">
        <v>1536.2699934657123</v>
      </c>
    </row>
    <row r="156" spans="1:14" x14ac:dyDescent="0.25">
      <c r="A156" s="15">
        <v>155</v>
      </c>
      <c r="B156" s="20">
        <v>117.96875</v>
      </c>
      <c r="C156" s="15">
        <v>12.5</v>
      </c>
      <c r="D156" s="15">
        <v>12</v>
      </c>
      <c r="E156" s="15">
        <v>9.4375</v>
      </c>
      <c r="F156" s="15">
        <v>1.2</v>
      </c>
      <c r="G156" s="15">
        <v>24</v>
      </c>
      <c r="H156" s="4">
        <v>3979.1333333333332</v>
      </c>
      <c r="I156" s="4">
        <v>1437.8666666666668</v>
      </c>
      <c r="J156" s="15">
        <v>0.75</v>
      </c>
      <c r="K156" s="15">
        <v>6</v>
      </c>
      <c r="L156" s="15">
        <v>2556</v>
      </c>
      <c r="M156" s="15">
        <v>1527</v>
      </c>
      <c r="N156" s="4">
        <v>1268.462263588915</v>
      </c>
    </row>
    <row r="157" spans="1:14" x14ac:dyDescent="0.25">
      <c r="A157" s="15">
        <v>156</v>
      </c>
      <c r="B157" s="20">
        <v>258.97430592000001</v>
      </c>
      <c r="C157" s="15">
        <v>15.311999999999999</v>
      </c>
      <c r="D157" s="15">
        <v>15.84</v>
      </c>
      <c r="E157" s="15">
        <v>12.813000000000001</v>
      </c>
      <c r="F157" s="15">
        <v>1.5840000000000001</v>
      </c>
      <c r="G157" s="15">
        <v>18</v>
      </c>
      <c r="H157" s="4">
        <v>3979.1333333333332</v>
      </c>
      <c r="I157" s="4">
        <v>1437.8666666666668</v>
      </c>
      <c r="J157" s="15">
        <v>0.75</v>
      </c>
      <c r="K157" s="15">
        <v>4</v>
      </c>
      <c r="L157" s="15">
        <v>1674</v>
      </c>
      <c r="M157" s="15">
        <v>1137.6000000000001</v>
      </c>
      <c r="N157" s="4">
        <v>852.32220435937495</v>
      </c>
    </row>
    <row r="158" spans="1:14" x14ac:dyDescent="0.25">
      <c r="A158" s="15">
        <v>157</v>
      </c>
      <c r="B158" s="20">
        <v>258.97430592000001</v>
      </c>
      <c r="C158" s="15">
        <v>15.311999999999999</v>
      </c>
      <c r="D158" s="15">
        <v>15.84</v>
      </c>
      <c r="E158" s="15">
        <v>12.813000000000001</v>
      </c>
      <c r="F158" s="15">
        <v>1.5840000000000001</v>
      </c>
      <c r="G158" s="15">
        <v>24</v>
      </c>
      <c r="H158" s="4">
        <v>3979.1333333333332</v>
      </c>
      <c r="I158" s="4">
        <v>1437.8666666666668</v>
      </c>
      <c r="J158" s="15">
        <v>0.75</v>
      </c>
      <c r="K158" s="15">
        <v>7.92</v>
      </c>
      <c r="L158" s="15">
        <v>2556</v>
      </c>
      <c r="M158" s="15">
        <v>1527</v>
      </c>
      <c r="N158" s="4">
        <v>1423.4804679767624</v>
      </c>
    </row>
    <row r="159" spans="1:14" x14ac:dyDescent="0.25">
      <c r="A159" s="15">
        <v>158</v>
      </c>
      <c r="B159" s="20">
        <v>386.80200000000002</v>
      </c>
      <c r="C159" s="15">
        <v>19</v>
      </c>
      <c r="D159" s="15">
        <v>18.096</v>
      </c>
      <c r="E159" s="15">
        <v>13.5</v>
      </c>
      <c r="F159" s="15">
        <v>1.8095999999999999</v>
      </c>
      <c r="G159" s="15">
        <v>18</v>
      </c>
      <c r="H159" s="4">
        <v>3979.1333333333332</v>
      </c>
      <c r="I159" s="4">
        <v>1437.8666666666668</v>
      </c>
      <c r="J159" s="15">
        <v>0.75</v>
      </c>
      <c r="K159" s="15">
        <v>4</v>
      </c>
      <c r="L159" s="15">
        <v>2556</v>
      </c>
      <c r="M159" s="15">
        <v>1527</v>
      </c>
      <c r="N159" s="4">
        <v>726.95521019471937</v>
      </c>
    </row>
    <row r="160" spans="1:14" x14ac:dyDescent="0.25">
      <c r="A160" s="15">
        <v>159</v>
      </c>
      <c r="B160" s="20">
        <v>386.80200000000002</v>
      </c>
      <c r="C160" s="15">
        <v>19</v>
      </c>
      <c r="D160" s="15">
        <v>18.096</v>
      </c>
      <c r="E160" s="15">
        <v>13.5</v>
      </c>
      <c r="F160" s="15">
        <v>1.8095999999999999</v>
      </c>
      <c r="G160" s="15">
        <v>24</v>
      </c>
      <c r="H160" s="4">
        <v>3979.1333333333332</v>
      </c>
      <c r="I160" s="4">
        <v>1437.8666666666668</v>
      </c>
      <c r="J160" s="15">
        <v>0.75</v>
      </c>
      <c r="K160" s="15">
        <v>9.048</v>
      </c>
      <c r="L160" s="15">
        <v>2556</v>
      </c>
      <c r="M160" s="15">
        <v>1527</v>
      </c>
      <c r="N160" s="4">
        <v>1576.8524678312576</v>
      </c>
    </row>
    <row r="161" spans="1:14" x14ac:dyDescent="0.25">
      <c r="A161" s="15">
        <v>160</v>
      </c>
      <c r="B161" s="20">
        <v>117.96875</v>
      </c>
      <c r="C161" s="15">
        <v>12.5</v>
      </c>
      <c r="D161" s="15">
        <v>12</v>
      </c>
      <c r="E161" s="15">
        <v>9.4375</v>
      </c>
      <c r="F161" s="15">
        <v>1.2</v>
      </c>
      <c r="G161" s="15">
        <v>18</v>
      </c>
      <c r="H161" s="4">
        <v>3979.1333333333332</v>
      </c>
      <c r="I161" s="4">
        <v>1437.8666666666668</v>
      </c>
      <c r="J161" s="15">
        <v>0</v>
      </c>
      <c r="K161" s="15">
        <v>4</v>
      </c>
      <c r="L161" s="15">
        <v>1674</v>
      </c>
      <c r="M161" s="15">
        <v>1137.6000000000001</v>
      </c>
      <c r="N161" s="4">
        <v>720.76438297201298</v>
      </c>
    </row>
    <row r="162" spans="1:14" x14ac:dyDescent="0.25">
      <c r="A162" s="15">
        <v>161</v>
      </c>
      <c r="B162" s="20">
        <v>117.96875</v>
      </c>
      <c r="C162" s="15">
        <v>12.5</v>
      </c>
      <c r="D162" s="15">
        <v>12</v>
      </c>
      <c r="E162" s="15">
        <v>9.4375</v>
      </c>
      <c r="F162" s="15">
        <v>1.2</v>
      </c>
      <c r="G162" s="15">
        <v>24</v>
      </c>
      <c r="H162" s="4">
        <v>3979.1333333333332</v>
      </c>
      <c r="I162" s="4">
        <v>1437.8666666666668</v>
      </c>
      <c r="J162" s="15">
        <v>0</v>
      </c>
      <c r="K162" s="15">
        <v>6</v>
      </c>
      <c r="L162" s="15">
        <v>2556</v>
      </c>
      <c r="M162" s="15">
        <v>1527</v>
      </c>
      <c r="N162" s="4">
        <v>1318.4936936126594</v>
      </c>
    </row>
    <row r="163" spans="1:14" x14ac:dyDescent="0.25">
      <c r="A163" s="15">
        <v>162</v>
      </c>
      <c r="B163" s="20">
        <v>117.96875</v>
      </c>
      <c r="C163" s="15">
        <v>12.5</v>
      </c>
      <c r="D163" s="15">
        <v>12</v>
      </c>
      <c r="E163" s="15">
        <v>9.4375</v>
      </c>
      <c r="F163" s="15">
        <v>1.6</v>
      </c>
      <c r="G163" s="15">
        <v>18</v>
      </c>
      <c r="H163" s="4">
        <v>3979.1333333333332</v>
      </c>
      <c r="I163" s="4">
        <v>1437.8666666666668</v>
      </c>
      <c r="J163" s="15">
        <v>0</v>
      </c>
      <c r="K163" s="15">
        <v>4</v>
      </c>
      <c r="L163" s="15">
        <v>2556</v>
      </c>
      <c r="M163" s="15">
        <v>1527</v>
      </c>
      <c r="N163" s="4">
        <v>995.2517406916777</v>
      </c>
    </row>
    <row r="164" spans="1:14" x14ac:dyDescent="0.25">
      <c r="A164" s="15">
        <v>163</v>
      </c>
      <c r="B164" s="20">
        <v>117.96875</v>
      </c>
      <c r="C164" s="15">
        <v>12.5</v>
      </c>
      <c r="D164" s="15">
        <v>12</v>
      </c>
      <c r="E164" s="15">
        <v>9.4375</v>
      </c>
      <c r="F164" s="15">
        <v>1.6</v>
      </c>
      <c r="G164" s="15">
        <v>24</v>
      </c>
      <c r="H164" s="4">
        <v>3979.1333333333332</v>
      </c>
      <c r="I164" s="4">
        <v>1437.8666666666668</v>
      </c>
      <c r="J164" s="15">
        <v>0</v>
      </c>
      <c r="K164" s="15">
        <v>4</v>
      </c>
      <c r="L164" s="15">
        <v>2556</v>
      </c>
      <c r="M164" s="15">
        <v>1527</v>
      </c>
      <c r="N164" s="4">
        <v>1337.2063950500374</v>
      </c>
    </row>
    <row r="165" spans="1:14" x14ac:dyDescent="0.25">
      <c r="A165" s="15">
        <v>164</v>
      </c>
      <c r="B165" s="20">
        <v>117.96875</v>
      </c>
      <c r="C165" s="15">
        <v>12.5</v>
      </c>
      <c r="D165" s="15">
        <v>12</v>
      </c>
      <c r="E165" s="15">
        <v>9.4375</v>
      </c>
      <c r="F165" s="15">
        <v>1.6</v>
      </c>
      <c r="G165" s="15">
        <v>18</v>
      </c>
      <c r="H165" s="4">
        <v>3979.1333333333332</v>
      </c>
      <c r="I165" s="4">
        <v>1437.8666666666668</v>
      </c>
      <c r="J165" s="15">
        <v>0</v>
      </c>
      <c r="K165" s="15">
        <v>6</v>
      </c>
      <c r="L165" s="15">
        <v>1674</v>
      </c>
      <c r="M165" s="15">
        <v>1137.6000000000001</v>
      </c>
      <c r="N165" s="4">
        <v>907.78272844649064</v>
      </c>
    </row>
    <row r="166" spans="1:14" x14ac:dyDescent="0.25">
      <c r="A166" s="15">
        <v>165</v>
      </c>
      <c r="B166" s="20">
        <v>117.96875</v>
      </c>
      <c r="C166" s="15">
        <v>12.5</v>
      </c>
      <c r="D166" s="15">
        <v>12</v>
      </c>
      <c r="E166" s="15">
        <v>9.4375</v>
      </c>
      <c r="F166" s="15">
        <v>1.6</v>
      </c>
      <c r="G166" s="15">
        <v>18</v>
      </c>
      <c r="H166" s="4">
        <v>3979.1333333333332</v>
      </c>
      <c r="I166" s="4">
        <v>1437.8666666666668</v>
      </c>
      <c r="J166" s="15">
        <v>0</v>
      </c>
      <c r="K166" s="15">
        <v>6</v>
      </c>
      <c r="L166" s="15">
        <v>2556</v>
      </c>
      <c r="M166" s="15">
        <v>1527</v>
      </c>
      <c r="N166" s="4">
        <v>987.57288276238012</v>
      </c>
    </row>
    <row r="167" spans="1:14" x14ac:dyDescent="0.25">
      <c r="A167" s="15">
        <v>166</v>
      </c>
      <c r="B167" s="20">
        <v>117.96875</v>
      </c>
      <c r="C167" s="15">
        <v>12.5</v>
      </c>
      <c r="D167" s="15">
        <v>12</v>
      </c>
      <c r="E167" s="15">
        <v>9.4375</v>
      </c>
      <c r="F167" s="15">
        <v>1.6</v>
      </c>
      <c r="G167" s="15">
        <v>24</v>
      </c>
      <c r="H167" s="4">
        <v>3979.1333333333332</v>
      </c>
      <c r="I167" s="4">
        <v>1437.8666666666668</v>
      </c>
      <c r="J167" s="15">
        <v>0</v>
      </c>
      <c r="K167" s="15">
        <v>6</v>
      </c>
      <c r="L167" s="15">
        <v>1674</v>
      </c>
      <c r="M167" s="15">
        <v>1137.6000000000001</v>
      </c>
      <c r="N167" s="4">
        <v>1251.1918678680559</v>
      </c>
    </row>
    <row r="168" spans="1:14" x14ac:dyDescent="0.25">
      <c r="A168" s="15">
        <v>167</v>
      </c>
      <c r="B168" s="20">
        <v>117.96875</v>
      </c>
      <c r="C168" s="15">
        <v>12.5</v>
      </c>
      <c r="D168" s="15">
        <v>12</v>
      </c>
      <c r="E168" s="15">
        <v>9.4375</v>
      </c>
      <c r="F168" s="15">
        <v>1.6</v>
      </c>
      <c r="G168" s="15">
        <v>24</v>
      </c>
      <c r="H168" s="4">
        <v>3979.1333333333332</v>
      </c>
      <c r="I168" s="4">
        <v>1437.8666666666668</v>
      </c>
      <c r="J168" s="15">
        <v>0</v>
      </c>
      <c r="K168" s="15">
        <v>6</v>
      </c>
      <c r="L168" s="15">
        <v>2556</v>
      </c>
      <c r="M168" s="15">
        <v>1527</v>
      </c>
      <c r="N168" s="4">
        <v>1310.9685472238095</v>
      </c>
    </row>
    <row r="169" spans="1:14" x14ac:dyDescent="0.25">
      <c r="A169" s="15">
        <v>168</v>
      </c>
      <c r="B169" s="20">
        <v>258.97430592000001</v>
      </c>
      <c r="C169" s="15">
        <v>15.311999999999999</v>
      </c>
      <c r="D169" s="15">
        <v>15.84</v>
      </c>
      <c r="E169" s="15">
        <v>12.813000000000001</v>
      </c>
      <c r="F169" s="15">
        <v>1.5840000000000001</v>
      </c>
      <c r="G169" s="15">
        <v>24</v>
      </c>
      <c r="H169" s="4">
        <v>3979.1333333333332</v>
      </c>
      <c r="I169" s="4">
        <v>1437.8666666666668</v>
      </c>
      <c r="J169" s="15">
        <v>0</v>
      </c>
      <c r="K169" s="15">
        <v>7.92</v>
      </c>
      <c r="L169" s="15">
        <v>2556</v>
      </c>
      <c r="M169" s="15">
        <v>1527</v>
      </c>
      <c r="N169" s="4">
        <v>1502.0283305648329</v>
      </c>
    </row>
    <row r="170" spans="1:14" x14ac:dyDescent="0.25">
      <c r="A170" s="15">
        <v>169</v>
      </c>
      <c r="B170" s="20">
        <v>258.97430592000001</v>
      </c>
      <c r="C170" s="15">
        <v>15.311999999999999</v>
      </c>
      <c r="D170" s="15">
        <v>15.84</v>
      </c>
      <c r="E170" s="15">
        <v>12.813000000000001</v>
      </c>
      <c r="F170" s="15">
        <v>2.1120000000000001</v>
      </c>
      <c r="G170" s="15">
        <v>18</v>
      </c>
      <c r="H170" s="4">
        <v>3979.1333333333332</v>
      </c>
      <c r="I170" s="4">
        <v>1437.8666666666668</v>
      </c>
      <c r="J170" s="15">
        <v>0</v>
      </c>
      <c r="K170" s="15">
        <v>4</v>
      </c>
      <c r="L170" s="15">
        <v>2556</v>
      </c>
      <c r="M170" s="15">
        <v>1527</v>
      </c>
      <c r="N170" s="4">
        <v>1125.9285030087287</v>
      </c>
    </row>
    <row r="171" spans="1:14" x14ac:dyDescent="0.25">
      <c r="A171" s="15">
        <v>170</v>
      </c>
      <c r="B171" s="20">
        <v>258.97430592000001</v>
      </c>
      <c r="C171" s="15">
        <v>15.311999999999999</v>
      </c>
      <c r="D171" s="15">
        <v>15.84</v>
      </c>
      <c r="E171" s="15">
        <v>12.813000000000001</v>
      </c>
      <c r="F171" s="15">
        <v>2.1120000000000001</v>
      </c>
      <c r="G171" s="15">
        <v>24</v>
      </c>
      <c r="H171" s="4">
        <v>3979.1333333333332</v>
      </c>
      <c r="I171" s="4">
        <v>1437.8666666666668</v>
      </c>
      <c r="J171" s="15">
        <v>0</v>
      </c>
      <c r="K171" s="15">
        <v>4</v>
      </c>
      <c r="L171" s="15">
        <v>2556</v>
      </c>
      <c r="M171" s="15">
        <v>1527</v>
      </c>
      <c r="N171" s="4">
        <v>1502.040404913259</v>
      </c>
    </row>
    <row r="172" spans="1:14" x14ac:dyDescent="0.25">
      <c r="A172" s="15">
        <v>171</v>
      </c>
      <c r="B172" s="20">
        <v>258.97430592000001</v>
      </c>
      <c r="C172" s="15">
        <v>15.311999999999999</v>
      </c>
      <c r="D172" s="15">
        <v>15.84</v>
      </c>
      <c r="E172" s="15">
        <v>12.813000000000001</v>
      </c>
      <c r="F172" s="15">
        <v>2.1120000000000001</v>
      </c>
      <c r="G172" s="15">
        <v>18</v>
      </c>
      <c r="H172" s="4">
        <v>3979.1333333333332</v>
      </c>
      <c r="I172" s="4">
        <v>1437.8666666666668</v>
      </c>
      <c r="J172" s="15">
        <v>0</v>
      </c>
      <c r="K172" s="15">
        <v>7.92</v>
      </c>
      <c r="L172" s="15">
        <v>1674</v>
      </c>
      <c r="M172" s="15">
        <v>1137.6000000000001</v>
      </c>
      <c r="N172" s="4">
        <v>1004.8692120645125</v>
      </c>
    </row>
    <row r="173" spans="1:14" x14ac:dyDescent="0.25">
      <c r="A173" s="15">
        <v>172</v>
      </c>
      <c r="B173" s="20">
        <v>258.97430592000001</v>
      </c>
      <c r="C173" s="15">
        <v>15.311999999999999</v>
      </c>
      <c r="D173" s="15">
        <v>15.84</v>
      </c>
      <c r="E173" s="15">
        <v>12.813000000000001</v>
      </c>
      <c r="F173" s="15">
        <v>2.1120000000000001</v>
      </c>
      <c r="G173" s="15">
        <v>18</v>
      </c>
      <c r="H173" s="4">
        <v>3979.1333333333332</v>
      </c>
      <c r="I173" s="4">
        <v>1437.8666666666668</v>
      </c>
      <c r="J173" s="15">
        <v>0</v>
      </c>
      <c r="K173" s="15">
        <v>7.92</v>
      </c>
      <c r="L173" s="15">
        <v>2556</v>
      </c>
      <c r="M173" s="15">
        <v>1527</v>
      </c>
      <c r="N173" s="4">
        <v>1084.4847609816716</v>
      </c>
    </row>
    <row r="174" spans="1:14" x14ac:dyDescent="0.25">
      <c r="A174" s="15">
        <v>173</v>
      </c>
      <c r="B174" s="20">
        <v>258.97430592000001</v>
      </c>
      <c r="C174" s="15">
        <v>15.311999999999999</v>
      </c>
      <c r="D174" s="15">
        <v>15.84</v>
      </c>
      <c r="E174" s="15">
        <v>12.813000000000001</v>
      </c>
      <c r="F174" s="15">
        <v>2.1120000000000001</v>
      </c>
      <c r="G174" s="15">
        <v>24</v>
      </c>
      <c r="H174" s="4">
        <v>3979.1333333333332</v>
      </c>
      <c r="I174" s="4">
        <v>1437.8666666666668</v>
      </c>
      <c r="J174" s="15">
        <v>0</v>
      </c>
      <c r="K174" s="15">
        <v>7.92</v>
      </c>
      <c r="L174" s="15">
        <v>1674</v>
      </c>
      <c r="M174" s="15">
        <v>1137.6000000000001</v>
      </c>
      <c r="N174" s="4">
        <v>1444.5072422311939</v>
      </c>
    </row>
    <row r="175" spans="1:14" x14ac:dyDescent="0.25">
      <c r="A175" s="15">
        <v>174</v>
      </c>
      <c r="B175" s="20">
        <v>386.80200000000002</v>
      </c>
      <c r="C175" s="15">
        <v>19</v>
      </c>
      <c r="D175" s="15">
        <v>18.096</v>
      </c>
      <c r="E175" s="15">
        <v>13.5</v>
      </c>
      <c r="F175" s="15">
        <v>1.8095999999999999</v>
      </c>
      <c r="G175" s="15">
        <v>18</v>
      </c>
      <c r="H175" s="4">
        <v>3979.1333333333332</v>
      </c>
      <c r="I175" s="4">
        <v>1437.8666666666668</v>
      </c>
      <c r="J175" s="15">
        <v>0</v>
      </c>
      <c r="K175" s="15">
        <v>9.048</v>
      </c>
      <c r="L175" s="15">
        <v>2556</v>
      </c>
      <c r="M175" s="15">
        <v>1527</v>
      </c>
      <c r="N175" s="4">
        <v>1207.3921603306212</v>
      </c>
    </row>
    <row r="176" spans="1:14" x14ac:dyDescent="0.25">
      <c r="A176" s="15">
        <v>175</v>
      </c>
      <c r="B176" s="20">
        <v>386.80200000000002</v>
      </c>
      <c r="C176" s="15">
        <v>19</v>
      </c>
      <c r="D176" s="15">
        <v>18.096</v>
      </c>
      <c r="E176" s="15">
        <v>13.5</v>
      </c>
      <c r="F176" s="15">
        <v>1.8095999999999999</v>
      </c>
      <c r="G176" s="15">
        <v>24</v>
      </c>
      <c r="H176" s="4">
        <v>3979.1333333333332</v>
      </c>
      <c r="I176" s="4">
        <v>1437.8666666666668</v>
      </c>
      <c r="J176" s="15">
        <v>0</v>
      </c>
      <c r="K176" s="15">
        <v>9.048</v>
      </c>
      <c r="L176" s="15">
        <v>1674</v>
      </c>
      <c r="M176" s="15">
        <v>1137.6000000000001</v>
      </c>
      <c r="N176" s="4">
        <v>1533.7543317290533</v>
      </c>
    </row>
    <row r="177" spans="1:14" x14ac:dyDescent="0.25">
      <c r="A177" s="15">
        <v>176</v>
      </c>
      <c r="B177" s="20">
        <v>386.80200000000002</v>
      </c>
      <c r="C177" s="15">
        <v>19</v>
      </c>
      <c r="D177" s="15">
        <v>18.096</v>
      </c>
      <c r="E177" s="15">
        <v>13.5</v>
      </c>
      <c r="F177" s="15">
        <v>1.8095999999999999</v>
      </c>
      <c r="G177" s="15">
        <v>24</v>
      </c>
      <c r="H177" s="4">
        <v>3979.1333333333332</v>
      </c>
      <c r="I177" s="4">
        <v>1437.8666666666668</v>
      </c>
      <c r="J177" s="15">
        <v>0</v>
      </c>
      <c r="K177" s="15">
        <v>9.048</v>
      </c>
      <c r="L177" s="15">
        <v>2556</v>
      </c>
      <c r="M177" s="15">
        <v>1527</v>
      </c>
      <c r="N177" s="4">
        <v>1633.7671094984175</v>
      </c>
    </row>
    <row r="178" spans="1:14" x14ac:dyDescent="0.25">
      <c r="A178" s="15">
        <v>177</v>
      </c>
      <c r="B178" s="20">
        <v>386.80200000000002</v>
      </c>
      <c r="C178" s="15">
        <v>19</v>
      </c>
      <c r="D178" s="15">
        <v>18.096</v>
      </c>
      <c r="E178" s="15">
        <v>13.5</v>
      </c>
      <c r="F178" s="15">
        <v>2.4128000000000003</v>
      </c>
      <c r="G178" s="15">
        <v>24</v>
      </c>
      <c r="H178" s="4">
        <v>3979.1333333333332</v>
      </c>
      <c r="I178" s="4">
        <v>1437.8666666666668</v>
      </c>
      <c r="J178" s="15">
        <v>0</v>
      </c>
      <c r="K178" s="15">
        <v>4</v>
      </c>
      <c r="L178" s="15">
        <v>2556</v>
      </c>
      <c r="M178" s="15">
        <v>1527</v>
      </c>
      <c r="N178" s="4">
        <v>1563.566078121607</v>
      </c>
    </row>
    <row r="179" spans="1:14" x14ac:dyDescent="0.25">
      <c r="A179" s="15">
        <v>178</v>
      </c>
      <c r="B179" s="20">
        <v>386.80200000000002</v>
      </c>
      <c r="C179" s="15">
        <v>19</v>
      </c>
      <c r="D179" s="15">
        <v>18.096</v>
      </c>
      <c r="E179" s="15">
        <v>13.5</v>
      </c>
      <c r="F179" s="15">
        <v>2.4128000000000003</v>
      </c>
      <c r="G179" s="15">
        <v>24</v>
      </c>
      <c r="H179" s="4">
        <v>3979.1333333333332</v>
      </c>
      <c r="I179" s="4">
        <v>1437.8666666666668</v>
      </c>
      <c r="J179" s="15">
        <v>0</v>
      </c>
      <c r="K179" s="15">
        <v>9.048</v>
      </c>
      <c r="L179" s="15">
        <v>2556</v>
      </c>
      <c r="M179" s="15">
        <v>1527</v>
      </c>
      <c r="N179" s="4">
        <v>1575.8648921217134</v>
      </c>
    </row>
    <row r="180" spans="1:14" x14ac:dyDescent="0.25">
      <c r="A180" s="15">
        <v>179</v>
      </c>
      <c r="B180" s="20">
        <v>117.96875</v>
      </c>
      <c r="C180" s="15">
        <v>12.5</v>
      </c>
      <c r="D180" s="15">
        <v>14</v>
      </c>
      <c r="E180" s="15">
        <v>9.4375</v>
      </c>
      <c r="F180" s="15">
        <v>1.2</v>
      </c>
      <c r="G180" s="15">
        <v>18</v>
      </c>
      <c r="H180" s="4">
        <v>5029.9333333333334</v>
      </c>
      <c r="I180" s="4">
        <v>1050</v>
      </c>
      <c r="J180" s="15">
        <v>0.75</v>
      </c>
      <c r="K180" s="15">
        <v>4</v>
      </c>
      <c r="L180" s="15">
        <v>1674</v>
      </c>
      <c r="M180" s="15">
        <v>1137.6000000000001</v>
      </c>
      <c r="N180" s="4">
        <v>730.81777999800704</v>
      </c>
    </row>
    <row r="181" spans="1:14" x14ac:dyDescent="0.25">
      <c r="A181" s="15">
        <v>180</v>
      </c>
      <c r="B181" s="20">
        <v>117.96875</v>
      </c>
      <c r="C181" s="15">
        <v>12.5</v>
      </c>
      <c r="D181" s="15">
        <v>14</v>
      </c>
      <c r="E181" s="15">
        <v>9.4375</v>
      </c>
      <c r="F181" s="15">
        <v>1.2</v>
      </c>
      <c r="G181" s="15">
        <v>18</v>
      </c>
      <c r="H181" s="4">
        <v>5029.9333333333334</v>
      </c>
      <c r="I181" s="4">
        <v>1050</v>
      </c>
      <c r="J181" s="15">
        <v>0.75</v>
      </c>
      <c r="K181" s="15">
        <v>4</v>
      </c>
      <c r="L181" s="15">
        <v>2556</v>
      </c>
      <c r="M181" s="15">
        <v>1527</v>
      </c>
      <c r="N181" s="4">
        <v>918.44004537133287</v>
      </c>
    </row>
    <row r="182" spans="1:14" x14ac:dyDescent="0.25">
      <c r="A182" s="15">
        <v>181</v>
      </c>
      <c r="B182" s="20">
        <v>117.96875</v>
      </c>
      <c r="C182" s="15">
        <v>12.5</v>
      </c>
      <c r="D182" s="15">
        <v>14</v>
      </c>
      <c r="E182" s="15">
        <v>9.4375</v>
      </c>
      <c r="F182" s="15">
        <v>1.2</v>
      </c>
      <c r="G182" s="15">
        <v>24</v>
      </c>
      <c r="H182" s="4">
        <v>5029.9333333333334</v>
      </c>
      <c r="I182" s="4">
        <v>1050</v>
      </c>
      <c r="J182" s="15">
        <v>0.75</v>
      </c>
      <c r="K182" s="15">
        <v>4</v>
      </c>
      <c r="L182" s="15">
        <v>1674</v>
      </c>
      <c r="M182" s="15">
        <v>1137.6000000000001</v>
      </c>
      <c r="N182" s="4">
        <v>977.68007088903062</v>
      </c>
    </row>
    <row r="183" spans="1:14" x14ac:dyDescent="0.25">
      <c r="A183" s="15">
        <v>182</v>
      </c>
      <c r="B183" s="20">
        <v>117.96875</v>
      </c>
      <c r="C183" s="15">
        <v>12.5</v>
      </c>
      <c r="D183" s="15">
        <v>14</v>
      </c>
      <c r="E183" s="15">
        <v>9.4375</v>
      </c>
      <c r="F183" s="15">
        <v>1.2</v>
      </c>
      <c r="G183" s="15">
        <v>24</v>
      </c>
      <c r="H183" s="4">
        <v>5029.9333333333334</v>
      </c>
      <c r="I183" s="4">
        <v>1050</v>
      </c>
      <c r="J183" s="15">
        <v>0.75</v>
      </c>
      <c r="K183" s="15">
        <v>4</v>
      </c>
      <c r="L183" s="15">
        <v>2556</v>
      </c>
      <c r="M183" s="15">
        <v>1527</v>
      </c>
      <c r="N183" s="4">
        <v>1206.9903003239797</v>
      </c>
    </row>
    <row r="184" spans="1:14" x14ac:dyDescent="0.25">
      <c r="A184" s="15">
        <v>183</v>
      </c>
      <c r="B184" s="20">
        <v>117.96875</v>
      </c>
      <c r="C184" s="15">
        <v>12.5</v>
      </c>
      <c r="D184" s="15">
        <v>14</v>
      </c>
      <c r="E184" s="15">
        <v>9.4375</v>
      </c>
      <c r="F184" s="15">
        <v>1.6</v>
      </c>
      <c r="G184" s="15">
        <v>18</v>
      </c>
      <c r="H184" s="4">
        <v>5029.9333333333334</v>
      </c>
      <c r="I184" s="4">
        <v>1050</v>
      </c>
      <c r="J184" s="15">
        <v>0.75</v>
      </c>
      <c r="K184" s="15">
        <v>4</v>
      </c>
      <c r="L184" s="15">
        <v>1674</v>
      </c>
      <c r="M184" s="15">
        <v>1137.6000000000001</v>
      </c>
      <c r="N184" s="4">
        <v>798.29395985817916</v>
      </c>
    </row>
    <row r="185" spans="1:14" x14ac:dyDescent="0.25">
      <c r="A185" s="15">
        <v>184</v>
      </c>
      <c r="B185" s="20">
        <v>117.96875</v>
      </c>
      <c r="C185" s="15">
        <v>12.5</v>
      </c>
      <c r="D185" s="15">
        <v>14</v>
      </c>
      <c r="E185" s="15">
        <v>9.4375</v>
      </c>
      <c r="F185" s="15">
        <v>1.6</v>
      </c>
      <c r="G185" s="15">
        <v>18</v>
      </c>
      <c r="H185" s="4">
        <v>5029.9333333333334</v>
      </c>
      <c r="I185" s="4">
        <v>1050</v>
      </c>
      <c r="J185" s="15">
        <v>0.75</v>
      </c>
      <c r="K185" s="15">
        <v>4</v>
      </c>
      <c r="L185" s="15">
        <v>2556</v>
      </c>
      <c r="M185" s="15">
        <v>1527</v>
      </c>
      <c r="N185" s="4">
        <v>899.76476218829725</v>
      </c>
    </row>
    <row r="186" spans="1:14" x14ac:dyDescent="0.25">
      <c r="A186" s="15">
        <v>185</v>
      </c>
      <c r="B186" s="20">
        <v>117.96875</v>
      </c>
      <c r="C186" s="15">
        <v>12.5</v>
      </c>
      <c r="D186" s="15">
        <v>14</v>
      </c>
      <c r="E186" s="15">
        <v>9.4375</v>
      </c>
      <c r="F186" s="15">
        <v>1.6</v>
      </c>
      <c r="G186" s="15">
        <v>18</v>
      </c>
      <c r="H186" s="4">
        <v>5029.9333333333334</v>
      </c>
      <c r="I186" s="4">
        <v>1050</v>
      </c>
      <c r="J186" s="15">
        <v>0.75</v>
      </c>
      <c r="K186" s="15">
        <v>7</v>
      </c>
      <c r="L186" s="15">
        <v>1674</v>
      </c>
      <c r="M186" s="15">
        <v>1137.6000000000001</v>
      </c>
      <c r="N186" s="4">
        <v>808.20042969371821</v>
      </c>
    </row>
    <row r="187" spans="1:14" x14ac:dyDescent="0.25">
      <c r="A187" s="15">
        <v>186</v>
      </c>
      <c r="B187" s="20">
        <v>258.97430592000001</v>
      </c>
      <c r="C187" s="15">
        <v>15.311999999999999</v>
      </c>
      <c r="D187" s="15">
        <v>18.48</v>
      </c>
      <c r="E187" s="15">
        <v>12.813000000000001</v>
      </c>
      <c r="F187" s="15">
        <v>1.5840000000000001</v>
      </c>
      <c r="G187" s="15">
        <v>18</v>
      </c>
      <c r="H187" s="4">
        <v>5029.9333333333334</v>
      </c>
      <c r="I187" s="4">
        <v>1050</v>
      </c>
      <c r="J187" s="15">
        <v>0.75</v>
      </c>
      <c r="K187" s="15">
        <v>4</v>
      </c>
      <c r="L187" s="15">
        <v>1674</v>
      </c>
      <c r="M187" s="15">
        <v>1137.6000000000001</v>
      </c>
      <c r="N187" s="4">
        <v>821.29209620145093</v>
      </c>
    </row>
    <row r="188" spans="1:14" x14ac:dyDescent="0.25">
      <c r="A188" s="15">
        <v>187</v>
      </c>
      <c r="B188" s="20">
        <v>258.97430592000001</v>
      </c>
      <c r="C188" s="15">
        <v>15.311999999999999</v>
      </c>
      <c r="D188" s="15">
        <v>18.48</v>
      </c>
      <c r="E188" s="15">
        <v>12.813000000000001</v>
      </c>
      <c r="F188" s="15">
        <v>1.5840000000000001</v>
      </c>
      <c r="G188" s="15">
        <v>18</v>
      </c>
      <c r="H188" s="4">
        <v>5029.9333333333334</v>
      </c>
      <c r="I188" s="4">
        <v>1050</v>
      </c>
      <c r="J188" s="15">
        <v>0.75</v>
      </c>
      <c r="K188" s="15">
        <v>4</v>
      </c>
      <c r="L188" s="15">
        <v>2556</v>
      </c>
      <c r="M188" s="15">
        <v>1527</v>
      </c>
      <c r="N188" s="4">
        <v>1041.2258254382973</v>
      </c>
    </row>
    <row r="189" spans="1:14" x14ac:dyDescent="0.25">
      <c r="A189" s="15">
        <v>188</v>
      </c>
      <c r="B189" s="20">
        <v>258.97430592000001</v>
      </c>
      <c r="C189" s="15">
        <v>15.311999999999999</v>
      </c>
      <c r="D189" s="15">
        <v>18.48</v>
      </c>
      <c r="E189" s="15">
        <v>12.813000000000001</v>
      </c>
      <c r="F189" s="15">
        <v>1.5840000000000001</v>
      </c>
      <c r="G189" s="15">
        <v>24</v>
      </c>
      <c r="H189" s="4">
        <v>5029.9333333333334</v>
      </c>
      <c r="I189" s="4">
        <v>1050</v>
      </c>
      <c r="J189" s="15">
        <v>0.75</v>
      </c>
      <c r="K189" s="15">
        <v>4</v>
      </c>
      <c r="L189" s="15">
        <v>1674</v>
      </c>
      <c r="M189" s="15">
        <v>1137.6000000000001</v>
      </c>
      <c r="N189" s="4">
        <v>1108.3800498325895</v>
      </c>
    </row>
    <row r="190" spans="1:14" x14ac:dyDescent="0.25">
      <c r="A190" s="15">
        <v>189</v>
      </c>
      <c r="B190" s="20">
        <v>258.97430592000001</v>
      </c>
      <c r="C190" s="15">
        <v>15.311999999999999</v>
      </c>
      <c r="D190" s="15">
        <v>18.48</v>
      </c>
      <c r="E190" s="15">
        <v>12.813000000000001</v>
      </c>
      <c r="F190" s="15">
        <v>2.1120000000000001</v>
      </c>
      <c r="G190" s="15">
        <v>18</v>
      </c>
      <c r="H190" s="4">
        <v>5029.9333333333334</v>
      </c>
      <c r="I190" s="4">
        <v>1050</v>
      </c>
      <c r="J190" s="15">
        <v>0.75</v>
      </c>
      <c r="K190" s="15">
        <v>4</v>
      </c>
      <c r="L190" s="15">
        <v>1674</v>
      </c>
      <c r="M190" s="15">
        <v>1137.6000000000001</v>
      </c>
      <c r="N190" s="4">
        <v>927.27905665545279</v>
      </c>
    </row>
    <row r="191" spans="1:14" x14ac:dyDescent="0.25">
      <c r="A191" s="15">
        <v>190</v>
      </c>
      <c r="B191" s="20">
        <v>258.97430592000001</v>
      </c>
      <c r="C191" s="15">
        <v>15.311999999999999</v>
      </c>
      <c r="D191" s="15">
        <v>18.48</v>
      </c>
      <c r="E191" s="15">
        <v>12.813000000000001</v>
      </c>
      <c r="F191" s="15">
        <v>2.1120000000000001</v>
      </c>
      <c r="G191" s="15">
        <v>18</v>
      </c>
      <c r="H191" s="4">
        <v>5029.9333333333334</v>
      </c>
      <c r="I191" s="4">
        <v>1050</v>
      </c>
      <c r="J191" s="15">
        <v>0.75</v>
      </c>
      <c r="K191" s="15">
        <v>4</v>
      </c>
      <c r="L191" s="15">
        <v>2556</v>
      </c>
      <c r="M191" s="15">
        <v>1527</v>
      </c>
      <c r="N191" s="4">
        <v>1039.4507344510523</v>
      </c>
    </row>
    <row r="192" spans="1:14" x14ac:dyDescent="0.25">
      <c r="A192" s="15">
        <v>191</v>
      </c>
      <c r="B192" s="20">
        <v>258.97430592000001</v>
      </c>
      <c r="C192" s="15">
        <v>15.311999999999999</v>
      </c>
      <c r="D192" s="15">
        <v>18.48</v>
      </c>
      <c r="E192" s="15">
        <v>12.813000000000001</v>
      </c>
      <c r="F192" s="15">
        <v>2.1120000000000001</v>
      </c>
      <c r="G192" s="15">
        <v>18</v>
      </c>
      <c r="H192" s="4">
        <v>5029.9333333333334</v>
      </c>
      <c r="I192" s="4">
        <v>1050</v>
      </c>
      <c r="J192" s="15">
        <v>0.75</v>
      </c>
      <c r="K192" s="15">
        <v>9.24</v>
      </c>
      <c r="L192" s="15">
        <v>1674</v>
      </c>
      <c r="M192" s="15">
        <v>1137.6000000000001</v>
      </c>
      <c r="N192" s="4">
        <v>942.47232505596298</v>
      </c>
    </row>
    <row r="193" spans="1:14" x14ac:dyDescent="0.25">
      <c r="A193" s="15">
        <v>192</v>
      </c>
      <c r="B193" s="20">
        <v>386.80200000000002</v>
      </c>
      <c r="C193" s="15">
        <v>19</v>
      </c>
      <c r="D193" s="15">
        <v>21.112000000000002</v>
      </c>
      <c r="E193" s="15">
        <v>13.5</v>
      </c>
      <c r="F193" s="15">
        <v>1.8095999999999999</v>
      </c>
      <c r="G193" s="15">
        <v>18</v>
      </c>
      <c r="H193" s="4">
        <v>5029.9333333333334</v>
      </c>
      <c r="I193" s="4">
        <v>1050</v>
      </c>
      <c r="J193" s="15">
        <v>0.75</v>
      </c>
      <c r="K193" s="15">
        <v>4</v>
      </c>
      <c r="L193" s="15">
        <v>1674</v>
      </c>
      <c r="M193" s="15">
        <v>1137.6000000000001</v>
      </c>
      <c r="N193" s="4">
        <v>746.99628921795284</v>
      </c>
    </row>
    <row r="194" spans="1:14" x14ac:dyDescent="0.25">
      <c r="A194" s="15">
        <v>193</v>
      </c>
      <c r="B194" s="20">
        <v>386.80200000000002</v>
      </c>
      <c r="C194" s="15">
        <v>19</v>
      </c>
      <c r="D194" s="15">
        <v>21.112000000000002</v>
      </c>
      <c r="E194" s="15">
        <v>13.5</v>
      </c>
      <c r="F194" s="15">
        <v>1.8095999999999999</v>
      </c>
      <c r="G194" s="15">
        <v>18</v>
      </c>
      <c r="H194" s="4">
        <v>5029.9333333333334</v>
      </c>
      <c r="I194" s="4">
        <v>1050</v>
      </c>
      <c r="J194" s="15">
        <v>0.75</v>
      </c>
      <c r="K194" s="15">
        <v>4</v>
      </c>
      <c r="L194" s="15">
        <v>2556</v>
      </c>
      <c r="M194" s="15">
        <v>1527</v>
      </c>
      <c r="N194" s="4">
        <v>751.63286506871816</v>
      </c>
    </row>
    <row r="195" spans="1:14" x14ac:dyDescent="0.25">
      <c r="A195" s="15">
        <v>194</v>
      </c>
      <c r="B195" s="20">
        <v>386.80200000000002</v>
      </c>
      <c r="C195" s="15">
        <v>19</v>
      </c>
      <c r="D195" s="15">
        <v>21.112000000000002</v>
      </c>
      <c r="E195" s="15">
        <v>13.5</v>
      </c>
      <c r="F195" s="15">
        <v>1.8095999999999999</v>
      </c>
      <c r="G195" s="15">
        <v>24</v>
      </c>
      <c r="H195" s="4">
        <v>5029.9333333333334</v>
      </c>
      <c r="I195" s="4">
        <v>1050</v>
      </c>
      <c r="J195" s="15">
        <v>0.75</v>
      </c>
      <c r="K195" s="15">
        <v>4</v>
      </c>
      <c r="L195" s="15">
        <v>2556</v>
      </c>
      <c r="M195" s="15">
        <v>1527</v>
      </c>
      <c r="N195" s="4">
        <v>1081.4020916611926</v>
      </c>
    </row>
    <row r="196" spans="1:14" x14ac:dyDescent="0.25">
      <c r="A196" s="15">
        <v>195</v>
      </c>
      <c r="B196" s="20">
        <v>386.80200000000002</v>
      </c>
      <c r="C196" s="15">
        <v>19</v>
      </c>
      <c r="D196" s="15">
        <v>21.112000000000002</v>
      </c>
      <c r="E196" s="15">
        <v>13.5</v>
      </c>
      <c r="F196" s="15">
        <v>2.4128000000000003</v>
      </c>
      <c r="G196" s="15">
        <v>18</v>
      </c>
      <c r="H196" s="4">
        <v>5029.9333333333334</v>
      </c>
      <c r="I196" s="4">
        <v>1050</v>
      </c>
      <c r="J196" s="15">
        <v>0.75</v>
      </c>
      <c r="K196" s="15">
        <v>4</v>
      </c>
      <c r="L196" s="15">
        <v>1674</v>
      </c>
      <c r="M196" s="15">
        <v>1137.6000000000001</v>
      </c>
      <c r="N196" s="4">
        <v>965.9891247401149</v>
      </c>
    </row>
    <row r="197" spans="1:14" x14ac:dyDescent="0.25">
      <c r="A197" s="15">
        <v>196</v>
      </c>
      <c r="B197" s="20">
        <v>386.80200000000002</v>
      </c>
      <c r="C197" s="15">
        <v>19</v>
      </c>
      <c r="D197" s="15">
        <v>21.112000000000002</v>
      </c>
      <c r="E197" s="15">
        <v>13.5</v>
      </c>
      <c r="F197" s="15">
        <v>2.4128000000000003</v>
      </c>
      <c r="G197" s="15">
        <v>18</v>
      </c>
      <c r="H197" s="4">
        <v>5029.9333333333334</v>
      </c>
      <c r="I197" s="4">
        <v>1050</v>
      </c>
      <c r="J197" s="15">
        <v>0.75</v>
      </c>
      <c r="K197" s="15">
        <v>4</v>
      </c>
      <c r="L197" s="15">
        <v>2556</v>
      </c>
      <c r="M197" s="15">
        <v>1527</v>
      </c>
      <c r="N197" s="4">
        <v>1054.6901062541453</v>
      </c>
    </row>
    <row r="198" spans="1:14" x14ac:dyDescent="0.25">
      <c r="A198" s="15">
        <v>197</v>
      </c>
      <c r="B198" s="20">
        <v>386.80200000000002</v>
      </c>
      <c r="C198" s="15">
        <v>19</v>
      </c>
      <c r="D198" s="15">
        <v>21.112000000000002</v>
      </c>
      <c r="E198" s="15">
        <v>13.5</v>
      </c>
      <c r="F198" s="15">
        <v>2.4128000000000003</v>
      </c>
      <c r="G198" s="15">
        <v>18</v>
      </c>
      <c r="H198" s="4">
        <v>5029.9333333333334</v>
      </c>
      <c r="I198" s="4">
        <v>1050</v>
      </c>
      <c r="J198" s="15">
        <v>0.75</v>
      </c>
      <c r="K198" s="15">
        <v>10.556000000000001</v>
      </c>
      <c r="L198" s="15">
        <v>1674</v>
      </c>
      <c r="M198" s="15">
        <v>1137.6000000000001</v>
      </c>
      <c r="N198" s="4">
        <v>1018.2790614810269</v>
      </c>
    </row>
    <row r="199" spans="1:14" x14ac:dyDescent="0.25">
      <c r="A199" s="15">
        <v>198</v>
      </c>
      <c r="B199" s="20">
        <v>117.96875</v>
      </c>
      <c r="C199" s="15">
        <v>12.5</v>
      </c>
      <c r="D199" s="15">
        <v>14</v>
      </c>
      <c r="E199" s="15">
        <v>9.4375</v>
      </c>
      <c r="F199" s="15">
        <v>1.2</v>
      </c>
      <c r="G199" s="15">
        <v>18</v>
      </c>
      <c r="H199" s="4">
        <v>5029.9333333333334</v>
      </c>
      <c r="I199" s="4">
        <v>1050</v>
      </c>
      <c r="J199" s="15">
        <v>0</v>
      </c>
      <c r="K199" s="15">
        <v>4</v>
      </c>
      <c r="L199" s="15">
        <v>1674</v>
      </c>
      <c r="M199" s="15">
        <v>1137.6000000000001</v>
      </c>
      <c r="N199" s="4">
        <v>734.94321176195785</v>
      </c>
    </row>
    <row r="200" spans="1:14" x14ac:dyDescent="0.25">
      <c r="A200" s="15">
        <v>199</v>
      </c>
      <c r="B200" s="20">
        <v>117.96875</v>
      </c>
      <c r="C200" s="15">
        <v>12.5</v>
      </c>
      <c r="D200" s="15">
        <v>14</v>
      </c>
      <c r="E200" s="15">
        <v>9.4375</v>
      </c>
      <c r="F200" s="15">
        <v>1.2</v>
      </c>
      <c r="G200" s="15">
        <v>18</v>
      </c>
      <c r="H200" s="4">
        <v>5029.9333333333334</v>
      </c>
      <c r="I200" s="4">
        <v>1050</v>
      </c>
      <c r="J200" s="15">
        <v>0</v>
      </c>
      <c r="K200" s="15">
        <v>4</v>
      </c>
      <c r="L200" s="15">
        <v>2556</v>
      </c>
      <c r="M200" s="15">
        <v>1527</v>
      </c>
      <c r="N200" s="4">
        <v>842.82480275868943</v>
      </c>
    </row>
    <row r="201" spans="1:14" x14ac:dyDescent="0.25">
      <c r="A201" s="15">
        <v>200</v>
      </c>
      <c r="B201" s="20">
        <v>117.96875</v>
      </c>
      <c r="C201" s="15">
        <v>12.5</v>
      </c>
      <c r="D201" s="15">
        <v>14</v>
      </c>
      <c r="E201" s="15">
        <v>9.4375</v>
      </c>
      <c r="F201" s="15">
        <v>1.6</v>
      </c>
      <c r="G201" s="15">
        <v>24</v>
      </c>
      <c r="H201" s="4">
        <v>5029.9333333333334</v>
      </c>
      <c r="I201" s="4">
        <v>1050</v>
      </c>
      <c r="J201" s="15">
        <v>0</v>
      </c>
      <c r="K201" s="15">
        <v>4</v>
      </c>
      <c r="L201" s="15">
        <v>2556</v>
      </c>
      <c r="M201" s="15">
        <v>1527</v>
      </c>
      <c r="N201" s="4">
        <v>1302.428197256537</v>
      </c>
    </row>
    <row r="202" spans="1:14" x14ac:dyDescent="0.25">
      <c r="A202" s="15">
        <v>201</v>
      </c>
      <c r="B202" s="20">
        <v>258.97430592000001</v>
      </c>
      <c r="C202" s="15">
        <v>15.311999999999999</v>
      </c>
      <c r="D202" s="15">
        <v>18.48</v>
      </c>
      <c r="E202" s="15">
        <v>12.813000000000001</v>
      </c>
      <c r="F202" s="15">
        <v>1.5840000000000001</v>
      </c>
      <c r="G202" s="15">
        <v>18</v>
      </c>
      <c r="H202" s="4">
        <v>5029.9333333333334</v>
      </c>
      <c r="I202" s="4">
        <v>1050</v>
      </c>
      <c r="J202" s="15">
        <v>0</v>
      </c>
      <c r="K202" s="15">
        <v>4</v>
      </c>
      <c r="L202" s="15">
        <v>1674</v>
      </c>
      <c r="M202" s="15">
        <v>1137.6000000000001</v>
      </c>
      <c r="N202" s="4">
        <v>839.36095492633933</v>
      </c>
    </row>
    <row r="203" spans="1:14" x14ac:dyDescent="0.25">
      <c r="A203" s="15">
        <v>202</v>
      </c>
      <c r="B203" s="20">
        <v>258.97430592000001</v>
      </c>
      <c r="C203" s="15">
        <v>15.311999999999999</v>
      </c>
      <c r="D203" s="15">
        <v>18.48</v>
      </c>
      <c r="E203" s="15">
        <v>12.813000000000001</v>
      </c>
      <c r="F203" s="15">
        <v>1.5840000000000001</v>
      </c>
      <c r="G203" s="15">
        <v>18</v>
      </c>
      <c r="H203" s="4">
        <v>5029.9333333333334</v>
      </c>
      <c r="I203" s="4">
        <v>1050</v>
      </c>
      <c r="J203" s="15">
        <v>0</v>
      </c>
      <c r="K203" s="15">
        <v>4</v>
      </c>
      <c r="L203" s="15">
        <v>2556</v>
      </c>
      <c r="M203" s="15">
        <v>1527</v>
      </c>
      <c r="N203" s="4">
        <v>972.97137613121811</v>
      </c>
    </row>
    <row r="204" spans="1:14" x14ac:dyDescent="0.25">
      <c r="A204" s="15">
        <v>203</v>
      </c>
      <c r="B204" s="20">
        <v>258.97430592000001</v>
      </c>
      <c r="C204" s="15">
        <v>15.311999999999999</v>
      </c>
      <c r="D204" s="15">
        <v>18.48</v>
      </c>
      <c r="E204" s="15">
        <v>12.813000000000001</v>
      </c>
      <c r="F204" s="15">
        <v>2.1120000000000001</v>
      </c>
      <c r="G204" s="15">
        <v>24</v>
      </c>
      <c r="H204" s="4">
        <v>5029.9333333333334</v>
      </c>
      <c r="I204" s="4">
        <v>1050</v>
      </c>
      <c r="J204" s="15">
        <v>0</v>
      </c>
      <c r="K204" s="15">
        <v>4</v>
      </c>
      <c r="L204" s="15">
        <v>2556</v>
      </c>
      <c r="M204" s="15">
        <v>1527</v>
      </c>
      <c r="N204" s="4">
        <v>1503.6735257726402</v>
      </c>
    </row>
    <row r="205" spans="1:14" x14ac:dyDescent="0.25">
      <c r="A205" s="15">
        <v>204</v>
      </c>
      <c r="B205" s="20">
        <v>386.80200000000002</v>
      </c>
      <c r="C205" s="15">
        <v>19</v>
      </c>
      <c r="D205" s="15">
        <v>21.112000000000002</v>
      </c>
      <c r="E205" s="15">
        <v>13.5</v>
      </c>
      <c r="F205" s="15">
        <v>1.8095999999999999</v>
      </c>
      <c r="G205" s="15">
        <v>18</v>
      </c>
      <c r="H205" s="4">
        <v>5029.9333333333334</v>
      </c>
      <c r="I205" s="4">
        <v>1050</v>
      </c>
      <c r="J205" s="15">
        <v>0</v>
      </c>
      <c r="K205" s="15">
        <v>4</v>
      </c>
      <c r="L205" s="15">
        <v>1674</v>
      </c>
      <c r="M205" s="15">
        <v>1137.6000000000001</v>
      </c>
      <c r="N205" s="4">
        <v>892.11768864931446</v>
      </c>
    </row>
    <row r="206" spans="1:14" x14ac:dyDescent="0.25">
      <c r="A206" s="15">
        <v>205</v>
      </c>
      <c r="B206" s="20">
        <v>386.80200000000002</v>
      </c>
      <c r="C206" s="15">
        <v>19</v>
      </c>
      <c r="D206" s="15">
        <v>21.112000000000002</v>
      </c>
      <c r="E206" s="15">
        <v>13.5</v>
      </c>
      <c r="F206" s="15">
        <v>1.8095999999999999</v>
      </c>
      <c r="G206" s="15">
        <v>18</v>
      </c>
      <c r="H206" s="4">
        <v>5029.9333333333334</v>
      </c>
      <c r="I206" s="4">
        <v>1050</v>
      </c>
      <c r="J206" s="15">
        <v>0</v>
      </c>
      <c r="K206" s="15">
        <v>4</v>
      </c>
      <c r="L206" s="15">
        <v>2556</v>
      </c>
      <c r="M206" s="15">
        <v>1527</v>
      </c>
      <c r="N206" s="4">
        <v>1025.5433120452806</v>
      </c>
    </row>
    <row r="207" spans="1:14" x14ac:dyDescent="0.25">
      <c r="A207" s="15">
        <v>206</v>
      </c>
      <c r="B207" s="20">
        <v>386.80200000000002</v>
      </c>
      <c r="C207" s="15">
        <v>19</v>
      </c>
      <c r="D207" s="15">
        <v>21.112000000000002</v>
      </c>
      <c r="E207" s="15">
        <v>13.5</v>
      </c>
      <c r="F207" s="15">
        <v>1.8095999999999999</v>
      </c>
      <c r="G207" s="15">
        <v>24</v>
      </c>
      <c r="H207" s="4">
        <v>5029.9333333333334</v>
      </c>
      <c r="I207" s="4">
        <v>1050</v>
      </c>
      <c r="J207" s="15">
        <v>0</v>
      </c>
      <c r="K207" s="15">
        <v>10.556000000000001</v>
      </c>
      <c r="L207" s="15">
        <v>2556</v>
      </c>
      <c r="M207" s="15">
        <v>1527</v>
      </c>
      <c r="N207" s="4">
        <v>1606.14910797162</v>
      </c>
    </row>
    <row r="208" spans="1:14" x14ac:dyDescent="0.25">
      <c r="A208" s="15">
        <v>207</v>
      </c>
      <c r="B208" s="20">
        <v>117.96875</v>
      </c>
      <c r="C208" s="15">
        <v>12.5</v>
      </c>
      <c r="D208" s="15">
        <v>14</v>
      </c>
      <c r="E208" s="15">
        <v>9.4375</v>
      </c>
      <c r="F208" s="15">
        <v>1.2</v>
      </c>
      <c r="G208" s="15">
        <v>24</v>
      </c>
      <c r="H208" s="4">
        <v>3979.1333333333332</v>
      </c>
      <c r="I208" s="4">
        <v>1437.8666666666668</v>
      </c>
      <c r="J208" s="15">
        <v>0.75</v>
      </c>
      <c r="K208" s="15">
        <v>7</v>
      </c>
      <c r="L208" s="15">
        <v>2556</v>
      </c>
      <c r="M208" s="15">
        <v>1527</v>
      </c>
      <c r="N208" s="4">
        <v>1326.1598168450255</v>
      </c>
    </row>
    <row r="209" spans="1:14" x14ac:dyDescent="0.25">
      <c r="A209" s="15">
        <v>208</v>
      </c>
      <c r="B209" s="20">
        <v>258.97430592000001</v>
      </c>
      <c r="C209" s="15">
        <v>15.311999999999999</v>
      </c>
      <c r="D209" s="15">
        <v>18.48</v>
      </c>
      <c r="E209" s="15">
        <v>12.813000000000001</v>
      </c>
      <c r="F209" s="15">
        <v>1.5840000000000001</v>
      </c>
      <c r="G209" s="15">
        <v>18</v>
      </c>
      <c r="H209" s="4">
        <v>3979.1333333333332</v>
      </c>
      <c r="I209" s="4">
        <v>1437.8666666666668</v>
      </c>
      <c r="J209" s="15">
        <v>0.75</v>
      </c>
      <c r="K209" s="15">
        <v>4</v>
      </c>
      <c r="L209" s="15">
        <v>1674</v>
      </c>
      <c r="M209" s="15">
        <v>1137.6000000000001</v>
      </c>
      <c r="N209" s="4">
        <v>891.09111943789867</v>
      </c>
    </row>
    <row r="210" spans="1:14" x14ac:dyDescent="0.25">
      <c r="A210" s="15">
        <v>209</v>
      </c>
      <c r="B210" s="20">
        <v>258.97430592000001</v>
      </c>
      <c r="C210" s="15">
        <v>15.311999999999999</v>
      </c>
      <c r="D210" s="15">
        <v>18.48</v>
      </c>
      <c r="E210" s="15">
        <v>12.813000000000001</v>
      </c>
      <c r="F210" s="15">
        <v>1.5840000000000001</v>
      </c>
      <c r="G210" s="15">
        <v>24</v>
      </c>
      <c r="H210" s="4">
        <v>3979.1333333333332</v>
      </c>
      <c r="I210" s="4">
        <v>1437.8666666666668</v>
      </c>
      <c r="J210" s="15">
        <v>0.75</v>
      </c>
      <c r="K210" s="15">
        <v>9.24</v>
      </c>
      <c r="L210" s="15">
        <v>2556</v>
      </c>
      <c r="M210" s="15">
        <v>1527</v>
      </c>
      <c r="N210" s="4">
        <v>1488.2292133416775</v>
      </c>
    </row>
    <row r="211" spans="1:14" x14ac:dyDescent="0.25">
      <c r="A211" s="15">
        <v>210</v>
      </c>
      <c r="B211" s="20">
        <v>386.80200000000002</v>
      </c>
      <c r="C211" s="15">
        <v>19</v>
      </c>
      <c r="D211" s="15">
        <v>21.112000000000002</v>
      </c>
      <c r="E211" s="15">
        <v>13.5</v>
      </c>
      <c r="F211" s="15">
        <v>1.8095999999999999</v>
      </c>
      <c r="G211" s="15">
        <v>18</v>
      </c>
      <c r="H211" s="4">
        <v>3979.1333333333332</v>
      </c>
      <c r="I211" s="4">
        <v>1437.8666666666668</v>
      </c>
      <c r="J211" s="15">
        <v>0.75</v>
      </c>
      <c r="K211" s="15">
        <v>4</v>
      </c>
      <c r="L211" s="15">
        <v>2556</v>
      </c>
      <c r="M211" s="15">
        <v>1527</v>
      </c>
      <c r="N211" s="4">
        <v>760.02165462826861</v>
      </c>
    </row>
    <row r="212" spans="1:14" x14ac:dyDescent="0.25">
      <c r="A212" s="15">
        <v>211</v>
      </c>
      <c r="B212" s="20">
        <v>386.80200000000002</v>
      </c>
      <c r="C212" s="15">
        <v>19</v>
      </c>
      <c r="D212" s="15">
        <v>21.112000000000002</v>
      </c>
      <c r="E212" s="15">
        <v>13.5</v>
      </c>
      <c r="F212" s="15">
        <v>1.8095999999999999</v>
      </c>
      <c r="G212" s="15">
        <v>24</v>
      </c>
      <c r="H212" s="4">
        <v>3979.1333333333332</v>
      </c>
      <c r="I212" s="4">
        <v>1437.8666666666668</v>
      </c>
      <c r="J212" s="15">
        <v>0.75</v>
      </c>
      <c r="K212" s="15">
        <v>10.556000000000001</v>
      </c>
      <c r="L212" s="15">
        <v>2556</v>
      </c>
      <c r="M212" s="15">
        <v>1527</v>
      </c>
      <c r="N212" s="4">
        <v>1648.5775256838328</v>
      </c>
    </row>
    <row r="213" spans="1:14" x14ac:dyDescent="0.25">
      <c r="A213" s="15">
        <v>212</v>
      </c>
      <c r="B213" s="20">
        <v>117.96875</v>
      </c>
      <c r="C213" s="15">
        <v>12.5</v>
      </c>
      <c r="D213" s="15">
        <v>14</v>
      </c>
      <c r="E213" s="15">
        <v>9.4375</v>
      </c>
      <c r="F213" s="15">
        <v>1.2</v>
      </c>
      <c r="G213" s="15">
        <v>18</v>
      </c>
      <c r="H213" s="4">
        <v>3979.1333333333332</v>
      </c>
      <c r="I213" s="4">
        <v>1437.8666666666668</v>
      </c>
      <c r="J213" s="15">
        <v>0</v>
      </c>
      <c r="K213" s="15">
        <v>4</v>
      </c>
      <c r="L213" s="15">
        <v>1674</v>
      </c>
      <c r="M213" s="15">
        <v>1137.6000000000001</v>
      </c>
      <c r="N213" s="4">
        <v>753.54923007812499</v>
      </c>
    </row>
    <row r="214" spans="1:14" x14ac:dyDescent="0.25">
      <c r="A214" s="15">
        <v>213</v>
      </c>
      <c r="B214" s="20">
        <v>117.96875</v>
      </c>
      <c r="C214" s="15">
        <v>12.5</v>
      </c>
      <c r="D214" s="15">
        <v>14</v>
      </c>
      <c r="E214" s="15">
        <v>9.4375</v>
      </c>
      <c r="F214" s="15">
        <v>1.2</v>
      </c>
      <c r="G214" s="15">
        <v>24</v>
      </c>
      <c r="H214" s="4">
        <v>3979.1333333333332</v>
      </c>
      <c r="I214" s="4">
        <v>1437.8666666666668</v>
      </c>
      <c r="J214" s="15">
        <v>0</v>
      </c>
      <c r="K214" s="15">
        <v>7</v>
      </c>
      <c r="L214" s="15">
        <v>2556</v>
      </c>
      <c r="M214" s="15">
        <v>1527</v>
      </c>
      <c r="N214" s="4">
        <v>1378.4669874888393</v>
      </c>
    </row>
    <row r="215" spans="1:14" x14ac:dyDescent="0.25">
      <c r="A215" s="15">
        <v>214</v>
      </c>
      <c r="B215" s="20">
        <v>117.96875</v>
      </c>
      <c r="C215" s="15">
        <v>12.5</v>
      </c>
      <c r="D215" s="15">
        <v>14</v>
      </c>
      <c r="E215" s="15">
        <v>9.4375</v>
      </c>
      <c r="F215" s="15">
        <v>1.6</v>
      </c>
      <c r="G215" s="15">
        <v>18</v>
      </c>
      <c r="H215" s="4">
        <v>3979.1333333333332</v>
      </c>
      <c r="I215" s="4">
        <v>1437.8666666666668</v>
      </c>
      <c r="J215" s="15">
        <v>0</v>
      </c>
      <c r="K215" s="15">
        <v>4</v>
      </c>
      <c r="L215" s="15">
        <v>2556</v>
      </c>
      <c r="M215" s="15">
        <v>1527</v>
      </c>
      <c r="N215" s="4">
        <v>1040.5219800674427</v>
      </c>
    </row>
    <row r="216" spans="1:14" x14ac:dyDescent="0.25">
      <c r="A216" s="15">
        <v>215</v>
      </c>
      <c r="B216" s="20">
        <v>117.96875</v>
      </c>
      <c r="C216" s="15">
        <v>12.5</v>
      </c>
      <c r="D216" s="15">
        <v>14</v>
      </c>
      <c r="E216" s="15">
        <v>9.4375</v>
      </c>
      <c r="F216" s="15">
        <v>1.6</v>
      </c>
      <c r="G216" s="15">
        <v>24</v>
      </c>
      <c r="H216" s="4">
        <v>3979.1333333333332</v>
      </c>
      <c r="I216" s="4">
        <v>1437.8666666666668</v>
      </c>
      <c r="J216" s="15">
        <v>0</v>
      </c>
      <c r="K216" s="15">
        <v>4</v>
      </c>
      <c r="L216" s="15">
        <v>2556</v>
      </c>
      <c r="M216" s="15">
        <v>1527</v>
      </c>
      <c r="N216" s="4">
        <v>1398.0308589757653</v>
      </c>
    </row>
    <row r="217" spans="1:14" x14ac:dyDescent="0.25">
      <c r="A217" s="15">
        <v>216</v>
      </c>
      <c r="B217" s="20">
        <v>117.96875</v>
      </c>
      <c r="C217" s="15">
        <v>12.5</v>
      </c>
      <c r="D217" s="15">
        <v>14</v>
      </c>
      <c r="E217" s="15">
        <v>9.4375</v>
      </c>
      <c r="F217" s="15">
        <v>1.6</v>
      </c>
      <c r="G217" s="15">
        <v>18</v>
      </c>
      <c r="H217" s="4">
        <v>3979.1333333333332</v>
      </c>
      <c r="I217" s="4">
        <v>1437.8666666666668</v>
      </c>
      <c r="J217" s="15">
        <v>0</v>
      </c>
      <c r="K217" s="15">
        <v>7</v>
      </c>
      <c r="L217" s="15">
        <v>1674</v>
      </c>
      <c r="M217" s="15">
        <v>1137.6000000000001</v>
      </c>
      <c r="N217" s="4">
        <v>949.07433311065051</v>
      </c>
    </row>
    <row r="218" spans="1:14" x14ac:dyDescent="0.25">
      <c r="A218" s="15">
        <v>217</v>
      </c>
      <c r="B218" s="20">
        <v>117.96875</v>
      </c>
      <c r="C218" s="15">
        <v>12.5</v>
      </c>
      <c r="D218" s="15">
        <v>14</v>
      </c>
      <c r="E218" s="15">
        <v>9.4375</v>
      </c>
      <c r="F218" s="15">
        <v>1.6</v>
      </c>
      <c r="G218" s="15">
        <v>18</v>
      </c>
      <c r="H218" s="4">
        <v>3979.1333333333332</v>
      </c>
      <c r="I218" s="4">
        <v>1437.8666666666668</v>
      </c>
      <c r="J218" s="15">
        <v>0</v>
      </c>
      <c r="K218" s="15">
        <v>7</v>
      </c>
      <c r="L218" s="15">
        <v>2556</v>
      </c>
      <c r="M218" s="15">
        <v>1527</v>
      </c>
      <c r="N218" s="4">
        <v>1032.493839919005</v>
      </c>
    </row>
    <row r="219" spans="1:14" x14ac:dyDescent="0.25">
      <c r="A219" s="15">
        <v>218</v>
      </c>
      <c r="B219" s="20">
        <v>117.96875</v>
      </c>
      <c r="C219" s="15">
        <v>12.5</v>
      </c>
      <c r="D219" s="15">
        <v>14</v>
      </c>
      <c r="E219" s="15">
        <v>9.4375</v>
      </c>
      <c r="F219" s="15">
        <v>1.6</v>
      </c>
      <c r="G219" s="15">
        <v>24</v>
      </c>
      <c r="H219" s="4">
        <v>3979.1333333333332</v>
      </c>
      <c r="I219" s="4">
        <v>1437.8666666666668</v>
      </c>
      <c r="J219" s="15">
        <v>0</v>
      </c>
      <c r="K219" s="15">
        <v>7</v>
      </c>
      <c r="L219" s="15">
        <v>1674</v>
      </c>
      <c r="M219" s="15">
        <v>1137.6000000000001</v>
      </c>
      <c r="N219" s="4">
        <v>1308.1038561093751</v>
      </c>
    </row>
    <row r="220" spans="1:14" x14ac:dyDescent="0.25">
      <c r="A220" s="15">
        <v>219</v>
      </c>
      <c r="B220" s="20">
        <v>117.96875</v>
      </c>
      <c r="C220" s="15">
        <v>12.5</v>
      </c>
      <c r="D220" s="15">
        <v>14</v>
      </c>
      <c r="E220" s="15">
        <v>9.4375</v>
      </c>
      <c r="F220" s="15">
        <v>1.6</v>
      </c>
      <c r="G220" s="15">
        <v>24</v>
      </c>
      <c r="H220" s="4">
        <v>3979.1333333333332</v>
      </c>
      <c r="I220" s="4">
        <v>1437.8666666666668</v>
      </c>
      <c r="J220" s="15">
        <v>0</v>
      </c>
      <c r="K220" s="15">
        <v>7</v>
      </c>
      <c r="L220" s="15">
        <v>2556</v>
      </c>
      <c r="M220" s="15">
        <v>1527</v>
      </c>
      <c r="N220" s="4">
        <v>1370.5995506377551</v>
      </c>
    </row>
    <row r="221" spans="1:14" x14ac:dyDescent="0.25">
      <c r="A221" s="15">
        <v>220</v>
      </c>
      <c r="B221" s="20">
        <v>258.97430592000001</v>
      </c>
      <c r="C221" s="15">
        <v>15.311999999999999</v>
      </c>
      <c r="D221" s="15">
        <v>18.48</v>
      </c>
      <c r="E221" s="15">
        <v>12.813000000000001</v>
      </c>
      <c r="F221" s="15">
        <v>1.5840000000000001</v>
      </c>
      <c r="G221" s="15">
        <v>24</v>
      </c>
      <c r="H221" s="4">
        <v>3979.1333333333332</v>
      </c>
      <c r="I221" s="4">
        <v>1437.8666666666668</v>
      </c>
      <c r="J221" s="15">
        <v>0</v>
      </c>
      <c r="K221" s="15">
        <v>9.24</v>
      </c>
      <c r="L221" s="15">
        <v>2556</v>
      </c>
      <c r="M221" s="15">
        <v>1527</v>
      </c>
      <c r="N221" s="4">
        <v>1570.3499212676977</v>
      </c>
    </row>
    <row r="222" spans="1:14" x14ac:dyDescent="0.25">
      <c r="A222" s="15">
        <v>221</v>
      </c>
      <c r="B222" s="20">
        <v>258.97430592000001</v>
      </c>
      <c r="C222" s="15">
        <v>15.311999999999999</v>
      </c>
      <c r="D222" s="15">
        <v>18.48</v>
      </c>
      <c r="E222" s="15">
        <v>12.813000000000001</v>
      </c>
      <c r="F222" s="15">
        <v>2.1120000000000001</v>
      </c>
      <c r="G222" s="15">
        <v>18</v>
      </c>
      <c r="H222" s="4">
        <v>3979.1333333333332</v>
      </c>
      <c r="I222" s="4">
        <v>1437.8666666666668</v>
      </c>
      <c r="J222" s="15">
        <v>0</v>
      </c>
      <c r="K222" s="15">
        <v>4</v>
      </c>
      <c r="L222" s="15">
        <v>2556</v>
      </c>
      <c r="M222" s="15">
        <v>1527</v>
      </c>
      <c r="N222" s="4">
        <v>1177.1427343104274</v>
      </c>
    </row>
    <row r="223" spans="1:14" x14ac:dyDescent="0.25">
      <c r="A223" s="15">
        <v>222</v>
      </c>
      <c r="B223" s="20">
        <v>258.97430592000001</v>
      </c>
      <c r="C223" s="15">
        <v>15.311999999999999</v>
      </c>
      <c r="D223" s="15">
        <v>18.48</v>
      </c>
      <c r="E223" s="15">
        <v>12.813000000000001</v>
      </c>
      <c r="F223" s="15">
        <v>2.1120000000000001</v>
      </c>
      <c r="G223" s="15">
        <v>24</v>
      </c>
      <c r="H223" s="4">
        <v>3979.1333333333332</v>
      </c>
      <c r="I223" s="4">
        <v>1437.8666666666668</v>
      </c>
      <c r="J223" s="15">
        <v>0</v>
      </c>
      <c r="K223" s="15">
        <v>4</v>
      </c>
      <c r="L223" s="15">
        <v>2556</v>
      </c>
      <c r="M223" s="15">
        <v>1527</v>
      </c>
      <c r="N223" s="4">
        <v>1570.3625448325895</v>
      </c>
    </row>
    <row r="224" spans="1:14" x14ac:dyDescent="0.25">
      <c r="A224" s="15">
        <v>223</v>
      </c>
      <c r="B224" s="20">
        <v>258.97430592000001</v>
      </c>
      <c r="C224" s="15">
        <v>15.311999999999999</v>
      </c>
      <c r="D224" s="15">
        <v>18.48</v>
      </c>
      <c r="E224" s="15">
        <v>12.813000000000001</v>
      </c>
      <c r="F224" s="15">
        <v>2.1120000000000001</v>
      </c>
      <c r="G224" s="15">
        <v>18</v>
      </c>
      <c r="H224" s="4">
        <v>3979.1333333333332</v>
      </c>
      <c r="I224" s="4">
        <v>1437.8666666666668</v>
      </c>
      <c r="J224" s="15">
        <v>0</v>
      </c>
      <c r="K224" s="15">
        <v>9.24</v>
      </c>
      <c r="L224" s="15">
        <v>1674</v>
      </c>
      <c r="M224" s="15">
        <v>1137.6000000000001</v>
      </c>
      <c r="N224" s="4">
        <v>1050.5769138565051</v>
      </c>
    </row>
    <row r="225" spans="1:14" x14ac:dyDescent="0.25">
      <c r="A225" s="15">
        <v>224</v>
      </c>
      <c r="B225" s="20">
        <v>258.97430592000001</v>
      </c>
      <c r="C225" s="15">
        <v>15.311999999999999</v>
      </c>
      <c r="D225" s="15">
        <v>18.48</v>
      </c>
      <c r="E225" s="15">
        <v>12.813000000000001</v>
      </c>
      <c r="F225" s="15">
        <v>2.1120000000000001</v>
      </c>
      <c r="G225" s="15">
        <v>18</v>
      </c>
      <c r="H225" s="4">
        <v>3979.1333333333332</v>
      </c>
      <c r="I225" s="4">
        <v>1437.8666666666668</v>
      </c>
      <c r="J225" s="15">
        <v>0</v>
      </c>
      <c r="K225" s="15">
        <v>9.24</v>
      </c>
      <c r="L225" s="15">
        <v>2556</v>
      </c>
      <c r="M225" s="15">
        <v>1527</v>
      </c>
      <c r="N225" s="4">
        <v>1133.8138731265944</v>
      </c>
    </row>
    <row r="226" spans="1:14" x14ac:dyDescent="0.25">
      <c r="A226" s="15">
        <v>225</v>
      </c>
      <c r="B226" s="20">
        <v>258.97430592000001</v>
      </c>
      <c r="C226" s="15">
        <v>15.311999999999999</v>
      </c>
      <c r="D226" s="15">
        <v>18.48</v>
      </c>
      <c r="E226" s="15">
        <v>12.813000000000001</v>
      </c>
      <c r="F226" s="15">
        <v>2.1120000000000001</v>
      </c>
      <c r="G226" s="15">
        <v>24</v>
      </c>
      <c r="H226" s="4">
        <v>3979.1333333333332</v>
      </c>
      <c r="I226" s="4">
        <v>1437.8666666666668</v>
      </c>
      <c r="J226" s="15">
        <v>0</v>
      </c>
      <c r="K226" s="15">
        <v>9.24</v>
      </c>
      <c r="L226" s="15">
        <v>1674</v>
      </c>
      <c r="M226" s="15">
        <v>1137.6000000000001</v>
      </c>
      <c r="N226" s="4">
        <v>1510.2124160703127</v>
      </c>
    </row>
    <row r="227" spans="1:14" x14ac:dyDescent="0.25">
      <c r="A227" s="15">
        <v>226</v>
      </c>
      <c r="B227" s="20">
        <v>386.80200000000002</v>
      </c>
      <c r="C227" s="15">
        <v>19</v>
      </c>
      <c r="D227" s="15">
        <v>21.112000000000002</v>
      </c>
      <c r="E227" s="15">
        <v>13.5</v>
      </c>
      <c r="F227" s="15">
        <v>1.8095999999999999</v>
      </c>
      <c r="G227" s="15">
        <v>18</v>
      </c>
      <c r="H227" s="4">
        <v>3979.1333333333332</v>
      </c>
      <c r="I227" s="4">
        <v>1437.8666666666668</v>
      </c>
      <c r="J227" s="15">
        <v>0</v>
      </c>
      <c r="K227" s="15">
        <v>10.556000000000001</v>
      </c>
      <c r="L227" s="15">
        <v>2556</v>
      </c>
      <c r="M227" s="15">
        <v>1527</v>
      </c>
      <c r="N227" s="4">
        <v>1262.311865450255</v>
      </c>
    </row>
    <row r="228" spans="1:14" x14ac:dyDescent="0.25">
      <c r="A228" s="15">
        <v>227</v>
      </c>
      <c r="B228" s="20">
        <v>386.80200000000002</v>
      </c>
      <c r="C228" s="15">
        <v>19</v>
      </c>
      <c r="D228" s="15">
        <v>21.112000000000002</v>
      </c>
      <c r="E228" s="15">
        <v>13.5</v>
      </c>
      <c r="F228" s="15">
        <v>1.8095999999999999</v>
      </c>
      <c r="G228" s="15">
        <v>24</v>
      </c>
      <c r="H228" s="4">
        <v>3979.1333333333332</v>
      </c>
      <c r="I228" s="4">
        <v>1437.8666666666668</v>
      </c>
      <c r="J228" s="15">
        <v>0</v>
      </c>
      <c r="K228" s="15">
        <v>10.556000000000001</v>
      </c>
      <c r="L228" s="15">
        <v>1674</v>
      </c>
      <c r="M228" s="15">
        <v>1137.6000000000001</v>
      </c>
      <c r="N228" s="4">
        <v>1603.5190182924107</v>
      </c>
    </row>
    <row r="229" spans="1:14" x14ac:dyDescent="0.25">
      <c r="A229" s="15">
        <v>228</v>
      </c>
      <c r="B229" s="20">
        <v>386.80200000000002</v>
      </c>
      <c r="C229" s="15">
        <v>19</v>
      </c>
      <c r="D229" s="15">
        <v>21.112000000000002</v>
      </c>
      <c r="E229" s="15">
        <v>13.5</v>
      </c>
      <c r="F229" s="15">
        <v>1.8095999999999999</v>
      </c>
      <c r="G229" s="15">
        <v>24</v>
      </c>
      <c r="H229" s="4">
        <v>3979.1333333333332</v>
      </c>
      <c r="I229" s="4">
        <v>1437.8666666666668</v>
      </c>
      <c r="J229" s="15">
        <v>0</v>
      </c>
      <c r="K229" s="15">
        <v>10.556000000000001</v>
      </c>
      <c r="L229" s="15">
        <v>2556</v>
      </c>
      <c r="M229" s="15">
        <v>1527</v>
      </c>
      <c r="N229" s="4">
        <v>1708.0809992484055</v>
      </c>
    </row>
    <row r="230" spans="1:14" x14ac:dyDescent="0.25">
      <c r="A230" s="15">
        <v>229</v>
      </c>
      <c r="B230" s="20">
        <v>386.80200000000002</v>
      </c>
      <c r="C230" s="15">
        <v>19</v>
      </c>
      <c r="D230" s="15">
        <v>21.112000000000002</v>
      </c>
      <c r="E230" s="15">
        <v>13.5</v>
      </c>
      <c r="F230" s="15">
        <v>2.4128000000000003</v>
      </c>
      <c r="G230" s="15">
        <v>24</v>
      </c>
      <c r="H230" s="4">
        <v>3979.1333333333332</v>
      </c>
      <c r="I230" s="4">
        <v>1437.8666666666668</v>
      </c>
      <c r="J230" s="15">
        <v>0</v>
      </c>
      <c r="K230" s="15">
        <v>4</v>
      </c>
      <c r="L230" s="15">
        <v>2556</v>
      </c>
      <c r="M230" s="15">
        <v>1527</v>
      </c>
      <c r="N230" s="4">
        <v>1634.6867883322705</v>
      </c>
    </row>
    <row r="231" spans="1:14" x14ac:dyDescent="0.25">
      <c r="A231" s="15">
        <v>230</v>
      </c>
      <c r="B231" s="20">
        <v>386.80200000000002</v>
      </c>
      <c r="C231" s="15">
        <v>19</v>
      </c>
      <c r="D231" s="15">
        <v>21.112000000000002</v>
      </c>
      <c r="E231" s="15">
        <v>13.5</v>
      </c>
      <c r="F231" s="15">
        <v>2.4128000000000003</v>
      </c>
      <c r="G231" s="15">
        <v>24</v>
      </c>
      <c r="H231" s="4">
        <v>3979.1333333333332</v>
      </c>
      <c r="I231" s="4">
        <v>1437.8666666666668</v>
      </c>
      <c r="J231" s="15">
        <v>0</v>
      </c>
      <c r="K231" s="15">
        <v>10.556000000000001</v>
      </c>
      <c r="L231" s="15">
        <v>2556</v>
      </c>
      <c r="M231" s="15">
        <v>1527</v>
      </c>
      <c r="N231" s="4">
        <v>1647.5450288885525</v>
      </c>
    </row>
    <row r="232" spans="1:14" x14ac:dyDescent="0.25">
      <c r="A232" s="15">
        <v>231</v>
      </c>
      <c r="B232" s="20">
        <v>117.96875</v>
      </c>
      <c r="C232" s="15">
        <v>12.5</v>
      </c>
      <c r="D232" s="15">
        <v>16</v>
      </c>
      <c r="E232" s="15">
        <v>9.4375</v>
      </c>
      <c r="F232" s="15">
        <v>1.2</v>
      </c>
      <c r="G232" s="15">
        <v>18</v>
      </c>
      <c r="H232" s="4">
        <v>5029.9333333333334</v>
      </c>
      <c r="I232" s="4">
        <v>1050</v>
      </c>
      <c r="J232" s="15">
        <v>0.75</v>
      </c>
      <c r="K232" s="15">
        <v>4</v>
      </c>
      <c r="L232" s="15">
        <v>1674</v>
      </c>
      <c r="M232" s="15">
        <v>1137.6000000000001</v>
      </c>
      <c r="N232" s="4">
        <v>1117.7258692898597</v>
      </c>
    </row>
    <row r="233" spans="1:14" x14ac:dyDescent="0.25">
      <c r="A233" s="15">
        <v>232</v>
      </c>
      <c r="B233" s="20">
        <v>117.96875</v>
      </c>
      <c r="C233" s="15">
        <v>12.5</v>
      </c>
      <c r="D233" s="15">
        <v>16</v>
      </c>
      <c r="E233" s="15">
        <v>9.4375</v>
      </c>
      <c r="F233" s="15">
        <v>1.2</v>
      </c>
      <c r="G233" s="15">
        <v>18</v>
      </c>
      <c r="H233" s="4">
        <v>5029.9333333333334</v>
      </c>
      <c r="I233" s="4">
        <v>1050</v>
      </c>
      <c r="J233" s="15">
        <v>0.75</v>
      </c>
      <c r="K233" s="15">
        <v>4</v>
      </c>
      <c r="L233" s="15">
        <v>2556</v>
      </c>
      <c r="M233" s="15">
        <v>1527</v>
      </c>
      <c r="N233" s="4">
        <v>1199.5487711599171</v>
      </c>
    </row>
    <row r="234" spans="1:14" x14ac:dyDescent="0.25">
      <c r="A234" s="15">
        <v>233</v>
      </c>
      <c r="B234" s="20">
        <v>117.96875</v>
      </c>
      <c r="C234" s="15">
        <v>12.5</v>
      </c>
      <c r="D234" s="15">
        <v>16</v>
      </c>
      <c r="E234" s="15">
        <v>9.4375</v>
      </c>
      <c r="F234" s="15">
        <v>1.2</v>
      </c>
      <c r="G234" s="15">
        <v>24</v>
      </c>
      <c r="H234" s="4">
        <v>5029.9333333333334</v>
      </c>
      <c r="I234" s="4">
        <v>1050</v>
      </c>
      <c r="J234" s="15">
        <v>0.75</v>
      </c>
      <c r="K234" s="15">
        <v>4</v>
      </c>
      <c r="L234" s="15">
        <v>1674</v>
      </c>
      <c r="M234" s="15">
        <v>1137.6000000000001</v>
      </c>
      <c r="N234" s="4">
        <v>1508.7104329029019</v>
      </c>
    </row>
    <row r="235" spans="1:14" x14ac:dyDescent="0.25">
      <c r="A235" s="15">
        <v>234</v>
      </c>
      <c r="B235" s="20">
        <v>117.96875</v>
      </c>
      <c r="C235" s="15">
        <v>12.5</v>
      </c>
      <c r="D235" s="15">
        <v>16</v>
      </c>
      <c r="E235" s="15">
        <v>9.4375</v>
      </c>
      <c r="F235" s="15">
        <v>1.2</v>
      </c>
      <c r="G235" s="15">
        <v>24</v>
      </c>
      <c r="H235" s="4">
        <v>5029.9333333333334</v>
      </c>
      <c r="I235" s="4">
        <v>1050</v>
      </c>
      <c r="J235" s="15">
        <v>0.75</v>
      </c>
      <c r="K235" s="15">
        <v>4</v>
      </c>
      <c r="L235" s="15">
        <v>2556</v>
      </c>
      <c r="M235" s="15">
        <v>1527</v>
      </c>
      <c r="N235" s="4">
        <v>1576.9050575226404</v>
      </c>
    </row>
    <row r="236" spans="1:14" x14ac:dyDescent="0.25">
      <c r="A236" s="15">
        <v>235</v>
      </c>
      <c r="B236" s="20">
        <v>117.96875</v>
      </c>
      <c r="C236" s="15">
        <v>12.5</v>
      </c>
      <c r="D236" s="15">
        <v>16</v>
      </c>
      <c r="E236" s="15">
        <v>9.4375</v>
      </c>
      <c r="F236" s="15">
        <v>1.6</v>
      </c>
      <c r="G236" s="15">
        <v>18</v>
      </c>
      <c r="H236" s="4">
        <v>5029.9333333333334</v>
      </c>
      <c r="I236" s="4">
        <v>1050</v>
      </c>
      <c r="J236" s="15">
        <v>0.75</v>
      </c>
      <c r="K236" s="15">
        <v>4</v>
      </c>
      <c r="L236" s="15">
        <v>1674</v>
      </c>
      <c r="M236" s="15">
        <v>1137.6000000000001</v>
      </c>
      <c r="N236" s="4">
        <v>1052.3985473207908</v>
      </c>
    </row>
    <row r="237" spans="1:14" x14ac:dyDescent="0.25">
      <c r="A237" s="15">
        <v>236</v>
      </c>
      <c r="B237" s="20">
        <v>117.96875</v>
      </c>
      <c r="C237" s="15">
        <v>12.5</v>
      </c>
      <c r="D237" s="15">
        <v>16</v>
      </c>
      <c r="E237" s="15">
        <v>9.4375</v>
      </c>
      <c r="F237" s="15">
        <v>1.6</v>
      </c>
      <c r="G237" s="15">
        <v>18</v>
      </c>
      <c r="H237" s="4">
        <v>5029.9333333333334</v>
      </c>
      <c r="I237" s="4">
        <v>1050</v>
      </c>
      <c r="J237" s="15">
        <v>0.75</v>
      </c>
      <c r="K237" s="15">
        <v>4</v>
      </c>
      <c r="L237" s="15">
        <v>2556</v>
      </c>
      <c r="M237" s="15">
        <v>1527</v>
      </c>
      <c r="N237" s="4">
        <v>1175.9934422031251</v>
      </c>
    </row>
    <row r="238" spans="1:14" x14ac:dyDescent="0.25">
      <c r="A238" s="15">
        <v>237</v>
      </c>
      <c r="B238" s="20">
        <v>117.96875</v>
      </c>
      <c r="C238" s="15">
        <v>12.5</v>
      </c>
      <c r="D238" s="15">
        <v>16</v>
      </c>
      <c r="E238" s="15">
        <v>9.4375</v>
      </c>
      <c r="F238" s="15">
        <v>1.6</v>
      </c>
      <c r="G238" s="15">
        <v>18</v>
      </c>
      <c r="H238" s="4">
        <v>5029.9333333333334</v>
      </c>
      <c r="I238" s="4">
        <v>1050</v>
      </c>
      <c r="J238" s="15">
        <v>0.75</v>
      </c>
      <c r="K238" s="15">
        <v>8</v>
      </c>
      <c r="L238" s="15">
        <v>1674</v>
      </c>
      <c r="M238" s="15">
        <v>1137.6000000000001</v>
      </c>
      <c r="N238" s="4">
        <v>1035.6549969330356</v>
      </c>
    </row>
    <row r="239" spans="1:14" x14ac:dyDescent="0.25">
      <c r="A239" s="15">
        <v>238</v>
      </c>
      <c r="B239" s="20">
        <v>258.97430592000001</v>
      </c>
      <c r="C239" s="15">
        <v>15.311999999999999</v>
      </c>
      <c r="D239" s="15">
        <v>21.12</v>
      </c>
      <c r="E239" s="15">
        <v>12.813000000000001</v>
      </c>
      <c r="F239" s="15">
        <v>1.5840000000000001</v>
      </c>
      <c r="G239" s="15">
        <v>18</v>
      </c>
      <c r="H239" s="4">
        <v>5029.9333333333334</v>
      </c>
      <c r="I239" s="4">
        <v>1050</v>
      </c>
      <c r="J239" s="15">
        <v>0.75</v>
      </c>
      <c r="K239" s="15">
        <v>4</v>
      </c>
      <c r="L239" s="15">
        <v>1674</v>
      </c>
      <c r="M239" s="15">
        <v>1137.6000000000001</v>
      </c>
      <c r="N239" s="4">
        <v>1188.4549738947703</v>
      </c>
    </row>
    <row r="240" spans="1:14" x14ac:dyDescent="0.25">
      <c r="A240" s="15">
        <v>239</v>
      </c>
      <c r="B240" s="20">
        <v>258.97430592000001</v>
      </c>
      <c r="C240" s="15">
        <v>15.311999999999999</v>
      </c>
      <c r="D240" s="15">
        <v>21.12</v>
      </c>
      <c r="E240" s="15">
        <v>12.813000000000001</v>
      </c>
      <c r="F240" s="15">
        <v>1.5840000000000001</v>
      </c>
      <c r="G240" s="15">
        <v>18</v>
      </c>
      <c r="H240" s="4">
        <v>5029.9333333333334</v>
      </c>
      <c r="I240" s="4">
        <v>1050</v>
      </c>
      <c r="J240" s="15">
        <v>0.75</v>
      </c>
      <c r="K240" s="15">
        <v>4</v>
      </c>
      <c r="L240" s="15">
        <v>2556</v>
      </c>
      <c r="M240" s="15">
        <v>1527</v>
      </c>
      <c r="N240" s="4">
        <v>1355.4117707466519</v>
      </c>
    </row>
    <row r="241" spans="1:14" x14ac:dyDescent="0.25">
      <c r="A241" s="15">
        <v>240</v>
      </c>
      <c r="B241" s="20">
        <v>258.97430592000001</v>
      </c>
      <c r="C241" s="15">
        <v>15.311999999999999</v>
      </c>
      <c r="D241" s="15">
        <v>21.12</v>
      </c>
      <c r="E241" s="15">
        <v>12.813000000000001</v>
      </c>
      <c r="F241" s="15">
        <v>1.5840000000000001</v>
      </c>
      <c r="G241" s="15">
        <v>24</v>
      </c>
      <c r="H241" s="4">
        <v>5029.9333333333334</v>
      </c>
      <c r="I241" s="4">
        <v>1050</v>
      </c>
      <c r="J241" s="15">
        <v>0.75</v>
      </c>
      <c r="K241" s="15">
        <v>4</v>
      </c>
      <c r="L241" s="15">
        <v>1674</v>
      </c>
      <c r="M241" s="15">
        <v>1137.6000000000001</v>
      </c>
      <c r="N241" s="4">
        <v>1706.3426812359696</v>
      </c>
    </row>
    <row r="242" spans="1:14" x14ac:dyDescent="0.25">
      <c r="A242" s="15">
        <v>241</v>
      </c>
      <c r="B242" s="20">
        <v>258.97430592000001</v>
      </c>
      <c r="C242" s="15">
        <v>15.311999999999999</v>
      </c>
      <c r="D242" s="15">
        <v>21.12</v>
      </c>
      <c r="E242" s="15">
        <v>12.813000000000001</v>
      </c>
      <c r="F242" s="15">
        <v>2.1120000000000001</v>
      </c>
      <c r="G242" s="15">
        <v>18</v>
      </c>
      <c r="H242" s="4">
        <v>5029.9333333333334</v>
      </c>
      <c r="I242" s="4">
        <v>1050</v>
      </c>
      <c r="J242" s="15">
        <v>0.75</v>
      </c>
      <c r="K242" s="15">
        <v>4</v>
      </c>
      <c r="L242" s="15">
        <v>1674</v>
      </c>
      <c r="M242" s="15">
        <v>1137.6000000000001</v>
      </c>
      <c r="N242" s="4">
        <v>1066.5375844593432</v>
      </c>
    </row>
    <row r="243" spans="1:14" x14ac:dyDescent="0.25">
      <c r="A243" s="15">
        <v>242</v>
      </c>
      <c r="B243" s="20">
        <v>258.97430592000001</v>
      </c>
      <c r="C243" s="15">
        <v>15.311999999999999</v>
      </c>
      <c r="D243" s="15">
        <v>21.12</v>
      </c>
      <c r="E243" s="15">
        <v>12.813000000000001</v>
      </c>
      <c r="F243" s="15">
        <v>2.1120000000000001</v>
      </c>
      <c r="G243" s="15">
        <v>18</v>
      </c>
      <c r="H243" s="4">
        <v>5029.9333333333334</v>
      </c>
      <c r="I243" s="4">
        <v>1050</v>
      </c>
      <c r="J243" s="15">
        <v>0.75</v>
      </c>
      <c r="K243" s="15">
        <v>4</v>
      </c>
      <c r="L243" s="15">
        <v>2556</v>
      </c>
      <c r="M243" s="15">
        <v>1527</v>
      </c>
      <c r="N243" s="4">
        <v>1199.4172666624681</v>
      </c>
    </row>
    <row r="244" spans="1:14" x14ac:dyDescent="0.25">
      <c r="A244" s="15">
        <v>243</v>
      </c>
      <c r="B244" s="20">
        <v>258.97430592000001</v>
      </c>
      <c r="C244" s="15">
        <v>15.311999999999999</v>
      </c>
      <c r="D244" s="15">
        <v>21.12</v>
      </c>
      <c r="E244" s="15">
        <v>12.813000000000001</v>
      </c>
      <c r="F244" s="15">
        <v>2.1120000000000001</v>
      </c>
      <c r="G244" s="15">
        <v>18</v>
      </c>
      <c r="H244" s="4">
        <v>5029.9333333333334</v>
      </c>
      <c r="I244" s="4">
        <v>1050</v>
      </c>
      <c r="J244" s="15">
        <v>0.75</v>
      </c>
      <c r="K244" s="15">
        <v>10.56</v>
      </c>
      <c r="L244" s="15">
        <v>1674</v>
      </c>
      <c r="M244" s="15">
        <v>1137.6000000000001</v>
      </c>
      <c r="N244" s="4">
        <v>1145.2615689234694</v>
      </c>
    </row>
    <row r="245" spans="1:14" x14ac:dyDescent="0.25">
      <c r="A245" s="15">
        <v>244</v>
      </c>
      <c r="B245" s="20">
        <v>386.80200000000002</v>
      </c>
      <c r="C245" s="15">
        <v>19</v>
      </c>
      <c r="D245" s="15">
        <v>24.128</v>
      </c>
      <c r="E245" s="15">
        <v>13.5</v>
      </c>
      <c r="F245" s="15">
        <v>1.8095999999999999</v>
      </c>
      <c r="G245" s="15">
        <v>18</v>
      </c>
      <c r="H245" s="4">
        <v>5029.9333333333334</v>
      </c>
      <c r="I245" s="4">
        <v>1050</v>
      </c>
      <c r="J245" s="15">
        <v>0.75</v>
      </c>
      <c r="K245" s="15">
        <v>4</v>
      </c>
      <c r="L245" s="15">
        <v>1674</v>
      </c>
      <c r="M245" s="15">
        <v>1137.6000000000001</v>
      </c>
      <c r="N245" s="4">
        <v>1080.2863891882973</v>
      </c>
    </row>
    <row r="246" spans="1:14" x14ac:dyDescent="0.25">
      <c r="A246" s="15">
        <v>245</v>
      </c>
      <c r="B246" s="20">
        <v>386.80200000000002</v>
      </c>
      <c r="C246" s="15">
        <v>19</v>
      </c>
      <c r="D246" s="15">
        <v>24.128</v>
      </c>
      <c r="E246" s="15">
        <v>13.5</v>
      </c>
      <c r="F246" s="15">
        <v>1.8095999999999999</v>
      </c>
      <c r="G246" s="15">
        <v>18</v>
      </c>
      <c r="H246" s="4">
        <v>5029.9333333333334</v>
      </c>
      <c r="I246" s="4">
        <v>1050</v>
      </c>
      <c r="J246" s="15">
        <v>0.75</v>
      </c>
      <c r="K246" s="15">
        <v>4</v>
      </c>
      <c r="L246" s="15">
        <v>2556</v>
      </c>
      <c r="M246" s="15">
        <v>1527</v>
      </c>
      <c r="N246" s="4">
        <v>1227.7572512249681</v>
      </c>
    </row>
    <row r="247" spans="1:14" x14ac:dyDescent="0.25">
      <c r="A247" s="15">
        <v>246</v>
      </c>
      <c r="B247" s="20">
        <v>386.80200000000002</v>
      </c>
      <c r="C247" s="15">
        <v>19</v>
      </c>
      <c r="D247" s="15">
        <v>24.128</v>
      </c>
      <c r="E247" s="15">
        <v>13.5</v>
      </c>
      <c r="F247" s="15">
        <v>1.8095999999999999</v>
      </c>
      <c r="G247" s="15">
        <v>24</v>
      </c>
      <c r="H247" s="4">
        <v>5029.9333333333334</v>
      </c>
      <c r="I247" s="4">
        <v>1050</v>
      </c>
      <c r="J247" s="15">
        <v>0.75</v>
      </c>
      <c r="K247" s="15">
        <v>4</v>
      </c>
      <c r="L247" s="15">
        <v>2556</v>
      </c>
      <c r="M247" s="15">
        <v>1527</v>
      </c>
      <c r="N247" s="4">
        <v>1689.4074723856825</v>
      </c>
    </row>
    <row r="248" spans="1:14" x14ac:dyDescent="0.25">
      <c r="A248" s="15">
        <v>247</v>
      </c>
      <c r="B248" s="20">
        <v>386.80200000000002</v>
      </c>
      <c r="C248" s="15">
        <v>19</v>
      </c>
      <c r="D248" s="15">
        <v>24.128</v>
      </c>
      <c r="E248" s="15">
        <v>13.5</v>
      </c>
      <c r="F248" s="15">
        <v>2.4128000000000003</v>
      </c>
      <c r="G248" s="15">
        <v>18</v>
      </c>
      <c r="H248" s="4">
        <v>5029.9333333333334</v>
      </c>
      <c r="I248" s="4">
        <v>1050</v>
      </c>
      <c r="J248" s="15">
        <v>0.75</v>
      </c>
      <c r="K248" s="15">
        <v>4</v>
      </c>
      <c r="L248" s="15">
        <v>1674</v>
      </c>
      <c r="M248" s="15">
        <v>1137.6000000000001</v>
      </c>
      <c r="N248" s="4">
        <v>1118.2695601895728</v>
      </c>
    </row>
    <row r="249" spans="1:14" x14ac:dyDescent="0.25">
      <c r="A249" s="15">
        <v>248</v>
      </c>
      <c r="B249" s="20">
        <v>386.80200000000002</v>
      </c>
      <c r="C249" s="15">
        <v>19</v>
      </c>
      <c r="D249" s="15">
        <v>24.128</v>
      </c>
      <c r="E249" s="15">
        <v>13.5</v>
      </c>
      <c r="F249" s="15">
        <v>2.4128000000000003</v>
      </c>
      <c r="G249" s="15">
        <v>18</v>
      </c>
      <c r="H249" s="4">
        <v>5029.9333333333334</v>
      </c>
      <c r="I249" s="4">
        <v>1050</v>
      </c>
      <c r="J249" s="15">
        <v>0.75</v>
      </c>
      <c r="K249" s="15">
        <v>4</v>
      </c>
      <c r="L249" s="15">
        <v>2556</v>
      </c>
      <c r="M249" s="15">
        <v>1527</v>
      </c>
      <c r="N249" s="4">
        <v>1215.9605965345982</v>
      </c>
    </row>
    <row r="250" spans="1:14" x14ac:dyDescent="0.25">
      <c r="A250" s="15">
        <v>249</v>
      </c>
      <c r="B250" s="20">
        <v>386.80200000000002</v>
      </c>
      <c r="C250" s="15">
        <v>19</v>
      </c>
      <c r="D250" s="15">
        <v>24.128</v>
      </c>
      <c r="E250" s="15">
        <v>13.5</v>
      </c>
      <c r="F250" s="15">
        <v>2.4128000000000003</v>
      </c>
      <c r="G250" s="15">
        <v>18</v>
      </c>
      <c r="H250" s="4">
        <v>5029.9333333333334</v>
      </c>
      <c r="I250" s="4">
        <v>1050</v>
      </c>
      <c r="J250" s="15">
        <v>0.75</v>
      </c>
      <c r="K250" s="15">
        <v>12.064</v>
      </c>
      <c r="L250" s="15">
        <v>1674</v>
      </c>
      <c r="M250" s="15">
        <v>1137.6000000000001</v>
      </c>
      <c r="N250" s="4">
        <v>1212.1838492622769</v>
      </c>
    </row>
    <row r="251" spans="1:14" x14ac:dyDescent="0.25">
      <c r="A251" s="15">
        <v>250</v>
      </c>
      <c r="B251" s="20">
        <v>117.96875</v>
      </c>
      <c r="C251" s="15">
        <v>12.5</v>
      </c>
      <c r="D251" s="15">
        <v>16</v>
      </c>
      <c r="E251" s="15">
        <v>9.4375</v>
      </c>
      <c r="F251" s="15">
        <v>1.2</v>
      </c>
      <c r="G251" s="15">
        <v>18</v>
      </c>
      <c r="H251" s="4">
        <v>5029.9333333333334</v>
      </c>
      <c r="I251" s="4">
        <v>1050</v>
      </c>
      <c r="J251" s="15">
        <v>0</v>
      </c>
      <c r="K251" s="15">
        <v>4</v>
      </c>
      <c r="L251" s="15">
        <v>1674</v>
      </c>
      <c r="M251" s="15">
        <v>1137.6000000000001</v>
      </c>
      <c r="N251" s="4">
        <v>1123.579355568718</v>
      </c>
    </row>
    <row r="252" spans="1:14" x14ac:dyDescent="0.25">
      <c r="A252" s="15">
        <v>251</v>
      </c>
      <c r="B252" s="20">
        <v>117.96875</v>
      </c>
      <c r="C252" s="15">
        <v>12.5</v>
      </c>
      <c r="D252" s="15">
        <v>16</v>
      </c>
      <c r="E252" s="15">
        <v>9.4375</v>
      </c>
      <c r="F252" s="15">
        <v>1.2</v>
      </c>
      <c r="G252" s="15">
        <v>18</v>
      </c>
      <c r="H252" s="4">
        <v>5029.9333333333334</v>
      </c>
      <c r="I252" s="4">
        <v>1050</v>
      </c>
      <c r="J252" s="15">
        <v>0</v>
      </c>
      <c r="K252" s="15">
        <v>4</v>
      </c>
      <c r="L252" s="15">
        <v>2556</v>
      </c>
      <c r="M252" s="15">
        <v>1527</v>
      </c>
      <c r="N252" s="4">
        <v>1226.2338629135843</v>
      </c>
    </row>
    <row r="253" spans="1:14" x14ac:dyDescent="0.25">
      <c r="A253" s="15">
        <v>252</v>
      </c>
      <c r="B253" s="20">
        <v>117.96875</v>
      </c>
      <c r="C253" s="15">
        <v>12.5</v>
      </c>
      <c r="D253" s="15">
        <v>16</v>
      </c>
      <c r="E253" s="15">
        <v>9.4375</v>
      </c>
      <c r="F253" s="15">
        <v>1.6</v>
      </c>
      <c r="G253" s="15">
        <v>24</v>
      </c>
      <c r="H253" s="4">
        <v>5029.9333333333334</v>
      </c>
      <c r="I253" s="4">
        <v>1050</v>
      </c>
      <c r="J253" s="15">
        <v>0</v>
      </c>
      <c r="K253" s="15">
        <v>4</v>
      </c>
      <c r="L253" s="15">
        <v>2556</v>
      </c>
      <c r="M253" s="15">
        <v>1527</v>
      </c>
      <c r="N253" s="4">
        <v>1573.6266661221302</v>
      </c>
    </row>
    <row r="254" spans="1:14" x14ac:dyDescent="0.25">
      <c r="A254" s="15">
        <v>253</v>
      </c>
      <c r="B254" s="20">
        <v>258.97430592000001</v>
      </c>
      <c r="C254" s="15">
        <v>15.311999999999999</v>
      </c>
      <c r="D254" s="15">
        <v>21.12</v>
      </c>
      <c r="E254" s="15">
        <v>12.813000000000001</v>
      </c>
      <c r="F254" s="15">
        <v>1.5840000000000001</v>
      </c>
      <c r="G254" s="15">
        <v>18</v>
      </c>
      <c r="H254" s="4">
        <v>5029.9333333333334</v>
      </c>
      <c r="I254" s="4">
        <v>1050</v>
      </c>
      <c r="J254" s="15">
        <v>0</v>
      </c>
      <c r="K254" s="15">
        <v>4</v>
      </c>
      <c r="L254" s="15">
        <v>1674</v>
      </c>
      <c r="M254" s="15">
        <v>1137.6000000000001</v>
      </c>
      <c r="N254" s="4">
        <v>1291.34746263074</v>
      </c>
    </row>
    <row r="255" spans="1:14" x14ac:dyDescent="0.25">
      <c r="A255" s="15">
        <v>254</v>
      </c>
      <c r="B255" s="20">
        <v>258.97430592000001</v>
      </c>
      <c r="C255" s="15">
        <v>15.311999999999999</v>
      </c>
      <c r="D255" s="15">
        <v>21.12</v>
      </c>
      <c r="E255" s="15">
        <v>12.813000000000001</v>
      </c>
      <c r="F255" s="15">
        <v>1.5840000000000001</v>
      </c>
      <c r="G255" s="15">
        <v>18</v>
      </c>
      <c r="H255" s="4">
        <v>5029.9333333333334</v>
      </c>
      <c r="I255" s="4">
        <v>1050</v>
      </c>
      <c r="J255" s="15">
        <v>0</v>
      </c>
      <c r="K255" s="15">
        <v>4</v>
      </c>
      <c r="L255" s="15">
        <v>2556</v>
      </c>
      <c r="M255" s="15">
        <v>1527</v>
      </c>
      <c r="N255" s="4">
        <v>1369.9151345645728</v>
      </c>
    </row>
    <row r="256" spans="1:14" x14ac:dyDescent="0.25">
      <c r="A256" s="15">
        <v>255</v>
      </c>
      <c r="B256" s="20">
        <v>258.97430592000001</v>
      </c>
      <c r="C256" s="15">
        <v>15.311999999999999</v>
      </c>
      <c r="D256" s="15">
        <v>21.12</v>
      </c>
      <c r="E256" s="15">
        <v>12.813000000000001</v>
      </c>
      <c r="F256" s="15">
        <v>2.1120000000000001</v>
      </c>
      <c r="G256" s="15">
        <v>24</v>
      </c>
      <c r="H256" s="4">
        <v>5029.9333333333334</v>
      </c>
      <c r="I256" s="4">
        <v>1050</v>
      </c>
      <c r="J256" s="15">
        <v>0</v>
      </c>
      <c r="K256" s="15">
        <v>4</v>
      </c>
      <c r="L256" s="15">
        <v>2556</v>
      </c>
      <c r="M256" s="15">
        <v>1527</v>
      </c>
      <c r="N256" s="4">
        <v>1636.5889930049427</v>
      </c>
    </row>
    <row r="257" spans="1:14" x14ac:dyDescent="0.25">
      <c r="A257" s="15">
        <v>256</v>
      </c>
      <c r="B257" s="20">
        <v>386.80200000000002</v>
      </c>
      <c r="C257" s="15">
        <v>19</v>
      </c>
      <c r="D257" s="15">
        <v>24.128</v>
      </c>
      <c r="E257" s="15">
        <v>13.5</v>
      </c>
      <c r="F257" s="15">
        <v>1.8095999999999999</v>
      </c>
      <c r="G257" s="15">
        <v>18</v>
      </c>
      <c r="H257" s="4">
        <v>5029.9333333333334</v>
      </c>
      <c r="I257" s="4">
        <v>1050</v>
      </c>
      <c r="J257" s="15">
        <v>0</v>
      </c>
      <c r="K257" s="15">
        <v>4</v>
      </c>
      <c r="L257" s="15">
        <v>1674</v>
      </c>
      <c r="M257" s="15">
        <v>1137.6000000000001</v>
      </c>
      <c r="N257" s="4">
        <v>1220.3450306575255</v>
      </c>
    </row>
    <row r="258" spans="1:14" x14ac:dyDescent="0.25">
      <c r="A258" s="15">
        <v>257</v>
      </c>
      <c r="B258" s="20">
        <v>386.80200000000002</v>
      </c>
      <c r="C258" s="15">
        <v>19</v>
      </c>
      <c r="D258" s="15">
        <v>24.128</v>
      </c>
      <c r="E258" s="15">
        <v>13.5</v>
      </c>
      <c r="F258" s="15">
        <v>1.8095999999999999</v>
      </c>
      <c r="G258" s="15">
        <v>18</v>
      </c>
      <c r="H258" s="4">
        <v>5029.9333333333334</v>
      </c>
      <c r="I258" s="4">
        <v>1050</v>
      </c>
      <c r="J258" s="15">
        <v>0</v>
      </c>
      <c r="K258" s="15">
        <v>4</v>
      </c>
      <c r="L258" s="15">
        <v>2556</v>
      </c>
      <c r="M258" s="15">
        <v>1527</v>
      </c>
      <c r="N258" s="4">
        <v>1275.0249900435269</v>
      </c>
    </row>
    <row r="259" spans="1:14" x14ac:dyDescent="0.25">
      <c r="A259" s="15">
        <v>258</v>
      </c>
      <c r="B259" s="20">
        <v>386.80200000000002</v>
      </c>
      <c r="C259" s="15">
        <v>19</v>
      </c>
      <c r="D259" s="15">
        <v>24.128</v>
      </c>
      <c r="E259" s="15">
        <v>13.5</v>
      </c>
      <c r="F259" s="15">
        <v>1.8095999999999999</v>
      </c>
      <c r="G259" s="15">
        <v>24</v>
      </c>
      <c r="H259" s="4">
        <v>5029.9333333333334</v>
      </c>
      <c r="I259" s="4">
        <v>1050</v>
      </c>
      <c r="J259" s="15">
        <v>0</v>
      </c>
      <c r="K259" s="15">
        <v>12.064</v>
      </c>
      <c r="L259" s="15">
        <v>2556</v>
      </c>
      <c r="M259" s="15">
        <v>1527</v>
      </c>
      <c r="N259" s="4">
        <v>1737.0505148799427</v>
      </c>
    </row>
    <row r="260" spans="1:14" x14ac:dyDescent="0.25">
      <c r="A260" s="15">
        <v>259</v>
      </c>
      <c r="B260" s="20">
        <v>117.96875</v>
      </c>
      <c r="C260" s="15">
        <v>12.5</v>
      </c>
      <c r="D260" s="15">
        <v>16</v>
      </c>
      <c r="E260" s="15">
        <v>9.4375</v>
      </c>
      <c r="F260" s="15">
        <v>1.2</v>
      </c>
      <c r="G260" s="15">
        <v>24</v>
      </c>
      <c r="H260" s="4">
        <v>3979.1333333333332</v>
      </c>
      <c r="I260" s="4">
        <v>1437.8666666666668</v>
      </c>
      <c r="J260" s="15">
        <v>0.75</v>
      </c>
      <c r="K260" s="15">
        <v>8</v>
      </c>
      <c r="L260" s="15">
        <v>2556</v>
      </c>
      <c r="M260" s="15">
        <v>1527</v>
      </c>
      <c r="N260" s="4">
        <v>1668.2251517195473</v>
      </c>
    </row>
    <row r="261" spans="1:14" x14ac:dyDescent="0.25">
      <c r="A261" s="15">
        <v>260</v>
      </c>
      <c r="B261" s="20">
        <v>258.97430592000001</v>
      </c>
      <c r="C261" s="15">
        <v>15.311999999999999</v>
      </c>
      <c r="D261" s="15">
        <v>21.12</v>
      </c>
      <c r="E261" s="15">
        <v>12.813000000000001</v>
      </c>
      <c r="F261" s="15">
        <v>1.5840000000000001</v>
      </c>
      <c r="G261" s="15">
        <v>18</v>
      </c>
      <c r="H261" s="4">
        <v>3979.1333333333332</v>
      </c>
      <c r="I261" s="4">
        <v>1437.8666666666668</v>
      </c>
      <c r="J261" s="15">
        <v>0.75</v>
      </c>
      <c r="K261" s="15">
        <v>4</v>
      </c>
      <c r="L261" s="15">
        <v>1674</v>
      </c>
      <c r="M261" s="15">
        <v>1137.6000000000001</v>
      </c>
      <c r="N261" s="4">
        <v>1264.8584201291453</v>
      </c>
    </row>
    <row r="262" spans="1:14" x14ac:dyDescent="0.25">
      <c r="A262" s="15">
        <v>261</v>
      </c>
      <c r="B262" s="20">
        <v>258.97430592000001</v>
      </c>
      <c r="C262" s="15">
        <v>15.311999999999999</v>
      </c>
      <c r="D262" s="15">
        <v>21.12</v>
      </c>
      <c r="E262" s="15">
        <v>12.813000000000001</v>
      </c>
      <c r="F262" s="15">
        <v>1.5840000000000001</v>
      </c>
      <c r="G262" s="15">
        <v>24</v>
      </c>
      <c r="H262" s="4">
        <v>3979.1333333333332</v>
      </c>
      <c r="I262" s="4">
        <v>1437.8666666666668</v>
      </c>
      <c r="J262" s="15">
        <v>0.75</v>
      </c>
      <c r="K262" s="15">
        <v>10.56</v>
      </c>
      <c r="L262" s="15">
        <v>2556</v>
      </c>
      <c r="M262" s="15">
        <v>1527</v>
      </c>
      <c r="N262" s="4">
        <v>1663.2645347598852</v>
      </c>
    </row>
    <row r="263" spans="1:14" x14ac:dyDescent="0.25">
      <c r="A263" s="15">
        <v>262</v>
      </c>
      <c r="B263" s="20">
        <v>386.80200000000002</v>
      </c>
      <c r="C263" s="15">
        <v>19</v>
      </c>
      <c r="D263" s="15">
        <v>24.128</v>
      </c>
      <c r="E263" s="15">
        <v>13.5</v>
      </c>
      <c r="F263" s="15">
        <v>1.8095999999999999</v>
      </c>
      <c r="G263" s="15">
        <v>18</v>
      </c>
      <c r="H263" s="4">
        <v>3979.1333333333332</v>
      </c>
      <c r="I263" s="4">
        <v>1437.8666666666668</v>
      </c>
      <c r="J263" s="15">
        <v>0.75</v>
      </c>
      <c r="K263" s="15">
        <v>4</v>
      </c>
      <c r="L263" s="15">
        <v>2556</v>
      </c>
      <c r="M263" s="15">
        <v>1527</v>
      </c>
      <c r="N263" s="4">
        <v>1284.6399655830676</v>
      </c>
    </row>
    <row r="264" spans="1:14" x14ac:dyDescent="0.25">
      <c r="A264" s="15">
        <v>263</v>
      </c>
      <c r="B264" s="20">
        <v>386.80200000000002</v>
      </c>
      <c r="C264" s="15">
        <v>19</v>
      </c>
      <c r="D264" s="15">
        <v>24.128</v>
      </c>
      <c r="E264" s="15">
        <v>13.5</v>
      </c>
      <c r="F264" s="15">
        <v>1.8095999999999999</v>
      </c>
      <c r="G264" s="15">
        <v>24</v>
      </c>
      <c r="H264" s="4">
        <v>3979.13333333333</v>
      </c>
      <c r="I264" s="4">
        <v>1437.8666666666668</v>
      </c>
      <c r="J264" s="15">
        <v>0.75</v>
      </c>
      <c r="K264" s="15">
        <v>12.064</v>
      </c>
      <c r="L264" s="15">
        <v>2556</v>
      </c>
      <c r="M264" s="15">
        <v>1527</v>
      </c>
      <c r="N264" s="4">
        <v>1755.7740968828125</v>
      </c>
    </row>
    <row r="265" spans="1:14" x14ac:dyDescent="0.25">
      <c r="A265" s="15">
        <v>264</v>
      </c>
      <c r="B265" s="20">
        <v>117.96875</v>
      </c>
      <c r="C265" s="15">
        <v>12.5</v>
      </c>
      <c r="D265" s="15">
        <v>16</v>
      </c>
      <c r="E265" s="15">
        <v>9.4375</v>
      </c>
      <c r="F265" s="15">
        <v>1.2</v>
      </c>
      <c r="G265" s="15">
        <v>18</v>
      </c>
      <c r="H265" s="4">
        <v>3979.13333333333</v>
      </c>
      <c r="I265" s="4">
        <v>1437.8666666666668</v>
      </c>
      <c r="J265" s="15">
        <v>0</v>
      </c>
      <c r="K265" s="15">
        <v>4</v>
      </c>
      <c r="L265" s="15">
        <v>1674</v>
      </c>
      <c r="M265" s="15">
        <v>1137.6000000000001</v>
      </c>
      <c r="N265" s="4">
        <v>1194.2825544658801</v>
      </c>
    </row>
    <row r="266" spans="1:14" x14ac:dyDescent="0.25">
      <c r="A266" s="15">
        <v>265</v>
      </c>
      <c r="B266" s="20">
        <v>117.96875</v>
      </c>
      <c r="C266" s="15">
        <v>12.5</v>
      </c>
      <c r="D266" s="15">
        <v>16</v>
      </c>
      <c r="E266" s="15">
        <v>9.4375</v>
      </c>
      <c r="F266" s="15">
        <v>1.2</v>
      </c>
      <c r="G266" s="15">
        <v>24</v>
      </c>
      <c r="H266" s="4">
        <v>3979.13333333333</v>
      </c>
      <c r="I266" s="4">
        <v>1437.8666666666668</v>
      </c>
      <c r="J266" s="15">
        <v>0</v>
      </c>
      <c r="K266" s="15">
        <v>8</v>
      </c>
      <c r="L266" s="15">
        <v>2556</v>
      </c>
      <c r="M266" s="15">
        <v>1527</v>
      </c>
      <c r="N266" s="4">
        <v>1806.9437207903379</v>
      </c>
    </row>
    <row r="267" spans="1:14" x14ac:dyDescent="0.25">
      <c r="A267" s="15">
        <v>266</v>
      </c>
      <c r="B267" s="20">
        <v>117.96875</v>
      </c>
      <c r="C267" s="15">
        <v>12.5</v>
      </c>
      <c r="D267" s="15">
        <v>16</v>
      </c>
      <c r="E267" s="15">
        <v>9.4375</v>
      </c>
      <c r="F267" s="15">
        <v>1.6</v>
      </c>
      <c r="G267" s="15">
        <v>18</v>
      </c>
      <c r="H267" s="4">
        <v>3979.13333333333</v>
      </c>
      <c r="I267" s="4">
        <v>1437.8666666666668</v>
      </c>
      <c r="J267" s="15">
        <v>0</v>
      </c>
      <c r="K267" s="15">
        <v>4</v>
      </c>
      <c r="L267" s="15">
        <v>2556</v>
      </c>
      <c r="M267" s="15">
        <v>1527</v>
      </c>
      <c r="N267" s="4">
        <v>1273.4882097700895</v>
      </c>
    </row>
    <row r="268" spans="1:14" x14ac:dyDescent="0.25">
      <c r="A268" s="15">
        <v>267</v>
      </c>
      <c r="B268" s="20">
        <v>117.96875</v>
      </c>
      <c r="C268" s="15">
        <v>12.5</v>
      </c>
      <c r="D268" s="15">
        <v>16</v>
      </c>
      <c r="E268" s="15">
        <v>9.4375</v>
      </c>
      <c r="F268" s="15">
        <v>1.6</v>
      </c>
      <c r="G268" s="15">
        <v>24</v>
      </c>
      <c r="H268" s="4">
        <v>3979.13333333333</v>
      </c>
      <c r="I268" s="4">
        <v>1437.8666666666668</v>
      </c>
      <c r="J268" s="15">
        <v>0</v>
      </c>
      <c r="K268" s="15">
        <v>4</v>
      </c>
      <c r="L268" s="15">
        <v>2556</v>
      </c>
      <c r="M268" s="15">
        <v>1527</v>
      </c>
      <c r="N268" s="4">
        <v>1758.5836605341199</v>
      </c>
    </row>
    <row r="269" spans="1:14" x14ac:dyDescent="0.25">
      <c r="A269" s="15">
        <v>268</v>
      </c>
      <c r="B269" s="20">
        <v>117.96875</v>
      </c>
      <c r="C269" s="15">
        <v>12.5</v>
      </c>
      <c r="D269" s="15">
        <v>16</v>
      </c>
      <c r="E269" s="15">
        <v>9.4375</v>
      </c>
      <c r="F269" s="15">
        <v>1.6</v>
      </c>
      <c r="G269" s="15">
        <v>18</v>
      </c>
      <c r="H269" s="4">
        <v>3979.1333333333332</v>
      </c>
      <c r="I269" s="4">
        <v>1437.8666666666668</v>
      </c>
      <c r="J269" s="15">
        <v>0</v>
      </c>
      <c r="K269" s="15">
        <v>8</v>
      </c>
      <c r="L269" s="15">
        <v>1674</v>
      </c>
      <c r="M269" s="15">
        <v>1137.6000000000001</v>
      </c>
      <c r="N269" s="4">
        <v>1271.0069682429848</v>
      </c>
    </row>
    <row r="270" spans="1:14" x14ac:dyDescent="0.25">
      <c r="A270" s="15">
        <v>269</v>
      </c>
      <c r="B270" s="20">
        <v>117.96875</v>
      </c>
      <c r="C270" s="15">
        <v>12.5</v>
      </c>
      <c r="D270" s="15">
        <v>16</v>
      </c>
      <c r="E270" s="15">
        <v>9.4375</v>
      </c>
      <c r="F270" s="15">
        <v>1.6</v>
      </c>
      <c r="G270" s="15">
        <v>18</v>
      </c>
      <c r="H270" s="4">
        <v>3979.1333333333332</v>
      </c>
      <c r="I270" s="4">
        <v>1437.8666666666668</v>
      </c>
      <c r="J270" s="15">
        <v>0</v>
      </c>
      <c r="K270" s="15">
        <v>8</v>
      </c>
      <c r="L270" s="15">
        <v>2556</v>
      </c>
      <c r="M270" s="15">
        <v>1527</v>
      </c>
      <c r="N270" s="4">
        <v>1338.3815010510205</v>
      </c>
    </row>
    <row r="271" spans="1:14" x14ac:dyDescent="0.25">
      <c r="A271" s="15">
        <v>270</v>
      </c>
      <c r="B271" s="20">
        <v>117.96875</v>
      </c>
      <c r="C271" s="15">
        <v>12.5</v>
      </c>
      <c r="D271" s="15">
        <v>16</v>
      </c>
      <c r="E271" s="15">
        <v>9.4375</v>
      </c>
      <c r="F271" s="15">
        <v>1.6</v>
      </c>
      <c r="G271" s="15">
        <v>24</v>
      </c>
      <c r="H271" s="4">
        <v>3979.1333333333332</v>
      </c>
      <c r="I271" s="4">
        <v>1437.8666666666668</v>
      </c>
      <c r="J271" s="15">
        <v>0</v>
      </c>
      <c r="K271" s="15">
        <v>8</v>
      </c>
      <c r="L271" s="15">
        <v>1674</v>
      </c>
      <c r="M271" s="15">
        <v>1137.6000000000001</v>
      </c>
      <c r="N271" s="4">
        <v>1680.1303689465881</v>
      </c>
    </row>
    <row r="272" spans="1:14" x14ac:dyDescent="0.25">
      <c r="A272" s="15">
        <v>271</v>
      </c>
      <c r="B272" s="20">
        <v>117.96875</v>
      </c>
      <c r="C272" s="15">
        <v>12.5</v>
      </c>
      <c r="D272" s="15">
        <v>16</v>
      </c>
      <c r="E272" s="15">
        <v>9.4375</v>
      </c>
      <c r="F272" s="15">
        <v>1.6</v>
      </c>
      <c r="G272" s="15">
        <v>24</v>
      </c>
      <c r="H272" s="4">
        <v>3979.1333333333332</v>
      </c>
      <c r="I272" s="4">
        <v>1437.8666666666668</v>
      </c>
      <c r="J272" s="15">
        <v>0</v>
      </c>
      <c r="K272" s="15">
        <v>8</v>
      </c>
      <c r="L272" s="15">
        <v>2556</v>
      </c>
      <c r="M272" s="15">
        <v>1527</v>
      </c>
      <c r="N272" s="4">
        <v>1789.9427597138074</v>
      </c>
    </row>
    <row r="273" spans="1:14" x14ac:dyDescent="0.25">
      <c r="A273" s="15">
        <v>272</v>
      </c>
      <c r="B273" s="20">
        <v>258.97430592000001</v>
      </c>
      <c r="C273" s="15">
        <v>15.311999999999999</v>
      </c>
      <c r="D273" s="15">
        <v>21.12</v>
      </c>
      <c r="E273" s="15">
        <v>12.813000000000001</v>
      </c>
      <c r="F273" s="15">
        <v>1.5840000000000001</v>
      </c>
      <c r="G273" s="15">
        <v>24</v>
      </c>
      <c r="H273" s="4">
        <v>3979.1333333333332</v>
      </c>
      <c r="I273" s="4">
        <v>1437.8666666666668</v>
      </c>
      <c r="J273" s="15">
        <v>0</v>
      </c>
      <c r="K273" s="15">
        <v>10.56</v>
      </c>
      <c r="L273" s="15">
        <v>2556</v>
      </c>
      <c r="M273" s="15">
        <v>1527</v>
      </c>
      <c r="N273" s="4">
        <v>2035.1546034614157</v>
      </c>
    </row>
    <row r="274" spans="1:14" x14ac:dyDescent="0.25">
      <c r="A274" s="15">
        <v>273</v>
      </c>
      <c r="B274" s="20">
        <v>258.97430592000001</v>
      </c>
      <c r="C274" s="15">
        <v>15.311999999999999</v>
      </c>
      <c r="D274" s="15">
        <v>21.12</v>
      </c>
      <c r="E274" s="15">
        <v>12.813000000000001</v>
      </c>
      <c r="F274" s="15">
        <v>2.1120000000000001</v>
      </c>
      <c r="G274" s="15">
        <v>18</v>
      </c>
      <c r="H274" s="4">
        <v>3979.1333333333332</v>
      </c>
      <c r="I274" s="4">
        <v>1437.8666666666668</v>
      </c>
      <c r="J274" s="15">
        <v>0</v>
      </c>
      <c r="K274" s="15">
        <v>4</v>
      </c>
      <c r="L274" s="15">
        <v>2556</v>
      </c>
      <c r="M274" s="15">
        <v>1527</v>
      </c>
      <c r="N274" s="4">
        <v>1304.6893498734055</v>
      </c>
    </row>
    <row r="275" spans="1:14" x14ac:dyDescent="0.25">
      <c r="A275" s="15">
        <v>274</v>
      </c>
      <c r="B275" s="20">
        <v>258.97430592000001</v>
      </c>
      <c r="C275" s="15">
        <v>15.311999999999999</v>
      </c>
      <c r="D275" s="15">
        <v>21.12</v>
      </c>
      <c r="E275" s="15">
        <v>12.813000000000001</v>
      </c>
      <c r="F275" s="15">
        <v>2.1120000000000001</v>
      </c>
      <c r="G275" s="15">
        <v>24</v>
      </c>
      <c r="H275" s="4">
        <v>3979.1333333333332</v>
      </c>
      <c r="I275" s="4">
        <v>1437.8666666666668</v>
      </c>
      <c r="J275" s="15">
        <v>0</v>
      </c>
      <c r="K275" s="15">
        <v>4</v>
      </c>
      <c r="L275" s="15">
        <v>2556</v>
      </c>
      <c r="M275" s="15">
        <v>1527</v>
      </c>
      <c r="N275" s="4">
        <v>1785.7272616635844</v>
      </c>
    </row>
    <row r="276" spans="1:14" x14ac:dyDescent="0.25">
      <c r="A276" s="15">
        <v>275</v>
      </c>
      <c r="B276" s="20">
        <v>258.97430592000001</v>
      </c>
      <c r="C276" s="15">
        <v>15.311999999999999</v>
      </c>
      <c r="D276" s="15">
        <v>21.12</v>
      </c>
      <c r="E276" s="15">
        <v>12.813000000000001</v>
      </c>
      <c r="F276" s="15">
        <v>2.1120000000000001</v>
      </c>
      <c r="G276" s="15">
        <v>18</v>
      </c>
      <c r="H276" s="4">
        <v>3979.1333333333332</v>
      </c>
      <c r="I276" s="4">
        <v>1437.8666666666668</v>
      </c>
      <c r="J276" s="15">
        <v>0</v>
      </c>
      <c r="K276" s="15">
        <v>10.56</v>
      </c>
      <c r="L276" s="15">
        <v>1674</v>
      </c>
      <c r="M276" s="15">
        <v>1137.6000000000001</v>
      </c>
      <c r="N276" s="4">
        <v>1253.0528740854593</v>
      </c>
    </row>
    <row r="277" spans="1:14" x14ac:dyDescent="0.25">
      <c r="A277" s="15">
        <v>276</v>
      </c>
      <c r="B277" s="20">
        <v>258.97430592000001</v>
      </c>
      <c r="C277" s="15">
        <v>15.311999999999999</v>
      </c>
      <c r="D277" s="15">
        <v>21.12</v>
      </c>
      <c r="E277" s="15">
        <v>12.813000000000001</v>
      </c>
      <c r="F277" s="15">
        <v>2.1120000000000001</v>
      </c>
      <c r="G277" s="15">
        <v>18</v>
      </c>
      <c r="H277" s="4">
        <v>3979.1333333333332</v>
      </c>
      <c r="I277" s="4">
        <v>1437.8666666666668</v>
      </c>
      <c r="J277" s="15">
        <v>0</v>
      </c>
      <c r="K277" s="15">
        <v>10.56</v>
      </c>
      <c r="L277" s="15">
        <v>2556</v>
      </c>
      <c r="M277" s="15">
        <v>1527</v>
      </c>
      <c r="N277" s="4">
        <v>1371.572991165338</v>
      </c>
    </row>
    <row r="278" spans="1:14" x14ac:dyDescent="0.25">
      <c r="A278" s="15">
        <v>277</v>
      </c>
      <c r="B278" s="20">
        <v>258.97430592000001</v>
      </c>
      <c r="C278" s="15">
        <v>15.311999999999999</v>
      </c>
      <c r="D278" s="15">
        <v>21.12</v>
      </c>
      <c r="E278" s="15">
        <v>12.813000000000001</v>
      </c>
      <c r="F278" s="15">
        <v>2.1120000000000001</v>
      </c>
      <c r="G278" s="15">
        <v>24</v>
      </c>
      <c r="H278" s="4">
        <v>3979.1333333333332</v>
      </c>
      <c r="I278" s="4">
        <v>1437.8666666666668</v>
      </c>
      <c r="J278" s="15">
        <v>0</v>
      </c>
      <c r="K278" s="15">
        <v>10.56</v>
      </c>
      <c r="L278" s="15">
        <v>1674</v>
      </c>
      <c r="M278" s="15">
        <v>1137.6000000000001</v>
      </c>
      <c r="N278" s="4">
        <v>1745.6154304210779</v>
      </c>
    </row>
    <row r="279" spans="1:14" x14ac:dyDescent="0.25">
      <c r="A279" s="15">
        <v>278</v>
      </c>
      <c r="B279" s="20">
        <v>386.80200000000002</v>
      </c>
      <c r="C279" s="15">
        <v>19</v>
      </c>
      <c r="D279" s="15">
        <v>24.128</v>
      </c>
      <c r="E279" s="15">
        <v>13.5</v>
      </c>
      <c r="F279" s="15">
        <v>1.8095999999999999</v>
      </c>
      <c r="G279" s="15">
        <v>18</v>
      </c>
      <c r="H279" s="4">
        <v>3979.1333333333332</v>
      </c>
      <c r="I279" s="4">
        <v>1437.8666666666668</v>
      </c>
      <c r="J279" s="15">
        <v>0</v>
      </c>
      <c r="K279" s="15">
        <v>12.064</v>
      </c>
      <c r="L279" s="15">
        <v>2556</v>
      </c>
      <c r="M279" s="15">
        <v>1527</v>
      </c>
      <c r="N279" s="4">
        <v>1376.9597353380102</v>
      </c>
    </row>
    <row r="280" spans="1:14" x14ac:dyDescent="0.25">
      <c r="A280" s="15">
        <v>279</v>
      </c>
      <c r="B280" s="20">
        <v>386.80200000000002</v>
      </c>
      <c r="C280" s="15">
        <v>19</v>
      </c>
      <c r="D280" s="15">
        <v>24.128</v>
      </c>
      <c r="E280" s="15">
        <v>13.5</v>
      </c>
      <c r="F280" s="15">
        <v>1.8095999999999999</v>
      </c>
      <c r="G280" s="15">
        <v>24</v>
      </c>
      <c r="H280" s="4">
        <v>3979.1333333333332</v>
      </c>
      <c r="I280" s="4">
        <v>1437.8666666666668</v>
      </c>
      <c r="J280" s="15">
        <v>0</v>
      </c>
      <c r="K280" s="15">
        <v>12.064</v>
      </c>
      <c r="L280" s="15">
        <v>1674</v>
      </c>
      <c r="M280" s="15">
        <v>1137.6000000000001</v>
      </c>
      <c r="N280" s="4">
        <v>1732.6212946002872</v>
      </c>
    </row>
    <row r="281" spans="1:14" x14ac:dyDescent="0.25">
      <c r="A281" s="15">
        <v>280</v>
      </c>
      <c r="B281" s="20">
        <v>386.80200000000002</v>
      </c>
      <c r="C281" s="15">
        <v>19</v>
      </c>
      <c r="D281" s="15">
        <v>24.128</v>
      </c>
      <c r="E281" s="15">
        <v>13.5</v>
      </c>
      <c r="F281" s="15">
        <v>1.8095999999999999</v>
      </c>
      <c r="G281" s="15">
        <v>24</v>
      </c>
      <c r="H281" s="4">
        <v>3979.1333333333332</v>
      </c>
      <c r="I281" s="4">
        <v>1437.8666666666668</v>
      </c>
      <c r="J281" s="15">
        <v>0</v>
      </c>
      <c r="K281" s="15">
        <v>12.064</v>
      </c>
      <c r="L281" s="15">
        <v>2556</v>
      </c>
      <c r="M281" s="15">
        <v>1527</v>
      </c>
      <c r="N281" s="4">
        <v>1824.2317304749681</v>
      </c>
    </row>
    <row r="282" spans="1:14" x14ac:dyDescent="0.25">
      <c r="A282" s="15">
        <v>281</v>
      </c>
      <c r="B282" s="20">
        <v>386.80200000000002</v>
      </c>
      <c r="C282" s="15">
        <v>19</v>
      </c>
      <c r="D282" s="15">
        <v>24.128</v>
      </c>
      <c r="E282" s="15">
        <v>13.5</v>
      </c>
      <c r="F282" s="15">
        <v>2.4128000000000003</v>
      </c>
      <c r="G282" s="15">
        <v>24</v>
      </c>
      <c r="H282" s="4">
        <v>3979.1333333333332</v>
      </c>
      <c r="I282" s="4">
        <v>1437.8666666666668</v>
      </c>
      <c r="J282" s="15">
        <v>0</v>
      </c>
      <c r="K282" s="15">
        <v>4</v>
      </c>
      <c r="L282" s="15">
        <v>2556</v>
      </c>
      <c r="M282" s="15">
        <v>1527</v>
      </c>
      <c r="N282" s="4">
        <v>1869.8464425567602</v>
      </c>
    </row>
    <row r="283" spans="1:14" x14ac:dyDescent="0.25">
      <c r="A283" s="15">
        <v>282</v>
      </c>
      <c r="B283" s="20">
        <v>386.80200000000002</v>
      </c>
      <c r="C283" s="15">
        <v>19</v>
      </c>
      <c r="D283" s="15">
        <v>24.128</v>
      </c>
      <c r="E283" s="15">
        <v>13.5</v>
      </c>
      <c r="F283" s="15">
        <v>2.4128000000000003</v>
      </c>
      <c r="G283" s="15">
        <v>24</v>
      </c>
      <c r="H283" s="4">
        <v>3979.1333333333332</v>
      </c>
      <c r="I283" s="4">
        <v>1437.8666666666668</v>
      </c>
      <c r="J283" s="15">
        <v>0</v>
      </c>
      <c r="K283" s="15">
        <v>12.064</v>
      </c>
      <c r="L283" s="15">
        <v>2556</v>
      </c>
      <c r="M283" s="15">
        <v>1527</v>
      </c>
      <c r="N283" s="4">
        <v>1990.3748021734696</v>
      </c>
    </row>
  </sheetData>
  <autoFilter ref="A1:N28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tabSelected="1" workbookViewId="0"/>
  </sheetViews>
  <sheetFormatPr defaultRowHeight="15" x14ac:dyDescent="0.25"/>
  <sheetData>
    <row r="1" spans="1:14" x14ac:dyDescent="0.25">
      <c r="A1" s="5" t="s">
        <v>0</v>
      </c>
      <c r="B1" s="5" t="s">
        <v>1</v>
      </c>
      <c r="C1" s="5" t="s">
        <v>26</v>
      </c>
      <c r="D1" s="5" t="s">
        <v>27</v>
      </c>
      <c r="E1" s="5" t="s">
        <v>28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50</v>
      </c>
      <c r="M1" s="5" t="s">
        <v>52</v>
      </c>
      <c r="N1" s="6" t="s">
        <v>16</v>
      </c>
    </row>
    <row r="2" spans="1:14" x14ac:dyDescent="0.25">
      <c r="A2" s="7">
        <v>1</v>
      </c>
      <c r="B2" s="15">
        <v>117.96875</v>
      </c>
      <c r="C2" s="7">
        <v>12.5</v>
      </c>
      <c r="D2" s="7">
        <v>6</v>
      </c>
      <c r="E2" s="7">
        <v>9.4375</v>
      </c>
      <c r="F2" s="7">
        <v>1.6</v>
      </c>
      <c r="G2" s="7">
        <v>18</v>
      </c>
      <c r="H2" s="12">
        <v>5029.9333333333334</v>
      </c>
      <c r="I2" s="12">
        <v>1050</v>
      </c>
      <c r="J2" s="7">
        <v>0.75</v>
      </c>
      <c r="K2" s="7">
        <v>3</v>
      </c>
      <c r="L2" s="7">
        <v>1674</v>
      </c>
      <c r="M2" s="7">
        <v>1137.6000000000001</v>
      </c>
      <c r="N2" s="7">
        <v>479.91754405843437</v>
      </c>
    </row>
    <row r="3" spans="1:14" x14ac:dyDescent="0.25">
      <c r="A3" s="7">
        <v>2</v>
      </c>
      <c r="B3" s="15">
        <v>258.97430592000001</v>
      </c>
      <c r="C3" s="7">
        <v>15.311999999999999</v>
      </c>
      <c r="D3" s="7">
        <v>7.92</v>
      </c>
      <c r="E3" s="7">
        <v>12.813000000000001</v>
      </c>
      <c r="F3" s="7">
        <v>2.1120000000000001</v>
      </c>
      <c r="G3" s="7">
        <v>18</v>
      </c>
      <c r="H3" s="12">
        <v>5029.9333333333334</v>
      </c>
      <c r="I3" s="12">
        <v>1050</v>
      </c>
      <c r="J3" s="7">
        <v>0.75</v>
      </c>
      <c r="K3" s="7">
        <v>3.96</v>
      </c>
      <c r="L3" s="7">
        <v>1674</v>
      </c>
      <c r="M3" s="7">
        <v>1137.6000000000001</v>
      </c>
      <c r="N3" s="7">
        <v>495.94007007079085</v>
      </c>
    </row>
    <row r="4" spans="1:14" x14ac:dyDescent="0.25">
      <c r="A4" s="7">
        <v>3</v>
      </c>
      <c r="B4" s="15">
        <v>386.80200000000002</v>
      </c>
      <c r="C4" s="7">
        <v>19</v>
      </c>
      <c r="D4" s="7">
        <v>9.048</v>
      </c>
      <c r="E4" s="7">
        <v>13.5</v>
      </c>
      <c r="F4" s="7">
        <v>1.8095999999999999</v>
      </c>
      <c r="G4" s="7">
        <v>18</v>
      </c>
      <c r="H4" s="12">
        <v>5029.9333333333334</v>
      </c>
      <c r="I4" s="12">
        <v>1050</v>
      </c>
      <c r="J4" s="7">
        <v>0.75</v>
      </c>
      <c r="K4" s="7">
        <v>4</v>
      </c>
      <c r="L4" s="7">
        <v>1674</v>
      </c>
      <c r="M4" s="7">
        <v>1137.6000000000001</v>
      </c>
      <c r="N4" s="7">
        <v>567.65754395966201</v>
      </c>
    </row>
    <row r="5" spans="1:14" x14ac:dyDescent="0.25">
      <c r="A5" s="7">
        <v>4</v>
      </c>
      <c r="B5" s="15">
        <v>386.80200000000002</v>
      </c>
      <c r="C5" s="7">
        <v>19</v>
      </c>
      <c r="D5" s="7">
        <v>9.048</v>
      </c>
      <c r="E5" s="7">
        <v>13.5</v>
      </c>
      <c r="F5" s="7">
        <v>1.8095999999999999</v>
      </c>
      <c r="G5" s="7">
        <v>18</v>
      </c>
      <c r="H5" s="12">
        <v>5029.9333333333334</v>
      </c>
      <c r="I5" s="12">
        <v>1050</v>
      </c>
      <c r="J5" s="7">
        <v>0.75</v>
      </c>
      <c r="K5" s="7">
        <v>4</v>
      </c>
      <c r="L5" s="7">
        <v>2556</v>
      </c>
      <c r="M5" s="7">
        <v>1527</v>
      </c>
      <c r="N5" s="7">
        <v>703.09064147281572</v>
      </c>
    </row>
    <row r="6" spans="1:14" x14ac:dyDescent="0.25">
      <c r="A6" s="7">
        <v>5</v>
      </c>
      <c r="B6" s="15">
        <v>386.80200000000002</v>
      </c>
      <c r="C6" s="7">
        <v>19</v>
      </c>
      <c r="D6" s="7">
        <v>9.048</v>
      </c>
      <c r="E6" s="7">
        <v>13.5</v>
      </c>
      <c r="F6" s="7">
        <v>1.8095999999999999</v>
      </c>
      <c r="G6" s="7">
        <v>24</v>
      </c>
      <c r="H6" s="12">
        <v>5029.9333333333334</v>
      </c>
      <c r="I6" s="12">
        <v>1050</v>
      </c>
      <c r="J6" s="7">
        <v>0.75</v>
      </c>
      <c r="K6" s="7">
        <v>4</v>
      </c>
      <c r="L6" s="7">
        <v>2556</v>
      </c>
      <c r="M6" s="7">
        <v>1527</v>
      </c>
      <c r="N6" s="7">
        <v>864.62024388647967</v>
      </c>
    </row>
    <row r="7" spans="1:14" x14ac:dyDescent="0.25">
      <c r="A7" s="7">
        <v>6</v>
      </c>
      <c r="B7" s="15">
        <v>386.80200000000002</v>
      </c>
      <c r="C7" s="7">
        <v>19</v>
      </c>
      <c r="D7" s="7">
        <v>9.048</v>
      </c>
      <c r="E7" s="7">
        <v>13.5</v>
      </c>
      <c r="F7" s="7">
        <v>2.4128000000000003</v>
      </c>
      <c r="G7" s="7">
        <v>18</v>
      </c>
      <c r="H7" s="12">
        <v>5029.9333333333334</v>
      </c>
      <c r="I7" s="12">
        <v>1050</v>
      </c>
      <c r="J7" s="7">
        <v>0.75</v>
      </c>
      <c r="K7" s="7">
        <v>4</v>
      </c>
      <c r="L7" s="7">
        <v>1674</v>
      </c>
      <c r="M7" s="7">
        <v>1137.6000000000001</v>
      </c>
      <c r="N7" s="7">
        <v>577.34293696181442</v>
      </c>
    </row>
    <row r="8" spans="1:14" x14ac:dyDescent="0.25">
      <c r="A8" s="7">
        <v>7</v>
      </c>
      <c r="B8" s="15">
        <v>386.80200000000002</v>
      </c>
      <c r="C8" s="7">
        <v>19</v>
      </c>
      <c r="D8" s="7">
        <v>9.048</v>
      </c>
      <c r="E8" s="7">
        <v>13.5</v>
      </c>
      <c r="F8" s="7">
        <v>2.4128000000000003</v>
      </c>
      <c r="G8" s="7">
        <v>18</v>
      </c>
      <c r="H8" s="12">
        <v>5029.9333333333334</v>
      </c>
      <c r="I8" s="12">
        <v>1050</v>
      </c>
      <c r="J8" s="7">
        <v>0.75</v>
      </c>
      <c r="K8" s="7">
        <v>4</v>
      </c>
      <c r="L8" s="7">
        <v>2556</v>
      </c>
      <c r="M8" s="7">
        <v>1527</v>
      </c>
      <c r="N8" s="7">
        <v>692.42835015585138</v>
      </c>
    </row>
    <row r="9" spans="1:14" x14ac:dyDescent="0.25">
      <c r="A9" s="7">
        <v>8</v>
      </c>
      <c r="B9" s="15">
        <v>386.80200000000002</v>
      </c>
      <c r="C9" s="7">
        <v>19</v>
      </c>
      <c r="D9" s="7">
        <v>9.048</v>
      </c>
      <c r="E9" s="7">
        <v>13.5</v>
      </c>
      <c r="F9" s="7">
        <v>2.4128000000000003</v>
      </c>
      <c r="G9" s="7">
        <v>18</v>
      </c>
      <c r="H9" s="12">
        <v>5029.9333333333334</v>
      </c>
      <c r="I9" s="12">
        <v>1050</v>
      </c>
      <c r="J9" s="7">
        <v>0.75</v>
      </c>
      <c r="K9" s="7">
        <v>4.524</v>
      </c>
      <c r="L9" s="7">
        <v>1674</v>
      </c>
      <c r="M9" s="7">
        <v>1137.6000000000001</v>
      </c>
      <c r="N9" s="7">
        <v>529.65483388647965</v>
      </c>
    </row>
    <row r="10" spans="1:14" x14ac:dyDescent="0.25">
      <c r="A10" s="7">
        <v>9</v>
      </c>
      <c r="B10" s="15">
        <v>386.80200000000002</v>
      </c>
      <c r="C10" s="7">
        <v>19</v>
      </c>
      <c r="D10" s="7">
        <v>9.048</v>
      </c>
      <c r="E10" s="7">
        <v>13.5</v>
      </c>
      <c r="F10" s="7">
        <v>1.8095999999999999</v>
      </c>
      <c r="G10" s="7">
        <v>18</v>
      </c>
      <c r="H10" s="12">
        <v>5029.9333333333334</v>
      </c>
      <c r="I10" s="12">
        <v>1050</v>
      </c>
      <c r="J10" s="7">
        <v>0</v>
      </c>
      <c r="K10" s="7">
        <v>4</v>
      </c>
      <c r="L10" s="7">
        <v>1674</v>
      </c>
      <c r="M10" s="7">
        <v>1137.6000000000001</v>
      </c>
      <c r="N10" s="7">
        <v>612.26956179312822</v>
      </c>
    </row>
    <row r="11" spans="1:14" x14ac:dyDescent="0.25">
      <c r="A11" s="7">
        <v>10</v>
      </c>
      <c r="B11" s="15">
        <v>386.80200000000002</v>
      </c>
      <c r="C11" s="7">
        <v>19</v>
      </c>
      <c r="D11" s="7">
        <v>9.048</v>
      </c>
      <c r="E11" s="7">
        <v>13.5</v>
      </c>
      <c r="F11" s="7">
        <v>1.8095999999999999</v>
      </c>
      <c r="G11" s="7">
        <v>18</v>
      </c>
      <c r="H11" s="12">
        <v>5029.9333333333334</v>
      </c>
      <c r="I11" s="12">
        <v>1050</v>
      </c>
      <c r="J11" s="7">
        <v>0</v>
      </c>
      <c r="K11" s="7">
        <v>4</v>
      </c>
      <c r="L11" s="7">
        <v>2556</v>
      </c>
      <c r="M11" s="7">
        <v>1527</v>
      </c>
      <c r="N11" s="7">
        <v>724.7275746755422</v>
      </c>
    </row>
    <row r="12" spans="1:14" x14ac:dyDescent="0.25">
      <c r="A12" s="7">
        <v>11</v>
      </c>
      <c r="B12" s="15">
        <v>386.80200000000002</v>
      </c>
      <c r="C12" s="7">
        <v>19</v>
      </c>
      <c r="D12" s="7">
        <v>9.048</v>
      </c>
      <c r="E12" s="7">
        <v>13.5</v>
      </c>
      <c r="F12" s="7">
        <v>1.8095999999999999</v>
      </c>
      <c r="G12" s="7">
        <v>24</v>
      </c>
      <c r="H12" s="12">
        <v>5029.9333333333334</v>
      </c>
      <c r="I12" s="12">
        <v>1050</v>
      </c>
      <c r="J12" s="7">
        <v>0</v>
      </c>
      <c r="K12" s="7">
        <v>4.524</v>
      </c>
      <c r="L12" s="7">
        <v>2556</v>
      </c>
      <c r="M12" s="7">
        <v>1527</v>
      </c>
      <c r="N12" s="7">
        <v>982.38799727216212</v>
      </c>
    </row>
    <row r="13" spans="1:14" x14ac:dyDescent="0.25">
      <c r="A13" s="7">
        <v>12</v>
      </c>
      <c r="B13" s="15">
        <v>258.97430592000001</v>
      </c>
      <c r="C13" s="7">
        <v>15.311999999999999</v>
      </c>
      <c r="D13" s="7">
        <v>7.92</v>
      </c>
      <c r="E13" s="7">
        <v>12.813000000000001</v>
      </c>
      <c r="F13" s="7">
        <v>1.5840000000000001</v>
      </c>
      <c r="G13" s="7">
        <v>24</v>
      </c>
      <c r="H13" s="12">
        <v>3979.1333333333332</v>
      </c>
      <c r="I13" s="12">
        <v>1437.8666666666668</v>
      </c>
      <c r="J13" s="7">
        <v>0.75</v>
      </c>
      <c r="K13" s="7">
        <v>3.96</v>
      </c>
      <c r="L13" s="7">
        <v>2556</v>
      </c>
      <c r="M13" s="7">
        <v>1527</v>
      </c>
      <c r="N13" s="7">
        <v>921.56399035857783</v>
      </c>
    </row>
    <row r="14" spans="1:14" x14ac:dyDescent="0.25">
      <c r="A14" s="7">
        <v>13</v>
      </c>
      <c r="B14" s="15">
        <v>386.80200000000002</v>
      </c>
      <c r="C14" s="7">
        <v>19</v>
      </c>
      <c r="D14" s="7">
        <v>9.048</v>
      </c>
      <c r="E14" s="7">
        <v>13.5</v>
      </c>
      <c r="F14" s="7">
        <v>1.8095999999999999</v>
      </c>
      <c r="G14" s="7">
        <v>18</v>
      </c>
      <c r="H14" s="12">
        <v>3979.1333333333332</v>
      </c>
      <c r="I14" s="12">
        <v>1437.8666666666668</v>
      </c>
      <c r="J14" s="7">
        <v>0.75</v>
      </c>
      <c r="K14" s="7">
        <v>4</v>
      </c>
      <c r="L14" s="7">
        <v>2556</v>
      </c>
      <c r="M14" s="7">
        <v>1527</v>
      </c>
      <c r="N14" s="7">
        <v>710.27036913608106</v>
      </c>
    </row>
    <row r="15" spans="1:14" x14ac:dyDescent="0.25">
      <c r="A15" s="7">
        <v>14</v>
      </c>
      <c r="B15" s="15">
        <v>386.80200000000002</v>
      </c>
      <c r="C15" s="7">
        <v>19</v>
      </c>
      <c r="D15" s="7">
        <v>9.048</v>
      </c>
      <c r="E15" s="7">
        <v>13.5</v>
      </c>
      <c r="F15" s="7">
        <v>1.8095999999999999</v>
      </c>
      <c r="G15" s="7">
        <v>24</v>
      </c>
      <c r="H15" s="12">
        <v>3979.1333333333332</v>
      </c>
      <c r="I15" s="12">
        <v>1437.8666666666668</v>
      </c>
      <c r="J15" s="7">
        <v>0.75</v>
      </c>
      <c r="K15" s="7">
        <v>4.524</v>
      </c>
      <c r="L15" s="7">
        <v>2556</v>
      </c>
      <c r="M15" s="7">
        <v>1527</v>
      </c>
      <c r="N15" s="7">
        <v>871.85567982692919</v>
      </c>
    </row>
    <row r="16" spans="1:14" x14ac:dyDescent="0.25">
      <c r="A16" s="7">
        <v>15</v>
      </c>
      <c r="B16" s="15">
        <v>117.96875</v>
      </c>
      <c r="C16" s="7">
        <v>12.5</v>
      </c>
      <c r="D16" s="7">
        <v>6</v>
      </c>
      <c r="E16" s="7">
        <v>9.4375</v>
      </c>
      <c r="F16" s="7">
        <v>1.2</v>
      </c>
      <c r="G16" s="7">
        <v>24</v>
      </c>
      <c r="H16" s="12">
        <v>3979.1333333333332</v>
      </c>
      <c r="I16" s="12">
        <v>1437.8666666666668</v>
      </c>
      <c r="J16" s="7">
        <v>0</v>
      </c>
      <c r="K16" s="7">
        <v>3</v>
      </c>
      <c r="L16" s="7">
        <v>2556</v>
      </c>
      <c r="M16" s="7">
        <v>1527</v>
      </c>
      <c r="N16" s="7">
        <v>863.97550968168048</v>
      </c>
    </row>
    <row r="17" spans="1:14" x14ac:dyDescent="0.25">
      <c r="A17" s="7">
        <v>16</v>
      </c>
      <c r="B17" s="15">
        <v>117.96875</v>
      </c>
      <c r="C17" s="7">
        <v>12.5</v>
      </c>
      <c r="D17" s="7">
        <v>6</v>
      </c>
      <c r="E17" s="7">
        <v>9.4375</v>
      </c>
      <c r="F17" s="7">
        <v>1.6</v>
      </c>
      <c r="G17" s="7">
        <v>18</v>
      </c>
      <c r="H17" s="12">
        <v>3979.1333333333332</v>
      </c>
      <c r="I17" s="12">
        <v>1437.8666666666668</v>
      </c>
      <c r="J17" s="7">
        <v>0</v>
      </c>
      <c r="K17" s="7">
        <v>3</v>
      </c>
      <c r="L17" s="7">
        <v>1674</v>
      </c>
      <c r="M17" s="7">
        <v>1137.6000000000001</v>
      </c>
      <c r="N17" s="7">
        <v>630.90071741988208</v>
      </c>
    </row>
    <row r="18" spans="1:14" x14ac:dyDescent="0.25">
      <c r="A18" s="7">
        <v>17</v>
      </c>
      <c r="B18" s="15">
        <v>117.96875</v>
      </c>
      <c r="C18" s="7">
        <v>12.5</v>
      </c>
      <c r="D18" s="7">
        <v>6</v>
      </c>
      <c r="E18" s="7">
        <v>9.4375</v>
      </c>
      <c r="F18" s="7">
        <v>1.6</v>
      </c>
      <c r="G18" s="7">
        <v>18</v>
      </c>
      <c r="H18" s="12">
        <v>3979.1333333333332</v>
      </c>
      <c r="I18" s="12">
        <v>1437.8666666666668</v>
      </c>
      <c r="J18" s="7">
        <v>0</v>
      </c>
      <c r="K18" s="7">
        <v>3</v>
      </c>
      <c r="L18" s="7">
        <v>2556</v>
      </c>
      <c r="M18" s="7">
        <v>1527</v>
      </c>
      <c r="N18" s="7">
        <v>783.09772766573656</v>
      </c>
    </row>
    <row r="19" spans="1:14" x14ac:dyDescent="0.25">
      <c r="A19" s="7">
        <v>18</v>
      </c>
      <c r="B19" s="15">
        <v>117.96875</v>
      </c>
      <c r="C19" s="7">
        <v>12.5</v>
      </c>
      <c r="D19" s="7">
        <v>6</v>
      </c>
      <c r="E19" s="7">
        <v>9.4375</v>
      </c>
      <c r="F19" s="7">
        <v>1.6</v>
      </c>
      <c r="G19" s="7">
        <v>24</v>
      </c>
      <c r="H19" s="12">
        <v>3979.1333333333332</v>
      </c>
      <c r="I19" s="12">
        <v>1437.8666666666668</v>
      </c>
      <c r="J19" s="7">
        <v>0</v>
      </c>
      <c r="K19" s="7">
        <v>3</v>
      </c>
      <c r="L19" s="7">
        <v>1674</v>
      </c>
      <c r="M19" s="7">
        <v>1137.6000000000001</v>
      </c>
      <c r="N19" s="7">
        <v>791.66500327423478</v>
      </c>
    </row>
    <row r="20" spans="1:14" x14ac:dyDescent="0.25">
      <c r="A20" s="7">
        <v>19</v>
      </c>
      <c r="B20" s="15">
        <v>117.96875</v>
      </c>
      <c r="C20" s="7">
        <v>12.5</v>
      </c>
      <c r="D20" s="7">
        <v>6</v>
      </c>
      <c r="E20" s="7">
        <v>9.4375</v>
      </c>
      <c r="F20" s="7">
        <v>1.6</v>
      </c>
      <c r="G20" s="7">
        <v>24</v>
      </c>
      <c r="H20" s="12">
        <v>3979.1333333333332</v>
      </c>
      <c r="I20" s="12">
        <v>1437.8666666666668</v>
      </c>
      <c r="J20" s="7">
        <v>0</v>
      </c>
      <c r="K20" s="7">
        <v>3</v>
      </c>
      <c r="L20" s="7">
        <v>2556</v>
      </c>
      <c r="M20" s="7">
        <v>1527</v>
      </c>
      <c r="N20" s="7">
        <v>911.09730924170924</v>
      </c>
    </row>
    <row r="21" spans="1:14" x14ac:dyDescent="0.25">
      <c r="A21" s="7">
        <v>20</v>
      </c>
      <c r="B21" s="15">
        <v>258.97430592000001</v>
      </c>
      <c r="C21" s="7">
        <v>15.311999999999999</v>
      </c>
      <c r="D21" s="7">
        <v>7.92</v>
      </c>
      <c r="E21" s="7">
        <v>12.813000000000001</v>
      </c>
      <c r="F21" s="7">
        <v>1.5840000000000001</v>
      </c>
      <c r="G21" s="7">
        <v>24</v>
      </c>
      <c r="H21" s="12">
        <v>3979.1333333333332</v>
      </c>
      <c r="I21" s="12">
        <v>1437.8666666666668</v>
      </c>
      <c r="J21" s="7">
        <v>0</v>
      </c>
      <c r="K21" s="7">
        <v>3.96</v>
      </c>
      <c r="L21" s="7">
        <v>2556</v>
      </c>
      <c r="M21" s="7">
        <v>1527</v>
      </c>
      <c r="N21" s="7">
        <v>945.64500793750005</v>
      </c>
    </row>
    <row r="22" spans="1:14" x14ac:dyDescent="0.25">
      <c r="A22" s="7">
        <v>21</v>
      </c>
      <c r="B22" s="15">
        <v>258.97430592000001</v>
      </c>
      <c r="C22" s="7">
        <v>15.311999999999999</v>
      </c>
      <c r="D22" s="7">
        <v>7.92</v>
      </c>
      <c r="E22" s="7">
        <v>12.813000000000001</v>
      </c>
      <c r="F22" s="7">
        <v>2.1120000000000001</v>
      </c>
      <c r="G22" s="7">
        <v>18</v>
      </c>
      <c r="H22" s="12">
        <v>3979.1333333333332</v>
      </c>
      <c r="I22" s="12">
        <v>1437.8666666666668</v>
      </c>
      <c r="J22" s="7">
        <v>0</v>
      </c>
      <c r="K22" s="7">
        <v>3.96</v>
      </c>
      <c r="L22" s="7">
        <v>1674</v>
      </c>
      <c r="M22" s="7">
        <v>1137.6000000000001</v>
      </c>
      <c r="N22" s="7">
        <v>693.02467578906248</v>
      </c>
    </row>
    <row r="23" spans="1:14" x14ac:dyDescent="0.25">
      <c r="A23" s="7">
        <v>22</v>
      </c>
      <c r="B23" s="15">
        <v>258.97430592000001</v>
      </c>
      <c r="C23" s="7">
        <v>15.311999999999999</v>
      </c>
      <c r="D23" s="7">
        <v>7.92</v>
      </c>
      <c r="E23" s="7">
        <v>12.813000000000001</v>
      </c>
      <c r="F23" s="7">
        <v>2.1120000000000001</v>
      </c>
      <c r="G23" s="7">
        <v>18</v>
      </c>
      <c r="H23" s="12">
        <v>3979.1333333333332</v>
      </c>
      <c r="I23" s="12">
        <v>1437.8666666666668</v>
      </c>
      <c r="J23" s="7">
        <v>0</v>
      </c>
      <c r="K23" s="7">
        <v>3.96</v>
      </c>
      <c r="L23" s="7">
        <v>2556</v>
      </c>
      <c r="M23" s="7">
        <v>1527</v>
      </c>
      <c r="N23" s="7">
        <v>812.69254820440062</v>
      </c>
    </row>
    <row r="24" spans="1:14" x14ac:dyDescent="0.25">
      <c r="A24" s="7">
        <v>23</v>
      </c>
      <c r="B24" s="15">
        <v>258.97430592000001</v>
      </c>
      <c r="C24" s="7">
        <v>15.311999999999999</v>
      </c>
      <c r="D24" s="7">
        <v>7.92</v>
      </c>
      <c r="E24" s="7">
        <v>12.813000000000001</v>
      </c>
      <c r="F24" s="7">
        <v>2.1120000000000001</v>
      </c>
      <c r="G24" s="7">
        <v>24</v>
      </c>
      <c r="H24" s="12">
        <v>3979.1333333333332</v>
      </c>
      <c r="I24" s="12">
        <v>1437.8666666666668</v>
      </c>
      <c r="J24" s="7">
        <v>0</v>
      </c>
      <c r="K24" s="7">
        <v>3.96</v>
      </c>
      <c r="L24" s="7">
        <v>1674</v>
      </c>
      <c r="M24" s="7">
        <v>1137.6000000000001</v>
      </c>
      <c r="N24" s="7">
        <v>855.83227566565688</v>
      </c>
    </row>
    <row r="25" spans="1:14" x14ac:dyDescent="0.25">
      <c r="A25" s="7">
        <v>24</v>
      </c>
      <c r="B25" s="15">
        <v>386.80200000000002</v>
      </c>
      <c r="C25" s="7">
        <v>19</v>
      </c>
      <c r="D25" s="7">
        <v>9.048</v>
      </c>
      <c r="E25" s="7">
        <v>13.5</v>
      </c>
      <c r="F25" s="7">
        <v>1.8095999999999999</v>
      </c>
      <c r="G25" s="7">
        <v>18</v>
      </c>
      <c r="H25" s="12">
        <v>3979.1333333333332</v>
      </c>
      <c r="I25" s="12">
        <v>1437.8666666666668</v>
      </c>
      <c r="J25" s="7">
        <v>0</v>
      </c>
      <c r="K25" s="7">
        <v>4.524</v>
      </c>
      <c r="L25" s="7">
        <v>2556</v>
      </c>
      <c r="M25" s="7">
        <v>1527</v>
      </c>
      <c r="N25" s="7">
        <v>759.52313408386487</v>
      </c>
    </row>
    <row r="26" spans="1:14" x14ac:dyDescent="0.25">
      <c r="A26" s="7">
        <v>25</v>
      </c>
      <c r="B26" s="15">
        <v>386.80200000000002</v>
      </c>
      <c r="C26" s="7">
        <v>19</v>
      </c>
      <c r="D26" s="7">
        <v>9.048</v>
      </c>
      <c r="E26" s="7">
        <v>13.5</v>
      </c>
      <c r="F26" s="7">
        <v>1.8095999999999999</v>
      </c>
      <c r="G26" s="7">
        <v>24</v>
      </c>
      <c r="H26" s="12">
        <v>3979.1333333333332</v>
      </c>
      <c r="I26" s="12">
        <v>1437.8666666666668</v>
      </c>
      <c r="J26" s="7">
        <v>0</v>
      </c>
      <c r="K26" s="7">
        <v>4.524</v>
      </c>
      <c r="L26" s="7">
        <v>1674</v>
      </c>
      <c r="M26" s="7">
        <v>1137.6000000000001</v>
      </c>
      <c r="N26" s="7">
        <v>835.42229684008294</v>
      </c>
    </row>
    <row r="27" spans="1:14" x14ac:dyDescent="0.25">
      <c r="A27" s="7">
        <v>26</v>
      </c>
      <c r="B27" s="15">
        <v>386.80200000000002</v>
      </c>
      <c r="C27" s="7">
        <v>19</v>
      </c>
      <c r="D27" s="7">
        <v>9.048</v>
      </c>
      <c r="E27" s="7">
        <v>13.5</v>
      </c>
      <c r="F27" s="7">
        <v>1.8095999999999999</v>
      </c>
      <c r="G27" s="7">
        <v>24</v>
      </c>
      <c r="H27" s="12">
        <v>3979.1333333333332</v>
      </c>
      <c r="I27" s="12">
        <v>1437.8666666666668</v>
      </c>
      <c r="J27" s="7">
        <v>0</v>
      </c>
      <c r="K27" s="7">
        <v>4.524</v>
      </c>
      <c r="L27" s="7">
        <v>2556</v>
      </c>
      <c r="M27" s="7">
        <v>1527</v>
      </c>
      <c r="N27" s="7">
        <v>904.00556224418051</v>
      </c>
    </row>
    <row r="28" spans="1:14" x14ac:dyDescent="0.25">
      <c r="A28" s="7">
        <v>27</v>
      </c>
      <c r="B28" s="15">
        <v>386.80200000000002</v>
      </c>
      <c r="C28" s="7">
        <v>19</v>
      </c>
      <c r="D28" s="7">
        <v>9.048</v>
      </c>
      <c r="E28" s="7">
        <v>13.5</v>
      </c>
      <c r="F28" s="7">
        <v>2.4128000000000003</v>
      </c>
      <c r="G28" s="7">
        <v>24</v>
      </c>
      <c r="H28" s="12">
        <v>3979.1333333333332</v>
      </c>
      <c r="I28" s="12">
        <v>1437.8666666666668</v>
      </c>
      <c r="J28" s="7">
        <v>0</v>
      </c>
      <c r="K28" s="7">
        <v>4</v>
      </c>
      <c r="L28" s="7">
        <v>2556</v>
      </c>
      <c r="M28" s="7">
        <v>1527</v>
      </c>
      <c r="N28" s="7">
        <v>921.16728151642224</v>
      </c>
    </row>
    <row r="29" spans="1:14" x14ac:dyDescent="0.25">
      <c r="A29" s="7">
        <v>28</v>
      </c>
      <c r="B29" s="15">
        <v>386.80200000000002</v>
      </c>
      <c r="C29" s="7">
        <v>19</v>
      </c>
      <c r="D29" s="7">
        <v>9.048</v>
      </c>
      <c r="E29" s="7">
        <v>13.5</v>
      </c>
      <c r="F29" s="7">
        <v>2.4128000000000003</v>
      </c>
      <c r="G29" s="7">
        <v>24</v>
      </c>
      <c r="H29" s="12">
        <v>3979.1333333333332</v>
      </c>
      <c r="I29" s="12">
        <v>1437.8666666666668</v>
      </c>
      <c r="J29" s="7">
        <v>0</v>
      </c>
      <c r="K29" s="7">
        <v>4.524</v>
      </c>
      <c r="L29" s="7">
        <v>2556</v>
      </c>
      <c r="M29" s="7">
        <v>1527</v>
      </c>
      <c r="N29" s="7">
        <v>913.54990077264029</v>
      </c>
    </row>
    <row r="30" spans="1:14" x14ac:dyDescent="0.25">
      <c r="A30" s="7">
        <v>29</v>
      </c>
      <c r="B30" s="15">
        <v>117.96875</v>
      </c>
      <c r="C30" s="7">
        <v>12.5</v>
      </c>
      <c r="D30" s="7">
        <v>8</v>
      </c>
      <c r="E30" s="7">
        <v>9.4375</v>
      </c>
      <c r="F30" s="7">
        <v>1.2</v>
      </c>
      <c r="G30" s="7">
        <v>18</v>
      </c>
      <c r="H30" s="12">
        <v>5029.9333333333334</v>
      </c>
      <c r="I30" s="12">
        <v>1050</v>
      </c>
      <c r="J30" s="7">
        <v>0.75</v>
      </c>
      <c r="K30" s="7">
        <v>4</v>
      </c>
      <c r="L30" s="7">
        <v>1674</v>
      </c>
      <c r="M30" s="7">
        <v>1137.6000000000001</v>
      </c>
      <c r="N30" s="7">
        <v>496.81296128858418</v>
      </c>
    </row>
    <row r="31" spans="1:14" x14ac:dyDescent="0.25">
      <c r="A31" s="7">
        <v>30</v>
      </c>
      <c r="B31" s="15">
        <v>117.96875</v>
      </c>
      <c r="C31" s="7">
        <v>12.5</v>
      </c>
      <c r="D31" s="7">
        <v>8</v>
      </c>
      <c r="E31" s="7">
        <v>9.4375</v>
      </c>
      <c r="F31" s="7">
        <v>1.2</v>
      </c>
      <c r="G31" s="7">
        <v>18</v>
      </c>
      <c r="H31" s="12">
        <v>5029.9333333333334</v>
      </c>
      <c r="I31" s="12">
        <v>1050</v>
      </c>
      <c r="J31" s="7">
        <v>0.75</v>
      </c>
      <c r="K31" s="7">
        <v>4</v>
      </c>
      <c r="L31" s="7">
        <v>2556</v>
      </c>
      <c r="M31" s="7">
        <v>1527</v>
      </c>
      <c r="N31" s="7">
        <v>645.10111601761798</v>
      </c>
    </row>
    <row r="32" spans="1:14" x14ac:dyDescent="0.25">
      <c r="A32" s="7">
        <v>31</v>
      </c>
      <c r="B32" s="15">
        <v>117.96875</v>
      </c>
      <c r="C32" s="7">
        <v>12.5</v>
      </c>
      <c r="D32" s="7">
        <v>8</v>
      </c>
      <c r="E32" s="7">
        <v>9.4375</v>
      </c>
      <c r="F32" s="7">
        <v>1.2</v>
      </c>
      <c r="G32" s="7">
        <v>24</v>
      </c>
      <c r="H32" s="12">
        <v>5029.9333333333334</v>
      </c>
      <c r="I32" s="12">
        <v>1050</v>
      </c>
      <c r="J32" s="7">
        <v>0.75</v>
      </c>
      <c r="K32" s="7">
        <v>4</v>
      </c>
      <c r="L32" s="7">
        <v>1674</v>
      </c>
      <c r="M32" s="7">
        <v>1137.6000000000001</v>
      </c>
      <c r="N32" s="7">
        <v>673.39389945766902</v>
      </c>
    </row>
    <row r="33" spans="1:14" x14ac:dyDescent="0.25">
      <c r="A33" s="7">
        <v>32</v>
      </c>
      <c r="B33" s="15">
        <v>117.96875</v>
      </c>
      <c r="C33" s="7">
        <v>12.5</v>
      </c>
      <c r="D33" s="7">
        <v>8</v>
      </c>
      <c r="E33" s="7">
        <v>9.4375</v>
      </c>
      <c r="F33" s="7">
        <v>1.2</v>
      </c>
      <c r="G33" s="7">
        <v>24</v>
      </c>
      <c r="H33" s="12">
        <v>5029.9333333333334</v>
      </c>
      <c r="I33" s="12">
        <v>1050</v>
      </c>
      <c r="J33" s="7">
        <v>0.75</v>
      </c>
      <c r="K33" s="7">
        <v>4</v>
      </c>
      <c r="L33" s="7">
        <v>2556</v>
      </c>
      <c r="M33" s="7">
        <v>1527</v>
      </c>
      <c r="N33" s="7">
        <v>812.27229369937822</v>
      </c>
    </row>
    <row r="34" spans="1:14" x14ac:dyDescent="0.25">
      <c r="A34" s="7">
        <v>33</v>
      </c>
      <c r="B34" s="15">
        <v>117.96875</v>
      </c>
      <c r="C34" s="7">
        <v>12.5</v>
      </c>
      <c r="D34" s="7">
        <v>8</v>
      </c>
      <c r="E34" s="7">
        <v>9.4375</v>
      </c>
      <c r="F34" s="7">
        <v>1.2</v>
      </c>
      <c r="G34" s="7">
        <v>18</v>
      </c>
      <c r="H34" s="12">
        <v>5029.9333333333334</v>
      </c>
      <c r="I34" s="12">
        <v>1050</v>
      </c>
      <c r="J34" s="7">
        <v>0.75</v>
      </c>
      <c r="K34" s="7">
        <v>4.5</v>
      </c>
      <c r="L34" s="7">
        <v>1674</v>
      </c>
      <c r="M34" s="7">
        <v>1137.6000000000001</v>
      </c>
      <c r="N34" s="7">
        <v>527.19894924091193</v>
      </c>
    </row>
    <row r="35" spans="1:14" x14ac:dyDescent="0.25">
      <c r="A35" s="7">
        <v>34</v>
      </c>
      <c r="B35" s="15">
        <v>117.96875</v>
      </c>
      <c r="C35" s="7">
        <v>12.5</v>
      </c>
      <c r="D35" s="7">
        <v>8</v>
      </c>
      <c r="E35" s="7">
        <v>9.4375</v>
      </c>
      <c r="F35" s="7">
        <v>1.2</v>
      </c>
      <c r="G35" s="7">
        <v>18</v>
      </c>
      <c r="H35" s="12">
        <v>5029.9333333333334</v>
      </c>
      <c r="I35" s="12">
        <v>1050</v>
      </c>
      <c r="J35" s="7">
        <v>0.75</v>
      </c>
      <c r="K35" s="7">
        <v>4.5</v>
      </c>
      <c r="L35" s="7">
        <v>2556</v>
      </c>
      <c r="M35" s="7">
        <v>1527</v>
      </c>
      <c r="N35" s="7">
        <v>606.72837120719066</v>
      </c>
    </row>
    <row r="36" spans="1:14" x14ac:dyDescent="0.25">
      <c r="A36" s="7">
        <v>35</v>
      </c>
      <c r="B36" s="15">
        <v>117.96875</v>
      </c>
      <c r="C36" s="7">
        <v>12.5</v>
      </c>
      <c r="D36" s="7">
        <v>8</v>
      </c>
      <c r="E36" s="7">
        <v>9.4375</v>
      </c>
      <c r="F36" s="7">
        <v>1.2</v>
      </c>
      <c r="G36" s="7">
        <v>24</v>
      </c>
      <c r="H36" s="12">
        <v>5029.9333333333334</v>
      </c>
      <c r="I36" s="12">
        <v>1050</v>
      </c>
      <c r="J36" s="7">
        <v>0.75</v>
      </c>
      <c r="K36" s="7">
        <v>4.5</v>
      </c>
      <c r="L36" s="7">
        <v>1674</v>
      </c>
      <c r="M36" s="7">
        <v>1137.6000000000001</v>
      </c>
      <c r="N36" s="7">
        <v>707.30015706329721</v>
      </c>
    </row>
    <row r="37" spans="1:14" x14ac:dyDescent="0.25">
      <c r="A37" s="7">
        <v>36</v>
      </c>
      <c r="B37" s="15">
        <v>117.96875</v>
      </c>
      <c r="C37" s="7">
        <v>12.5</v>
      </c>
      <c r="D37" s="7">
        <v>8</v>
      </c>
      <c r="E37" s="7">
        <v>9.4375</v>
      </c>
      <c r="F37" s="7">
        <v>1.2</v>
      </c>
      <c r="G37" s="7">
        <v>24</v>
      </c>
      <c r="H37" s="12">
        <v>5029.9333333333334</v>
      </c>
      <c r="I37" s="12">
        <v>1050</v>
      </c>
      <c r="J37" s="7">
        <v>0.75</v>
      </c>
      <c r="K37" s="7">
        <v>4.5</v>
      </c>
      <c r="L37" s="7">
        <v>2556</v>
      </c>
      <c r="M37" s="7">
        <v>1527</v>
      </c>
      <c r="N37" s="7">
        <v>797.55795187300703</v>
      </c>
    </row>
    <row r="38" spans="1:14" x14ac:dyDescent="0.25">
      <c r="A38" s="7">
        <v>37</v>
      </c>
      <c r="B38" s="15">
        <v>117.96875</v>
      </c>
      <c r="C38" s="7">
        <v>12.5</v>
      </c>
      <c r="D38" s="7">
        <v>8</v>
      </c>
      <c r="E38" s="7">
        <v>9.4375</v>
      </c>
      <c r="F38" s="7">
        <v>1.6</v>
      </c>
      <c r="G38" s="7">
        <v>18</v>
      </c>
      <c r="H38" s="12">
        <v>5029.9333333333334</v>
      </c>
      <c r="I38" s="12">
        <v>1050</v>
      </c>
      <c r="J38" s="7">
        <v>0.75</v>
      </c>
      <c r="K38" s="7">
        <v>4</v>
      </c>
      <c r="L38" s="7">
        <v>1674</v>
      </c>
      <c r="M38" s="7">
        <v>1137.6000000000001</v>
      </c>
      <c r="N38" s="7">
        <v>623.68174698517225</v>
      </c>
    </row>
    <row r="39" spans="1:14" x14ac:dyDescent="0.25">
      <c r="A39" s="7">
        <v>38</v>
      </c>
      <c r="B39" s="15">
        <v>117.96875</v>
      </c>
      <c r="C39" s="7">
        <v>12.5</v>
      </c>
      <c r="D39" s="7">
        <v>8</v>
      </c>
      <c r="E39" s="7">
        <v>9.4375</v>
      </c>
      <c r="F39" s="7">
        <v>1.6</v>
      </c>
      <c r="G39" s="7">
        <v>18</v>
      </c>
      <c r="H39" s="12">
        <v>5029.9333333333334</v>
      </c>
      <c r="I39" s="12">
        <v>1050</v>
      </c>
      <c r="J39" s="7">
        <v>0.75</v>
      </c>
      <c r="K39" s="7">
        <v>4</v>
      </c>
      <c r="L39" s="7">
        <v>2556</v>
      </c>
      <c r="M39" s="7">
        <v>1527</v>
      </c>
      <c r="N39" s="7">
        <v>738.8913100502233</v>
      </c>
    </row>
    <row r="40" spans="1:14" x14ac:dyDescent="0.25">
      <c r="A40" s="7">
        <v>39</v>
      </c>
      <c r="B40" s="15">
        <v>117.96875</v>
      </c>
      <c r="C40" s="7">
        <v>12.5</v>
      </c>
      <c r="D40" s="7">
        <v>8</v>
      </c>
      <c r="E40" s="7">
        <v>9.4375</v>
      </c>
      <c r="F40" s="7">
        <v>1.6</v>
      </c>
      <c r="G40" s="7">
        <v>24</v>
      </c>
      <c r="H40" s="12">
        <v>5029.9333333333334</v>
      </c>
      <c r="I40" s="12">
        <v>1050</v>
      </c>
      <c r="J40" s="7">
        <v>0.75</v>
      </c>
      <c r="K40" s="7">
        <v>4</v>
      </c>
      <c r="L40" s="7">
        <v>1674</v>
      </c>
      <c r="M40" s="7">
        <v>1137.6000000000001</v>
      </c>
      <c r="N40" s="7">
        <v>843.75499392386803</v>
      </c>
    </row>
    <row r="41" spans="1:14" x14ac:dyDescent="0.25">
      <c r="A41" s="7">
        <v>40</v>
      </c>
      <c r="B41" s="15">
        <v>117.96875</v>
      </c>
      <c r="C41" s="7">
        <v>12.5</v>
      </c>
      <c r="D41" s="7">
        <v>8</v>
      </c>
      <c r="E41" s="7">
        <v>9.4375</v>
      </c>
      <c r="F41" s="7">
        <v>1.6</v>
      </c>
      <c r="G41" s="7">
        <v>24</v>
      </c>
      <c r="H41" s="12">
        <v>5029.9333333333334</v>
      </c>
      <c r="I41" s="12">
        <v>1050</v>
      </c>
      <c r="J41" s="7">
        <v>0.75</v>
      </c>
      <c r="K41" s="7">
        <v>4</v>
      </c>
      <c r="L41" s="7">
        <v>2556</v>
      </c>
      <c r="M41" s="7">
        <v>1527</v>
      </c>
      <c r="N41" s="7">
        <v>941.3442185666454</v>
      </c>
    </row>
    <row r="42" spans="1:14" x14ac:dyDescent="0.25">
      <c r="A42" s="7">
        <v>41</v>
      </c>
      <c r="B42" s="15">
        <v>117.96875</v>
      </c>
      <c r="C42" s="7">
        <v>12.5</v>
      </c>
      <c r="D42" s="7">
        <v>8</v>
      </c>
      <c r="E42" s="7">
        <v>9.4375</v>
      </c>
      <c r="F42" s="7">
        <v>1.6</v>
      </c>
      <c r="G42" s="7">
        <v>18</v>
      </c>
      <c r="H42" s="12">
        <v>5029.9333333333334</v>
      </c>
      <c r="I42" s="12">
        <v>1050</v>
      </c>
      <c r="J42" s="7">
        <v>0.75</v>
      </c>
      <c r="K42" s="7">
        <v>4.5</v>
      </c>
      <c r="L42" s="7">
        <v>1674</v>
      </c>
      <c r="M42" s="7">
        <v>1137.6000000000001</v>
      </c>
      <c r="N42" s="7">
        <v>508.35324808920603</v>
      </c>
    </row>
    <row r="43" spans="1:14" x14ac:dyDescent="0.25">
      <c r="A43" s="7">
        <v>42</v>
      </c>
      <c r="B43" s="15">
        <v>117.96875</v>
      </c>
      <c r="C43" s="7">
        <v>12.5</v>
      </c>
      <c r="D43" s="7">
        <v>8</v>
      </c>
      <c r="E43" s="7">
        <v>9.4375</v>
      </c>
      <c r="F43" s="7">
        <v>1.6</v>
      </c>
      <c r="G43" s="7">
        <v>18</v>
      </c>
      <c r="H43" s="12">
        <v>5029.9333333333334</v>
      </c>
      <c r="I43" s="12">
        <v>1050</v>
      </c>
      <c r="J43" s="7">
        <v>0.75</v>
      </c>
      <c r="K43" s="7">
        <v>4.5</v>
      </c>
      <c r="L43" s="7">
        <v>2556</v>
      </c>
      <c r="M43" s="7">
        <v>1527</v>
      </c>
      <c r="N43" s="7">
        <v>600.5363541599969</v>
      </c>
    </row>
    <row r="44" spans="1:14" x14ac:dyDescent="0.25">
      <c r="A44" s="7">
        <v>43</v>
      </c>
      <c r="B44" s="15">
        <v>117.96875</v>
      </c>
      <c r="C44" s="7">
        <v>12.5</v>
      </c>
      <c r="D44" s="7">
        <v>8</v>
      </c>
      <c r="E44" s="7">
        <v>9.4375</v>
      </c>
      <c r="F44" s="7">
        <v>1.6</v>
      </c>
      <c r="G44" s="7">
        <v>24</v>
      </c>
      <c r="H44" s="12">
        <v>5029.9333333333334</v>
      </c>
      <c r="I44" s="12">
        <v>1050</v>
      </c>
      <c r="J44" s="7">
        <v>0.75</v>
      </c>
      <c r="K44" s="7">
        <v>4.5</v>
      </c>
      <c r="L44" s="7">
        <v>1674</v>
      </c>
      <c r="M44" s="7">
        <v>1137.6000000000001</v>
      </c>
      <c r="N44" s="7">
        <v>749.74465608266905</v>
      </c>
    </row>
    <row r="45" spans="1:14" x14ac:dyDescent="0.25">
      <c r="A45" s="7">
        <v>44</v>
      </c>
      <c r="B45" s="15">
        <v>117.96875</v>
      </c>
      <c r="C45" s="7">
        <v>12.5</v>
      </c>
      <c r="D45" s="7">
        <v>8</v>
      </c>
      <c r="E45" s="7">
        <v>9.4375</v>
      </c>
      <c r="F45" s="7">
        <v>1.6</v>
      </c>
      <c r="G45" s="7">
        <v>24</v>
      </c>
      <c r="H45" s="12">
        <v>5029.9333333333334</v>
      </c>
      <c r="I45" s="12">
        <v>1050</v>
      </c>
      <c r="J45" s="7">
        <v>0.75</v>
      </c>
      <c r="K45" s="7">
        <v>4.5</v>
      </c>
      <c r="L45" s="7">
        <v>2556</v>
      </c>
      <c r="M45" s="7">
        <v>1527</v>
      </c>
      <c r="N45" s="7">
        <v>788.79138881863844</v>
      </c>
    </row>
    <row r="46" spans="1:14" x14ac:dyDescent="0.25">
      <c r="A46" s="7">
        <v>45</v>
      </c>
      <c r="B46" s="15">
        <v>258.97430592000001</v>
      </c>
      <c r="C46" s="7">
        <v>15.311999999999999</v>
      </c>
      <c r="D46" s="7">
        <v>10.56</v>
      </c>
      <c r="E46" s="7">
        <v>12.813000000000001</v>
      </c>
      <c r="F46" s="7">
        <v>1.5840000000000001</v>
      </c>
      <c r="G46" s="7">
        <v>18</v>
      </c>
      <c r="H46" s="12">
        <v>5029.9333333333334</v>
      </c>
      <c r="I46" s="12">
        <v>1050</v>
      </c>
      <c r="J46" s="7">
        <v>0.75</v>
      </c>
      <c r="K46" s="7">
        <v>4</v>
      </c>
      <c r="L46" s="7">
        <v>1674</v>
      </c>
      <c r="M46" s="7">
        <v>1137.6000000000001</v>
      </c>
      <c r="N46" s="7">
        <v>595.22019212252872</v>
      </c>
    </row>
    <row r="47" spans="1:14" x14ac:dyDescent="0.25">
      <c r="A47" s="7">
        <v>46</v>
      </c>
      <c r="B47" s="15">
        <v>258.97430592000001</v>
      </c>
      <c r="C47" s="7">
        <v>15.311999999999999</v>
      </c>
      <c r="D47" s="7">
        <v>10.56</v>
      </c>
      <c r="E47" s="7">
        <v>12.813000000000001</v>
      </c>
      <c r="F47" s="7">
        <v>1.5840000000000001</v>
      </c>
      <c r="G47" s="7">
        <v>18</v>
      </c>
      <c r="H47" s="12">
        <v>5029.9333333333334</v>
      </c>
      <c r="I47" s="12">
        <v>1050</v>
      </c>
      <c r="J47" s="7">
        <v>0.75</v>
      </c>
      <c r="K47" s="7">
        <v>4</v>
      </c>
      <c r="L47" s="7">
        <v>2556</v>
      </c>
      <c r="M47" s="7">
        <v>1527</v>
      </c>
      <c r="N47" s="7">
        <v>675.91690847369262</v>
      </c>
    </row>
    <row r="48" spans="1:14" x14ac:dyDescent="0.25">
      <c r="A48" s="7">
        <v>47</v>
      </c>
      <c r="B48" s="15">
        <v>258.97430592000001</v>
      </c>
      <c r="C48" s="7">
        <v>15.311999999999999</v>
      </c>
      <c r="D48" s="7">
        <v>10.56</v>
      </c>
      <c r="E48" s="7">
        <v>12.813000000000001</v>
      </c>
      <c r="F48" s="7">
        <v>1.5840000000000001</v>
      </c>
      <c r="G48" s="7">
        <v>24</v>
      </c>
      <c r="H48" s="12">
        <v>5029.9333333333334</v>
      </c>
      <c r="I48" s="12">
        <v>1050</v>
      </c>
      <c r="J48" s="7">
        <v>0.75</v>
      </c>
      <c r="K48" s="7">
        <v>4</v>
      </c>
      <c r="L48" s="7">
        <v>1674</v>
      </c>
      <c r="M48" s="7">
        <v>1137.6000000000001</v>
      </c>
      <c r="N48" s="7">
        <v>801.41417267881059</v>
      </c>
    </row>
    <row r="49" spans="1:14" x14ac:dyDescent="0.25">
      <c r="A49" s="7">
        <v>48</v>
      </c>
      <c r="B49" s="15">
        <v>258.97430592000001</v>
      </c>
      <c r="C49" s="7">
        <v>15.311999999999999</v>
      </c>
      <c r="D49" s="7">
        <v>10.56</v>
      </c>
      <c r="E49" s="7">
        <v>12.813000000000001</v>
      </c>
      <c r="F49" s="7">
        <v>1.5840000000000001</v>
      </c>
      <c r="G49" s="7">
        <v>24</v>
      </c>
      <c r="H49" s="12">
        <v>5029.9333333333334</v>
      </c>
      <c r="I49" s="12">
        <v>1050</v>
      </c>
      <c r="J49" s="7">
        <v>0.75</v>
      </c>
      <c r="K49" s="7">
        <v>4</v>
      </c>
      <c r="L49" s="7">
        <v>2556</v>
      </c>
      <c r="M49" s="7">
        <v>1527</v>
      </c>
      <c r="N49" s="7">
        <v>886.35931809167732</v>
      </c>
    </row>
    <row r="50" spans="1:14" x14ac:dyDescent="0.25">
      <c r="A50" s="7">
        <v>49</v>
      </c>
      <c r="B50" s="15">
        <v>258.97430592000001</v>
      </c>
      <c r="C50" s="7">
        <v>15.311999999999999</v>
      </c>
      <c r="D50" s="7">
        <v>10.56</v>
      </c>
      <c r="E50" s="7">
        <v>12.813000000000001</v>
      </c>
      <c r="F50" s="7">
        <v>1.5840000000000001</v>
      </c>
      <c r="G50" s="7">
        <v>18</v>
      </c>
      <c r="H50" s="12">
        <v>5029.9333333333334</v>
      </c>
      <c r="I50" s="12">
        <v>1050</v>
      </c>
      <c r="J50" s="7">
        <v>0.75</v>
      </c>
      <c r="K50" s="7">
        <v>5.28</v>
      </c>
      <c r="L50" s="7">
        <v>1674</v>
      </c>
      <c r="M50" s="7">
        <v>1137.6000000000001</v>
      </c>
      <c r="N50" s="7">
        <v>605.74988124465881</v>
      </c>
    </row>
    <row r="51" spans="1:14" x14ac:dyDescent="0.25">
      <c r="A51" s="7">
        <v>50</v>
      </c>
      <c r="B51" s="15">
        <v>258.97430592000001</v>
      </c>
      <c r="C51" s="7">
        <v>15.311999999999999</v>
      </c>
      <c r="D51" s="7">
        <v>10.56</v>
      </c>
      <c r="E51" s="7">
        <v>12.813000000000001</v>
      </c>
      <c r="F51" s="7">
        <v>1.5840000000000001</v>
      </c>
      <c r="G51" s="7">
        <v>18</v>
      </c>
      <c r="H51" s="12">
        <v>5029.9333333333334</v>
      </c>
      <c r="I51" s="12">
        <v>1050</v>
      </c>
      <c r="J51" s="7">
        <v>0.75</v>
      </c>
      <c r="K51" s="7">
        <v>5.28</v>
      </c>
      <c r="L51" s="7">
        <v>2556</v>
      </c>
      <c r="M51" s="7">
        <v>1527</v>
      </c>
      <c r="N51" s="7">
        <v>695.25794682940057</v>
      </c>
    </row>
    <row r="52" spans="1:14" x14ac:dyDescent="0.25">
      <c r="A52" s="7">
        <v>51</v>
      </c>
      <c r="B52" s="15">
        <v>258.97430592000001</v>
      </c>
      <c r="C52" s="7">
        <v>15.311999999999999</v>
      </c>
      <c r="D52" s="7">
        <v>10.56</v>
      </c>
      <c r="E52" s="7">
        <v>12.813000000000001</v>
      </c>
      <c r="F52" s="7">
        <v>1.5840000000000001</v>
      </c>
      <c r="G52" s="7">
        <v>24</v>
      </c>
      <c r="H52" s="12">
        <v>5029.9333333333334</v>
      </c>
      <c r="I52" s="12">
        <v>1050</v>
      </c>
      <c r="J52" s="7">
        <v>0.75</v>
      </c>
      <c r="K52" s="7">
        <v>5.28</v>
      </c>
      <c r="L52" s="7">
        <v>1674</v>
      </c>
      <c r="M52" s="7">
        <v>1137.6000000000001</v>
      </c>
      <c r="N52" s="7">
        <v>817.93856722608416</v>
      </c>
    </row>
    <row r="53" spans="1:14" x14ac:dyDescent="0.25">
      <c r="A53" s="7">
        <v>52</v>
      </c>
      <c r="B53" s="15">
        <v>258.97430592000001</v>
      </c>
      <c r="C53" s="7">
        <v>15.311999999999999</v>
      </c>
      <c r="D53" s="7">
        <v>10.56</v>
      </c>
      <c r="E53" s="7">
        <v>12.813000000000001</v>
      </c>
      <c r="F53" s="7">
        <v>1.5840000000000001</v>
      </c>
      <c r="G53" s="7">
        <v>24</v>
      </c>
      <c r="H53" s="12">
        <v>5029.9333333333334</v>
      </c>
      <c r="I53" s="12">
        <v>1050</v>
      </c>
      <c r="J53" s="7">
        <v>0.75</v>
      </c>
      <c r="K53" s="7">
        <v>5.28</v>
      </c>
      <c r="L53" s="7">
        <v>2556</v>
      </c>
      <c r="M53" s="7">
        <v>1527</v>
      </c>
      <c r="N53" s="7">
        <v>887.90932565457592</v>
      </c>
    </row>
    <row r="54" spans="1:14" x14ac:dyDescent="0.25">
      <c r="A54" s="7">
        <v>53</v>
      </c>
      <c r="B54" s="15">
        <v>258.97430592000001</v>
      </c>
      <c r="C54" s="7">
        <v>15.311999999999999</v>
      </c>
      <c r="D54" s="7">
        <v>10.56</v>
      </c>
      <c r="E54" s="7">
        <v>12.813000000000001</v>
      </c>
      <c r="F54" s="7">
        <v>2.1120000000000001</v>
      </c>
      <c r="G54" s="7">
        <v>18</v>
      </c>
      <c r="H54" s="12">
        <v>5029.9333333333334</v>
      </c>
      <c r="I54" s="12">
        <v>1050</v>
      </c>
      <c r="J54" s="7">
        <v>0.75</v>
      </c>
      <c r="K54" s="7">
        <v>4</v>
      </c>
      <c r="L54" s="7">
        <v>1674</v>
      </c>
      <c r="M54" s="7">
        <v>1137.6000000000001</v>
      </c>
      <c r="N54" s="7">
        <v>652.30680428698986</v>
      </c>
    </row>
    <row r="55" spans="1:14" x14ac:dyDescent="0.25">
      <c r="A55" s="7">
        <v>54</v>
      </c>
      <c r="B55" s="15">
        <v>258.97430592000001</v>
      </c>
      <c r="C55" s="7">
        <v>15.311999999999999</v>
      </c>
      <c r="D55" s="7">
        <v>10.56</v>
      </c>
      <c r="E55" s="7">
        <v>12.813000000000001</v>
      </c>
      <c r="F55" s="7">
        <v>2.1120000000000001</v>
      </c>
      <c r="G55" s="7">
        <v>18</v>
      </c>
      <c r="H55" s="12">
        <v>5029.9333333333334</v>
      </c>
      <c r="I55" s="12">
        <v>1050</v>
      </c>
      <c r="J55" s="7">
        <v>0.75</v>
      </c>
      <c r="K55" s="7">
        <v>4</v>
      </c>
      <c r="L55" s="7">
        <v>2556</v>
      </c>
      <c r="M55" s="7">
        <v>1527</v>
      </c>
      <c r="N55" s="7">
        <v>839.43126261471627</v>
      </c>
    </row>
    <row r="56" spans="1:14" x14ac:dyDescent="0.25">
      <c r="A56" s="7">
        <v>55</v>
      </c>
      <c r="B56" s="15">
        <v>258.97430592000001</v>
      </c>
      <c r="C56" s="7">
        <v>15.311999999999999</v>
      </c>
      <c r="D56" s="7">
        <v>10.56</v>
      </c>
      <c r="E56" s="7">
        <v>12.813000000000001</v>
      </c>
      <c r="F56" s="7">
        <v>2.1120000000000001</v>
      </c>
      <c r="G56" s="7">
        <v>24</v>
      </c>
      <c r="H56" s="12">
        <v>5029.9333333333334</v>
      </c>
      <c r="I56" s="12">
        <v>1050</v>
      </c>
      <c r="J56" s="7">
        <v>0.75</v>
      </c>
      <c r="K56" s="7">
        <v>4</v>
      </c>
      <c r="L56" s="7">
        <v>1674</v>
      </c>
      <c r="M56" s="7">
        <v>1137.6000000000001</v>
      </c>
      <c r="N56" s="7">
        <v>858.04106799585463</v>
      </c>
    </row>
    <row r="57" spans="1:14" x14ac:dyDescent="0.25">
      <c r="A57" s="7">
        <v>56</v>
      </c>
      <c r="B57" s="15">
        <v>258.97430592000001</v>
      </c>
      <c r="C57" s="7">
        <v>15.311999999999999</v>
      </c>
      <c r="D57" s="7">
        <v>10.56</v>
      </c>
      <c r="E57" s="7">
        <v>12.813000000000001</v>
      </c>
      <c r="F57" s="7">
        <v>2.1120000000000001</v>
      </c>
      <c r="G57" s="7">
        <v>24</v>
      </c>
      <c r="H57" s="12">
        <v>5029.9333333333334</v>
      </c>
      <c r="I57" s="12">
        <v>1050</v>
      </c>
      <c r="J57" s="7">
        <v>0.75</v>
      </c>
      <c r="K57" s="7">
        <v>4</v>
      </c>
      <c r="L57" s="7">
        <v>2556</v>
      </c>
      <c r="M57" s="7">
        <v>1527</v>
      </c>
      <c r="N57" s="7">
        <v>1064.1077153182398</v>
      </c>
    </row>
    <row r="58" spans="1:14" x14ac:dyDescent="0.25">
      <c r="A58" s="7">
        <v>57</v>
      </c>
      <c r="B58" s="15">
        <v>258.97430592000001</v>
      </c>
      <c r="C58" s="7">
        <v>15.311999999999999</v>
      </c>
      <c r="D58" s="7">
        <v>10.56</v>
      </c>
      <c r="E58" s="7">
        <v>12.813000000000001</v>
      </c>
      <c r="F58" s="7">
        <v>2.1120000000000001</v>
      </c>
      <c r="G58" s="7">
        <v>18</v>
      </c>
      <c r="H58" s="12">
        <v>5029.9333333333334</v>
      </c>
      <c r="I58" s="12">
        <v>1050</v>
      </c>
      <c r="J58" s="7">
        <v>0.75</v>
      </c>
      <c r="K58" s="7">
        <v>5.28</v>
      </c>
      <c r="L58" s="7">
        <v>1674</v>
      </c>
      <c r="M58" s="7">
        <v>1137.6000000000001</v>
      </c>
      <c r="N58" s="7">
        <v>604.96546468789859</v>
      </c>
    </row>
    <row r="59" spans="1:14" x14ac:dyDescent="0.25">
      <c r="A59" s="7">
        <v>58</v>
      </c>
      <c r="B59" s="15">
        <v>258.97430592000001</v>
      </c>
      <c r="C59" s="7">
        <v>15.311999999999999</v>
      </c>
      <c r="D59" s="7">
        <v>10.56</v>
      </c>
      <c r="E59" s="7">
        <v>12.813000000000001</v>
      </c>
      <c r="F59" s="7">
        <v>2.1120000000000001</v>
      </c>
      <c r="G59" s="7">
        <v>18</v>
      </c>
      <c r="H59" s="12">
        <v>5029.9333333333334</v>
      </c>
      <c r="I59" s="12">
        <v>1050</v>
      </c>
      <c r="J59" s="7">
        <v>0.75</v>
      </c>
      <c r="K59" s="7">
        <v>5.28</v>
      </c>
      <c r="L59" s="7">
        <v>2556</v>
      </c>
      <c r="M59" s="7">
        <v>1527</v>
      </c>
      <c r="N59" s="7">
        <v>672.01672480668049</v>
      </c>
    </row>
    <row r="60" spans="1:14" x14ac:dyDescent="0.25">
      <c r="A60" s="7">
        <v>59</v>
      </c>
      <c r="B60" s="15">
        <v>258.97430592000001</v>
      </c>
      <c r="C60" s="7">
        <v>15.311999999999999</v>
      </c>
      <c r="D60" s="7">
        <v>10.56</v>
      </c>
      <c r="E60" s="7">
        <v>12.813000000000001</v>
      </c>
      <c r="F60" s="7">
        <v>2.1120000000000001</v>
      </c>
      <c r="G60" s="7">
        <v>24</v>
      </c>
      <c r="H60" s="12">
        <v>5029.9333333333334</v>
      </c>
      <c r="I60" s="12">
        <v>1050</v>
      </c>
      <c r="J60" s="7">
        <v>0.75</v>
      </c>
      <c r="K60" s="7">
        <v>5.28</v>
      </c>
      <c r="L60" s="7">
        <v>1674</v>
      </c>
      <c r="M60" s="7">
        <v>1137.6000000000001</v>
      </c>
      <c r="N60" s="7">
        <v>821.68737804599812</v>
      </c>
    </row>
    <row r="61" spans="1:14" x14ac:dyDescent="0.25">
      <c r="A61" s="7">
        <v>60</v>
      </c>
      <c r="B61" s="15">
        <v>258.97430592000001</v>
      </c>
      <c r="C61" s="7">
        <v>15.311999999999999</v>
      </c>
      <c r="D61" s="7">
        <v>10.56</v>
      </c>
      <c r="E61" s="7">
        <v>12.813000000000001</v>
      </c>
      <c r="F61" s="7">
        <v>2.1120000000000001</v>
      </c>
      <c r="G61" s="7">
        <v>24</v>
      </c>
      <c r="H61" s="12">
        <v>5029.9333333333334</v>
      </c>
      <c r="I61" s="12">
        <v>1050</v>
      </c>
      <c r="J61" s="7">
        <v>0.75</v>
      </c>
      <c r="K61" s="7">
        <v>5.28</v>
      </c>
      <c r="L61" s="7">
        <v>2556</v>
      </c>
      <c r="M61" s="7">
        <v>1527</v>
      </c>
      <c r="N61" s="7">
        <v>910.16497758011803</v>
      </c>
    </row>
    <row r="62" spans="1:14" x14ac:dyDescent="0.25">
      <c r="A62" s="7">
        <v>61</v>
      </c>
      <c r="B62" s="15">
        <v>386.80200000000002</v>
      </c>
      <c r="C62" s="7">
        <v>19</v>
      </c>
      <c r="D62" s="7">
        <v>12.064</v>
      </c>
      <c r="E62" s="7">
        <v>13.5</v>
      </c>
      <c r="F62" s="7">
        <v>1.8095999999999999</v>
      </c>
      <c r="G62" s="7">
        <v>18</v>
      </c>
      <c r="H62" s="12">
        <v>5029.9333333333334</v>
      </c>
      <c r="I62" s="12">
        <v>1050</v>
      </c>
      <c r="J62" s="7">
        <v>0.75</v>
      </c>
      <c r="K62" s="7">
        <v>4</v>
      </c>
      <c r="L62" s="7">
        <v>1674</v>
      </c>
      <c r="M62" s="7">
        <v>1137.6000000000001</v>
      </c>
      <c r="N62" s="7">
        <v>648.4936682384407</v>
      </c>
    </row>
    <row r="63" spans="1:14" x14ac:dyDescent="0.25">
      <c r="A63" s="7">
        <v>62</v>
      </c>
      <c r="B63" s="15">
        <v>386.80200000000002</v>
      </c>
      <c r="C63" s="7">
        <v>19</v>
      </c>
      <c r="D63" s="7">
        <v>12.064</v>
      </c>
      <c r="E63" s="7">
        <v>13.5</v>
      </c>
      <c r="F63" s="7">
        <v>1.8095999999999999</v>
      </c>
      <c r="G63" s="7">
        <v>18</v>
      </c>
      <c r="H63" s="12">
        <v>5029.9333333333334</v>
      </c>
      <c r="I63" s="12">
        <v>1050</v>
      </c>
      <c r="J63" s="7">
        <v>0.75</v>
      </c>
      <c r="K63" s="7">
        <v>4</v>
      </c>
      <c r="L63" s="7">
        <v>2556</v>
      </c>
      <c r="M63" s="7">
        <v>1527</v>
      </c>
      <c r="N63" s="7">
        <v>724.54590528619258</v>
      </c>
    </row>
    <row r="64" spans="1:14" x14ac:dyDescent="0.25">
      <c r="A64" s="7">
        <v>63</v>
      </c>
      <c r="B64" s="15">
        <v>386.80200000000002</v>
      </c>
      <c r="C64" s="7">
        <v>19</v>
      </c>
      <c r="D64" s="7">
        <v>12.064</v>
      </c>
      <c r="E64" s="7">
        <v>13.5</v>
      </c>
      <c r="F64" s="7">
        <v>1.8095999999999999</v>
      </c>
      <c r="G64" s="7">
        <v>24</v>
      </c>
      <c r="H64" s="12">
        <v>5029.9333333333334</v>
      </c>
      <c r="I64" s="12">
        <v>1050</v>
      </c>
      <c r="J64" s="7">
        <v>0.75</v>
      </c>
      <c r="K64" s="7">
        <v>4</v>
      </c>
      <c r="L64" s="7">
        <v>1674</v>
      </c>
      <c r="M64" s="7">
        <v>1137.6000000000001</v>
      </c>
      <c r="N64" s="7">
        <v>871.52658930556447</v>
      </c>
    </row>
    <row r="65" spans="1:14" x14ac:dyDescent="0.25">
      <c r="A65" s="7">
        <v>64</v>
      </c>
      <c r="B65" s="15">
        <v>386.80200000000002</v>
      </c>
      <c r="C65" s="7">
        <v>19</v>
      </c>
      <c r="D65" s="7">
        <v>12.064</v>
      </c>
      <c r="E65" s="7">
        <v>13.5</v>
      </c>
      <c r="F65" s="7">
        <v>1.8095999999999999</v>
      </c>
      <c r="G65" s="7">
        <v>24</v>
      </c>
      <c r="H65" s="12">
        <v>5029.9333333333334</v>
      </c>
      <c r="I65" s="12">
        <v>1050</v>
      </c>
      <c r="J65" s="7">
        <v>0.75</v>
      </c>
      <c r="K65" s="7">
        <v>4</v>
      </c>
      <c r="L65" s="7">
        <v>2556</v>
      </c>
      <c r="M65" s="7">
        <v>1527</v>
      </c>
      <c r="N65" s="7">
        <v>987.17781206457266</v>
      </c>
    </row>
    <row r="66" spans="1:14" x14ac:dyDescent="0.25">
      <c r="A66" s="7">
        <v>65</v>
      </c>
      <c r="B66" s="15">
        <v>386.80200000000002</v>
      </c>
      <c r="C66" s="7">
        <v>19</v>
      </c>
      <c r="D66" s="7">
        <v>12.064</v>
      </c>
      <c r="E66" s="7">
        <v>13.5</v>
      </c>
      <c r="F66" s="7">
        <v>1.8095999999999999</v>
      </c>
      <c r="G66" s="7">
        <v>18</v>
      </c>
      <c r="H66" s="12">
        <v>5029.9333333333334</v>
      </c>
      <c r="I66" s="12">
        <v>1050</v>
      </c>
      <c r="J66" s="7">
        <v>0.75</v>
      </c>
      <c r="K66" s="7">
        <v>6.032</v>
      </c>
      <c r="L66" s="7">
        <v>1674</v>
      </c>
      <c r="M66" s="7">
        <v>1137.6000000000001</v>
      </c>
      <c r="N66" s="7">
        <v>681.08290513568238</v>
      </c>
    </row>
    <row r="67" spans="1:14" x14ac:dyDescent="0.25">
      <c r="A67" s="7">
        <v>66</v>
      </c>
      <c r="B67" s="15">
        <v>386.80200000000002</v>
      </c>
      <c r="C67" s="7">
        <v>19</v>
      </c>
      <c r="D67" s="7">
        <v>12.064</v>
      </c>
      <c r="E67" s="7">
        <v>13.5</v>
      </c>
      <c r="F67" s="7">
        <v>1.8095999999999999</v>
      </c>
      <c r="G67" s="7">
        <v>18</v>
      </c>
      <c r="H67" s="12">
        <v>5029.9333333333334</v>
      </c>
      <c r="I67" s="12">
        <v>1050</v>
      </c>
      <c r="J67" s="7">
        <v>0.75</v>
      </c>
      <c r="K67" s="7">
        <v>6.032</v>
      </c>
      <c r="L67" s="7">
        <v>2556</v>
      </c>
      <c r="M67" s="7">
        <v>1527</v>
      </c>
      <c r="N67" s="7">
        <v>748.82324654153388</v>
      </c>
    </row>
    <row r="68" spans="1:14" x14ac:dyDescent="0.25">
      <c r="A68" s="7">
        <v>67</v>
      </c>
      <c r="B68" s="15">
        <v>386.80200000000002</v>
      </c>
      <c r="C68" s="7">
        <v>19</v>
      </c>
      <c r="D68" s="7">
        <v>12.064</v>
      </c>
      <c r="E68" s="7">
        <v>13.5</v>
      </c>
      <c r="F68" s="7">
        <v>1.8095999999999999</v>
      </c>
      <c r="G68" s="7">
        <v>24</v>
      </c>
      <c r="H68" s="12">
        <v>5029.9333333333334</v>
      </c>
      <c r="I68" s="12">
        <v>1050</v>
      </c>
      <c r="J68" s="7">
        <v>0.75</v>
      </c>
      <c r="K68" s="7">
        <v>6.032</v>
      </c>
      <c r="L68" s="7">
        <v>1674</v>
      </c>
      <c r="M68" s="7">
        <v>1137.6000000000001</v>
      </c>
      <c r="N68" s="7">
        <v>896.20069430141905</v>
      </c>
    </row>
    <row r="69" spans="1:14" x14ac:dyDescent="0.25">
      <c r="A69" s="7">
        <v>68</v>
      </c>
      <c r="B69" s="15">
        <v>386.80200000000002</v>
      </c>
      <c r="C69" s="7">
        <v>19</v>
      </c>
      <c r="D69" s="7">
        <v>12.064</v>
      </c>
      <c r="E69" s="7">
        <v>13.5</v>
      </c>
      <c r="F69" s="7">
        <v>1.8095999999999999</v>
      </c>
      <c r="G69" s="7">
        <v>24</v>
      </c>
      <c r="H69" s="12">
        <v>5029.9333333333334</v>
      </c>
      <c r="I69" s="12">
        <v>1050</v>
      </c>
      <c r="J69" s="7">
        <v>0.75</v>
      </c>
      <c r="K69" s="7">
        <v>6.032</v>
      </c>
      <c r="L69" s="7">
        <v>2556</v>
      </c>
      <c r="M69" s="7">
        <v>1527</v>
      </c>
      <c r="N69" s="7">
        <v>988.44576555596302</v>
      </c>
    </row>
    <row r="70" spans="1:14" x14ac:dyDescent="0.25">
      <c r="A70" s="7">
        <v>69</v>
      </c>
      <c r="B70" s="15">
        <v>386.80200000000002</v>
      </c>
      <c r="C70" s="7">
        <v>19</v>
      </c>
      <c r="D70" s="7">
        <v>12.064</v>
      </c>
      <c r="E70" s="7">
        <v>13.5</v>
      </c>
      <c r="F70" s="7">
        <v>2.4128000000000003</v>
      </c>
      <c r="G70" s="7">
        <v>18</v>
      </c>
      <c r="H70" s="12">
        <v>5029.9333333333334</v>
      </c>
      <c r="I70" s="12">
        <v>1050</v>
      </c>
      <c r="J70" s="7">
        <v>0.75</v>
      </c>
      <c r="K70" s="7">
        <v>4</v>
      </c>
      <c r="L70" s="7">
        <v>1674</v>
      </c>
      <c r="M70" s="7">
        <v>1137.6000000000001</v>
      </c>
      <c r="N70" s="7">
        <v>747.10935234088015</v>
      </c>
    </row>
    <row r="71" spans="1:14" x14ac:dyDescent="0.25">
      <c r="A71" s="7">
        <v>70</v>
      </c>
      <c r="B71" s="15">
        <v>386.80200000000002</v>
      </c>
      <c r="C71" s="7">
        <v>19</v>
      </c>
      <c r="D71" s="7">
        <v>12.064</v>
      </c>
      <c r="E71" s="7">
        <v>13.5</v>
      </c>
      <c r="F71" s="7">
        <v>2.4128000000000003</v>
      </c>
      <c r="G71" s="7">
        <v>18</v>
      </c>
      <c r="H71" s="12">
        <v>5029.9333333333334</v>
      </c>
      <c r="I71" s="12">
        <v>1050</v>
      </c>
      <c r="J71" s="7">
        <v>0.75</v>
      </c>
      <c r="K71" s="7">
        <v>4</v>
      </c>
      <c r="L71" s="7">
        <v>2556</v>
      </c>
      <c r="M71" s="7">
        <v>1527</v>
      </c>
      <c r="N71" s="7">
        <v>851.33790686184636</v>
      </c>
    </row>
    <row r="72" spans="1:14" x14ac:dyDescent="0.25">
      <c r="A72" s="7">
        <v>71</v>
      </c>
      <c r="B72" s="15">
        <v>386.80200000000002</v>
      </c>
      <c r="C72" s="7">
        <v>19</v>
      </c>
      <c r="D72" s="7">
        <v>12.064</v>
      </c>
      <c r="E72" s="7">
        <v>13.5</v>
      </c>
      <c r="F72" s="7">
        <v>2.4128000000000003</v>
      </c>
      <c r="G72" s="7">
        <v>24</v>
      </c>
      <c r="H72" s="12">
        <v>5029.9333333333334</v>
      </c>
      <c r="I72" s="12">
        <v>1050</v>
      </c>
      <c r="J72" s="7">
        <v>0.75</v>
      </c>
      <c r="K72" s="7">
        <v>4</v>
      </c>
      <c r="L72" s="7">
        <v>1674</v>
      </c>
      <c r="M72" s="7">
        <v>1137.6000000000001</v>
      </c>
      <c r="N72" s="7">
        <v>944.18704252965563</v>
      </c>
    </row>
    <row r="73" spans="1:14" x14ac:dyDescent="0.25">
      <c r="A73" s="7">
        <v>72</v>
      </c>
      <c r="B73" s="15">
        <v>386.80200000000002</v>
      </c>
      <c r="C73" s="7">
        <v>19</v>
      </c>
      <c r="D73" s="7">
        <v>12.064</v>
      </c>
      <c r="E73" s="7">
        <v>13.5</v>
      </c>
      <c r="F73" s="7">
        <v>2.4128000000000003</v>
      </c>
      <c r="G73" s="7">
        <v>24</v>
      </c>
      <c r="H73" s="12">
        <v>5029.9333333333334</v>
      </c>
      <c r="I73" s="12">
        <v>1050</v>
      </c>
      <c r="J73" s="7">
        <v>0.75</v>
      </c>
      <c r="K73" s="7">
        <v>4</v>
      </c>
      <c r="L73" s="7">
        <v>2556</v>
      </c>
      <c r="M73" s="7">
        <v>1527</v>
      </c>
      <c r="N73" s="7">
        <v>1075.0785701390305</v>
      </c>
    </row>
    <row r="74" spans="1:14" x14ac:dyDescent="0.25">
      <c r="A74" s="7">
        <v>73</v>
      </c>
      <c r="B74" s="15">
        <v>386.80200000000002</v>
      </c>
      <c r="C74" s="7">
        <v>19</v>
      </c>
      <c r="D74" s="7">
        <v>12.064</v>
      </c>
      <c r="E74" s="7">
        <v>13.5</v>
      </c>
      <c r="F74" s="7">
        <v>2.4128000000000003</v>
      </c>
      <c r="G74" s="7">
        <v>18</v>
      </c>
      <c r="H74" s="12">
        <v>5029.9333333333334</v>
      </c>
      <c r="I74" s="12">
        <v>1050</v>
      </c>
      <c r="J74" s="7">
        <v>0.75</v>
      </c>
      <c r="K74" s="7">
        <v>6.032</v>
      </c>
      <c r="L74" s="7">
        <v>1674</v>
      </c>
      <c r="M74" s="7">
        <v>1137.6000000000001</v>
      </c>
      <c r="N74" s="7">
        <v>644.09200021261154</v>
      </c>
    </row>
    <row r="75" spans="1:14" x14ac:dyDescent="0.25">
      <c r="A75" s="7">
        <v>74</v>
      </c>
      <c r="B75" s="15">
        <v>386.80200000000002</v>
      </c>
      <c r="C75" s="7">
        <v>19</v>
      </c>
      <c r="D75" s="7">
        <v>12.064</v>
      </c>
      <c r="E75" s="7">
        <v>13.5</v>
      </c>
      <c r="F75" s="7">
        <v>2.4128000000000003</v>
      </c>
      <c r="G75" s="7">
        <v>18</v>
      </c>
      <c r="H75" s="12">
        <v>5029.9333333333334</v>
      </c>
      <c r="I75" s="12">
        <v>1050</v>
      </c>
      <c r="J75" s="7">
        <v>0.75</v>
      </c>
      <c r="K75" s="7">
        <v>6.032</v>
      </c>
      <c r="L75" s="7">
        <v>2556</v>
      </c>
      <c r="M75" s="7">
        <v>1527</v>
      </c>
      <c r="N75" s="7">
        <v>710.47552928993946</v>
      </c>
    </row>
    <row r="76" spans="1:14" x14ac:dyDescent="0.25">
      <c r="A76" s="7">
        <v>75</v>
      </c>
      <c r="B76" s="15">
        <v>386.80200000000002</v>
      </c>
      <c r="C76" s="7">
        <v>19</v>
      </c>
      <c r="D76" s="7">
        <v>12.064</v>
      </c>
      <c r="E76" s="7">
        <v>13.5</v>
      </c>
      <c r="F76" s="7">
        <v>2.4128000000000003</v>
      </c>
      <c r="G76" s="7">
        <v>24</v>
      </c>
      <c r="H76" s="12">
        <v>5029.9333333333334</v>
      </c>
      <c r="I76" s="12">
        <v>1050</v>
      </c>
      <c r="J76" s="7">
        <v>0.75</v>
      </c>
      <c r="K76" s="7">
        <v>6.032</v>
      </c>
      <c r="L76" s="7">
        <v>1674</v>
      </c>
      <c r="M76" s="7">
        <v>1137.6000000000001</v>
      </c>
      <c r="N76" s="7">
        <v>868.79907875860977</v>
      </c>
    </row>
    <row r="77" spans="1:14" x14ac:dyDescent="0.25">
      <c r="A77" s="7">
        <v>76</v>
      </c>
      <c r="B77" s="15">
        <v>386.80200000000002</v>
      </c>
      <c r="C77" s="7">
        <v>19</v>
      </c>
      <c r="D77" s="7">
        <v>12.064</v>
      </c>
      <c r="E77" s="7">
        <v>13.5</v>
      </c>
      <c r="F77" s="7">
        <v>2.4128000000000003</v>
      </c>
      <c r="G77" s="7">
        <v>24</v>
      </c>
      <c r="H77" s="12">
        <v>5029.9333333333334</v>
      </c>
      <c r="I77" s="12">
        <v>1050</v>
      </c>
      <c r="J77" s="7">
        <v>0.75</v>
      </c>
      <c r="K77" s="7">
        <v>6.032</v>
      </c>
      <c r="L77" s="7">
        <v>2556</v>
      </c>
      <c r="M77" s="7">
        <v>1527</v>
      </c>
      <c r="N77" s="7">
        <v>953.18906230261484</v>
      </c>
    </row>
    <row r="78" spans="1:14" x14ac:dyDescent="0.25">
      <c r="A78" s="7">
        <v>77</v>
      </c>
      <c r="B78" s="15">
        <v>117.96875</v>
      </c>
      <c r="C78" s="7">
        <v>12.5</v>
      </c>
      <c r="D78" s="7">
        <v>8</v>
      </c>
      <c r="E78" s="7">
        <v>9.4375</v>
      </c>
      <c r="F78" s="7">
        <v>1.2</v>
      </c>
      <c r="G78" s="7">
        <v>18</v>
      </c>
      <c r="H78" s="12">
        <v>5029.9333333333334</v>
      </c>
      <c r="I78" s="12">
        <v>1050</v>
      </c>
      <c r="J78" s="7">
        <v>0</v>
      </c>
      <c r="K78" s="7">
        <v>4</v>
      </c>
      <c r="L78" s="7">
        <v>1674</v>
      </c>
      <c r="M78" s="7">
        <v>1137.6000000000001</v>
      </c>
      <c r="N78" s="7">
        <v>633.47180570727039</v>
      </c>
    </row>
    <row r="79" spans="1:14" x14ac:dyDescent="0.25">
      <c r="A79" s="7">
        <v>78</v>
      </c>
      <c r="B79" s="15">
        <v>117.96875</v>
      </c>
      <c r="C79" s="7">
        <v>12.5</v>
      </c>
      <c r="D79" s="7">
        <v>8</v>
      </c>
      <c r="E79" s="7">
        <v>9.4375</v>
      </c>
      <c r="F79" s="7">
        <v>1.2</v>
      </c>
      <c r="G79" s="7">
        <v>24</v>
      </c>
      <c r="H79" s="12">
        <v>5029.9333333333334</v>
      </c>
      <c r="I79" s="12">
        <v>1050</v>
      </c>
      <c r="J79" s="7">
        <v>0</v>
      </c>
      <c r="K79" s="7">
        <v>4</v>
      </c>
      <c r="L79" s="7">
        <v>1674</v>
      </c>
      <c r="M79" s="7">
        <v>1137.6000000000001</v>
      </c>
      <c r="N79" s="7">
        <v>787.59418209008288</v>
      </c>
    </row>
    <row r="80" spans="1:14" x14ac:dyDescent="0.25">
      <c r="A80" s="7">
        <v>79</v>
      </c>
      <c r="B80" s="15">
        <v>117.96875</v>
      </c>
      <c r="C80" s="7">
        <v>12.5</v>
      </c>
      <c r="D80" s="7">
        <v>8</v>
      </c>
      <c r="E80" s="7">
        <v>9.4375</v>
      </c>
      <c r="F80" s="7">
        <v>1.2</v>
      </c>
      <c r="G80" s="7">
        <v>18</v>
      </c>
      <c r="H80" s="12">
        <v>5029.9333333333334</v>
      </c>
      <c r="I80" s="12">
        <v>1050</v>
      </c>
      <c r="J80" s="7">
        <v>0</v>
      </c>
      <c r="K80" s="7">
        <v>4.5</v>
      </c>
      <c r="L80" s="7">
        <v>1674</v>
      </c>
      <c r="M80" s="7">
        <v>1137.6000000000001</v>
      </c>
      <c r="N80" s="7">
        <v>654.86203079320785</v>
      </c>
    </row>
    <row r="81" spans="1:14" x14ac:dyDescent="0.25">
      <c r="A81" s="7">
        <v>80</v>
      </c>
      <c r="B81" s="15">
        <v>117.96875</v>
      </c>
      <c r="C81" s="7">
        <v>12.5</v>
      </c>
      <c r="D81" s="7">
        <v>8</v>
      </c>
      <c r="E81" s="7">
        <v>9.4375</v>
      </c>
      <c r="F81" s="7">
        <v>1.2</v>
      </c>
      <c r="G81" s="7">
        <v>18</v>
      </c>
      <c r="H81" s="12">
        <v>5029.9333333333334</v>
      </c>
      <c r="I81" s="12">
        <v>1050</v>
      </c>
      <c r="J81" s="7">
        <v>0</v>
      </c>
      <c r="K81" s="7">
        <v>4.5</v>
      </c>
      <c r="L81" s="7">
        <v>2556</v>
      </c>
      <c r="M81" s="7">
        <v>1527</v>
      </c>
      <c r="N81" s="7">
        <v>722.86543606983423</v>
      </c>
    </row>
    <row r="82" spans="1:14" x14ac:dyDescent="0.25">
      <c r="A82" s="7">
        <v>81</v>
      </c>
      <c r="B82" s="15">
        <v>117.96875</v>
      </c>
      <c r="C82" s="7">
        <v>12.5</v>
      </c>
      <c r="D82" s="7">
        <v>8</v>
      </c>
      <c r="E82" s="7">
        <v>9.4375</v>
      </c>
      <c r="F82" s="7">
        <v>1.2</v>
      </c>
      <c r="G82" s="7">
        <v>24</v>
      </c>
      <c r="H82" s="12">
        <v>5029.9333333333334</v>
      </c>
      <c r="I82" s="12">
        <v>1050</v>
      </c>
      <c r="J82" s="7">
        <v>0</v>
      </c>
      <c r="K82" s="7">
        <v>4.5</v>
      </c>
      <c r="L82" s="7">
        <v>1674</v>
      </c>
      <c r="M82" s="7">
        <v>1137.6000000000001</v>
      </c>
      <c r="N82" s="7">
        <v>818.17342017514352</v>
      </c>
    </row>
    <row r="83" spans="1:14" x14ac:dyDescent="0.25">
      <c r="A83" s="7">
        <v>82</v>
      </c>
      <c r="B83" s="15">
        <v>117.96875</v>
      </c>
      <c r="C83" s="7">
        <v>12.5</v>
      </c>
      <c r="D83" s="7">
        <v>8</v>
      </c>
      <c r="E83" s="7">
        <v>9.4375</v>
      </c>
      <c r="F83" s="7">
        <v>1.2</v>
      </c>
      <c r="G83" s="7">
        <v>24</v>
      </c>
      <c r="H83" s="12">
        <v>5029.9333333333334</v>
      </c>
      <c r="I83" s="12">
        <v>1050</v>
      </c>
      <c r="J83" s="7">
        <v>0</v>
      </c>
      <c r="K83" s="7">
        <v>4.5</v>
      </c>
      <c r="L83" s="7">
        <v>2556</v>
      </c>
      <c r="M83" s="7">
        <v>1527</v>
      </c>
      <c r="N83" s="7">
        <v>970.03755283466205</v>
      </c>
    </row>
    <row r="84" spans="1:14" x14ac:dyDescent="0.25">
      <c r="A84" s="7">
        <v>83</v>
      </c>
      <c r="B84" s="15">
        <v>117.96875</v>
      </c>
      <c r="C84" s="7">
        <v>12.5</v>
      </c>
      <c r="D84" s="7">
        <v>8</v>
      </c>
      <c r="E84" s="7">
        <v>9.4375</v>
      </c>
      <c r="F84" s="7">
        <v>1.6</v>
      </c>
      <c r="G84" s="7">
        <v>18</v>
      </c>
      <c r="H84" s="12">
        <v>5029.9333333333334</v>
      </c>
      <c r="I84" s="12">
        <v>1050</v>
      </c>
      <c r="J84" s="7">
        <v>0</v>
      </c>
      <c r="K84" s="7">
        <v>4</v>
      </c>
      <c r="L84" s="7">
        <v>1674</v>
      </c>
      <c r="M84" s="7">
        <v>1137.6000000000001</v>
      </c>
      <c r="N84" s="7">
        <v>693.056893279257</v>
      </c>
    </row>
    <row r="85" spans="1:14" x14ac:dyDescent="0.25">
      <c r="A85" s="7">
        <v>84</v>
      </c>
      <c r="B85" s="15">
        <v>117.96875</v>
      </c>
      <c r="C85" s="7">
        <v>12.5</v>
      </c>
      <c r="D85" s="7">
        <v>8</v>
      </c>
      <c r="E85" s="7">
        <v>9.4375</v>
      </c>
      <c r="F85" s="7">
        <v>1.6</v>
      </c>
      <c r="G85" s="7">
        <v>18</v>
      </c>
      <c r="H85" s="12">
        <v>5029.9333333333334</v>
      </c>
      <c r="I85" s="12">
        <v>1050</v>
      </c>
      <c r="J85" s="7">
        <v>0</v>
      </c>
      <c r="K85" s="7">
        <v>4</v>
      </c>
      <c r="L85" s="7">
        <v>2556</v>
      </c>
      <c r="M85" s="7">
        <v>1527</v>
      </c>
      <c r="N85" s="7">
        <v>763.40608387045609</v>
      </c>
    </row>
    <row r="86" spans="1:14" x14ac:dyDescent="0.25">
      <c r="A86" s="7">
        <v>85</v>
      </c>
      <c r="B86" s="15">
        <v>117.96875</v>
      </c>
      <c r="C86" s="7">
        <v>12.5</v>
      </c>
      <c r="D86" s="7">
        <v>8</v>
      </c>
      <c r="E86" s="7">
        <v>9.4375</v>
      </c>
      <c r="F86" s="7">
        <v>1.6</v>
      </c>
      <c r="G86" s="7">
        <v>24</v>
      </c>
      <c r="H86" s="12">
        <v>5029.9333333333334</v>
      </c>
      <c r="I86" s="12">
        <v>1050</v>
      </c>
      <c r="J86" s="7">
        <v>0</v>
      </c>
      <c r="K86" s="7">
        <v>4</v>
      </c>
      <c r="L86" s="7">
        <v>2556</v>
      </c>
      <c r="M86" s="7">
        <v>1527</v>
      </c>
      <c r="N86" s="7">
        <v>961.13948528284448</v>
      </c>
    </row>
    <row r="87" spans="1:14" x14ac:dyDescent="0.25">
      <c r="A87" s="7">
        <v>86</v>
      </c>
      <c r="B87" s="15">
        <v>117.96875</v>
      </c>
      <c r="C87" s="7">
        <v>12.5</v>
      </c>
      <c r="D87" s="7">
        <v>8</v>
      </c>
      <c r="E87" s="7">
        <v>9.4375</v>
      </c>
      <c r="F87" s="7">
        <v>1.6</v>
      </c>
      <c r="G87" s="7">
        <v>18</v>
      </c>
      <c r="H87" s="12">
        <v>5029.9333333333334</v>
      </c>
      <c r="I87" s="12">
        <v>1050</v>
      </c>
      <c r="J87" s="7">
        <v>0</v>
      </c>
      <c r="K87" s="7">
        <v>4.5</v>
      </c>
      <c r="L87" s="7">
        <v>1674</v>
      </c>
      <c r="M87" s="7">
        <v>1137.6000000000001</v>
      </c>
      <c r="N87" s="7">
        <v>689.00259249920282</v>
      </c>
    </row>
    <row r="88" spans="1:14" x14ac:dyDescent="0.25">
      <c r="A88" s="7">
        <v>87</v>
      </c>
      <c r="B88" s="15">
        <v>117.96875</v>
      </c>
      <c r="C88" s="7">
        <v>12.5</v>
      </c>
      <c r="D88" s="7">
        <v>8</v>
      </c>
      <c r="E88" s="7">
        <v>9.4375</v>
      </c>
      <c r="F88" s="7">
        <v>1.6</v>
      </c>
      <c r="G88" s="7">
        <v>24</v>
      </c>
      <c r="H88" s="12">
        <v>5029.9333333333334</v>
      </c>
      <c r="I88" s="12">
        <v>1050</v>
      </c>
      <c r="J88" s="7">
        <v>0</v>
      </c>
      <c r="K88" s="7">
        <v>4.5</v>
      </c>
      <c r="L88" s="7">
        <v>2556</v>
      </c>
      <c r="M88" s="7">
        <v>1527</v>
      </c>
      <c r="N88" s="7">
        <v>931.50992251403056</v>
      </c>
    </row>
    <row r="89" spans="1:14" x14ac:dyDescent="0.25">
      <c r="A89" s="7">
        <v>88</v>
      </c>
      <c r="B89" s="15">
        <v>258.97430592000001</v>
      </c>
      <c r="C89" s="7">
        <v>15.311999999999999</v>
      </c>
      <c r="D89" s="7">
        <v>10.56</v>
      </c>
      <c r="E89" s="7">
        <v>12.813000000000001</v>
      </c>
      <c r="F89" s="7">
        <v>1.5840000000000001</v>
      </c>
      <c r="G89" s="7">
        <v>18</v>
      </c>
      <c r="H89" s="12">
        <v>5029.9333333333334</v>
      </c>
      <c r="I89" s="12">
        <v>1050</v>
      </c>
      <c r="J89" s="7">
        <v>0</v>
      </c>
      <c r="K89" s="7">
        <v>4</v>
      </c>
      <c r="L89" s="7">
        <v>1674</v>
      </c>
      <c r="M89" s="7">
        <v>1137.6000000000001</v>
      </c>
      <c r="N89" s="7">
        <v>711.39326154033813</v>
      </c>
    </row>
    <row r="90" spans="1:14" x14ac:dyDescent="0.25">
      <c r="A90" s="7">
        <v>89</v>
      </c>
      <c r="B90" s="15">
        <v>258.97430592000001</v>
      </c>
      <c r="C90" s="7">
        <v>15.311999999999999</v>
      </c>
      <c r="D90" s="7">
        <v>10.56</v>
      </c>
      <c r="E90" s="7">
        <v>12.813000000000001</v>
      </c>
      <c r="F90" s="7">
        <v>1.5840000000000001</v>
      </c>
      <c r="G90" s="7">
        <v>18</v>
      </c>
      <c r="H90" s="12">
        <v>5029.9333333333334</v>
      </c>
      <c r="I90" s="12">
        <v>1050</v>
      </c>
      <c r="J90" s="7">
        <v>0</v>
      </c>
      <c r="K90" s="7">
        <v>4</v>
      </c>
      <c r="L90" s="7">
        <v>2556</v>
      </c>
      <c r="M90" s="7">
        <v>1527</v>
      </c>
      <c r="N90" s="7">
        <v>798.4371548507653</v>
      </c>
    </row>
    <row r="91" spans="1:14" x14ac:dyDescent="0.25">
      <c r="A91" s="7">
        <v>90</v>
      </c>
      <c r="B91" s="15">
        <v>258.97430592000001</v>
      </c>
      <c r="C91" s="7">
        <v>15.311999999999999</v>
      </c>
      <c r="D91" s="7">
        <v>10.56</v>
      </c>
      <c r="E91" s="7">
        <v>12.813000000000001</v>
      </c>
      <c r="F91" s="7">
        <v>1.5840000000000001</v>
      </c>
      <c r="G91" s="7">
        <v>24</v>
      </c>
      <c r="H91" s="12">
        <v>5029.9333333333334</v>
      </c>
      <c r="I91" s="12">
        <v>1050</v>
      </c>
      <c r="J91" s="7">
        <v>0</v>
      </c>
      <c r="K91" s="7">
        <v>4</v>
      </c>
      <c r="L91" s="7">
        <v>1674</v>
      </c>
      <c r="M91" s="7">
        <v>1137.6000000000001</v>
      </c>
      <c r="N91" s="7">
        <v>904.22043704687508</v>
      </c>
    </row>
    <row r="92" spans="1:14" x14ac:dyDescent="0.25">
      <c r="A92" s="7">
        <v>91</v>
      </c>
      <c r="B92" s="15">
        <v>258.97430592000001</v>
      </c>
      <c r="C92" s="7">
        <v>15.311999999999999</v>
      </c>
      <c r="D92" s="7">
        <v>10.56</v>
      </c>
      <c r="E92" s="7">
        <v>12.813000000000001</v>
      </c>
      <c r="F92" s="7">
        <v>1.5840000000000001</v>
      </c>
      <c r="G92" s="7">
        <v>24</v>
      </c>
      <c r="H92" s="12">
        <v>5029.9333333333334</v>
      </c>
      <c r="I92" s="12">
        <v>1050</v>
      </c>
      <c r="J92" s="7">
        <v>0</v>
      </c>
      <c r="K92" s="7">
        <v>4</v>
      </c>
      <c r="L92" s="7">
        <v>2556</v>
      </c>
      <c r="M92" s="7">
        <v>1527</v>
      </c>
      <c r="N92" s="7">
        <v>1004.7816301052297</v>
      </c>
    </row>
    <row r="93" spans="1:14" x14ac:dyDescent="0.25">
      <c r="A93" s="7">
        <v>92</v>
      </c>
      <c r="B93" s="15">
        <v>258.97430592000001</v>
      </c>
      <c r="C93" s="7">
        <v>15.311999999999999</v>
      </c>
      <c r="D93" s="7">
        <v>10.56</v>
      </c>
      <c r="E93" s="7">
        <v>12.813000000000001</v>
      </c>
      <c r="F93" s="7">
        <v>1.5840000000000001</v>
      </c>
      <c r="G93" s="7">
        <v>18</v>
      </c>
      <c r="H93" s="12">
        <v>5029.9333333333334</v>
      </c>
      <c r="I93" s="12">
        <v>1050</v>
      </c>
      <c r="J93" s="7">
        <v>0</v>
      </c>
      <c r="K93" s="7">
        <v>5.28</v>
      </c>
      <c r="L93" s="7">
        <v>1674</v>
      </c>
      <c r="M93" s="7">
        <v>1137.6000000000001</v>
      </c>
      <c r="N93" s="7">
        <v>737.28800915338013</v>
      </c>
    </row>
    <row r="94" spans="1:14" x14ac:dyDescent="0.25">
      <c r="A94" s="7">
        <v>93</v>
      </c>
      <c r="B94" s="15">
        <v>258.97430592000001</v>
      </c>
      <c r="C94" s="7">
        <v>15.311999999999999</v>
      </c>
      <c r="D94" s="7">
        <v>10.56</v>
      </c>
      <c r="E94" s="7">
        <v>12.813000000000001</v>
      </c>
      <c r="F94" s="7">
        <v>1.5840000000000001</v>
      </c>
      <c r="G94" s="7">
        <v>18</v>
      </c>
      <c r="H94" s="12">
        <v>5029.9333333333334</v>
      </c>
      <c r="I94" s="12">
        <v>1050</v>
      </c>
      <c r="J94" s="7">
        <v>0</v>
      </c>
      <c r="K94" s="7">
        <v>5.28</v>
      </c>
      <c r="L94" s="7">
        <v>2556</v>
      </c>
      <c r="M94" s="7">
        <v>1527</v>
      </c>
      <c r="N94" s="7">
        <v>828.74344978858426</v>
      </c>
    </row>
    <row r="95" spans="1:14" x14ac:dyDescent="0.25">
      <c r="A95" s="7">
        <v>94</v>
      </c>
      <c r="B95" s="15">
        <v>258.97430592000001</v>
      </c>
      <c r="C95" s="7">
        <v>15.311999999999999</v>
      </c>
      <c r="D95" s="7">
        <v>10.56</v>
      </c>
      <c r="E95" s="7">
        <v>12.813000000000001</v>
      </c>
      <c r="F95" s="7">
        <v>1.5840000000000001</v>
      </c>
      <c r="G95" s="7">
        <v>24</v>
      </c>
      <c r="H95" s="12">
        <v>5029.9333333333334</v>
      </c>
      <c r="I95" s="12">
        <v>1050</v>
      </c>
      <c r="J95" s="7">
        <v>0</v>
      </c>
      <c r="K95" s="7">
        <v>5.28</v>
      </c>
      <c r="L95" s="7">
        <v>1674</v>
      </c>
      <c r="M95" s="7">
        <v>1137.6000000000001</v>
      </c>
      <c r="N95" s="7">
        <v>940.90129654767225</v>
      </c>
    </row>
    <row r="96" spans="1:14" x14ac:dyDescent="0.25">
      <c r="A96" s="7">
        <v>95</v>
      </c>
      <c r="B96" s="15">
        <v>258.97430592000001</v>
      </c>
      <c r="C96" s="7">
        <v>15.311999999999999</v>
      </c>
      <c r="D96" s="7">
        <v>10.56</v>
      </c>
      <c r="E96" s="7">
        <v>12.813000000000001</v>
      </c>
      <c r="F96" s="7">
        <v>1.5840000000000001</v>
      </c>
      <c r="G96" s="7">
        <v>24</v>
      </c>
      <c r="H96" s="12">
        <v>5029.9333333333334</v>
      </c>
      <c r="I96" s="12">
        <v>1050</v>
      </c>
      <c r="J96" s="7">
        <v>0</v>
      </c>
      <c r="K96" s="7">
        <v>5.28</v>
      </c>
      <c r="L96" s="7">
        <v>2556</v>
      </c>
      <c r="M96" s="7">
        <v>1527</v>
      </c>
      <c r="N96" s="7">
        <v>1007.4862536122449</v>
      </c>
    </row>
    <row r="97" spans="1:14" x14ac:dyDescent="0.25">
      <c r="A97" s="7">
        <v>96</v>
      </c>
      <c r="B97" s="15">
        <v>258.97430592000001</v>
      </c>
      <c r="C97" s="7">
        <v>15.311999999999999</v>
      </c>
      <c r="D97" s="7">
        <v>10.56</v>
      </c>
      <c r="E97" s="7">
        <v>12.813000000000001</v>
      </c>
      <c r="F97" s="7">
        <v>2.1120000000000001</v>
      </c>
      <c r="G97" s="7">
        <v>18</v>
      </c>
      <c r="H97" s="12">
        <v>5029.9333333333334</v>
      </c>
      <c r="I97" s="12">
        <v>1050</v>
      </c>
      <c r="J97" s="7">
        <v>0</v>
      </c>
      <c r="K97" s="7">
        <v>4</v>
      </c>
      <c r="L97" s="7">
        <v>1674</v>
      </c>
      <c r="M97" s="7">
        <v>1137.6000000000001</v>
      </c>
      <c r="N97" s="7">
        <v>734.21576585235971</v>
      </c>
    </row>
    <row r="98" spans="1:14" x14ac:dyDescent="0.25">
      <c r="A98" s="7">
        <v>97</v>
      </c>
      <c r="B98" s="15">
        <v>258.97430592000001</v>
      </c>
      <c r="C98" s="7">
        <v>15.311999999999999</v>
      </c>
      <c r="D98" s="7">
        <v>10.56</v>
      </c>
      <c r="E98" s="7">
        <v>12.813000000000001</v>
      </c>
      <c r="F98" s="7">
        <v>2.1120000000000001</v>
      </c>
      <c r="G98" s="7">
        <v>18</v>
      </c>
      <c r="H98" s="12">
        <v>5029.9333333333334</v>
      </c>
      <c r="I98" s="12">
        <v>1050</v>
      </c>
      <c r="J98" s="7">
        <v>0</v>
      </c>
      <c r="K98" s="7">
        <v>4</v>
      </c>
      <c r="L98" s="7">
        <v>2556</v>
      </c>
      <c r="M98" s="7">
        <v>1527</v>
      </c>
      <c r="N98" s="7">
        <v>840.22616221747444</v>
      </c>
    </row>
    <row r="99" spans="1:14" x14ac:dyDescent="0.25">
      <c r="A99" s="7">
        <v>98</v>
      </c>
      <c r="B99" s="15">
        <v>258.97430592000001</v>
      </c>
      <c r="C99" s="7">
        <v>15.311999999999999</v>
      </c>
      <c r="D99" s="7">
        <v>10.56</v>
      </c>
      <c r="E99" s="7">
        <v>12.813000000000001</v>
      </c>
      <c r="F99" s="7">
        <v>2.1120000000000001</v>
      </c>
      <c r="G99" s="7">
        <v>24</v>
      </c>
      <c r="H99" s="12">
        <v>5029.9333333333334</v>
      </c>
      <c r="I99" s="12">
        <v>1050</v>
      </c>
      <c r="J99" s="7">
        <v>0</v>
      </c>
      <c r="K99" s="7">
        <v>4</v>
      </c>
      <c r="L99" s="7">
        <v>1674</v>
      </c>
      <c r="M99" s="7">
        <v>1137.6000000000001</v>
      </c>
      <c r="N99" s="7">
        <v>936.86066213153708</v>
      </c>
    </row>
    <row r="100" spans="1:14" x14ac:dyDescent="0.25">
      <c r="A100" s="7">
        <v>99</v>
      </c>
      <c r="B100" s="15">
        <v>258.97430592000001</v>
      </c>
      <c r="C100" s="7">
        <v>15.311999999999999</v>
      </c>
      <c r="D100" s="7">
        <v>10.56</v>
      </c>
      <c r="E100" s="7">
        <v>12.813000000000001</v>
      </c>
      <c r="F100" s="7">
        <v>2.1120000000000001</v>
      </c>
      <c r="G100" s="7">
        <v>24</v>
      </c>
      <c r="H100" s="12">
        <v>5029.9333333333334</v>
      </c>
      <c r="I100" s="12">
        <v>1050</v>
      </c>
      <c r="J100" s="7">
        <v>0</v>
      </c>
      <c r="K100" s="7">
        <v>4</v>
      </c>
      <c r="L100" s="7">
        <v>2556</v>
      </c>
      <c r="M100" s="7">
        <v>1527</v>
      </c>
      <c r="N100" s="7">
        <v>1037.3288799650829</v>
      </c>
    </row>
    <row r="101" spans="1:14" x14ac:dyDescent="0.25">
      <c r="A101" s="7">
        <v>100</v>
      </c>
      <c r="B101" s="15">
        <v>258.97430592000001</v>
      </c>
      <c r="C101" s="7">
        <v>15.311999999999999</v>
      </c>
      <c r="D101" s="7">
        <v>10.56</v>
      </c>
      <c r="E101" s="7">
        <v>12.813000000000001</v>
      </c>
      <c r="F101" s="7">
        <v>2.1120000000000001</v>
      </c>
      <c r="G101" s="7">
        <v>18</v>
      </c>
      <c r="H101" s="12">
        <v>5029.9333333333334</v>
      </c>
      <c r="I101" s="12">
        <v>1050</v>
      </c>
      <c r="J101" s="7">
        <v>0</v>
      </c>
      <c r="K101" s="7">
        <v>5.28</v>
      </c>
      <c r="L101" s="7">
        <v>1674</v>
      </c>
      <c r="M101" s="7">
        <v>1137.6000000000001</v>
      </c>
      <c r="N101" s="7">
        <v>714.25348405636157</v>
      </c>
    </row>
    <row r="102" spans="1:14" x14ac:dyDescent="0.25">
      <c r="A102" s="7">
        <v>101</v>
      </c>
      <c r="B102" s="15">
        <v>258.97430592000001</v>
      </c>
      <c r="C102" s="7">
        <v>15.311999999999999</v>
      </c>
      <c r="D102" s="7">
        <v>10.56</v>
      </c>
      <c r="E102" s="7">
        <v>12.813000000000001</v>
      </c>
      <c r="F102" s="7">
        <v>2.1120000000000001</v>
      </c>
      <c r="G102" s="7">
        <v>18</v>
      </c>
      <c r="H102" s="12">
        <v>5029.9333333333334</v>
      </c>
      <c r="I102" s="12">
        <v>1050</v>
      </c>
      <c r="J102" s="7">
        <v>0</v>
      </c>
      <c r="K102" s="7">
        <v>5.28</v>
      </c>
      <c r="L102" s="7">
        <v>2556</v>
      </c>
      <c r="M102" s="7">
        <v>1527</v>
      </c>
      <c r="N102" s="7">
        <v>798.44341175733416</v>
      </c>
    </row>
    <row r="103" spans="1:14" x14ac:dyDescent="0.25">
      <c r="A103" s="7">
        <v>102</v>
      </c>
      <c r="B103" s="15">
        <v>258.97430592000001</v>
      </c>
      <c r="C103" s="7">
        <v>15.311999999999999</v>
      </c>
      <c r="D103" s="7">
        <v>10.56</v>
      </c>
      <c r="E103" s="7">
        <v>12.813000000000001</v>
      </c>
      <c r="F103" s="7">
        <v>2.1120000000000001</v>
      </c>
      <c r="G103" s="7">
        <v>24</v>
      </c>
      <c r="H103" s="12">
        <v>5029.9333333333334</v>
      </c>
      <c r="I103" s="12">
        <v>1050</v>
      </c>
      <c r="J103" s="7">
        <v>0</v>
      </c>
      <c r="K103" s="7">
        <v>5.28</v>
      </c>
      <c r="L103" s="7">
        <v>1674</v>
      </c>
      <c r="M103" s="7">
        <v>1137.6000000000001</v>
      </c>
      <c r="N103" s="7">
        <v>915.7791103236608</v>
      </c>
    </row>
    <row r="104" spans="1:14" x14ac:dyDescent="0.25">
      <c r="A104" s="7">
        <v>103</v>
      </c>
      <c r="B104" s="15">
        <v>258.97430592000001</v>
      </c>
      <c r="C104" s="7">
        <v>15.311999999999999</v>
      </c>
      <c r="D104" s="7">
        <v>10.56</v>
      </c>
      <c r="E104" s="7">
        <v>12.813000000000001</v>
      </c>
      <c r="F104" s="7">
        <v>2.1120000000000001</v>
      </c>
      <c r="G104" s="7">
        <v>24</v>
      </c>
      <c r="H104" s="12">
        <v>5029.9333333333334</v>
      </c>
      <c r="I104" s="12">
        <v>1050</v>
      </c>
      <c r="J104" s="7">
        <v>0</v>
      </c>
      <c r="K104" s="7">
        <v>5.28</v>
      </c>
      <c r="L104" s="7">
        <v>2556</v>
      </c>
      <c r="M104" s="7">
        <v>1527</v>
      </c>
      <c r="N104" s="7">
        <v>1000.782927828125</v>
      </c>
    </row>
    <row r="105" spans="1:14" x14ac:dyDescent="0.25">
      <c r="A105" s="7">
        <v>104</v>
      </c>
      <c r="B105" s="15">
        <v>386.80200000000002</v>
      </c>
      <c r="C105" s="7">
        <v>19</v>
      </c>
      <c r="D105" s="7">
        <v>12.064</v>
      </c>
      <c r="E105" s="7">
        <v>13.5</v>
      </c>
      <c r="F105" s="7">
        <v>1.8095999999999999</v>
      </c>
      <c r="G105" s="7">
        <v>18</v>
      </c>
      <c r="H105" s="12">
        <v>5029.9333333333334</v>
      </c>
      <c r="I105" s="12">
        <v>1050</v>
      </c>
      <c r="J105" s="7">
        <v>0</v>
      </c>
      <c r="K105" s="7">
        <v>4</v>
      </c>
      <c r="L105" s="7">
        <v>1674</v>
      </c>
      <c r="M105" s="7">
        <v>1137.6000000000001</v>
      </c>
      <c r="N105" s="7">
        <v>761.0612316031569</v>
      </c>
    </row>
    <row r="106" spans="1:14" x14ac:dyDescent="0.25">
      <c r="A106" s="7">
        <v>105</v>
      </c>
      <c r="B106" s="15">
        <v>386.80200000000002</v>
      </c>
      <c r="C106" s="7">
        <v>19</v>
      </c>
      <c r="D106" s="7">
        <v>12.064</v>
      </c>
      <c r="E106" s="7">
        <v>13.5</v>
      </c>
      <c r="F106" s="7">
        <v>1.8095999999999999</v>
      </c>
      <c r="G106" s="7">
        <v>18</v>
      </c>
      <c r="H106" s="12">
        <v>5029.9333333333334</v>
      </c>
      <c r="I106" s="12">
        <v>1050</v>
      </c>
      <c r="J106" s="7">
        <v>0</v>
      </c>
      <c r="K106" s="7">
        <v>4</v>
      </c>
      <c r="L106" s="7">
        <v>2556</v>
      </c>
      <c r="M106" s="7">
        <v>1527</v>
      </c>
      <c r="N106" s="7">
        <v>849.66561550000006</v>
      </c>
    </row>
    <row r="107" spans="1:14" x14ac:dyDescent="0.25">
      <c r="A107" s="7">
        <v>106</v>
      </c>
      <c r="B107" s="15">
        <v>386.80200000000002</v>
      </c>
      <c r="C107" s="7">
        <v>19</v>
      </c>
      <c r="D107" s="7">
        <v>12.064</v>
      </c>
      <c r="E107" s="7">
        <v>13.5</v>
      </c>
      <c r="F107" s="7">
        <v>1.8095999999999999</v>
      </c>
      <c r="G107" s="7">
        <v>24</v>
      </c>
      <c r="H107" s="12">
        <v>5029.9333333333334</v>
      </c>
      <c r="I107" s="12">
        <v>1050</v>
      </c>
      <c r="J107" s="7">
        <v>0</v>
      </c>
      <c r="K107" s="7">
        <v>4</v>
      </c>
      <c r="L107" s="7">
        <v>1674</v>
      </c>
      <c r="M107" s="7">
        <v>1137.6000000000001</v>
      </c>
      <c r="N107" s="7">
        <v>972.24711353954081</v>
      </c>
    </row>
    <row r="108" spans="1:14" x14ac:dyDescent="0.25">
      <c r="A108" s="7">
        <v>107</v>
      </c>
      <c r="B108" s="15">
        <v>386.80200000000002</v>
      </c>
      <c r="C108" s="7">
        <v>19</v>
      </c>
      <c r="D108" s="7">
        <v>12.064</v>
      </c>
      <c r="E108" s="7">
        <v>13.5</v>
      </c>
      <c r="F108" s="7">
        <v>1.8095999999999999</v>
      </c>
      <c r="G108" s="7">
        <v>24</v>
      </c>
      <c r="H108" s="12">
        <v>5029.9333333333334</v>
      </c>
      <c r="I108" s="12">
        <v>1050</v>
      </c>
      <c r="J108" s="7">
        <v>0</v>
      </c>
      <c r="K108" s="7">
        <v>4</v>
      </c>
      <c r="L108" s="7">
        <v>2556</v>
      </c>
      <c r="M108" s="7">
        <v>1527</v>
      </c>
      <c r="N108" s="7">
        <v>1068.8896266804848</v>
      </c>
    </row>
    <row r="109" spans="1:14" x14ac:dyDescent="0.25">
      <c r="A109" s="7">
        <v>108</v>
      </c>
      <c r="B109" s="15">
        <v>386.80200000000002</v>
      </c>
      <c r="C109" s="7">
        <v>19</v>
      </c>
      <c r="D109" s="7">
        <v>12.064</v>
      </c>
      <c r="E109" s="7">
        <v>13.5</v>
      </c>
      <c r="F109" s="7">
        <v>1.8095999999999999</v>
      </c>
      <c r="G109" s="7">
        <v>18</v>
      </c>
      <c r="H109" s="12">
        <v>5029.9333333333334</v>
      </c>
      <c r="I109" s="12">
        <v>1050</v>
      </c>
      <c r="J109" s="7">
        <v>0</v>
      </c>
      <c r="K109" s="7">
        <v>6.032</v>
      </c>
      <c r="L109" s="7">
        <v>1674</v>
      </c>
      <c r="M109" s="7">
        <v>1137.6000000000001</v>
      </c>
      <c r="N109" s="7">
        <v>778.4523153375319</v>
      </c>
    </row>
    <row r="110" spans="1:14" x14ac:dyDescent="0.25">
      <c r="A110" s="7">
        <v>109</v>
      </c>
      <c r="B110" s="15">
        <v>386.80200000000002</v>
      </c>
      <c r="C110" s="7">
        <v>19</v>
      </c>
      <c r="D110" s="7">
        <v>12.064</v>
      </c>
      <c r="E110" s="7">
        <v>13.5</v>
      </c>
      <c r="F110" s="7">
        <v>1.8095999999999999</v>
      </c>
      <c r="G110" s="7">
        <v>18</v>
      </c>
      <c r="H110" s="12">
        <v>5029.9333333333334</v>
      </c>
      <c r="I110" s="12">
        <v>1050</v>
      </c>
      <c r="J110" s="7">
        <v>0</v>
      </c>
      <c r="K110" s="7">
        <v>6.032</v>
      </c>
      <c r="L110" s="7">
        <v>2556</v>
      </c>
      <c r="M110" s="7">
        <v>1527</v>
      </c>
      <c r="N110" s="7">
        <v>869.21785136766584</v>
      </c>
    </row>
    <row r="111" spans="1:14" x14ac:dyDescent="0.25">
      <c r="A111" s="7">
        <v>110</v>
      </c>
      <c r="B111" s="15">
        <v>386.80200000000002</v>
      </c>
      <c r="C111" s="7">
        <v>19</v>
      </c>
      <c r="D111" s="7">
        <v>12.064</v>
      </c>
      <c r="E111" s="7">
        <v>13.5</v>
      </c>
      <c r="F111" s="7">
        <v>1.8095999999999999</v>
      </c>
      <c r="G111" s="7">
        <v>24</v>
      </c>
      <c r="H111" s="12">
        <v>5029.9333333333334</v>
      </c>
      <c r="I111" s="12">
        <v>1050</v>
      </c>
      <c r="J111" s="7">
        <v>0</v>
      </c>
      <c r="K111" s="7">
        <v>6.032</v>
      </c>
      <c r="L111" s="7">
        <v>1674</v>
      </c>
      <c r="M111" s="7">
        <v>1137.6000000000001</v>
      </c>
      <c r="N111" s="7">
        <v>1025.2333215213648</v>
      </c>
    </row>
    <row r="112" spans="1:14" x14ac:dyDescent="0.25">
      <c r="A112" s="7">
        <v>111</v>
      </c>
      <c r="B112" s="15">
        <v>386.80200000000002</v>
      </c>
      <c r="C112" s="7">
        <v>19</v>
      </c>
      <c r="D112" s="7">
        <v>12.064</v>
      </c>
      <c r="E112" s="7">
        <v>13.5</v>
      </c>
      <c r="F112" s="7">
        <v>1.8095999999999999</v>
      </c>
      <c r="G112" s="7">
        <v>24</v>
      </c>
      <c r="H112" s="12">
        <v>5029.9333333333334</v>
      </c>
      <c r="I112" s="12">
        <v>1050</v>
      </c>
      <c r="J112" s="7">
        <v>0</v>
      </c>
      <c r="K112" s="7">
        <v>6.032</v>
      </c>
      <c r="L112" s="7">
        <v>2556</v>
      </c>
      <c r="M112" s="7">
        <v>1527</v>
      </c>
      <c r="N112" s="7">
        <v>1128.5050656705996</v>
      </c>
    </row>
    <row r="113" spans="1:14" x14ac:dyDescent="0.25">
      <c r="A113" s="7">
        <v>112</v>
      </c>
      <c r="B113" s="15">
        <v>386.80200000000002</v>
      </c>
      <c r="C113" s="7">
        <v>19</v>
      </c>
      <c r="D113" s="7">
        <v>12.064</v>
      </c>
      <c r="E113" s="7">
        <v>13.5</v>
      </c>
      <c r="F113" s="7">
        <v>2.4128000000000003</v>
      </c>
      <c r="G113" s="7">
        <v>18</v>
      </c>
      <c r="H113" s="12">
        <v>5029.9333333333334</v>
      </c>
      <c r="I113" s="12">
        <v>1050</v>
      </c>
      <c r="J113" s="7">
        <v>0</v>
      </c>
      <c r="K113" s="7">
        <v>4</v>
      </c>
      <c r="L113" s="7">
        <v>1674</v>
      </c>
      <c r="M113" s="7">
        <v>1137.6000000000001</v>
      </c>
      <c r="N113" s="7">
        <v>778.62597149999999</v>
      </c>
    </row>
    <row r="114" spans="1:14" x14ac:dyDescent="0.25">
      <c r="A114" s="7">
        <v>113</v>
      </c>
      <c r="B114" s="15">
        <v>386.80200000000002</v>
      </c>
      <c r="C114" s="7">
        <v>19</v>
      </c>
      <c r="D114" s="7">
        <v>12.064</v>
      </c>
      <c r="E114" s="7">
        <v>13.5</v>
      </c>
      <c r="F114" s="7">
        <v>2.4128000000000003</v>
      </c>
      <c r="G114" s="7">
        <v>18</v>
      </c>
      <c r="H114" s="12">
        <v>5029.9333333333334</v>
      </c>
      <c r="I114" s="12">
        <v>1050</v>
      </c>
      <c r="J114" s="7">
        <v>0</v>
      </c>
      <c r="K114" s="7">
        <v>4</v>
      </c>
      <c r="L114" s="7">
        <v>2556</v>
      </c>
      <c r="M114" s="7">
        <v>1527</v>
      </c>
      <c r="N114" s="7">
        <v>882.38921091238842</v>
      </c>
    </row>
    <row r="115" spans="1:14" x14ac:dyDescent="0.25">
      <c r="A115" s="7">
        <v>114</v>
      </c>
      <c r="B115" s="15">
        <v>386.80200000000002</v>
      </c>
      <c r="C115" s="7">
        <v>19</v>
      </c>
      <c r="D115" s="7">
        <v>12.064</v>
      </c>
      <c r="E115" s="7">
        <v>13.5</v>
      </c>
      <c r="F115" s="7">
        <v>2.4128000000000003</v>
      </c>
      <c r="G115" s="7">
        <v>24</v>
      </c>
      <c r="H115" s="12">
        <v>5029.9333333333334</v>
      </c>
      <c r="I115" s="12">
        <v>1050</v>
      </c>
      <c r="J115" s="7">
        <v>0</v>
      </c>
      <c r="K115" s="7">
        <v>4</v>
      </c>
      <c r="L115" s="7">
        <v>1674</v>
      </c>
      <c r="M115" s="7">
        <v>1137.6000000000001</v>
      </c>
      <c r="N115" s="7">
        <v>992.10527846428567</v>
      </c>
    </row>
    <row r="116" spans="1:14" x14ac:dyDescent="0.25">
      <c r="A116" s="7">
        <v>115</v>
      </c>
      <c r="B116" s="15">
        <v>386.80200000000002</v>
      </c>
      <c r="C116" s="7">
        <v>19</v>
      </c>
      <c r="D116" s="7">
        <v>12.064</v>
      </c>
      <c r="E116" s="7">
        <v>13.5</v>
      </c>
      <c r="F116" s="7">
        <v>2.4128000000000003</v>
      </c>
      <c r="G116" s="7">
        <v>24</v>
      </c>
      <c r="H116" s="12">
        <v>5029.9333333333334</v>
      </c>
      <c r="I116" s="12">
        <v>1050</v>
      </c>
      <c r="J116" s="7">
        <v>0</v>
      </c>
      <c r="K116" s="7">
        <v>4</v>
      </c>
      <c r="L116" s="7">
        <v>2556</v>
      </c>
      <c r="M116" s="7">
        <v>1527</v>
      </c>
      <c r="N116" s="7">
        <v>1100.7014174263395</v>
      </c>
    </row>
    <row r="117" spans="1:14" x14ac:dyDescent="0.25">
      <c r="A117" s="7">
        <v>116</v>
      </c>
      <c r="B117" s="15">
        <v>386.80200000000002</v>
      </c>
      <c r="C117" s="7">
        <v>19</v>
      </c>
      <c r="D117" s="7">
        <v>12.064</v>
      </c>
      <c r="E117" s="7">
        <v>13.5</v>
      </c>
      <c r="F117" s="7">
        <v>2.4128000000000003</v>
      </c>
      <c r="G117" s="7">
        <v>18</v>
      </c>
      <c r="H117" s="12">
        <v>5029.9333333333334</v>
      </c>
      <c r="I117" s="12">
        <v>1050</v>
      </c>
      <c r="J117" s="7">
        <v>0</v>
      </c>
      <c r="K117" s="7">
        <v>6.032</v>
      </c>
      <c r="L117" s="7">
        <v>1674</v>
      </c>
      <c r="M117" s="7">
        <v>1137.6000000000001</v>
      </c>
      <c r="N117" s="7">
        <v>771.17780125326851</v>
      </c>
    </row>
    <row r="118" spans="1:14" x14ac:dyDescent="0.25">
      <c r="A118" s="7">
        <v>117</v>
      </c>
      <c r="B118" s="15">
        <v>386.80200000000002</v>
      </c>
      <c r="C118" s="7">
        <v>19</v>
      </c>
      <c r="D118" s="7">
        <v>12.064</v>
      </c>
      <c r="E118" s="7">
        <v>13.5</v>
      </c>
      <c r="F118" s="7">
        <v>2.4128000000000003</v>
      </c>
      <c r="G118" s="7">
        <v>18</v>
      </c>
      <c r="H118" s="12">
        <v>5029.9333333333334</v>
      </c>
      <c r="I118" s="12">
        <v>1050</v>
      </c>
      <c r="J118" s="7">
        <v>0</v>
      </c>
      <c r="K118" s="7">
        <v>6.032</v>
      </c>
      <c r="L118" s="7">
        <v>2556</v>
      </c>
      <c r="M118" s="7">
        <v>1527</v>
      </c>
      <c r="N118" s="7">
        <v>853.47655615377869</v>
      </c>
    </row>
    <row r="119" spans="1:14" x14ac:dyDescent="0.25">
      <c r="A119" s="7">
        <v>118</v>
      </c>
      <c r="B119" s="15">
        <v>386.80200000000002</v>
      </c>
      <c r="C119" s="7">
        <v>19</v>
      </c>
      <c r="D119" s="7">
        <v>12.064</v>
      </c>
      <c r="E119" s="7">
        <v>13.5</v>
      </c>
      <c r="F119" s="7">
        <v>2.4128000000000003</v>
      </c>
      <c r="G119" s="7">
        <v>24</v>
      </c>
      <c r="H119" s="12">
        <v>5029.9333333333334</v>
      </c>
      <c r="I119" s="12">
        <v>1050</v>
      </c>
      <c r="J119" s="7">
        <v>0</v>
      </c>
      <c r="K119" s="7">
        <v>6.032</v>
      </c>
      <c r="L119" s="7">
        <v>1674</v>
      </c>
      <c r="M119" s="7">
        <v>1137.6000000000001</v>
      </c>
      <c r="N119" s="7">
        <v>968.9704784593431</v>
      </c>
    </row>
    <row r="120" spans="1:14" x14ac:dyDescent="0.25">
      <c r="A120" s="7">
        <v>119</v>
      </c>
      <c r="B120" s="15">
        <v>386.80200000000002</v>
      </c>
      <c r="C120" s="7">
        <v>19</v>
      </c>
      <c r="D120" s="7">
        <v>12.064</v>
      </c>
      <c r="E120" s="7">
        <v>13.5</v>
      </c>
      <c r="F120" s="7">
        <v>2.4128000000000003</v>
      </c>
      <c r="G120" s="7">
        <v>24</v>
      </c>
      <c r="H120" s="12">
        <v>5029.9333333333334</v>
      </c>
      <c r="I120" s="12">
        <v>1050</v>
      </c>
      <c r="J120" s="7">
        <v>0</v>
      </c>
      <c r="K120" s="7">
        <v>6.032</v>
      </c>
      <c r="L120" s="7">
        <v>2556</v>
      </c>
      <c r="M120" s="7">
        <v>1527</v>
      </c>
      <c r="N120" s="7">
        <v>1081.0265684145409</v>
      </c>
    </row>
    <row r="121" spans="1:14" x14ac:dyDescent="0.25">
      <c r="A121" s="7">
        <v>120</v>
      </c>
      <c r="B121" s="15">
        <v>117.96875</v>
      </c>
      <c r="C121" s="7">
        <v>12.5</v>
      </c>
      <c r="D121" s="7">
        <v>8</v>
      </c>
      <c r="E121" s="7">
        <v>9.4375</v>
      </c>
      <c r="F121" s="7">
        <v>1.2</v>
      </c>
      <c r="G121" s="7">
        <v>18</v>
      </c>
      <c r="H121" s="12">
        <v>3979.1333333333332</v>
      </c>
      <c r="I121" s="12">
        <v>1437.8666666666668</v>
      </c>
      <c r="J121" s="7">
        <v>0.75</v>
      </c>
      <c r="K121" s="7">
        <v>4</v>
      </c>
      <c r="L121" s="7">
        <v>1674</v>
      </c>
      <c r="M121" s="7">
        <v>1137.6000000000001</v>
      </c>
      <c r="N121" s="7">
        <v>539.13215781871816</v>
      </c>
    </row>
    <row r="122" spans="1:14" x14ac:dyDescent="0.25">
      <c r="A122" s="7">
        <v>121</v>
      </c>
      <c r="B122" s="15">
        <v>117.96875</v>
      </c>
      <c r="C122" s="7">
        <v>12.5</v>
      </c>
      <c r="D122" s="7">
        <v>8</v>
      </c>
      <c r="E122" s="7">
        <v>9.4375</v>
      </c>
      <c r="F122" s="7">
        <v>1.2</v>
      </c>
      <c r="G122" s="7">
        <v>18</v>
      </c>
      <c r="H122" s="12">
        <v>3979.1333333333332</v>
      </c>
      <c r="I122" s="12">
        <v>1437.8666666666668</v>
      </c>
      <c r="J122" s="7">
        <v>0.75</v>
      </c>
      <c r="K122" s="7">
        <v>4</v>
      </c>
      <c r="L122" s="7">
        <v>2556</v>
      </c>
      <c r="M122" s="7">
        <v>1527</v>
      </c>
      <c r="N122" s="7">
        <v>643.47245821675699</v>
      </c>
    </row>
    <row r="123" spans="1:14" x14ac:dyDescent="0.25">
      <c r="A123" s="7">
        <v>122</v>
      </c>
      <c r="B123" s="15">
        <v>117.96875</v>
      </c>
      <c r="C123" s="7">
        <v>12.5</v>
      </c>
      <c r="D123" s="7">
        <v>8</v>
      </c>
      <c r="E123" s="7">
        <v>9.4375</v>
      </c>
      <c r="F123" s="7">
        <v>1.2</v>
      </c>
      <c r="G123" s="7">
        <v>24</v>
      </c>
      <c r="H123" s="12">
        <v>3979.1333333333332</v>
      </c>
      <c r="I123" s="12">
        <v>1437.8666666666668</v>
      </c>
      <c r="J123" s="7">
        <v>0.75</v>
      </c>
      <c r="K123" s="7">
        <v>4</v>
      </c>
      <c r="L123" s="7">
        <v>1674</v>
      </c>
      <c r="M123" s="7">
        <v>1137.6000000000001</v>
      </c>
      <c r="N123" s="7">
        <v>729.57326241772967</v>
      </c>
    </row>
    <row r="124" spans="1:14" x14ac:dyDescent="0.25">
      <c r="A124" s="7">
        <v>123</v>
      </c>
      <c r="B124" s="15">
        <v>117.96875</v>
      </c>
      <c r="C124" s="7">
        <v>12.5</v>
      </c>
      <c r="D124" s="7">
        <v>8</v>
      </c>
      <c r="E124" s="7">
        <v>9.4375</v>
      </c>
      <c r="F124" s="7">
        <v>1.2</v>
      </c>
      <c r="G124" s="7">
        <v>18</v>
      </c>
      <c r="H124" s="12">
        <v>3979.1333333333332</v>
      </c>
      <c r="I124" s="12">
        <v>1437.8666666666668</v>
      </c>
      <c r="J124" s="7">
        <v>0.75</v>
      </c>
      <c r="K124" s="7">
        <v>4.5</v>
      </c>
      <c r="L124" s="7">
        <v>1674</v>
      </c>
      <c r="M124" s="7">
        <v>1137.6000000000001</v>
      </c>
      <c r="N124" s="7">
        <v>546.93504989269775</v>
      </c>
    </row>
    <row r="125" spans="1:14" x14ac:dyDescent="0.25">
      <c r="A125" s="7">
        <v>124</v>
      </c>
      <c r="B125" s="15">
        <v>117.96875</v>
      </c>
      <c r="C125" s="7">
        <v>12.5</v>
      </c>
      <c r="D125" s="7">
        <v>8</v>
      </c>
      <c r="E125" s="7">
        <v>9.4375</v>
      </c>
      <c r="F125" s="7">
        <v>1.2</v>
      </c>
      <c r="G125" s="7">
        <v>18</v>
      </c>
      <c r="H125" s="12">
        <v>3979.1333333333332</v>
      </c>
      <c r="I125" s="12">
        <v>1437.8666666666668</v>
      </c>
      <c r="J125" s="7">
        <v>0.75</v>
      </c>
      <c r="K125" s="7">
        <v>4.5</v>
      </c>
      <c r="L125" s="7">
        <v>2556</v>
      </c>
      <c r="M125" s="7">
        <v>1527</v>
      </c>
      <c r="N125" s="7">
        <v>639.1255654433196</v>
      </c>
    </row>
    <row r="126" spans="1:14" x14ac:dyDescent="0.25">
      <c r="A126" s="7">
        <v>125</v>
      </c>
      <c r="B126" s="15">
        <v>117.96875</v>
      </c>
      <c r="C126" s="7">
        <v>12.5</v>
      </c>
      <c r="D126" s="7">
        <v>8</v>
      </c>
      <c r="E126" s="7">
        <v>9.4375</v>
      </c>
      <c r="F126" s="7">
        <v>1.2</v>
      </c>
      <c r="G126" s="7">
        <v>24</v>
      </c>
      <c r="H126" s="12">
        <v>3979.1333333333332</v>
      </c>
      <c r="I126" s="12">
        <v>1437.8666666666668</v>
      </c>
      <c r="J126" s="7">
        <v>0.75</v>
      </c>
      <c r="K126" s="7">
        <v>4.5</v>
      </c>
      <c r="L126" s="7">
        <v>1674</v>
      </c>
      <c r="M126" s="7">
        <v>1137.6000000000001</v>
      </c>
      <c r="N126" s="7">
        <v>776.68446915752554</v>
      </c>
    </row>
    <row r="127" spans="1:14" x14ac:dyDescent="0.25">
      <c r="A127" s="7">
        <v>126</v>
      </c>
      <c r="B127" s="15">
        <v>117.96875</v>
      </c>
      <c r="C127" s="7">
        <v>12.5</v>
      </c>
      <c r="D127" s="7">
        <v>8</v>
      </c>
      <c r="E127" s="7">
        <v>9.4375</v>
      </c>
      <c r="F127" s="7">
        <v>1.2</v>
      </c>
      <c r="G127" s="7">
        <v>24</v>
      </c>
      <c r="H127" s="12">
        <v>3979.1333333333332</v>
      </c>
      <c r="I127" s="12">
        <v>1437.8666666666668</v>
      </c>
      <c r="J127" s="7">
        <v>0.75</v>
      </c>
      <c r="K127" s="7">
        <v>4.5</v>
      </c>
      <c r="L127" s="7">
        <v>2556</v>
      </c>
      <c r="M127" s="7">
        <v>1527</v>
      </c>
      <c r="N127" s="7">
        <v>875.95591938193559</v>
      </c>
    </row>
    <row r="128" spans="1:14" x14ac:dyDescent="0.25">
      <c r="A128" s="7">
        <v>127</v>
      </c>
      <c r="B128" s="15">
        <v>117.96875</v>
      </c>
      <c r="C128" s="7">
        <v>12.5</v>
      </c>
      <c r="D128" s="7">
        <v>8</v>
      </c>
      <c r="E128" s="7">
        <v>9.4375</v>
      </c>
      <c r="F128" s="7">
        <v>1.6</v>
      </c>
      <c r="G128" s="7">
        <v>18</v>
      </c>
      <c r="H128" s="12">
        <v>3979.1333333333332</v>
      </c>
      <c r="I128" s="12">
        <v>1437.8666666666668</v>
      </c>
      <c r="J128" s="7">
        <v>0.75</v>
      </c>
      <c r="K128" s="7">
        <v>4</v>
      </c>
      <c r="L128" s="7">
        <v>1674</v>
      </c>
      <c r="M128" s="7">
        <v>1137.6000000000001</v>
      </c>
      <c r="N128" s="7">
        <v>676.07931321548153</v>
      </c>
    </row>
    <row r="129" spans="1:14" x14ac:dyDescent="0.25">
      <c r="A129" s="7">
        <v>128</v>
      </c>
      <c r="B129" s="15">
        <v>117.96875</v>
      </c>
      <c r="C129" s="7">
        <v>12.5</v>
      </c>
      <c r="D129" s="7">
        <v>8</v>
      </c>
      <c r="E129" s="7">
        <v>9.4375</v>
      </c>
      <c r="F129" s="7">
        <v>1.6</v>
      </c>
      <c r="G129" s="7">
        <v>18</v>
      </c>
      <c r="H129" s="12">
        <v>3979.1333333333332</v>
      </c>
      <c r="I129" s="12">
        <v>1437.8666666666668</v>
      </c>
      <c r="J129" s="7">
        <v>0.75</v>
      </c>
      <c r="K129" s="7">
        <v>4</v>
      </c>
      <c r="L129" s="7">
        <v>2556</v>
      </c>
      <c r="M129" s="7">
        <v>1527</v>
      </c>
      <c r="N129" s="7">
        <v>772.09888149418055</v>
      </c>
    </row>
    <row r="130" spans="1:14" x14ac:dyDescent="0.25">
      <c r="A130" s="7">
        <v>129</v>
      </c>
      <c r="B130" s="15">
        <v>117.96875</v>
      </c>
      <c r="C130" s="7">
        <v>12.5</v>
      </c>
      <c r="D130" s="7">
        <v>8</v>
      </c>
      <c r="E130" s="7">
        <v>9.4375</v>
      </c>
      <c r="F130" s="7">
        <v>1.6</v>
      </c>
      <c r="G130" s="7">
        <v>24</v>
      </c>
      <c r="H130" s="12">
        <v>3979.1333333333332</v>
      </c>
      <c r="I130" s="12">
        <v>1437.8666666666668</v>
      </c>
      <c r="J130" s="7">
        <v>0.75</v>
      </c>
      <c r="K130" s="7">
        <v>4</v>
      </c>
      <c r="L130" s="7">
        <v>1674</v>
      </c>
      <c r="M130" s="7">
        <v>1137.6000000000001</v>
      </c>
      <c r="N130" s="7">
        <v>933.86745322209811</v>
      </c>
    </row>
    <row r="131" spans="1:14" x14ac:dyDescent="0.25">
      <c r="A131" s="7">
        <v>130</v>
      </c>
      <c r="B131" s="15">
        <v>117.96875</v>
      </c>
      <c r="C131" s="7">
        <v>12.5</v>
      </c>
      <c r="D131" s="7">
        <v>8</v>
      </c>
      <c r="E131" s="7">
        <v>9.4375</v>
      </c>
      <c r="F131" s="7">
        <v>1.6</v>
      </c>
      <c r="G131" s="7">
        <v>24</v>
      </c>
      <c r="H131" s="12">
        <v>3979.1333333333332</v>
      </c>
      <c r="I131" s="12">
        <v>1437.8666666666668</v>
      </c>
      <c r="J131" s="7">
        <v>0.75</v>
      </c>
      <c r="K131" s="7">
        <v>4</v>
      </c>
      <c r="L131" s="7">
        <v>2556</v>
      </c>
      <c r="M131" s="7">
        <v>1527</v>
      </c>
      <c r="N131" s="7">
        <v>986.61008152917736</v>
      </c>
    </row>
    <row r="132" spans="1:14" x14ac:dyDescent="0.25">
      <c r="A132" s="7">
        <v>131</v>
      </c>
      <c r="B132" s="15">
        <v>117.96875</v>
      </c>
      <c r="C132" s="7">
        <v>12.5</v>
      </c>
      <c r="D132" s="7">
        <v>8</v>
      </c>
      <c r="E132" s="7">
        <v>9.4375</v>
      </c>
      <c r="F132" s="7">
        <v>1.6</v>
      </c>
      <c r="G132" s="7">
        <v>18</v>
      </c>
      <c r="H132" s="12">
        <v>3979.1333333333332</v>
      </c>
      <c r="I132" s="12">
        <v>1437.8666666666668</v>
      </c>
      <c r="J132" s="7">
        <v>0.75</v>
      </c>
      <c r="K132" s="7">
        <v>4.5</v>
      </c>
      <c r="L132" s="7">
        <v>2556</v>
      </c>
      <c r="M132" s="7">
        <v>1527</v>
      </c>
      <c r="N132" s="7">
        <v>636.5568921216518</v>
      </c>
    </row>
    <row r="133" spans="1:14" x14ac:dyDescent="0.25">
      <c r="A133" s="7">
        <v>132</v>
      </c>
      <c r="B133" s="15">
        <v>117.96875</v>
      </c>
      <c r="C133" s="7">
        <v>12.5</v>
      </c>
      <c r="D133" s="7">
        <v>8</v>
      </c>
      <c r="E133" s="7">
        <v>9.4375</v>
      </c>
      <c r="F133" s="7">
        <v>1.6</v>
      </c>
      <c r="G133" s="7">
        <v>24</v>
      </c>
      <c r="H133" s="12">
        <v>3979.1333333333332</v>
      </c>
      <c r="I133" s="12">
        <v>1437.8666666666668</v>
      </c>
      <c r="J133" s="7">
        <v>0.75</v>
      </c>
      <c r="K133" s="7">
        <v>4.5</v>
      </c>
      <c r="L133" s="7">
        <v>1674</v>
      </c>
      <c r="M133" s="7">
        <v>1137.6000000000001</v>
      </c>
      <c r="N133" s="7">
        <v>806.33247327838012</v>
      </c>
    </row>
    <row r="134" spans="1:14" x14ac:dyDescent="0.25">
      <c r="A134" s="7">
        <v>133</v>
      </c>
      <c r="B134" s="15">
        <v>117.96875</v>
      </c>
      <c r="C134" s="7">
        <v>12.5</v>
      </c>
      <c r="D134" s="7">
        <v>8</v>
      </c>
      <c r="E134" s="7">
        <v>9.4375</v>
      </c>
      <c r="F134" s="7">
        <v>1.6</v>
      </c>
      <c r="G134" s="7">
        <v>24</v>
      </c>
      <c r="H134" s="12">
        <v>3979.1333333333332</v>
      </c>
      <c r="I134" s="12">
        <v>1437.8666666666668</v>
      </c>
      <c r="J134" s="7">
        <v>0.75</v>
      </c>
      <c r="K134" s="7">
        <v>4.5</v>
      </c>
      <c r="L134" s="7">
        <v>2556</v>
      </c>
      <c r="M134" s="7">
        <v>1527</v>
      </c>
      <c r="N134" s="7">
        <v>892.10358321093759</v>
      </c>
    </row>
    <row r="135" spans="1:14" x14ac:dyDescent="0.25">
      <c r="A135" s="7">
        <v>134</v>
      </c>
      <c r="B135" s="15">
        <v>258.97430592000001</v>
      </c>
      <c r="C135" s="7">
        <v>15.311999999999999</v>
      </c>
      <c r="D135" s="7">
        <v>10.56</v>
      </c>
      <c r="E135" s="7">
        <v>12.813000000000001</v>
      </c>
      <c r="F135" s="7">
        <v>1.5840000000000001</v>
      </c>
      <c r="G135" s="7">
        <v>18</v>
      </c>
      <c r="H135" s="12">
        <v>3979.1333333333332</v>
      </c>
      <c r="I135" s="12">
        <v>1437.8666666666668</v>
      </c>
      <c r="J135" s="7">
        <v>0.75</v>
      </c>
      <c r="K135" s="7">
        <v>4</v>
      </c>
      <c r="L135" s="7">
        <v>1674</v>
      </c>
      <c r="M135" s="7">
        <v>1137.6000000000001</v>
      </c>
      <c r="N135" s="7">
        <v>608.26526123238204</v>
      </c>
    </row>
    <row r="136" spans="1:14" x14ac:dyDescent="0.25">
      <c r="A136" s="7">
        <v>135</v>
      </c>
      <c r="B136" s="15">
        <v>258.97430592000001</v>
      </c>
      <c r="C136" s="7">
        <v>15.311999999999999</v>
      </c>
      <c r="D136" s="7">
        <v>10.56</v>
      </c>
      <c r="E136" s="7">
        <v>12.813000000000001</v>
      </c>
      <c r="F136" s="7">
        <v>1.5840000000000001</v>
      </c>
      <c r="G136" s="7">
        <v>18</v>
      </c>
      <c r="H136" s="12">
        <v>3979.1333333333332</v>
      </c>
      <c r="I136" s="12">
        <v>1437.8666666666668</v>
      </c>
      <c r="J136" s="7">
        <v>0.75</v>
      </c>
      <c r="K136" s="7">
        <v>4</v>
      </c>
      <c r="L136" s="7">
        <v>2556</v>
      </c>
      <c r="M136" s="7">
        <v>1527</v>
      </c>
      <c r="N136" s="7">
        <v>675.52376714803893</v>
      </c>
    </row>
    <row r="137" spans="1:14" x14ac:dyDescent="0.25">
      <c r="A137" s="7">
        <v>136</v>
      </c>
      <c r="B137" s="15">
        <v>258.97430592000001</v>
      </c>
      <c r="C137" s="7">
        <v>15.311999999999999</v>
      </c>
      <c r="D137" s="7">
        <v>10.56</v>
      </c>
      <c r="E137" s="7">
        <v>12.813000000000001</v>
      </c>
      <c r="F137" s="7">
        <v>1.5840000000000001</v>
      </c>
      <c r="G137" s="7">
        <v>24</v>
      </c>
      <c r="H137" s="12">
        <v>3979.1333333333332</v>
      </c>
      <c r="I137" s="12">
        <v>1437.8666666666668</v>
      </c>
      <c r="J137" s="7">
        <v>0.75</v>
      </c>
      <c r="K137" s="7">
        <v>4</v>
      </c>
      <c r="L137" s="7">
        <v>1674</v>
      </c>
      <c r="M137" s="7">
        <v>1137.6000000000001</v>
      </c>
      <c r="N137" s="7">
        <v>816.69415939756061</v>
      </c>
    </row>
    <row r="138" spans="1:14" x14ac:dyDescent="0.25">
      <c r="A138" s="7">
        <v>137</v>
      </c>
      <c r="B138" s="15">
        <v>258.97430592000001</v>
      </c>
      <c r="C138" s="7">
        <v>15.311999999999999</v>
      </c>
      <c r="D138" s="7">
        <v>10.56</v>
      </c>
      <c r="E138" s="7">
        <v>12.813000000000001</v>
      </c>
      <c r="F138" s="7">
        <v>1.5840000000000001</v>
      </c>
      <c r="G138" s="7">
        <v>24</v>
      </c>
      <c r="H138" s="12">
        <v>3979.1333333333332</v>
      </c>
      <c r="I138" s="12">
        <v>1437.8666666666668</v>
      </c>
      <c r="J138" s="7">
        <v>0.75</v>
      </c>
      <c r="K138" s="7">
        <v>4</v>
      </c>
      <c r="L138" s="7">
        <v>2556</v>
      </c>
      <c r="M138" s="7">
        <v>1527</v>
      </c>
      <c r="N138" s="7">
        <v>930.5986118203125</v>
      </c>
    </row>
    <row r="139" spans="1:14" x14ac:dyDescent="0.25">
      <c r="A139" s="7">
        <v>138</v>
      </c>
      <c r="B139" s="15">
        <v>258.97430592000001</v>
      </c>
      <c r="C139" s="7">
        <v>15.311999999999999</v>
      </c>
      <c r="D139" s="7">
        <v>10.56</v>
      </c>
      <c r="E139" s="7">
        <v>12.813000000000001</v>
      </c>
      <c r="F139" s="7">
        <v>1.5840000000000001</v>
      </c>
      <c r="G139" s="7">
        <v>18</v>
      </c>
      <c r="H139" s="12">
        <v>3979.1333333333332</v>
      </c>
      <c r="I139" s="12">
        <v>1437.8666666666668</v>
      </c>
      <c r="J139" s="7">
        <v>0.75</v>
      </c>
      <c r="K139" s="7">
        <v>5.28</v>
      </c>
      <c r="L139" s="7">
        <v>1674</v>
      </c>
      <c r="M139" s="7">
        <v>1137.6000000000001</v>
      </c>
      <c r="N139" s="7">
        <v>645.4350913013393</v>
      </c>
    </row>
    <row r="140" spans="1:14" x14ac:dyDescent="0.25">
      <c r="A140" s="7">
        <v>139</v>
      </c>
      <c r="B140" s="15">
        <v>258.97430592000001</v>
      </c>
      <c r="C140" s="7">
        <v>15.311999999999999</v>
      </c>
      <c r="D140" s="7">
        <v>10.56</v>
      </c>
      <c r="E140" s="7">
        <v>12.813000000000001</v>
      </c>
      <c r="F140" s="7">
        <v>1.5840000000000001</v>
      </c>
      <c r="G140" s="7">
        <v>18</v>
      </c>
      <c r="H140" s="12">
        <v>3979.1333333333332</v>
      </c>
      <c r="I140" s="12">
        <v>1437.8666666666668</v>
      </c>
      <c r="J140" s="7">
        <v>0.75</v>
      </c>
      <c r="K140" s="7">
        <v>5.28</v>
      </c>
      <c r="L140" s="7">
        <v>2556</v>
      </c>
      <c r="M140" s="7">
        <v>1527</v>
      </c>
      <c r="N140" s="7">
        <v>719.0645393651148</v>
      </c>
    </row>
    <row r="141" spans="1:14" x14ac:dyDescent="0.25">
      <c r="A141" s="7">
        <v>140</v>
      </c>
      <c r="B141" s="15">
        <v>258.97430592000001</v>
      </c>
      <c r="C141" s="7">
        <v>15.311999999999999</v>
      </c>
      <c r="D141" s="7">
        <v>10.56</v>
      </c>
      <c r="E141" s="7">
        <v>12.813000000000001</v>
      </c>
      <c r="F141" s="7">
        <v>1.5840000000000001</v>
      </c>
      <c r="G141" s="7">
        <v>24</v>
      </c>
      <c r="H141" s="12">
        <v>3979.1333333333332</v>
      </c>
      <c r="I141" s="12">
        <v>1437.8666666666668</v>
      </c>
      <c r="J141" s="7">
        <v>0.75</v>
      </c>
      <c r="K141" s="7">
        <v>5.28</v>
      </c>
      <c r="L141" s="7">
        <v>1674</v>
      </c>
      <c r="M141" s="7">
        <v>1137.6000000000001</v>
      </c>
      <c r="N141" s="7">
        <v>896.13356993096306</v>
      </c>
    </row>
    <row r="142" spans="1:14" x14ac:dyDescent="0.25">
      <c r="A142" s="7">
        <v>141</v>
      </c>
      <c r="B142" s="15">
        <v>258.97430592000001</v>
      </c>
      <c r="C142" s="7">
        <v>15.311999999999999</v>
      </c>
      <c r="D142" s="7">
        <v>10.56</v>
      </c>
      <c r="E142" s="7">
        <v>12.813000000000001</v>
      </c>
      <c r="F142" s="7">
        <v>1.5840000000000001</v>
      </c>
      <c r="G142" s="7">
        <v>24</v>
      </c>
      <c r="H142" s="12">
        <v>3979.1333333333332</v>
      </c>
      <c r="I142" s="12">
        <v>1437.8666666666668</v>
      </c>
      <c r="J142" s="7">
        <v>0.75</v>
      </c>
      <c r="K142" s="7">
        <v>5.28</v>
      </c>
      <c r="L142" s="7">
        <v>2556</v>
      </c>
      <c r="M142" s="7">
        <v>1527</v>
      </c>
      <c r="N142" s="7">
        <v>976.40542143909454</v>
      </c>
    </row>
    <row r="143" spans="1:14" x14ac:dyDescent="0.25">
      <c r="A143" s="7">
        <v>142</v>
      </c>
      <c r="B143" s="15">
        <v>258.97430592000001</v>
      </c>
      <c r="C143" s="7">
        <v>15.311999999999999</v>
      </c>
      <c r="D143" s="7">
        <v>10.56</v>
      </c>
      <c r="E143" s="7">
        <v>12.813000000000001</v>
      </c>
      <c r="F143" s="7">
        <v>2.1120000000000001</v>
      </c>
      <c r="G143" s="7">
        <v>18</v>
      </c>
      <c r="H143" s="12">
        <v>3979.1333333333332</v>
      </c>
      <c r="I143" s="12">
        <v>1437.8666666666668</v>
      </c>
      <c r="J143" s="7">
        <v>0.75</v>
      </c>
      <c r="K143" s="7">
        <v>4</v>
      </c>
      <c r="L143" s="7">
        <v>1674</v>
      </c>
      <c r="M143" s="7">
        <v>1137.6000000000001</v>
      </c>
      <c r="N143" s="7">
        <v>671.10601783753191</v>
      </c>
    </row>
    <row r="144" spans="1:14" x14ac:dyDescent="0.25">
      <c r="A144" s="7">
        <v>143</v>
      </c>
      <c r="B144" s="15">
        <v>258.97430592000001</v>
      </c>
      <c r="C144" s="7">
        <v>15.311999999999999</v>
      </c>
      <c r="D144" s="7">
        <v>10.56</v>
      </c>
      <c r="E144" s="7">
        <v>12.813000000000001</v>
      </c>
      <c r="F144" s="7">
        <v>2.1120000000000001</v>
      </c>
      <c r="G144" s="7">
        <v>18</v>
      </c>
      <c r="H144" s="12">
        <v>3979.1333333333332</v>
      </c>
      <c r="I144" s="12">
        <v>1437.8666666666668</v>
      </c>
      <c r="J144" s="7">
        <v>0.75</v>
      </c>
      <c r="K144" s="7">
        <v>4</v>
      </c>
      <c r="L144" s="7">
        <v>2556</v>
      </c>
      <c r="M144" s="7">
        <v>1527</v>
      </c>
      <c r="N144" s="7">
        <v>825.14683508880739</v>
      </c>
    </row>
    <row r="145" spans="1:14" x14ac:dyDescent="0.25">
      <c r="A145" s="7">
        <v>144</v>
      </c>
      <c r="B145" s="15">
        <v>258.97430592000001</v>
      </c>
      <c r="C145" s="7">
        <v>15.311999999999999</v>
      </c>
      <c r="D145" s="7">
        <v>10.56</v>
      </c>
      <c r="E145" s="7">
        <v>12.813000000000001</v>
      </c>
      <c r="F145" s="7">
        <v>2.1120000000000001</v>
      </c>
      <c r="G145" s="7">
        <v>24</v>
      </c>
      <c r="H145" s="12">
        <v>3979.1333333333332</v>
      </c>
      <c r="I145" s="12">
        <v>1437.8666666666668</v>
      </c>
      <c r="J145" s="7">
        <v>0.75</v>
      </c>
      <c r="K145" s="7">
        <v>4</v>
      </c>
      <c r="L145" s="7">
        <v>1674</v>
      </c>
      <c r="M145" s="7">
        <v>1137.6000000000001</v>
      </c>
      <c r="N145" s="7">
        <v>918.90706192434629</v>
      </c>
    </row>
    <row r="146" spans="1:14" x14ac:dyDescent="0.25">
      <c r="A146" s="7">
        <v>145</v>
      </c>
      <c r="B146" s="15">
        <v>258.97430592000001</v>
      </c>
      <c r="C146" s="7">
        <v>15.311999999999999</v>
      </c>
      <c r="D146" s="7">
        <v>10.56</v>
      </c>
      <c r="E146" s="7">
        <v>12.813000000000001</v>
      </c>
      <c r="F146" s="7">
        <v>2.1120000000000001</v>
      </c>
      <c r="G146" s="7">
        <v>24</v>
      </c>
      <c r="H146" s="12">
        <v>3979.1333333333332</v>
      </c>
      <c r="I146" s="12">
        <v>1437.8666666666668</v>
      </c>
      <c r="J146" s="7">
        <v>0.75</v>
      </c>
      <c r="K146" s="7">
        <v>4</v>
      </c>
      <c r="L146" s="7">
        <v>2556</v>
      </c>
      <c r="M146" s="7">
        <v>1527</v>
      </c>
      <c r="N146" s="7">
        <v>1066.2161778421555</v>
      </c>
    </row>
    <row r="147" spans="1:14" x14ac:dyDescent="0.25">
      <c r="A147" s="7">
        <v>146</v>
      </c>
      <c r="B147" s="15">
        <v>258.97430592000001</v>
      </c>
      <c r="C147" s="7">
        <v>15.311999999999999</v>
      </c>
      <c r="D147" s="7">
        <v>10.56</v>
      </c>
      <c r="E147" s="7">
        <v>12.813000000000001</v>
      </c>
      <c r="F147" s="7">
        <v>2.1120000000000001</v>
      </c>
      <c r="G147" s="7">
        <v>18</v>
      </c>
      <c r="H147" s="12">
        <v>3979.1333333333332</v>
      </c>
      <c r="I147" s="12">
        <v>1437.8666666666668</v>
      </c>
      <c r="J147" s="7">
        <v>0.75</v>
      </c>
      <c r="K147" s="7">
        <v>5.28</v>
      </c>
      <c r="L147" s="7">
        <v>1674</v>
      </c>
      <c r="M147" s="7">
        <v>1137.6000000000001</v>
      </c>
      <c r="N147" s="7">
        <v>601.28218656823981</v>
      </c>
    </row>
    <row r="148" spans="1:14" x14ac:dyDescent="0.25">
      <c r="A148" s="7">
        <v>147</v>
      </c>
      <c r="B148" s="15">
        <v>258.97430592000001</v>
      </c>
      <c r="C148" s="7">
        <v>15.311999999999999</v>
      </c>
      <c r="D148" s="7">
        <v>10.56</v>
      </c>
      <c r="E148" s="7">
        <v>12.813000000000001</v>
      </c>
      <c r="F148" s="7">
        <v>2.1120000000000001</v>
      </c>
      <c r="G148" s="7">
        <v>18</v>
      </c>
      <c r="H148" s="12">
        <v>3979.1333333333332</v>
      </c>
      <c r="I148" s="12">
        <v>1437.8666666666668</v>
      </c>
      <c r="J148" s="7">
        <v>0.75</v>
      </c>
      <c r="K148" s="7">
        <v>5.28</v>
      </c>
      <c r="L148" s="7">
        <v>2556</v>
      </c>
      <c r="M148" s="7">
        <v>1527</v>
      </c>
      <c r="N148" s="7">
        <v>693.97336318215878</v>
      </c>
    </row>
    <row r="149" spans="1:14" x14ac:dyDescent="0.25">
      <c r="A149" s="7">
        <v>148</v>
      </c>
      <c r="B149" s="15">
        <v>258.97430592000001</v>
      </c>
      <c r="C149" s="7">
        <v>15.311999999999999</v>
      </c>
      <c r="D149" s="7">
        <v>10.56</v>
      </c>
      <c r="E149" s="7">
        <v>12.813000000000001</v>
      </c>
      <c r="F149" s="7">
        <v>2.1120000000000001</v>
      </c>
      <c r="G149" s="7">
        <v>24</v>
      </c>
      <c r="H149" s="12">
        <v>3979.1333333333332</v>
      </c>
      <c r="I149" s="12">
        <v>1437.8666666666668</v>
      </c>
      <c r="J149" s="7">
        <v>0.75</v>
      </c>
      <c r="K149" s="7">
        <v>5.28</v>
      </c>
      <c r="L149" s="7">
        <v>1674</v>
      </c>
      <c r="M149" s="7">
        <v>1137.6000000000001</v>
      </c>
      <c r="N149" s="7">
        <v>861.71188722321426</v>
      </c>
    </row>
    <row r="150" spans="1:14" x14ac:dyDescent="0.25">
      <c r="A150" s="7">
        <v>149</v>
      </c>
      <c r="B150" s="15">
        <v>258.97430592000001</v>
      </c>
      <c r="C150" s="7">
        <v>15.311999999999999</v>
      </c>
      <c r="D150" s="7">
        <v>10.56</v>
      </c>
      <c r="E150" s="7">
        <v>12.813000000000001</v>
      </c>
      <c r="F150" s="7">
        <v>2.1120000000000001</v>
      </c>
      <c r="G150" s="7">
        <v>24</v>
      </c>
      <c r="H150" s="12">
        <v>3979.1333333333332</v>
      </c>
      <c r="I150" s="12">
        <v>1437.8666666666668</v>
      </c>
      <c r="J150" s="7">
        <v>0.75</v>
      </c>
      <c r="K150" s="7">
        <v>5.28</v>
      </c>
      <c r="L150" s="7">
        <v>2556</v>
      </c>
      <c r="M150" s="7">
        <v>1527</v>
      </c>
      <c r="N150" s="7">
        <v>930.40805105516574</v>
      </c>
    </row>
    <row r="151" spans="1:14" x14ac:dyDescent="0.25">
      <c r="A151" s="7">
        <v>150</v>
      </c>
      <c r="B151" s="15">
        <v>386.80200000000002</v>
      </c>
      <c r="C151" s="7">
        <v>19</v>
      </c>
      <c r="D151" s="7">
        <v>12.064</v>
      </c>
      <c r="E151" s="7">
        <v>13.5</v>
      </c>
      <c r="F151" s="7">
        <v>1.8095999999999999</v>
      </c>
      <c r="G151" s="7">
        <v>18</v>
      </c>
      <c r="H151" s="12">
        <v>3979.1333333333332</v>
      </c>
      <c r="I151" s="12">
        <v>1437.8666666666668</v>
      </c>
      <c r="J151" s="7">
        <v>0.75</v>
      </c>
      <c r="K151" s="7">
        <v>4</v>
      </c>
      <c r="L151" s="7">
        <v>1674</v>
      </c>
      <c r="M151" s="7">
        <v>1137.6000000000001</v>
      </c>
      <c r="N151" s="7">
        <v>676.15395684000316</v>
      </c>
    </row>
    <row r="152" spans="1:14" x14ac:dyDescent="0.25">
      <c r="A152" s="7">
        <v>151</v>
      </c>
      <c r="B152" s="15">
        <v>386.80200000000002</v>
      </c>
      <c r="C152" s="7">
        <v>19</v>
      </c>
      <c r="D152" s="7">
        <v>12.064</v>
      </c>
      <c r="E152" s="7">
        <v>13.5</v>
      </c>
      <c r="F152" s="7">
        <v>1.8095999999999999</v>
      </c>
      <c r="G152" s="7">
        <v>18</v>
      </c>
      <c r="H152" s="12">
        <v>3979.1333333333332</v>
      </c>
      <c r="I152" s="12">
        <v>1437.8666666666668</v>
      </c>
      <c r="J152" s="7">
        <v>0.75</v>
      </c>
      <c r="K152" s="7">
        <v>4</v>
      </c>
      <c r="L152" s="7">
        <v>2556</v>
      </c>
      <c r="M152" s="7">
        <v>1527</v>
      </c>
      <c r="N152" s="7">
        <v>753.77886896460473</v>
      </c>
    </row>
    <row r="153" spans="1:14" x14ac:dyDescent="0.25">
      <c r="A153" s="7">
        <v>152</v>
      </c>
      <c r="B153" s="15">
        <v>386.80200000000002</v>
      </c>
      <c r="C153" s="7">
        <v>19</v>
      </c>
      <c r="D153" s="7">
        <v>12.064</v>
      </c>
      <c r="E153" s="7">
        <v>13.5</v>
      </c>
      <c r="F153" s="7">
        <v>1.8095999999999999</v>
      </c>
      <c r="G153" s="7">
        <v>24</v>
      </c>
      <c r="H153" s="12">
        <v>3979.1333333333332</v>
      </c>
      <c r="I153" s="12">
        <v>1437.8666666666668</v>
      </c>
      <c r="J153" s="7">
        <v>0.75</v>
      </c>
      <c r="K153" s="7">
        <v>4</v>
      </c>
      <c r="L153" s="7">
        <v>1674</v>
      </c>
      <c r="M153" s="7">
        <v>1137.6000000000001</v>
      </c>
      <c r="N153" s="7">
        <v>876.24680993088339</v>
      </c>
    </row>
    <row r="154" spans="1:14" x14ac:dyDescent="0.25">
      <c r="A154" s="7">
        <v>153</v>
      </c>
      <c r="B154" s="15">
        <v>386.80200000000002</v>
      </c>
      <c r="C154" s="7">
        <v>19</v>
      </c>
      <c r="D154" s="7">
        <v>12.064</v>
      </c>
      <c r="E154" s="7">
        <v>13.5</v>
      </c>
      <c r="F154" s="7">
        <v>1.8095999999999999</v>
      </c>
      <c r="G154" s="7">
        <v>24</v>
      </c>
      <c r="H154" s="12">
        <v>3979.1333333333332</v>
      </c>
      <c r="I154" s="12">
        <v>1437.8666666666668</v>
      </c>
      <c r="J154" s="7">
        <v>0.75</v>
      </c>
      <c r="K154" s="7">
        <v>4</v>
      </c>
      <c r="L154" s="7">
        <v>2556</v>
      </c>
      <c r="M154" s="7">
        <v>1527</v>
      </c>
      <c r="N154" s="7">
        <v>979.73013579065696</v>
      </c>
    </row>
    <row r="155" spans="1:14" x14ac:dyDescent="0.25">
      <c r="A155" s="7">
        <v>154</v>
      </c>
      <c r="B155" s="15">
        <v>386.80200000000002</v>
      </c>
      <c r="C155" s="7">
        <v>19</v>
      </c>
      <c r="D155" s="7">
        <v>12.064</v>
      </c>
      <c r="E155" s="7">
        <v>13.5</v>
      </c>
      <c r="F155" s="7">
        <v>1.8095999999999999</v>
      </c>
      <c r="G155" s="7">
        <v>18</v>
      </c>
      <c r="H155" s="12">
        <v>3979.1333333333332</v>
      </c>
      <c r="I155" s="12">
        <v>1437.8666666666668</v>
      </c>
      <c r="J155" s="7">
        <v>0.75</v>
      </c>
      <c r="K155" s="7">
        <v>6.032</v>
      </c>
      <c r="L155" s="7">
        <v>1674</v>
      </c>
      <c r="M155" s="7">
        <v>1137.6000000000001</v>
      </c>
      <c r="N155" s="7">
        <v>728.44153351355237</v>
      </c>
    </row>
    <row r="156" spans="1:14" x14ac:dyDescent="0.25">
      <c r="A156" s="7">
        <v>155</v>
      </c>
      <c r="B156" s="15">
        <v>386.80200000000002</v>
      </c>
      <c r="C156" s="7">
        <v>19</v>
      </c>
      <c r="D156" s="7">
        <v>12.064</v>
      </c>
      <c r="E156" s="7">
        <v>13.5</v>
      </c>
      <c r="F156" s="7">
        <v>1.8095999999999999</v>
      </c>
      <c r="G156" s="7">
        <v>18</v>
      </c>
      <c r="H156" s="12">
        <v>3979.1333333333332</v>
      </c>
      <c r="I156" s="12">
        <v>1437.8666666666668</v>
      </c>
      <c r="J156" s="7">
        <v>0.75</v>
      </c>
      <c r="K156" s="7">
        <v>6.032</v>
      </c>
      <c r="L156" s="7">
        <v>2556</v>
      </c>
      <c r="M156" s="7">
        <v>1527</v>
      </c>
      <c r="N156" s="7">
        <v>681.71177758179215</v>
      </c>
    </row>
    <row r="157" spans="1:14" x14ac:dyDescent="0.25">
      <c r="A157" s="7">
        <v>156</v>
      </c>
      <c r="B157" s="15">
        <v>386.80200000000002</v>
      </c>
      <c r="C157" s="7">
        <v>19</v>
      </c>
      <c r="D157" s="7">
        <v>12.064</v>
      </c>
      <c r="E157" s="7">
        <v>13.5</v>
      </c>
      <c r="F157" s="7">
        <v>1.8095999999999999</v>
      </c>
      <c r="G157" s="7">
        <v>24</v>
      </c>
      <c r="H157" s="12">
        <v>3979.1333333333332</v>
      </c>
      <c r="I157" s="12">
        <v>1437.8666666666668</v>
      </c>
      <c r="J157" s="7">
        <v>0.75</v>
      </c>
      <c r="K157" s="7">
        <v>6.032</v>
      </c>
      <c r="L157" s="7">
        <v>1674</v>
      </c>
      <c r="M157" s="7">
        <v>1137.6000000000001</v>
      </c>
      <c r="N157" s="7">
        <v>945.69176996301019</v>
      </c>
    </row>
    <row r="158" spans="1:14" x14ac:dyDescent="0.25">
      <c r="A158" s="7">
        <v>157</v>
      </c>
      <c r="B158" s="15">
        <v>386.80200000000002</v>
      </c>
      <c r="C158" s="7">
        <v>19</v>
      </c>
      <c r="D158" s="7">
        <v>12.064</v>
      </c>
      <c r="E158" s="7">
        <v>13.5</v>
      </c>
      <c r="F158" s="7">
        <v>1.8095999999999999</v>
      </c>
      <c r="G158" s="7">
        <v>24</v>
      </c>
      <c r="H158" s="12">
        <v>3979.1333333333332</v>
      </c>
      <c r="I158" s="12">
        <v>1437.8666666666668</v>
      </c>
      <c r="J158" s="7">
        <v>0.75</v>
      </c>
      <c r="K158" s="7">
        <v>6.032</v>
      </c>
      <c r="L158" s="7">
        <v>2556</v>
      </c>
      <c r="M158" s="7">
        <v>1527</v>
      </c>
      <c r="N158" s="7">
        <v>1059.7501748486927</v>
      </c>
    </row>
    <row r="159" spans="1:14" x14ac:dyDescent="0.25">
      <c r="A159" s="7">
        <v>158</v>
      </c>
      <c r="B159" s="15">
        <v>386.80200000000002</v>
      </c>
      <c r="C159" s="7">
        <v>19</v>
      </c>
      <c r="D159" s="7">
        <v>12.064</v>
      </c>
      <c r="E159" s="7">
        <v>13.5</v>
      </c>
      <c r="F159" s="7">
        <v>2.4128000000000003</v>
      </c>
      <c r="G159" s="7">
        <v>18</v>
      </c>
      <c r="H159" s="12">
        <v>3979.1333333333332</v>
      </c>
      <c r="I159" s="12">
        <v>1437.8666666666668</v>
      </c>
      <c r="J159" s="7">
        <v>0.75</v>
      </c>
      <c r="K159" s="7">
        <v>4</v>
      </c>
      <c r="L159" s="7">
        <v>1674</v>
      </c>
      <c r="M159" s="7">
        <v>1137.6000000000001</v>
      </c>
      <c r="N159" s="7">
        <v>765.43869532071119</v>
      </c>
    </row>
    <row r="160" spans="1:14" x14ac:dyDescent="0.25">
      <c r="A160" s="7">
        <v>159</v>
      </c>
      <c r="B160" s="15">
        <v>386.80200000000002</v>
      </c>
      <c r="C160" s="7">
        <v>19</v>
      </c>
      <c r="D160" s="7">
        <v>12.064</v>
      </c>
      <c r="E160" s="7">
        <v>13.5</v>
      </c>
      <c r="F160" s="7">
        <v>2.4128000000000003</v>
      </c>
      <c r="G160" s="7">
        <v>18</v>
      </c>
      <c r="H160" s="12">
        <v>3979.1333333333332</v>
      </c>
      <c r="I160" s="12">
        <v>1437.8666666666668</v>
      </c>
      <c r="J160" s="7">
        <v>0.75</v>
      </c>
      <c r="K160" s="7">
        <v>4</v>
      </c>
      <c r="L160" s="7">
        <v>2556</v>
      </c>
      <c r="M160" s="7">
        <v>1527</v>
      </c>
      <c r="N160" s="7">
        <v>875.78259251969064</v>
      </c>
    </row>
    <row r="161" spans="1:14" x14ac:dyDescent="0.25">
      <c r="A161" s="7">
        <v>160</v>
      </c>
      <c r="B161" s="15">
        <v>386.80200000000002</v>
      </c>
      <c r="C161" s="7">
        <v>19</v>
      </c>
      <c r="D161" s="7">
        <v>12.064</v>
      </c>
      <c r="E161" s="7">
        <v>13.5</v>
      </c>
      <c r="F161" s="7">
        <v>2.4128000000000003</v>
      </c>
      <c r="G161" s="7">
        <v>24</v>
      </c>
      <c r="H161" s="12">
        <v>3979.1333333333332</v>
      </c>
      <c r="I161" s="12">
        <v>1437.8666666666668</v>
      </c>
      <c r="J161" s="7">
        <v>0.75</v>
      </c>
      <c r="K161" s="7">
        <v>4</v>
      </c>
      <c r="L161" s="7">
        <v>1674</v>
      </c>
      <c r="M161" s="7">
        <v>1137.6000000000001</v>
      </c>
      <c r="N161" s="7">
        <v>1031.0355452109375</v>
      </c>
    </row>
    <row r="162" spans="1:14" x14ac:dyDescent="0.25">
      <c r="A162" s="7">
        <v>161</v>
      </c>
      <c r="B162" s="15">
        <v>386.80200000000002</v>
      </c>
      <c r="C162" s="7">
        <v>19</v>
      </c>
      <c r="D162" s="7">
        <v>12.064</v>
      </c>
      <c r="E162" s="7">
        <v>13.5</v>
      </c>
      <c r="F162" s="7">
        <v>2.4128000000000003</v>
      </c>
      <c r="G162" s="7">
        <v>24</v>
      </c>
      <c r="H162" s="12">
        <v>3979.1333333333332</v>
      </c>
      <c r="I162" s="12">
        <v>1437.8666666666668</v>
      </c>
      <c r="J162" s="7">
        <v>0.75</v>
      </c>
      <c r="K162" s="7">
        <v>4</v>
      </c>
      <c r="L162" s="7">
        <v>2556</v>
      </c>
      <c r="M162" s="7">
        <v>1527</v>
      </c>
      <c r="N162" s="7">
        <v>1131.6011290588328</v>
      </c>
    </row>
    <row r="163" spans="1:14" x14ac:dyDescent="0.25">
      <c r="A163" s="7">
        <v>162</v>
      </c>
      <c r="B163" s="15">
        <v>386.80200000000002</v>
      </c>
      <c r="C163" s="7">
        <v>19</v>
      </c>
      <c r="D163" s="7">
        <v>12.064</v>
      </c>
      <c r="E163" s="7">
        <v>13.5</v>
      </c>
      <c r="F163" s="7">
        <v>2.4128000000000003</v>
      </c>
      <c r="G163" s="7">
        <v>18</v>
      </c>
      <c r="H163" s="12">
        <v>3979.1333333333332</v>
      </c>
      <c r="I163" s="12">
        <v>1437.8666666666668</v>
      </c>
      <c r="J163" s="7">
        <v>0.75</v>
      </c>
      <c r="K163" s="7">
        <v>6.032</v>
      </c>
      <c r="L163" s="7">
        <v>1674</v>
      </c>
      <c r="M163" s="7">
        <v>1137.6000000000001</v>
      </c>
      <c r="N163" s="7">
        <v>669.26292430843432</v>
      </c>
    </row>
    <row r="164" spans="1:14" x14ac:dyDescent="0.25">
      <c r="A164" s="7">
        <v>163</v>
      </c>
      <c r="B164" s="15">
        <v>386.80200000000002</v>
      </c>
      <c r="C164" s="7">
        <v>19</v>
      </c>
      <c r="D164" s="7">
        <v>12.064</v>
      </c>
      <c r="E164" s="7">
        <v>13.5</v>
      </c>
      <c r="F164" s="7">
        <v>2.4128000000000003</v>
      </c>
      <c r="G164" s="7">
        <v>18</v>
      </c>
      <c r="H164" s="12">
        <v>3979.1333333333332</v>
      </c>
      <c r="I164" s="12">
        <v>1437.8666666666668</v>
      </c>
      <c r="J164" s="7">
        <v>0.75</v>
      </c>
      <c r="K164" s="7">
        <v>6.032</v>
      </c>
      <c r="L164" s="7">
        <v>2556</v>
      </c>
      <c r="M164" s="7">
        <v>1527</v>
      </c>
      <c r="N164" s="7">
        <v>707.58802894443556</v>
      </c>
    </row>
    <row r="165" spans="1:14" x14ac:dyDescent="0.25">
      <c r="A165" s="7">
        <v>164</v>
      </c>
      <c r="B165" s="15">
        <v>386.80200000000002</v>
      </c>
      <c r="C165" s="7">
        <v>19</v>
      </c>
      <c r="D165" s="7">
        <v>12.064</v>
      </c>
      <c r="E165" s="7">
        <v>13.5</v>
      </c>
      <c r="F165" s="7">
        <v>2.4128000000000003</v>
      </c>
      <c r="G165" s="7">
        <v>24</v>
      </c>
      <c r="H165" s="12">
        <v>3979.1333333333332</v>
      </c>
      <c r="I165" s="12">
        <v>1437.8666666666668</v>
      </c>
      <c r="J165" s="7">
        <v>0.75</v>
      </c>
      <c r="K165" s="7">
        <v>6.032</v>
      </c>
      <c r="L165" s="7">
        <v>1674</v>
      </c>
      <c r="M165" s="7">
        <v>1137.6000000000001</v>
      </c>
      <c r="N165" s="7">
        <v>912.90335537165186</v>
      </c>
    </row>
    <row r="166" spans="1:14" x14ac:dyDescent="0.25">
      <c r="A166" s="7">
        <v>165</v>
      </c>
      <c r="B166" s="15">
        <v>386.80200000000002</v>
      </c>
      <c r="C166" s="7">
        <v>19</v>
      </c>
      <c r="D166" s="7">
        <v>12.064</v>
      </c>
      <c r="E166" s="7">
        <v>13.5</v>
      </c>
      <c r="F166" s="7">
        <v>2.4128000000000003</v>
      </c>
      <c r="G166" s="7">
        <v>24</v>
      </c>
      <c r="H166" s="12">
        <v>3979.1333333333332</v>
      </c>
      <c r="I166" s="12">
        <v>1437.8666666666668</v>
      </c>
      <c r="J166" s="7">
        <v>0.75</v>
      </c>
      <c r="K166" s="7">
        <v>6.032</v>
      </c>
      <c r="L166" s="7">
        <v>2556</v>
      </c>
      <c r="M166" s="7">
        <v>1527</v>
      </c>
      <c r="N166" s="7">
        <v>992.28299613855233</v>
      </c>
    </row>
    <row r="167" spans="1:14" x14ac:dyDescent="0.25">
      <c r="A167" s="7">
        <v>166</v>
      </c>
      <c r="B167" s="15">
        <v>117.96875</v>
      </c>
      <c r="C167" s="7">
        <v>12.5</v>
      </c>
      <c r="D167" s="7">
        <v>8</v>
      </c>
      <c r="E167" s="7">
        <v>9.4375</v>
      </c>
      <c r="F167" s="7">
        <v>1.2</v>
      </c>
      <c r="G167" s="7">
        <v>18</v>
      </c>
      <c r="H167" s="12">
        <v>3979.1333333333332</v>
      </c>
      <c r="I167" s="12">
        <v>1437.8666666666668</v>
      </c>
      <c r="J167" s="7">
        <v>0</v>
      </c>
      <c r="K167" s="7">
        <v>4</v>
      </c>
      <c r="L167" s="7">
        <v>1674</v>
      </c>
      <c r="M167" s="7">
        <v>1137.6000000000001</v>
      </c>
      <c r="N167" s="7">
        <v>653.05318552144456</v>
      </c>
    </row>
    <row r="168" spans="1:14" x14ac:dyDescent="0.25">
      <c r="A168" s="7">
        <v>167</v>
      </c>
      <c r="B168" s="15">
        <v>117.96875</v>
      </c>
      <c r="C168" s="7">
        <v>12.5</v>
      </c>
      <c r="D168" s="7">
        <v>8</v>
      </c>
      <c r="E168" s="7">
        <v>9.4375</v>
      </c>
      <c r="F168" s="7">
        <v>1.2</v>
      </c>
      <c r="G168" s="7">
        <v>18</v>
      </c>
      <c r="H168" s="12">
        <v>3979.1333333333332</v>
      </c>
      <c r="I168" s="12">
        <v>1437.8666666666668</v>
      </c>
      <c r="J168" s="7">
        <v>0</v>
      </c>
      <c r="K168" s="7">
        <v>4</v>
      </c>
      <c r="L168" s="7">
        <v>2556</v>
      </c>
      <c r="M168" s="7">
        <v>1527</v>
      </c>
      <c r="N168" s="7">
        <v>735.13871216533812</v>
      </c>
    </row>
    <row r="169" spans="1:14" x14ac:dyDescent="0.25">
      <c r="A169" s="7">
        <v>168</v>
      </c>
      <c r="B169" s="15">
        <v>117.96875</v>
      </c>
      <c r="C169" s="7">
        <v>12.5</v>
      </c>
      <c r="D169" s="7">
        <v>8</v>
      </c>
      <c r="E169" s="7">
        <v>9.4375</v>
      </c>
      <c r="F169" s="7">
        <v>1.2</v>
      </c>
      <c r="G169" s="7">
        <v>24</v>
      </c>
      <c r="H169" s="12">
        <v>3979.1333333333332</v>
      </c>
      <c r="I169" s="12">
        <v>1437.8666666666668</v>
      </c>
      <c r="J169" s="7">
        <v>0</v>
      </c>
      <c r="K169" s="7">
        <v>4</v>
      </c>
      <c r="L169" s="7">
        <v>1674</v>
      </c>
      <c r="M169" s="7">
        <v>1137.6000000000001</v>
      </c>
      <c r="N169" s="7">
        <v>829.20810627423475</v>
      </c>
    </row>
    <row r="170" spans="1:14" x14ac:dyDescent="0.25">
      <c r="A170" s="7">
        <v>169</v>
      </c>
      <c r="B170" s="15">
        <v>117.96875</v>
      </c>
      <c r="C170" s="7">
        <v>12.5</v>
      </c>
      <c r="D170" s="7">
        <v>8</v>
      </c>
      <c r="E170" s="7">
        <v>9.4375</v>
      </c>
      <c r="F170" s="7">
        <v>1.2</v>
      </c>
      <c r="G170" s="7">
        <v>24</v>
      </c>
      <c r="H170" s="12">
        <v>3979.1333333333332</v>
      </c>
      <c r="I170" s="12">
        <v>1437.8666666666668</v>
      </c>
      <c r="J170" s="7">
        <v>0</v>
      </c>
      <c r="K170" s="7">
        <v>4</v>
      </c>
      <c r="L170" s="7">
        <v>2556</v>
      </c>
      <c r="M170" s="7">
        <v>1527</v>
      </c>
      <c r="N170" s="7">
        <v>926.97795750733428</v>
      </c>
    </row>
    <row r="171" spans="1:14" x14ac:dyDescent="0.25">
      <c r="A171" s="7">
        <v>170</v>
      </c>
      <c r="B171" s="15">
        <v>117.96875</v>
      </c>
      <c r="C171" s="7">
        <v>12.5</v>
      </c>
      <c r="D171" s="7">
        <v>8</v>
      </c>
      <c r="E171" s="7">
        <v>9.4375</v>
      </c>
      <c r="F171" s="7">
        <v>1.2</v>
      </c>
      <c r="G171" s="7">
        <v>18</v>
      </c>
      <c r="H171" s="12">
        <v>3979.1333333333332</v>
      </c>
      <c r="I171" s="12">
        <v>1437.8666666666668</v>
      </c>
      <c r="J171" s="7">
        <v>0</v>
      </c>
      <c r="K171" s="7">
        <v>4.5</v>
      </c>
      <c r="L171" s="7">
        <v>1674</v>
      </c>
      <c r="M171" s="7">
        <v>1137.6000000000001</v>
      </c>
      <c r="N171" s="7">
        <v>683.9305589851723</v>
      </c>
    </row>
    <row r="172" spans="1:14" x14ac:dyDescent="0.25">
      <c r="A172" s="7">
        <v>171</v>
      </c>
      <c r="B172" s="15">
        <v>117.96875</v>
      </c>
      <c r="C172" s="7">
        <v>12.5</v>
      </c>
      <c r="D172" s="7">
        <v>8</v>
      </c>
      <c r="E172" s="7">
        <v>9.4375</v>
      </c>
      <c r="F172" s="7">
        <v>1.2</v>
      </c>
      <c r="G172" s="7">
        <v>18</v>
      </c>
      <c r="H172" s="12">
        <v>3979.1333333333332</v>
      </c>
      <c r="I172" s="12">
        <v>1437.8666666666668</v>
      </c>
      <c r="J172" s="7">
        <v>0</v>
      </c>
      <c r="K172" s="7">
        <v>4.5</v>
      </c>
      <c r="L172" s="7">
        <v>2556</v>
      </c>
      <c r="M172" s="7">
        <v>1527</v>
      </c>
      <c r="N172" s="7">
        <v>757.4707640357143</v>
      </c>
    </row>
    <row r="173" spans="1:14" x14ac:dyDescent="0.25">
      <c r="A173" s="7">
        <v>172</v>
      </c>
      <c r="B173" s="15">
        <v>117.96875</v>
      </c>
      <c r="C173" s="7">
        <v>12.5</v>
      </c>
      <c r="D173" s="7">
        <v>8</v>
      </c>
      <c r="E173" s="7">
        <v>9.4375</v>
      </c>
      <c r="F173" s="7">
        <v>1.2</v>
      </c>
      <c r="G173" s="7">
        <v>24</v>
      </c>
      <c r="H173" s="12">
        <v>3979.1333333333332</v>
      </c>
      <c r="I173" s="12">
        <v>1437.8666666666668</v>
      </c>
      <c r="J173" s="7">
        <v>0</v>
      </c>
      <c r="K173" s="7">
        <v>4.5</v>
      </c>
      <c r="L173" s="7">
        <v>1674</v>
      </c>
      <c r="M173" s="7">
        <v>1137.6000000000001</v>
      </c>
      <c r="N173" s="7">
        <v>883.43279447823659</v>
      </c>
    </row>
    <row r="174" spans="1:14" x14ac:dyDescent="0.25">
      <c r="A174" s="7">
        <v>173</v>
      </c>
      <c r="B174" s="15">
        <v>117.96875</v>
      </c>
      <c r="C174" s="7">
        <v>12.5</v>
      </c>
      <c r="D174" s="7">
        <v>8</v>
      </c>
      <c r="E174" s="7">
        <v>9.4375</v>
      </c>
      <c r="F174" s="7">
        <v>1.2</v>
      </c>
      <c r="G174" s="7">
        <v>24</v>
      </c>
      <c r="H174" s="12">
        <v>3979.1333333333332</v>
      </c>
      <c r="I174" s="12">
        <v>1437.8666666666668</v>
      </c>
      <c r="J174" s="7">
        <v>0</v>
      </c>
      <c r="K174" s="7">
        <v>4.5</v>
      </c>
      <c r="L174" s="7">
        <v>2556</v>
      </c>
      <c r="M174" s="7">
        <v>1527</v>
      </c>
      <c r="N174" s="7">
        <v>943.22820141326531</v>
      </c>
    </row>
    <row r="175" spans="1:14" x14ac:dyDescent="0.25">
      <c r="A175" s="7">
        <v>174</v>
      </c>
      <c r="B175" s="15">
        <v>117.96875</v>
      </c>
      <c r="C175" s="7">
        <v>12.5</v>
      </c>
      <c r="D175" s="7">
        <v>8</v>
      </c>
      <c r="E175" s="7">
        <v>9.4375</v>
      </c>
      <c r="F175" s="7">
        <v>1.6</v>
      </c>
      <c r="G175" s="7">
        <v>18</v>
      </c>
      <c r="H175" s="12">
        <v>3979.1333333333332</v>
      </c>
      <c r="I175" s="12">
        <v>1437.8666666666668</v>
      </c>
      <c r="J175" s="7">
        <v>0</v>
      </c>
      <c r="K175" s="7">
        <v>4</v>
      </c>
      <c r="L175" s="7">
        <v>1674</v>
      </c>
      <c r="M175" s="7">
        <v>1137.6000000000001</v>
      </c>
      <c r="N175" s="7">
        <v>700.2663686360811</v>
      </c>
    </row>
    <row r="176" spans="1:14" x14ac:dyDescent="0.25">
      <c r="A176" s="7">
        <v>175</v>
      </c>
      <c r="B176" s="15">
        <v>117.96875</v>
      </c>
      <c r="C176" s="7">
        <v>12.5</v>
      </c>
      <c r="D176" s="7">
        <v>8</v>
      </c>
      <c r="E176" s="7">
        <v>9.4375</v>
      </c>
      <c r="F176" s="7">
        <v>1.6</v>
      </c>
      <c r="G176" s="7">
        <v>18</v>
      </c>
      <c r="H176" s="12">
        <v>3979.1333333333332</v>
      </c>
      <c r="I176" s="12">
        <v>1437.8666666666668</v>
      </c>
      <c r="J176" s="7">
        <v>0</v>
      </c>
      <c r="K176" s="7">
        <v>4</v>
      </c>
      <c r="L176" s="7">
        <v>2556</v>
      </c>
      <c r="M176" s="7">
        <v>1527</v>
      </c>
      <c r="N176" s="7">
        <v>796.73056035570789</v>
      </c>
    </row>
    <row r="177" spans="1:14" x14ac:dyDescent="0.25">
      <c r="A177" s="7">
        <v>176</v>
      </c>
      <c r="B177" s="15">
        <v>117.96875</v>
      </c>
      <c r="C177" s="7">
        <v>12.5</v>
      </c>
      <c r="D177" s="7">
        <v>8</v>
      </c>
      <c r="E177" s="7">
        <v>9.4375</v>
      </c>
      <c r="F177" s="7">
        <v>1.6</v>
      </c>
      <c r="G177" s="7">
        <v>24</v>
      </c>
      <c r="H177" s="12">
        <v>3979.1333333333332</v>
      </c>
      <c r="I177" s="12">
        <v>1437.8666666666668</v>
      </c>
      <c r="J177" s="7">
        <v>0</v>
      </c>
      <c r="K177" s="7">
        <v>4</v>
      </c>
      <c r="L177" s="7">
        <v>1674</v>
      </c>
      <c r="M177" s="7">
        <v>1137.6000000000001</v>
      </c>
      <c r="N177" s="7">
        <v>879.74183245440054</v>
      </c>
    </row>
    <row r="178" spans="1:14" x14ac:dyDescent="0.25">
      <c r="A178" s="7">
        <v>177</v>
      </c>
      <c r="B178" s="15">
        <v>117.96875</v>
      </c>
      <c r="C178" s="7">
        <v>12.5</v>
      </c>
      <c r="D178" s="7">
        <v>8</v>
      </c>
      <c r="E178" s="7">
        <v>9.4375</v>
      </c>
      <c r="F178" s="7">
        <v>1.6</v>
      </c>
      <c r="G178" s="7">
        <v>24</v>
      </c>
      <c r="H178" s="12">
        <v>3979.1333333333332</v>
      </c>
      <c r="I178" s="12">
        <v>1437.8666666666668</v>
      </c>
      <c r="J178" s="7">
        <v>0</v>
      </c>
      <c r="K178" s="7">
        <v>4</v>
      </c>
      <c r="L178" s="7">
        <v>2556</v>
      </c>
      <c r="M178" s="7">
        <v>1527</v>
      </c>
      <c r="N178" s="7">
        <v>958.29435612834811</v>
      </c>
    </row>
    <row r="179" spans="1:14" x14ac:dyDescent="0.25">
      <c r="A179" s="7">
        <v>178</v>
      </c>
      <c r="B179" s="15">
        <v>117.96875</v>
      </c>
      <c r="C179" s="7">
        <v>12.5</v>
      </c>
      <c r="D179" s="7">
        <v>8</v>
      </c>
      <c r="E179" s="7">
        <v>9.4375</v>
      </c>
      <c r="F179" s="7">
        <v>1.6</v>
      </c>
      <c r="G179" s="7">
        <v>18</v>
      </c>
      <c r="H179" s="12">
        <v>3979.1333333333332</v>
      </c>
      <c r="I179" s="12">
        <v>1437.8666666666668</v>
      </c>
      <c r="J179" s="7">
        <v>0</v>
      </c>
      <c r="K179" s="7">
        <v>4.5</v>
      </c>
      <c r="L179" s="7">
        <v>2556</v>
      </c>
      <c r="M179" s="7">
        <v>1527</v>
      </c>
      <c r="N179" s="7">
        <v>789.60127200868942</v>
      </c>
    </row>
    <row r="180" spans="1:14" x14ac:dyDescent="0.25">
      <c r="A180" s="7">
        <v>179</v>
      </c>
      <c r="B180" s="15">
        <v>117.96875</v>
      </c>
      <c r="C180" s="7">
        <v>12.5</v>
      </c>
      <c r="D180" s="7">
        <v>8</v>
      </c>
      <c r="E180" s="7">
        <v>9.4375</v>
      </c>
      <c r="F180" s="7">
        <v>1.6</v>
      </c>
      <c r="G180" s="7">
        <v>24</v>
      </c>
      <c r="H180" s="12">
        <v>3979.1333333333332</v>
      </c>
      <c r="I180" s="12">
        <v>1437.8666666666668</v>
      </c>
      <c r="J180" s="7">
        <v>0</v>
      </c>
      <c r="K180" s="7">
        <v>4.5</v>
      </c>
      <c r="L180" s="7">
        <v>1674</v>
      </c>
      <c r="M180" s="7">
        <v>1137.6000000000001</v>
      </c>
      <c r="N180" s="7">
        <v>933.98611462866722</v>
      </c>
    </row>
    <row r="181" spans="1:14" x14ac:dyDescent="0.25">
      <c r="A181" s="7">
        <v>180</v>
      </c>
      <c r="B181" s="15">
        <v>117.96875</v>
      </c>
      <c r="C181" s="7">
        <v>12.5</v>
      </c>
      <c r="D181" s="7">
        <v>8</v>
      </c>
      <c r="E181" s="7">
        <v>9.4375</v>
      </c>
      <c r="F181" s="7">
        <v>1.6</v>
      </c>
      <c r="G181" s="7">
        <v>24</v>
      </c>
      <c r="H181" s="12">
        <v>3979.1333333333332</v>
      </c>
      <c r="I181" s="12">
        <v>1437.8666666666668</v>
      </c>
      <c r="J181" s="7">
        <v>0</v>
      </c>
      <c r="K181" s="7">
        <v>4.5</v>
      </c>
      <c r="L181" s="7">
        <v>2556</v>
      </c>
      <c r="M181" s="7">
        <v>1527</v>
      </c>
      <c r="N181" s="7">
        <v>996.2871869025829</v>
      </c>
    </row>
    <row r="182" spans="1:14" x14ac:dyDescent="0.25">
      <c r="A182" s="7">
        <v>181</v>
      </c>
      <c r="B182" s="15">
        <v>258.97430592000001</v>
      </c>
      <c r="C182" s="7">
        <v>15.311999999999999</v>
      </c>
      <c r="D182" s="7">
        <v>10.56</v>
      </c>
      <c r="E182" s="7">
        <v>12.813000000000001</v>
      </c>
      <c r="F182" s="7">
        <v>1.5840000000000001</v>
      </c>
      <c r="G182" s="7">
        <v>18</v>
      </c>
      <c r="H182" s="12">
        <v>3979.1333333333332</v>
      </c>
      <c r="I182" s="12">
        <v>1437.8666666666668</v>
      </c>
      <c r="J182" s="7">
        <v>0</v>
      </c>
      <c r="K182" s="7">
        <v>4</v>
      </c>
      <c r="L182" s="7">
        <v>1674</v>
      </c>
      <c r="M182" s="7">
        <v>1137.6000000000001</v>
      </c>
      <c r="N182" s="7">
        <v>744.1506112372449</v>
      </c>
    </row>
    <row r="183" spans="1:14" x14ac:dyDescent="0.25">
      <c r="A183" s="7">
        <v>182</v>
      </c>
      <c r="B183" s="15">
        <v>258.97430592000001</v>
      </c>
      <c r="C183" s="7">
        <v>15.311999999999999</v>
      </c>
      <c r="D183" s="7">
        <v>10.56</v>
      </c>
      <c r="E183" s="7">
        <v>12.813000000000001</v>
      </c>
      <c r="F183" s="7">
        <v>1.5840000000000001</v>
      </c>
      <c r="G183" s="7">
        <v>18</v>
      </c>
      <c r="H183" s="12">
        <v>3979.1333333333332</v>
      </c>
      <c r="I183" s="12">
        <v>1437.8666666666668</v>
      </c>
      <c r="J183" s="7">
        <v>0</v>
      </c>
      <c r="K183" s="7">
        <v>4</v>
      </c>
      <c r="L183" s="7">
        <v>2556</v>
      </c>
      <c r="M183" s="7">
        <v>1527</v>
      </c>
      <c r="N183" s="7">
        <v>818.90909883761162</v>
      </c>
    </row>
    <row r="184" spans="1:14" x14ac:dyDescent="0.25">
      <c r="A184" s="7">
        <v>183</v>
      </c>
      <c r="B184" s="15">
        <v>258.97430592000001</v>
      </c>
      <c r="C184" s="7">
        <v>15.311999999999999</v>
      </c>
      <c r="D184" s="7">
        <v>10.56</v>
      </c>
      <c r="E184" s="7">
        <v>12.813000000000001</v>
      </c>
      <c r="F184" s="7">
        <v>1.5840000000000001</v>
      </c>
      <c r="G184" s="7">
        <v>24</v>
      </c>
      <c r="H184" s="12">
        <v>3979.1333333333332</v>
      </c>
      <c r="I184" s="12">
        <v>1437.8666666666668</v>
      </c>
      <c r="J184" s="7">
        <v>0</v>
      </c>
      <c r="K184" s="7">
        <v>4</v>
      </c>
      <c r="L184" s="7">
        <v>1674</v>
      </c>
      <c r="M184" s="7">
        <v>1137.6000000000001</v>
      </c>
      <c r="N184" s="7">
        <v>937.18327622034451</v>
      </c>
    </row>
    <row r="185" spans="1:14" x14ac:dyDescent="0.25">
      <c r="A185" s="7">
        <v>184</v>
      </c>
      <c r="B185" s="15">
        <v>258.97430592000001</v>
      </c>
      <c r="C185" s="7">
        <v>15.311999999999999</v>
      </c>
      <c r="D185" s="7">
        <v>10.56</v>
      </c>
      <c r="E185" s="7">
        <v>12.813000000000001</v>
      </c>
      <c r="F185" s="7">
        <v>1.5840000000000001</v>
      </c>
      <c r="G185" s="7">
        <v>24</v>
      </c>
      <c r="H185" s="12">
        <v>3979.1333333333332</v>
      </c>
      <c r="I185" s="12">
        <v>1437.8666666666668</v>
      </c>
      <c r="J185" s="7">
        <v>0</v>
      </c>
      <c r="K185" s="7">
        <v>4</v>
      </c>
      <c r="L185" s="7">
        <v>2556</v>
      </c>
      <c r="M185" s="7">
        <v>1527</v>
      </c>
      <c r="N185" s="7">
        <v>1058.9215209614158</v>
      </c>
    </row>
    <row r="186" spans="1:14" x14ac:dyDescent="0.25">
      <c r="A186" s="7">
        <v>185</v>
      </c>
      <c r="B186" s="15">
        <v>258.97430592000001</v>
      </c>
      <c r="C186" s="7">
        <v>15.311999999999999</v>
      </c>
      <c r="D186" s="7">
        <v>10.56</v>
      </c>
      <c r="E186" s="7">
        <v>12.813000000000001</v>
      </c>
      <c r="F186" s="7">
        <v>1.5840000000000001</v>
      </c>
      <c r="G186" s="7">
        <v>18</v>
      </c>
      <c r="H186" s="12">
        <v>3979.1333333333332</v>
      </c>
      <c r="I186" s="12">
        <v>1437.8666666666668</v>
      </c>
      <c r="J186" s="7">
        <v>0</v>
      </c>
      <c r="K186" s="7">
        <v>5.28</v>
      </c>
      <c r="L186" s="7">
        <v>1674</v>
      </c>
      <c r="M186" s="7">
        <v>1137.6000000000001</v>
      </c>
      <c r="N186" s="7">
        <v>761.26737968016585</v>
      </c>
    </row>
    <row r="187" spans="1:14" x14ac:dyDescent="0.25">
      <c r="A187" s="7">
        <v>186</v>
      </c>
      <c r="B187" s="15">
        <v>258.97430592000001</v>
      </c>
      <c r="C187" s="7">
        <v>15.311999999999999</v>
      </c>
      <c r="D187" s="7">
        <v>10.56</v>
      </c>
      <c r="E187" s="7">
        <v>12.813000000000001</v>
      </c>
      <c r="F187" s="7">
        <v>1.5840000000000001</v>
      </c>
      <c r="G187" s="7">
        <v>18</v>
      </c>
      <c r="H187" s="12">
        <v>3979.1333333333332</v>
      </c>
      <c r="I187" s="12">
        <v>1437.8666666666668</v>
      </c>
      <c r="J187" s="7">
        <v>0</v>
      </c>
      <c r="K187" s="7">
        <v>5.28</v>
      </c>
      <c r="L187" s="7">
        <v>2556</v>
      </c>
      <c r="M187" s="7">
        <v>1527</v>
      </c>
      <c r="N187" s="7">
        <v>851.62720574059313</v>
      </c>
    </row>
    <row r="188" spans="1:14" x14ac:dyDescent="0.25">
      <c r="A188" s="7">
        <v>187</v>
      </c>
      <c r="B188" s="15">
        <v>258.97430592000001</v>
      </c>
      <c r="C188" s="7">
        <v>15.311999999999999</v>
      </c>
      <c r="D188" s="7">
        <v>10.56</v>
      </c>
      <c r="E188" s="7">
        <v>12.813000000000001</v>
      </c>
      <c r="F188" s="7">
        <v>1.5840000000000001</v>
      </c>
      <c r="G188" s="7">
        <v>24</v>
      </c>
      <c r="H188" s="12">
        <v>3979.1333333333332</v>
      </c>
      <c r="I188" s="12">
        <v>1437.8666666666668</v>
      </c>
      <c r="J188" s="7">
        <v>0</v>
      </c>
      <c r="K188" s="7">
        <v>5.28</v>
      </c>
      <c r="L188" s="7">
        <v>1674</v>
      </c>
      <c r="M188" s="7">
        <v>1137.6000000000001</v>
      </c>
      <c r="N188" s="7">
        <v>1004.3490264596621</v>
      </c>
    </row>
    <row r="189" spans="1:14" x14ac:dyDescent="0.25">
      <c r="A189" s="7">
        <v>188</v>
      </c>
      <c r="B189" s="15">
        <v>258.97430592000001</v>
      </c>
      <c r="C189" s="7">
        <v>15.311999999999999</v>
      </c>
      <c r="D189" s="7">
        <v>10.56</v>
      </c>
      <c r="E189" s="7">
        <v>12.813000000000001</v>
      </c>
      <c r="F189" s="7">
        <v>1.5840000000000001</v>
      </c>
      <c r="G189" s="7">
        <v>24</v>
      </c>
      <c r="H189" s="12">
        <v>3979.1333333333332</v>
      </c>
      <c r="I189" s="12">
        <v>1437.8666666666668</v>
      </c>
      <c r="J189" s="7">
        <v>0</v>
      </c>
      <c r="K189" s="7">
        <v>5.28</v>
      </c>
      <c r="L189" s="7">
        <v>2556</v>
      </c>
      <c r="M189" s="7">
        <v>1527</v>
      </c>
      <c r="N189" s="7">
        <v>1080.9597184909121</v>
      </c>
    </row>
    <row r="190" spans="1:14" x14ac:dyDescent="0.25">
      <c r="A190" s="7">
        <v>189</v>
      </c>
      <c r="B190" s="15">
        <v>258.97430592000001</v>
      </c>
      <c r="C190" s="7">
        <v>15.311999999999999</v>
      </c>
      <c r="D190" s="7">
        <v>10.56</v>
      </c>
      <c r="E190" s="7">
        <v>12.813000000000001</v>
      </c>
      <c r="F190" s="7">
        <v>2.1120000000000001</v>
      </c>
      <c r="G190" s="7">
        <v>18</v>
      </c>
      <c r="H190" s="12">
        <v>3979.1333333333332</v>
      </c>
      <c r="I190" s="12">
        <v>1437.8666666666668</v>
      </c>
      <c r="J190" s="7">
        <v>0</v>
      </c>
      <c r="K190" s="7">
        <v>4</v>
      </c>
      <c r="L190" s="7">
        <v>1674</v>
      </c>
      <c r="M190" s="7">
        <v>1137.6000000000001</v>
      </c>
      <c r="N190" s="7">
        <v>747.4043043791454</v>
      </c>
    </row>
    <row r="191" spans="1:14" x14ac:dyDescent="0.25">
      <c r="A191" s="7">
        <v>190</v>
      </c>
      <c r="B191" s="15">
        <v>258.97430592000001</v>
      </c>
      <c r="C191" s="7">
        <v>15.311999999999999</v>
      </c>
      <c r="D191" s="7">
        <v>10.56</v>
      </c>
      <c r="E191" s="7">
        <v>12.813000000000001</v>
      </c>
      <c r="F191" s="7">
        <v>2.1120000000000001</v>
      </c>
      <c r="G191" s="7">
        <v>18</v>
      </c>
      <c r="H191" s="12">
        <v>3979.1333333333332</v>
      </c>
      <c r="I191" s="12">
        <v>1437.8666666666668</v>
      </c>
      <c r="J191" s="7">
        <v>0</v>
      </c>
      <c r="K191" s="7">
        <v>4</v>
      </c>
      <c r="L191" s="7">
        <v>2556</v>
      </c>
      <c r="M191" s="7">
        <v>1527</v>
      </c>
      <c r="N191" s="7">
        <v>862.74279234829396</v>
      </c>
    </row>
    <row r="192" spans="1:14" x14ac:dyDescent="0.25">
      <c r="A192" s="7">
        <v>191</v>
      </c>
      <c r="B192" s="15">
        <v>258.97430592000001</v>
      </c>
      <c r="C192" s="7">
        <v>15.311999999999999</v>
      </c>
      <c r="D192" s="7">
        <v>10.56</v>
      </c>
      <c r="E192" s="7">
        <v>12.813000000000001</v>
      </c>
      <c r="F192" s="7">
        <v>2.1120000000000001</v>
      </c>
      <c r="G192" s="7">
        <v>24</v>
      </c>
      <c r="H192" s="12">
        <v>3979.1333333333332</v>
      </c>
      <c r="I192" s="12">
        <v>1437.8666666666668</v>
      </c>
      <c r="J192" s="7">
        <v>0</v>
      </c>
      <c r="K192" s="7">
        <v>4</v>
      </c>
      <c r="L192" s="7">
        <v>1674</v>
      </c>
      <c r="M192" s="7">
        <v>1137.6000000000001</v>
      </c>
      <c r="N192" s="7">
        <v>986.24542552710466</v>
      </c>
    </row>
    <row r="193" spans="1:14" x14ac:dyDescent="0.25">
      <c r="A193" s="7">
        <v>192</v>
      </c>
      <c r="B193" s="15">
        <v>258.97430592000001</v>
      </c>
      <c r="C193" s="7">
        <v>15.311999999999999</v>
      </c>
      <c r="D193" s="7">
        <v>10.56</v>
      </c>
      <c r="E193" s="7">
        <v>12.813000000000001</v>
      </c>
      <c r="F193" s="7">
        <v>2.1120000000000001</v>
      </c>
      <c r="G193" s="7">
        <v>24</v>
      </c>
      <c r="H193" s="12">
        <v>3979.1333333333332</v>
      </c>
      <c r="I193" s="12">
        <v>1437.8666666666668</v>
      </c>
      <c r="J193" s="7">
        <v>0</v>
      </c>
      <c r="K193" s="7">
        <v>4</v>
      </c>
      <c r="L193" s="7">
        <v>2556</v>
      </c>
      <c r="M193" s="7">
        <v>1527</v>
      </c>
      <c r="N193" s="7">
        <v>1073.9138004716199</v>
      </c>
    </row>
    <row r="194" spans="1:14" x14ac:dyDescent="0.25">
      <c r="A194" s="7">
        <v>193</v>
      </c>
      <c r="B194" s="15">
        <v>258.97430592000001</v>
      </c>
      <c r="C194" s="7">
        <v>15.311999999999999</v>
      </c>
      <c r="D194" s="7">
        <v>10.56</v>
      </c>
      <c r="E194" s="7">
        <v>12.813000000000001</v>
      </c>
      <c r="F194" s="7">
        <v>2.1120000000000001</v>
      </c>
      <c r="G194" s="7">
        <v>18</v>
      </c>
      <c r="H194" s="12">
        <v>3979.1333333333332</v>
      </c>
      <c r="I194" s="12">
        <v>1437.8666666666668</v>
      </c>
      <c r="J194" s="7">
        <v>0</v>
      </c>
      <c r="K194" s="7">
        <v>5.28</v>
      </c>
      <c r="L194" s="7">
        <v>1674</v>
      </c>
      <c r="M194" s="7">
        <v>1137.6000000000001</v>
      </c>
      <c r="N194" s="7">
        <v>744.78700291493942</v>
      </c>
    </row>
    <row r="195" spans="1:14" x14ac:dyDescent="0.25">
      <c r="A195" s="7">
        <v>194</v>
      </c>
      <c r="B195" s="15">
        <v>258.97430592000001</v>
      </c>
      <c r="C195" s="7">
        <v>15.311999999999999</v>
      </c>
      <c r="D195" s="7">
        <v>10.56</v>
      </c>
      <c r="E195" s="7">
        <v>12.813000000000001</v>
      </c>
      <c r="F195" s="7">
        <v>2.1120000000000001</v>
      </c>
      <c r="G195" s="7">
        <v>18</v>
      </c>
      <c r="H195" s="12">
        <v>3979.1333333333332</v>
      </c>
      <c r="I195" s="12">
        <v>1437.8666666666668</v>
      </c>
      <c r="J195" s="7">
        <v>0</v>
      </c>
      <c r="K195" s="7">
        <v>5.28</v>
      </c>
      <c r="L195" s="7">
        <v>2556</v>
      </c>
      <c r="M195" s="7">
        <v>1527</v>
      </c>
      <c r="N195" s="7">
        <v>822.03002515704725</v>
      </c>
    </row>
    <row r="196" spans="1:14" x14ac:dyDescent="0.25">
      <c r="A196" s="7">
        <v>195</v>
      </c>
      <c r="B196" s="15">
        <v>258.97430592000001</v>
      </c>
      <c r="C196" s="7">
        <v>15.311999999999999</v>
      </c>
      <c r="D196" s="7">
        <v>10.56</v>
      </c>
      <c r="E196" s="7">
        <v>12.813000000000001</v>
      </c>
      <c r="F196" s="7">
        <v>2.1120000000000001</v>
      </c>
      <c r="G196" s="7">
        <v>24</v>
      </c>
      <c r="H196" s="12">
        <v>3979.1333333333332</v>
      </c>
      <c r="I196" s="12">
        <v>1437.8666666666668</v>
      </c>
      <c r="J196" s="7">
        <v>0</v>
      </c>
      <c r="K196" s="7">
        <v>5.28</v>
      </c>
      <c r="L196" s="7">
        <v>1674</v>
      </c>
      <c r="M196" s="7">
        <v>1137.6000000000001</v>
      </c>
      <c r="N196" s="7">
        <v>964.66925001403058</v>
      </c>
    </row>
    <row r="197" spans="1:14" x14ac:dyDescent="0.25">
      <c r="A197" s="7">
        <v>196</v>
      </c>
      <c r="B197" s="15">
        <v>258.97430592000001</v>
      </c>
      <c r="C197" s="7">
        <v>15.311999999999999</v>
      </c>
      <c r="D197" s="7">
        <v>10.56</v>
      </c>
      <c r="E197" s="7">
        <v>12.813000000000001</v>
      </c>
      <c r="F197" s="7">
        <v>2.1120000000000001</v>
      </c>
      <c r="G197" s="7">
        <v>24</v>
      </c>
      <c r="H197" s="12">
        <v>3979.1333333333332</v>
      </c>
      <c r="I197" s="12">
        <v>1437.8666666666668</v>
      </c>
      <c r="J197" s="7">
        <v>0</v>
      </c>
      <c r="K197" s="7">
        <v>5.28</v>
      </c>
      <c r="L197" s="7">
        <v>2556</v>
      </c>
      <c r="M197" s="7">
        <v>1527</v>
      </c>
      <c r="N197" s="7">
        <v>1055.907565553412</v>
      </c>
    </row>
    <row r="198" spans="1:14" x14ac:dyDescent="0.25">
      <c r="A198" s="7">
        <v>197</v>
      </c>
      <c r="B198" s="15">
        <v>386.80200000000002</v>
      </c>
      <c r="C198" s="7">
        <v>19</v>
      </c>
      <c r="D198" s="7">
        <v>12.064</v>
      </c>
      <c r="E198" s="7">
        <v>13.5</v>
      </c>
      <c r="F198" s="7">
        <v>1.8095999999999999</v>
      </c>
      <c r="G198" s="7">
        <v>18</v>
      </c>
      <c r="H198" s="12">
        <v>3979.1333333333332</v>
      </c>
      <c r="I198" s="12">
        <v>1437.8666666666668</v>
      </c>
      <c r="J198" s="7">
        <v>0</v>
      </c>
      <c r="K198" s="7">
        <v>4</v>
      </c>
      <c r="L198" s="7">
        <v>1674</v>
      </c>
      <c r="M198" s="7">
        <v>1137.6000000000001</v>
      </c>
      <c r="N198" s="7">
        <v>778.03079846253195</v>
      </c>
    </row>
    <row r="199" spans="1:14" x14ac:dyDescent="0.25">
      <c r="A199" s="7">
        <v>198</v>
      </c>
      <c r="B199" s="15">
        <v>386.80200000000002</v>
      </c>
      <c r="C199" s="7">
        <v>19</v>
      </c>
      <c r="D199" s="7">
        <v>12.064</v>
      </c>
      <c r="E199" s="7">
        <v>13.5</v>
      </c>
      <c r="F199" s="7">
        <v>1.8095999999999999</v>
      </c>
      <c r="G199" s="7">
        <v>18</v>
      </c>
      <c r="H199" s="12">
        <v>3979.1333333333332</v>
      </c>
      <c r="I199" s="12">
        <v>1437.8666666666668</v>
      </c>
      <c r="J199" s="7">
        <v>0</v>
      </c>
      <c r="K199" s="7">
        <v>4</v>
      </c>
      <c r="L199" s="7">
        <v>2556</v>
      </c>
      <c r="M199" s="7">
        <v>1527</v>
      </c>
      <c r="N199" s="7">
        <v>863.63176485076531</v>
      </c>
    </row>
    <row r="200" spans="1:14" x14ac:dyDescent="0.25">
      <c r="A200" s="7">
        <v>199</v>
      </c>
      <c r="B200" s="15">
        <v>386.80200000000002</v>
      </c>
      <c r="C200" s="7">
        <v>19</v>
      </c>
      <c r="D200" s="7">
        <v>12.064</v>
      </c>
      <c r="E200" s="7">
        <v>13.5</v>
      </c>
      <c r="F200" s="7">
        <v>1.8095999999999999</v>
      </c>
      <c r="G200" s="7">
        <v>24</v>
      </c>
      <c r="H200" s="12">
        <v>3979.1333333333332</v>
      </c>
      <c r="I200" s="12">
        <v>1437.8666666666668</v>
      </c>
      <c r="J200" s="7">
        <v>0</v>
      </c>
      <c r="K200" s="7">
        <v>4</v>
      </c>
      <c r="L200" s="7">
        <v>1674</v>
      </c>
      <c r="M200" s="7">
        <v>1137.6000000000001</v>
      </c>
      <c r="N200" s="7">
        <v>1024.4610894325574</v>
      </c>
    </row>
    <row r="201" spans="1:14" x14ac:dyDescent="0.25">
      <c r="A201" s="7">
        <v>200</v>
      </c>
      <c r="B201" s="15">
        <v>386.80200000000002</v>
      </c>
      <c r="C201" s="7">
        <v>19</v>
      </c>
      <c r="D201" s="7">
        <v>12.064</v>
      </c>
      <c r="E201" s="7">
        <v>13.5</v>
      </c>
      <c r="F201" s="7">
        <v>1.8095999999999999</v>
      </c>
      <c r="G201" s="7">
        <v>24</v>
      </c>
      <c r="H201" s="12">
        <v>3979.1333333333332</v>
      </c>
      <c r="I201" s="12">
        <v>1437.8666666666668</v>
      </c>
      <c r="J201" s="7">
        <v>0</v>
      </c>
      <c r="K201" s="7">
        <v>4</v>
      </c>
      <c r="L201" s="7">
        <v>2556</v>
      </c>
      <c r="M201" s="7">
        <v>1527</v>
      </c>
      <c r="N201" s="7">
        <v>1096.9923982265625</v>
      </c>
    </row>
    <row r="202" spans="1:14" x14ac:dyDescent="0.25">
      <c r="A202" s="7">
        <v>201</v>
      </c>
      <c r="B202" s="15">
        <v>386.80200000000002</v>
      </c>
      <c r="C202" s="7">
        <v>19</v>
      </c>
      <c r="D202" s="7">
        <v>12.064</v>
      </c>
      <c r="E202" s="7">
        <v>13.5</v>
      </c>
      <c r="F202" s="7">
        <v>1.8095999999999999</v>
      </c>
      <c r="G202" s="7">
        <v>18</v>
      </c>
      <c r="H202" s="12">
        <v>3979.1333333333332</v>
      </c>
      <c r="I202" s="12">
        <v>1437.8666666666668</v>
      </c>
      <c r="J202" s="7">
        <v>0</v>
      </c>
      <c r="K202" s="7">
        <v>6.032</v>
      </c>
      <c r="L202" s="7">
        <v>1674</v>
      </c>
      <c r="M202" s="7">
        <v>1137.6000000000001</v>
      </c>
      <c r="N202" s="7">
        <v>807.84823258394454</v>
      </c>
    </row>
    <row r="203" spans="1:14" x14ac:dyDescent="0.25">
      <c r="A203" s="7">
        <v>202</v>
      </c>
      <c r="B203" s="15">
        <v>386.80200000000002</v>
      </c>
      <c r="C203" s="7">
        <v>19</v>
      </c>
      <c r="D203" s="7">
        <v>12.064</v>
      </c>
      <c r="E203" s="7">
        <v>13.5</v>
      </c>
      <c r="F203" s="7">
        <v>1.8095999999999999</v>
      </c>
      <c r="G203" s="7">
        <v>18</v>
      </c>
      <c r="H203" s="12">
        <v>3979.1333333333332</v>
      </c>
      <c r="I203" s="12">
        <v>1437.8666666666668</v>
      </c>
      <c r="J203" s="7">
        <v>0</v>
      </c>
      <c r="K203" s="7">
        <v>6.032</v>
      </c>
      <c r="L203" s="7">
        <v>2556</v>
      </c>
      <c r="M203" s="7">
        <v>1527</v>
      </c>
      <c r="N203" s="7">
        <v>895.84827766565695</v>
      </c>
    </row>
    <row r="204" spans="1:14" x14ac:dyDescent="0.25">
      <c r="A204" s="7">
        <v>203</v>
      </c>
      <c r="B204" s="15">
        <v>386.80200000000002</v>
      </c>
      <c r="C204" s="7">
        <v>19</v>
      </c>
      <c r="D204" s="7">
        <v>12.064</v>
      </c>
      <c r="E204" s="7">
        <v>13.5</v>
      </c>
      <c r="F204" s="7">
        <v>1.8095999999999999</v>
      </c>
      <c r="G204" s="7">
        <v>24</v>
      </c>
      <c r="H204" s="12">
        <v>3979.1333333333332</v>
      </c>
      <c r="I204" s="12">
        <v>1437.8666666666668</v>
      </c>
      <c r="J204" s="7">
        <v>0</v>
      </c>
      <c r="K204" s="7">
        <v>6.032</v>
      </c>
      <c r="L204" s="7">
        <v>1674</v>
      </c>
      <c r="M204" s="7">
        <v>1137.6000000000001</v>
      </c>
      <c r="N204" s="7">
        <v>1074.6709940747769</v>
      </c>
    </row>
    <row r="205" spans="1:14" x14ac:dyDescent="0.25">
      <c r="A205" s="7">
        <v>204</v>
      </c>
      <c r="B205" s="15">
        <v>386.80200000000002</v>
      </c>
      <c r="C205" s="7">
        <v>19</v>
      </c>
      <c r="D205" s="7">
        <v>12.064</v>
      </c>
      <c r="E205" s="7">
        <v>13.5</v>
      </c>
      <c r="F205" s="7">
        <v>1.8095999999999999</v>
      </c>
      <c r="G205" s="7">
        <v>24</v>
      </c>
      <c r="H205" s="12">
        <v>3979.1333333333332</v>
      </c>
      <c r="I205" s="12">
        <v>1437.8666666666668</v>
      </c>
      <c r="J205" s="7">
        <v>0</v>
      </c>
      <c r="K205" s="7">
        <v>6.032</v>
      </c>
      <c r="L205" s="7">
        <v>2556</v>
      </c>
      <c r="M205" s="7">
        <v>1527</v>
      </c>
      <c r="N205" s="7">
        <v>961.02170204767231</v>
      </c>
    </row>
    <row r="206" spans="1:14" x14ac:dyDescent="0.25">
      <c r="A206" s="7">
        <v>205</v>
      </c>
      <c r="B206" s="15">
        <v>386.80200000000002</v>
      </c>
      <c r="C206" s="7">
        <v>19</v>
      </c>
      <c r="D206" s="7">
        <v>12.064</v>
      </c>
      <c r="E206" s="7">
        <v>13.5</v>
      </c>
      <c r="F206" s="7">
        <v>2.4128000000000003</v>
      </c>
      <c r="G206" s="7">
        <v>18</v>
      </c>
      <c r="H206" s="12">
        <v>3979.1333333333332</v>
      </c>
      <c r="I206" s="12">
        <v>1437.8666666666668</v>
      </c>
      <c r="J206" s="7">
        <v>0</v>
      </c>
      <c r="K206" s="7">
        <v>4</v>
      </c>
      <c r="L206" s="7">
        <v>1674</v>
      </c>
      <c r="M206" s="7">
        <v>1137.6000000000001</v>
      </c>
      <c r="N206" s="7">
        <v>804.64410060937507</v>
      </c>
    </row>
    <row r="207" spans="1:14" x14ac:dyDescent="0.25">
      <c r="A207" s="7">
        <v>206</v>
      </c>
      <c r="B207" s="15">
        <v>386.80200000000002</v>
      </c>
      <c r="C207" s="7">
        <v>19</v>
      </c>
      <c r="D207" s="7">
        <v>12.064</v>
      </c>
      <c r="E207" s="7">
        <v>13.5</v>
      </c>
      <c r="F207" s="7">
        <v>2.4128000000000003</v>
      </c>
      <c r="G207" s="7">
        <v>18</v>
      </c>
      <c r="H207" s="12">
        <v>3979.1333333333332</v>
      </c>
      <c r="I207" s="12">
        <v>1437.8666666666668</v>
      </c>
      <c r="J207" s="7">
        <v>0</v>
      </c>
      <c r="K207" s="7">
        <v>4</v>
      </c>
      <c r="L207" s="7">
        <v>2556</v>
      </c>
      <c r="M207" s="7">
        <v>1527</v>
      </c>
      <c r="N207" s="7">
        <v>909.85860944858109</v>
      </c>
    </row>
    <row r="208" spans="1:14" x14ac:dyDescent="0.25">
      <c r="A208" s="7">
        <v>207</v>
      </c>
      <c r="B208" s="15">
        <v>386.80200000000002</v>
      </c>
      <c r="C208" s="7">
        <v>19</v>
      </c>
      <c r="D208" s="7">
        <v>12.064</v>
      </c>
      <c r="E208" s="7">
        <v>13.5</v>
      </c>
      <c r="F208" s="7">
        <v>2.4128000000000003</v>
      </c>
      <c r="G208" s="7">
        <v>24</v>
      </c>
      <c r="H208" s="12">
        <v>3979.1333333333332</v>
      </c>
      <c r="I208" s="12">
        <v>1437.8666666666668</v>
      </c>
      <c r="J208" s="7">
        <v>0</v>
      </c>
      <c r="K208" s="7">
        <v>4</v>
      </c>
      <c r="L208" s="7">
        <v>1674</v>
      </c>
      <c r="M208" s="7">
        <v>1137.6000000000001</v>
      </c>
      <c r="N208" s="7">
        <v>1055.08483925</v>
      </c>
    </row>
    <row r="209" spans="1:14" x14ac:dyDescent="0.25">
      <c r="A209" s="7">
        <v>208</v>
      </c>
      <c r="B209" s="15">
        <v>386.80200000000002</v>
      </c>
      <c r="C209" s="7">
        <v>19</v>
      </c>
      <c r="D209" s="7">
        <v>12.064</v>
      </c>
      <c r="E209" s="7">
        <v>13.5</v>
      </c>
      <c r="F209" s="7">
        <v>2.4128000000000003</v>
      </c>
      <c r="G209" s="7">
        <v>24</v>
      </c>
      <c r="H209" s="12">
        <v>3979.1333333333332</v>
      </c>
      <c r="I209" s="12">
        <v>1437.8666666666668</v>
      </c>
      <c r="J209" s="7">
        <v>0</v>
      </c>
      <c r="K209" s="7">
        <v>4</v>
      </c>
      <c r="L209" s="7">
        <v>2556</v>
      </c>
      <c r="M209" s="7">
        <v>1527</v>
      </c>
      <c r="N209" s="7">
        <v>1154.1672106052297</v>
      </c>
    </row>
    <row r="210" spans="1:14" x14ac:dyDescent="0.25">
      <c r="A210" s="7">
        <v>209</v>
      </c>
      <c r="B210" s="15">
        <v>386.80200000000002</v>
      </c>
      <c r="C210" s="7">
        <v>19</v>
      </c>
      <c r="D210" s="7">
        <v>12.064</v>
      </c>
      <c r="E210" s="7">
        <v>13.5</v>
      </c>
      <c r="F210" s="7">
        <v>2.4128000000000003</v>
      </c>
      <c r="G210" s="7">
        <v>18</v>
      </c>
      <c r="H210" s="12">
        <v>3979.1333333333332</v>
      </c>
      <c r="I210" s="12">
        <v>1437.8666666666668</v>
      </c>
      <c r="J210" s="7">
        <v>0</v>
      </c>
      <c r="K210" s="7">
        <v>6.032</v>
      </c>
      <c r="L210" s="7">
        <v>1674</v>
      </c>
      <c r="M210" s="7">
        <v>1137.6000000000001</v>
      </c>
      <c r="N210" s="7">
        <v>784.17358364261804</v>
      </c>
    </row>
    <row r="211" spans="1:14" x14ac:dyDescent="0.25">
      <c r="A211" s="7">
        <v>210</v>
      </c>
      <c r="B211" s="15">
        <v>386.80200000000002</v>
      </c>
      <c r="C211" s="7">
        <v>19</v>
      </c>
      <c r="D211" s="7">
        <v>12.064</v>
      </c>
      <c r="E211" s="7">
        <v>13.5</v>
      </c>
      <c r="F211" s="7">
        <v>2.4128000000000003</v>
      </c>
      <c r="G211" s="7">
        <v>18</v>
      </c>
      <c r="H211" s="12">
        <v>3979.1333333333332</v>
      </c>
      <c r="I211" s="12">
        <v>1437.8666666666668</v>
      </c>
      <c r="J211" s="7">
        <v>0</v>
      </c>
      <c r="K211" s="7">
        <v>6.032</v>
      </c>
      <c r="L211" s="7">
        <v>2556</v>
      </c>
      <c r="M211" s="7">
        <v>1527</v>
      </c>
      <c r="N211" s="7">
        <v>866.32749700446436</v>
      </c>
    </row>
    <row r="212" spans="1:14" x14ac:dyDescent="0.25">
      <c r="A212" s="7">
        <v>211</v>
      </c>
      <c r="B212" s="15">
        <v>386.80200000000002</v>
      </c>
      <c r="C212" s="7">
        <v>19</v>
      </c>
      <c r="D212" s="7">
        <v>12.064</v>
      </c>
      <c r="E212" s="7">
        <v>13.5</v>
      </c>
      <c r="F212" s="7">
        <v>2.4128000000000003</v>
      </c>
      <c r="G212" s="7">
        <v>24</v>
      </c>
      <c r="H212" s="12">
        <v>3979.1333333333332</v>
      </c>
      <c r="I212" s="12">
        <v>1437.8666666666668</v>
      </c>
      <c r="J212" s="7">
        <v>0</v>
      </c>
      <c r="K212" s="7">
        <v>6.032</v>
      </c>
      <c r="L212" s="7">
        <v>1674</v>
      </c>
      <c r="M212" s="7">
        <v>1137.6000000000001</v>
      </c>
      <c r="N212" s="7">
        <v>992.64139525653707</v>
      </c>
    </row>
    <row r="213" spans="1:14" x14ac:dyDescent="0.25">
      <c r="A213" s="7">
        <v>212</v>
      </c>
      <c r="B213" s="15">
        <v>386.80200000000002</v>
      </c>
      <c r="C213" s="7">
        <v>19</v>
      </c>
      <c r="D213" s="7">
        <v>12.064</v>
      </c>
      <c r="E213" s="7">
        <v>13.5</v>
      </c>
      <c r="F213" s="7">
        <v>2.4128000000000003</v>
      </c>
      <c r="G213" s="7">
        <v>24</v>
      </c>
      <c r="H213" s="12">
        <v>3979.1333333333332</v>
      </c>
      <c r="I213" s="12">
        <v>1437.8666666666668</v>
      </c>
      <c r="J213" s="7">
        <v>0</v>
      </c>
      <c r="K213" s="7">
        <v>6.032</v>
      </c>
      <c r="L213" s="7">
        <v>2556</v>
      </c>
      <c r="M213" s="7">
        <v>1527</v>
      </c>
      <c r="N213" s="7">
        <v>1096.4413527228953</v>
      </c>
    </row>
    <row r="214" spans="1:14" x14ac:dyDescent="0.25">
      <c r="A214" s="7">
        <v>213</v>
      </c>
      <c r="B214" s="15">
        <v>117.96875</v>
      </c>
      <c r="C214" s="7">
        <v>12.5</v>
      </c>
      <c r="D214" s="7">
        <v>10</v>
      </c>
      <c r="E214" s="7">
        <v>9.4375</v>
      </c>
      <c r="F214" s="7">
        <v>1.2</v>
      </c>
      <c r="G214" s="7">
        <v>18</v>
      </c>
      <c r="H214" s="12">
        <v>5029.9333333333334</v>
      </c>
      <c r="I214" s="12">
        <v>1050</v>
      </c>
      <c r="J214" s="7">
        <v>0.75</v>
      </c>
      <c r="K214" s="7">
        <v>4</v>
      </c>
      <c r="L214" s="7">
        <v>1674</v>
      </c>
      <c r="M214" s="7">
        <v>1137.6000000000001</v>
      </c>
      <c r="N214" s="7">
        <v>623.12268827710466</v>
      </c>
    </row>
    <row r="215" spans="1:14" x14ac:dyDescent="0.25">
      <c r="A215" s="7">
        <v>214</v>
      </c>
      <c r="B215" s="15">
        <v>117.96875</v>
      </c>
      <c r="C215" s="7">
        <v>12.5</v>
      </c>
      <c r="D215" s="7">
        <v>10</v>
      </c>
      <c r="E215" s="7">
        <v>9.4375</v>
      </c>
      <c r="F215" s="7">
        <v>1.2</v>
      </c>
      <c r="G215" s="7">
        <v>18</v>
      </c>
      <c r="H215" s="12">
        <v>5029.9333333333334</v>
      </c>
      <c r="I215" s="12">
        <v>1050</v>
      </c>
      <c r="J215" s="7">
        <v>0.75</v>
      </c>
      <c r="K215" s="7">
        <v>4</v>
      </c>
      <c r="L215" s="7">
        <v>2556</v>
      </c>
      <c r="M215" s="7">
        <v>1527</v>
      </c>
      <c r="N215" s="7">
        <v>763.31541383713341</v>
      </c>
    </row>
    <row r="216" spans="1:14" x14ac:dyDescent="0.25">
      <c r="A216" s="7">
        <v>215</v>
      </c>
      <c r="B216" s="15">
        <v>117.96875</v>
      </c>
      <c r="C216" s="7">
        <v>12.5</v>
      </c>
      <c r="D216" s="7">
        <v>10</v>
      </c>
      <c r="E216" s="7">
        <v>9.4375</v>
      </c>
      <c r="F216" s="7">
        <v>1.2</v>
      </c>
      <c r="G216" s="7">
        <v>24</v>
      </c>
      <c r="H216" s="12">
        <v>5029.9333333333334</v>
      </c>
      <c r="I216" s="12">
        <v>1050</v>
      </c>
      <c r="J216" s="7">
        <v>0.75</v>
      </c>
      <c r="K216" s="7">
        <v>4</v>
      </c>
      <c r="L216" s="7">
        <v>1674</v>
      </c>
      <c r="M216" s="7">
        <v>1137.6000000000001</v>
      </c>
      <c r="N216" s="7">
        <v>837.84442720113202</v>
      </c>
    </row>
    <row r="217" spans="1:14" x14ac:dyDescent="0.25">
      <c r="A217" s="7">
        <v>216</v>
      </c>
      <c r="B217" s="15">
        <v>117.96875</v>
      </c>
      <c r="C217" s="7">
        <v>12.5</v>
      </c>
      <c r="D217" s="7">
        <v>10</v>
      </c>
      <c r="E217" s="7">
        <v>9.4375</v>
      </c>
      <c r="F217" s="7">
        <v>1.2</v>
      </c>
      <c r="G217" s="7">
        <v>24</v>
      </c>
      <c r="H217" s="12">
        <v>5029.9333333333334</v>
      </c>
      <c r="I217" s="12">
        <v>1050</v>
      </c>
      <c r="J217" s="7">
        <v>0.75</v>
      </c>
      <c r="K217" s="7">
        <v>4</v>
      </c>
      <c r="L217" s="7">
        <v>2556</v>
      </c>
      <c r="M217" s="7">
        <v>1527</v>
      </c>
      <c r="N217" s="7">
        <v>940.99701599346304</v>
      </c>
    </row>
    <row r="218" spans="1:14" x14ac:dyDescent="0.25">
      <c r="A218" s="7">
        <v>217</v>
      </c>
      <c r="B218" s="15">
        <v>117.96875</v>
      </c>
      <c r="C218" s="7">
        <v>12.5</v>
      </c>
      <c r="D218" s="7">
        <v>10</v>
      </c>
      <c r="E218" s="7">
        <v>9.4375</v>
      </c>
      <c r="F218" s="7">
        <v>1.2</v>
      </c>
      <c r="G218" s="7">
        <v>18</v>
      </c>
      <c r="H218" s="12">
        <v>5029.9333333333334</v>
      </c>
      <c r="I218" s="12">
        <v>1050</v>
      </c>
      <c r="J218" s="7">
        <v>0.75</v>
      </c>
      <c r="K218" s="7">
        <v>5</v>
      </c>
      <c r="L218" s="7">
        <v>1674</v>
      </c>
      <c r="M218" s="7">
        <v>1137.6000000000001</v>
      </c>
      <c r="N218" s="7">
        <v>650.0806682796557</v>
      </c>
    </row>
    <row r="219" spans="1:14" x14ac:dyDescent="0.25">
      <c r="A219" s="7">
        <v>218</v>
      </c>
      <c r="B219" s="15">
        <v>117.96875</v>
      </c>
      <c r="C219" s="7">
        <v>12.5</v>
      </c>
      <c r="D219" s="7">
        <v>10</v>
      </c>
      <c r="E219" s="7">
        <v>9.4375</v>
      </c>
      <c r="F219" s="7">
        <v>1.2</v>
      </c>
      <c r="G219" s="7">
        <v>18</v>
      </c>
      <c r="H219" s="12">
        <v>5029.9333333333334</v>
      </c>
      <c r="I219" s="12">
        <v>1050</v>
      </c>
      <c r="J219" s="7">
        <v>0.75</v>
      </c>
      <c r="K219" s="7">
        <v>5</v>
      </c>
      <c r="L219" s="7">
        <v>2556</v>
      </c>
      <c r="M219" s="7">
        <v>1527</v>
      </c>
      <c r="N219" s="7">
        <v>738.59202209829402</v>
      </c>
    </row>
    <row r="220" spans="1:14" x14ac:dyDescent="0.25">
      <c r="A220" s="7">
        <v>219</v>
      </c>
      <c r="B220" s="15">
        <v>117.96875</v>
      </c>
      <c r="C220" s="7">
        <v>12.5</v>
      </c>
      <c r="D220" s="7">
        <v>10</v>
      </c>
      <c r="E220" s="7">
        <v>9.4375</v>
      </c>
      <c r="F220" s="7">
        <v>1.2</v>
      </c>
      <c r="G220" s="7">
        <v>24</v>
      </c>
      <c r="H220" s="12">
        <v>5029.9333333333334</v>
      </c>
      <c r="I220" s="12">
        <v>1050</v>
      </c>
      <c r="J220" s="7">
        <v>0.75</v>
      </c>
      <c r="K220" s="7">
        <v>5</v>
      </c>
      <c r="L220" s="7">
        <v>1674</v>
      </c>
      <c r="M220" s="7">
        <v>1137.6000000000001</v>
      </c>
      <c r="N220" s="7">
        <v>881.09041203005415</v>
      </c>
    </row>
    <row r="221" spans="1:14" x14ac:dyDescent="0.25">
      <c r="A221" s="7">
        <v>220</v>
      </c>
      <c r="B221" s="15">
        <v>117.96875</v>
      </c>
      <c r="C221" s="7">
        <v>12.5</v>
      </c>
      <c r="D221" s="7">
        <v>10</v>
      </c>
      <c r="E221" s="7">
        <v>9.4375</v>
      </c>
      <c r="F221" s="7">
        <v>1.2</v>
      </c>
      <c r="G221" s="7">
        <v>24</v>
      </c>
      <c r="H221" s="12">
        <v>5029.9333333333334</v>
      </c>
      <c r="I221" s="12">
        <v>1050</v>
      </c>
      <c r="J221" s="7">
        <v>0.75</v>
      </c>
      <c r="K221" s="7">
        <v>5</v>
      </c>
      <c r="L221" s="7">
        <v>2556</v>
      </c>
      <c r="M221" s="7">
        <v>1527</v>
      </c>
      <c r="N221" s="7">
        <v>957.65132336798479</v>
      </c>
    </row>
    <row r="222" spans="1:14" x14ac:dyDescent="0.25">
      <c r="A222" s="7">
        <v>221</v>
      </c>
      <c r="B222" s="15">
        <v>117.96875</v>
      </c>
      <c r="C222" s="7">
        <v>12.5</v>
      </c>
      <c r="D222" s="7">
        <v>10</v>
      </c>
      <c r="E222" s="7">
        <v>9.4375</v>
      </c>
      <c r="F222" s="7">
        <v>1.6</v>
      </c>
      <c r="G222" s="7">
        <v>18</v>
      </c>
      <c r="H222" s="12">
        <v>5029.9333333333334</v>
      </c>
      <c r="I222" s="12">
        <v>1050</v>
      </c>
      <c r="J222" s="7">
        <v>0.75</v>
      </c>
      <c r="K222" s="7">
        <v>4</v>
      </c>
      <c r="L222" s="7">
        <v>1674</v>
      </c>
      <c r="M222" s="7">
        <v>1137.6000000000001</v>
      </c>
      <c r="N222" s="7">
        <v>683.59027191900509</v>
      </c>
    </row>
    <row r="223" spans="1:14" x14ac:dyDescent="0.25">
      <c r="A223" s="7">
        <v>222</v>
      </c>
      <c r="B223" s="15">
        <v>117.96875</v>
      </c>
      <c r="C223" s="7">
        <v>12.5</v>
      </c>
      <c r="D223" s="7">
        <v>10</v>
      </c>
      <c r="E223" s="7">
        <v>9.4375</v>
      </c>
      <c r="F223" s="7">
        <v>1.6</v>
      </c>
      <c r="G223" s="7">
        <v>18</v>
      </c>
      <c r="H223" s="12">
        <v>5029.9333333333334</v>
      </c>
      <c r="I223" s="12">
        <v>1050</v>
      </c>
      <c r="J223" s="7">
        <v>0.75</v>
      </c>
      <c r="K223" s="7">
        <v>4</v>
      </c>
      <c r="L223" s="7">
        <v>2556</v>
      </c>
      <c r="M223" s="7">
        <v>1527</v>
      </c>
      <c r="N223" s="7">
        <v>873.47835514556766</v>
      </c>
    </row>
    <row r="224" spans="1:14" x14ac:dyDescent="0.25">
      <c r="A224" s="7">
        <v>223</v>
      </c>
      <c r="B224" s="15">
        <v>117.96875</v>
      </c>
      <c r="C224" s="7">
        <v>12.5</v>
      </c>
      <c r="D224" s="7">
        <v>10</v>
      </c>
      <c r="E224" s="7">
        <v>9.4375</v>
      </c>
      <c r="F224" s="7">
        <v>1.6</v>
      </c>
      <c r="G224" s="7">
        <v>24</v>
      </c>
      <c r="H224" s="12">
        <v>5029.9333333333334</v>
      </c>
      <c r="I224" s="12">
        <v>1050</v>
      </c>
      <c r="J224" s="7">
        <v>0.75</v>
      </c>
      <c r="K224" s="7">
        <v>4</v>
      </c>
      <c r="L224" s="7">
        <v>1674</v>
      </c>
      <c r="M224" s="7">
        <v>1137.6000000000001</v>
      </c>
      <c r="N224" s="7">
        <v>1017.1138527166773</v>
      </c>
    </row>
    <row r="225" spans="1:14" x14ac:dyDescent="0.25">
      <c r="A225" s="7">
        <v>224</v>
      </c>
      <c r="B225" s="15">
        <v>117.96875</v>
      </c>
      <c r="C225" s="7">
        <v>12.5</v>
      </c>
      <c r="D225" s="7">
        <v>10</v>
      </c>
      <c r="E225" s="7">
        <v>9.4375</v>
      </c>
      <c r="F225" s="7">
        <v>1.6</v>
      </c>
      <c r="G225" s="7">
        <v>24</v>
      </c>
      <c r="H225" s="12">
        <v>5029.9333333333334</v>
      </c>
      <c r="I225" s="12">
        <v>1050</v>
      </c>
      <c r="J225" s="7">
        <v>0.75</v>
      </c>
      <c r="K225" s="7">
        <v>4</v>
      </c>
      <c r="L225" s="7">
        <v>2556</v>
      </c>
      <c r="M225" s="7">
        <v>1527</v>
      </c>
      <c r="N225" s="7">
        <v>1174.2833350674425</v>
      </c>
    </row>
    <row r="226" spans="1:14" x14ac:dyDescent="0.25">
      <c r="A226" s="7">
        <v>225</v>
      </c>
      <c r="B226" s="15">
        <v>117.96875</v>
      </c>
      <c r="C226" s="7">
        <v>12.5</v>
      </c>
      <c r="D226" s="7">
        <v>10</v>
      </c>
      <c r="E226" s="7">
        <v>9.4375</v>
      </c>
      <c r="F226" s="7">
        <v>1.6</v>
      </c>
      <c r="G226" s="7">
        <v>18</v>
      </c>
      <c r="H226" s="12">
        <v>5029.9333333333334</v>
      </c>
      <c r="I226" s="12">
        <v>1050</v>
      </c>
      <c r="J226" s="7">
        <v>0.75</v>
      </c>
      <c r="K226" s="7">
        <v>5</v>
      </c>
      <c r="L226" s="7">
        <v>1674</v>
      </c>
      <c r="M226" s="7">
        <v>1137.6000000000001</v>
      </c>
      <c r="N226" s="7">
        <v>627.90470941358421</v>
      </c>
    </row>
    <row r="227" spans="1:14" x14ac:dyDescent="0.25">
      <c r="A227" s="7">
        <v>226</v>
      </c>
      <c r="B227" s="15">
        <v>258.97430592000001</v>
      </c>
      <c r="C227" s="7">
        <v>15.311999999999999</v>
      </c>
      <c r="D227" s="7">
        <v>13.200000000000001</v>
      </c>
      <c r="E227" s="7">
        <v>12.813000000000001</v>
      </c>
      <c r="F227" s="7">
        <v>1.5840000000000001</v>
      </c>
      <c r="G227" s="7">
        <v>18</v>
      </c>
      <c r="H227" s="12">
        <v>5029.9333333333334</v>
      </c>
      <c r="I227" s="12">
        <v>1050</v>
      </c>
      <c r="J227" s="7">
        <v>0.75</v>
      </c>
      <c r="K227" s="7">
        <v>4</v>
      </c>
      <c r="L227" s="7">
        <v>1674</v>
      </c>
      <c r="M227" s="7">
        <v>1137.6000000000001</v>
      </c>
      <c r="N227" s="7">
        <v>713.16654133139355</v>
      </c>
    </row>
    <row r="228" spans="1:14" x14ac:dyDescent="0.25">
      <c r="A228" s="7">
        <v>227</v>
      </c>
      <c r="B228" s="15">
        <v>258.97430592000001</v>
      </c>
      <c r="C228" s="7">
        <v>15.311999999999999</v>
      </c>
      <c r="D228" s="7">
        <v>13.200000000000001</v>
      </c>
      <c r="E228" s="7">
        <v>12.813000000000001</v>
      </c>
      <c r="F228" s="7">
        <v>1.5840000000000001</v>
      </c>
      <c r="G228" s="7">
        <v>18</v>
      </c>
      <c r="H228" s="12">
        <v>5029.9333333333334</v>
      </c>
      <c r="I228" s="12">
        <v>1050</v>
      </c>
      <c r="J228" s="7">
        <v>0.75</v>
      </c>
      <c r="K228" s="7">
        <v>4</v>
      </c>
      <c r="L228" s="7">
        <v>2556</v>
      </c>
      <c r="M228" s="7">
        <v>1527</v>
      </c>
      <c r="N228" s="7">
        <v>818.4427409075256</v>
      </c>
    </row>
    <row r="229" spans="1:14" x14ac:dyDescent="0.25">
      <c r="A229" s="7">
        <v>228</v>
      </c>
      <c r="B229" s="15">
        <v>258.97430592000001</v>
      </c>
      <c r="C229" s="7">
        <v>15.311999999999999</v>
      </c>
      <c r="D229" s="7">
        <v>13.200000000000001</v>
      </c>
      <c r="E229" s="7">
        <v>12.813000000000001</v>
      </c>
      <c r="F229" s="7">
        <v>1.5840000000000001</v>
      </c>
      <c r="G229" s="7">
        <v>24</v>
      </c>
      <c r="H229" s="12">
        <v>5029.9333333333334</v>
      </c>
      <c r="I229" s="12">
        <v>1050</v>
      </c>
      <c r="J229" s="7">
        <v>0.75</v>
      </c>
      <c r="K229" s="7">
        <v>4</v>
      </c>
      <c r="L229" s="7">
        <v>1674</v>
      </c>
      <c r="M229" s="7">
        <v>1137.6000000000001</v>
      </c>
      <c r="N229" s="7">
        <v>962.45277377965556</v>
      </c>
    </row>
    <row r="230" spans="1:14" x14ac:dyDescent="0.25">
      <c r="A230" s="7">
        <v>229</v>
      </c>
      <c r="B230" s="15">
        <v>258.97430592000001</v>
      </c>
      <c r="C230" s="7">
        <v>15.311999999999999</v>
      </c>
      <c r="D230" s="7">
        <v>13.200000000000001</v>
      </c>
      <c r="E230" s="7">
        <v>12.813000000000001</v>
      </c>
      <c r="F230" s="7">
        <v>1.5840000000000001</v>
      </c>
      <c r="G230" s="7">
        <v>24</v>
      </c>
      <c r="H230" s="12">
        <v>5029.9333333333334</v>
      </c>
      <c r="I230" s="12">
        <v>1050</v>
      </c>
      <c r="J230" s="7">
        <v>0.75</v>
      </c>
      <c r="K230" s="7">
        <v>4</v>
      </c>
      <c r="L230" s="7">
        <v>2556</v>
      </c>
      <c r="M230" s="7">
        <v>1527</v>
      </c>
      <c r="N230" s="7">
        <v>1067.6443955789223</v>
      </c>
    </row>
    <row r="231" spans="1:14" x14ac:dyDescent="0.25">
      <c r="A231" s="7">
        <v>230</v>
      </c>
      <c r="B231" s="15">
        <v>258.97430592000001</v>
      </c>
      <c r="C231" s="7">
        <v>15.311999999999999</v>
      </c>
      <c r="D231" s="7">
        <v>13.200000000000001</v>
      </c>
      <c r="E231" s="7">
        <v>12.813000000000001</v>
      </c>
      <c r="F231" s="7">
        <v>1.5840000000000001</v>
      </c>
      <c r="G231" s="7">
        <v>18</v>
      </c>
      <c r="H231" s="12">
        <v>5029.9333333333334</v>
      </c>
      <c r="I231" s="12">
        <v>1050</v>
      </c>
      <c r="J231" s="7">
        <v>0.75</v>
      </c>
      <c r="K231" s="7">
        <v>6.6000000000000005</v>
      </c>
      <c r="L231" s="7">
        <v>1674</v>
      </c>
      <c r="M231" s="7">
        <v>1137.6000000000001</v>
      </c>
      <c r="N231" s="7">
        <v>767.23667334789536</v>
      </c>
    </row>
    <row r="232" spans="1:14" x14ac:dyDescent="0.25">
      <c r="A232" s="7">
        <v>231</v>
      </c>
      <c r="B232" s="15">
        <v>258.97430592000001</v>
      </c>
      <c r="C232" s="7">
        <v>15.311999999999999</v>
      </c>
      <c r="D232" s="7">
        <v>13.200000000000001</v>
      </c>
      <c r="E232" s="7">
        <v>12.813000000000001</v>
      </c>
      <c r="F232" s="7">
        <v>1.5840000000000001</v>
      </c>
      <c r="G232" s="7">
        <v>18</v>
      </c>
      <c r="H232" s="12">
        <v>5029.9333333333334</v>
      </c>
      <c r="I232" s="12">
        <v>1050</v>
      </c>
      <c r="J232" s="7">
        <v>0.75</v>
      </c>
      <c r="K232" s="7">
        <v>6.6000000000000005</v>
      </c>
      <c r="L232" s="7">
        <v>2556</v>
      </c>
      <c r="M232" s="7">
        <v>1527</v>
      </c>
      <c r="N232" s="7">
        <v>835.32350382812501</v>
      </c>
    </row>
    <row r="233" spans="1:14" x14ac:dyDescent="0.25">
      <c r="A233" s="7">
        <v>232</v>
      </c>
      <c r="B233" s="15">
        <v>258.97430592000001</v>
      </c>
      <c r="C233" s="7">
        <v>15.311999999999999</v>
      </c>
      <c r="D233" s="7">
        <v>13.200000000000001</v>
      </c>
      <c r="E233" s="7">
        <v>12.813000000000001</v>
      </c>
      <c r="F233" s="7">
        <v>1.5840000000000001</v>
      </c>
      <c r="G233" s="7">
        <v>24</v>
      </c>
      <c r="H233" s="12">
        <v>5029.9333333333334</v>
      </c>
      <c r="I233" s="12">
        <v>1050</v>
      </c>
      <c r="J233" s="7">
        <v>0.75</v>
      </c>
      <c r="K233" s="7">
        <v>6.6000000000000005</v>
      </c>
      <c r="L233" s="7">
        <v>1674</v>
      </c>
      <c r="M233" s="7">
        <v>1137.6000000000001</v>
      </c>
      <c r="N233" s="7">
        <v>1012.6510428026148</v>
      </c>
    </row>
    <row r="234" spans="1:14" x14ac:dyDescent="0.25">
      <c r="A234" s="7">
        <v>233</v>
      </c>
      <c r="B234" s="15">
        <v>258.97430592000001</v>
      </c>
      <c r="C234" s="7">
        <v>15.311999999999999</v>
      </c>
      <c r="D234" s="7">
        <v>13.200000000000001</v>
      </c>
      <c r="E234" s="7">
        <v>12.813000000000001</v>
      </c>
      <c r="F234" s="7">
        <v>1.5840000000000001</v>
      </c>
      <c r="G234" s="7">
        <v>24</v>
      </c>
      <c r="H234" s="12">
        <v>5029.9333333333334</v>
      </c>
      <c r="I234" s="12">
        <v>1050</v>
      </c>
      <c r="J234" s="7">
        <v>0.75</v>
      </c>
      <c r="K234" s="7">
        <v>6.6000000000000005</v>
      </c>
      <c r="L234" s="7">
        <v>2556</v>
      </c>
      <c r="M234" s="7">
        <v>1527</v>
      </c>
      <c r="N234" s="7">
        <v>1074.2530995921556</v>
      </c>
    </row>
    <row r="235" spans="1:14" x14ac:dyDescent="0.25">
      <c r="A235" s="7">
        <v>234</v>
      </c>
      <c r="B235" s="15">
        <v>258.97430592000001</v>
      </c>
      <c r="C235" s="7">
        <v>15.311999999999999</v>
      </c>
      <c r="D235" s="7">
        <v>13.200000000000001</v>
      </c>
      <c r="E235" s="7">
        <v>12.813000000000001</v>
      </c>
      <c r="F235" s="7">
        <v>2.1120000000000001</v>
      </c>
      <c r="G235" s="7">
        <v>18</v>
      </c>
      <c r="H235" s="12">
        <v>5029.9333333333334</v>
      </c>
      <c r="I235" s="12">
        <v>1050</v>
      </c>
      <c r="J235" s="7">
        <v>0.75</v>
      </c>
      <c r="K235" s="7">
        <v>4</v>
      </c>
      <c r="L235" s="7">
        <v>1674</v>
      </c>
      <c r="M235" s="7">
        <v>1137.6000000000001</v>
      </c>
      <c r="N235" s="7">
        <v>711.75528307318245</v>
      </c>
    </row>
    <row r="236" spans="1:14" x14ac:dyDescent="0.25">
      <c r="A236" s="7">
        <v>235</v>
      </c>
      <c r="B236" s="15">
        <v>258.97430592000001</v>
      </c>
      <c r="C236" s="7">
        <v>15.311999999999999</v>
      </c>
      <c r="D236" s="7">
        <v>13.200000000000001</v>
      </c>
      <c r="E236" s="7">
        <v>12.813000000000001</v>
      </c>
      <c r="F236" s="7">
        <v>2.1120000000000001</v>
      </c>
      <c r="G236" s="7">
        <v>18</v>
      </c>
      <c r="H236" s="12">
        <v>5029.9333333333334</v>
      </c>
      <c r="I236" s="12">
        <v>1050</v>
      </c>
      <c r="J236" s="7">
        <v>0.75</v>
      </c>
      <c r="K236" s="7">
        <v>4</v>
      </c>
      <c r="L236" s="7">
        <v>2556</v>
      </c>
      <c r="M236" s="7">
        <v>1527</v>
      </c>
      <c r="N236" s="7">
        <v>824.51949941454086</v>
      </c>
    </row>
    <row r="237" spans="1:14" x14ac:dyDescent="0.25">
      <c r="A237" s="7">
        <v>236</v>
      </c>
      <c r="B237" s="15">
        <v>258.97430592000001</v>
      </c>
      <c r="C237" s="7">
        <v>15.311999999999999</v>
      </c>
      <c r="D237" s="7">
        <v>13.200000000000001</v>
      </c>
      <c r="E237" s="7">
        <v>12.813000000000001</v>
      </c>
      <c r="F237" s="7">
        <v>2.1120000000000001</v>
      </c>
      <c r="G237" s="7">
        <v>24</v>
      </c>
      <c r="H237" s="12">
        <v>5029.9333333333334</v>
      </c>
      <c r="I237" s="12">
        <v>1050</v>
      </c>
      <c r="J237" s="7">
        <v>0.75</v>
      </c>
      <c r="K237" s="7">
        <v>4</v>
      </c>
      <c r="L237" s="7">
        <v>1674</v>
      </c>
      <c r="M237" s="7">
        <v>1137.6000000000001</v>
      </c>
      <c r="N237" s="7">
        <v>961.78427436352035</v>
      </c>
    </row>
    <row r="238" spans="1:14" x14ac:dyDescent="0.25">
      <c r="A238" s="7">
        <v>237</v>
      </c>
      <c r="B238" s="15">
        <v>258.97430592000001</v>
      </c>
      <c r="C238" s="7">
        <v>15.311999999999999</v>
      </c>
      <c r="D238" s="7">
        <v>13.200000000000001</v>
      </c>
      <c r="E238" s="7">
        <v>12.813000000000001</v>
      </c>
      <c r="F238" s="7">
        <v>2.1120000000000001</v>
      </c>
      <c r="G238" s="7">
        <v>24</v>
      </c>
      <c r="H238" s="12">
        <v>5029.9333333333334</v>
      </c>
      <c r="I238" s="12">
        <v>1050</v>
      </c>
      <c r="J238" s="7">
        <v>0.75</v>
      </c>
      <c r="K238" s="7">
        <v>4</v>
      </c>
      <c r="L238" s="7">
        <v>2556</v>
      </c>
      <c r="M238" s="7">
        <v>1527</v>
      </c>
      <c r="N238" s="7">
        <v>1058.3309582619579</v>
      </c>
    </row>
    <row r="239" spans="1:14" x14ac:dyDescent="0.25">
      <c r="A239" s="7">
        <v>238</v>
      </c>
      <c r="B239" s="15">
        <v>258.97430592000001</v>
      </c>
      <c r="C239" s="7">
        <v>15.311999999999999</v>
      </c>
      <c r="D239" s="7">
        <v>13.200000000000001</v>
      </c>
      <c r="E239" s="7">
        <v>12.813000000000001</v>
      </c>
      <c r="F239" s="7">
        <v>2.1120000000000001</v>
      </c>
      <c r="G239" s="7">
        <v>18</v>
      </c>
      <c r="H239" s="12">
        <v>5029.9333333333334</v>
      </c>
      <c r="I239" s="12">
        <v>1050</v>
      </c>
      <c r="J239" s="7">
        <v>0.75</v>
      </c>
      <c r="K239" s="7">
        <v>6.6000000000000005</v>
      </c>
      <c r="L239" s="7">
        <v>2556</v>
      </c>
      <c r="M239" s="7">
        <v>1527</v>
      </c>
      <c r="N239" s="7">
        <v>819.91832439437189</v>
      </c>
    </row>
    <row r="240" spans="1:14" x14ac:dyDescent="0.25">
      <c r="A240" s="7">
        <v>239</v>
      </c>
      <c r="B240" s="15">
        <v>258.97430592000001</v>
      </c>
      <c r="C240" s="7">
        <v>15.311999999999999</v>
      </c>
      <c r="D240" s="7">
        <v>13.200000000000001</v>
      </c>
      <c r="E240" s="7">
        <v>12.813000000000001</v>
      </c>
      <c r="F240" s="7">
        <v>2.1120000000000001</v>
      </c>
      <c r="G240" s="7">
        <v>24</v>
      </c>
      <c r="H240" s="12">
        <v>5029.9333333333334</v>
      </c>
      <c r="I240" s="12">
        <v>1050</v>
      </c>
      <c r="J240" s="7">
        <v>0.75</v>
      </c>
      <c r="K240" s="7">
        <v>6.6000000000000005</v>
      </c>
      <c r="L240" s="7">
        <v>1674</v>
      </c>
      <c r="M240" s="7">
        <v>1137.6000000000001</v>
      </c>
      <c r="N240" s="7">
        <v>995.28180330915188</v>
      </c>
    </row>
    <row r="241" spans="1:14" x14ac:dyDescent="0.25">
      <c r="A241" s="7">
        <v>240</v>
      </c>
      <c r="B241" s="15">
        <v>258.97430592000001</v>
      </c>
      <c r="C241" s="7">
        <v>15.311999999999999</v>
      </c>
      <c r="D241" s="7">
        <v>13.200000000000001</v>
      </c>
      <c r="E241" s="7">
        <v>12.813000000000001</v>
      </c>
      <c r="F241" s="7">
        <v>2.1120000000000001</v>
      </c>
      <c r="G241" s="7">
        <v>24</v>
      </c>
      <c r="H241" s="12">
        <v>5029.9333333333334</v>
      </c>
      <c r="I241" s="12">
        <v>1050</v>
      </c>
      <c r="J241" s="7">
        <v>0.75</v>
      </c>
      <c r="K241" s="7">
        <v>6.6000000000000005</v>
      </c>
      <c r="L241" s="7">
        <v>2556</v>
      </c>
      <c r="M241" s="7">
        <v>1527</v>
      </c>
      <c r="N241" s="7">
        <v>1073.5432168856823</v>
      </c>
    </row>
    <row r="242" spans="1:14" x14ac:dyDescent="0.25">
      <c r="A242" s="7">
        <v>241</v>
      </c>
      <c r="B242" s="15">
        <v>386.80200000000002</v>
      </c>
      <c r="C242" s="7">
        <v>19</v>
      </c>
      <c r="D242" s="7">
        <v>15.08</v>
      </c>
      <c r="E242" s="7">
        <v>13.5</v>
      </c>
      <c r="F242" s="7">
        <v>1.8095999999999999</v>
      </c>
      <c r="G242" s="7">
        <v>18</v>
      </c>
      <c r="H242" s="12">
        <v>5029.9333333333334</v>
      </c>
      <c r="I242" s="12">
        <v>1050</v>
      </c>
      <c r="J242" s="7">
        <v>0.75</v>
      </c>
      <c r="K242" s="7">
        <v>4</v>
      </c>
      <c r="L242" s="7">
        <v>1674</v>
      </c>
      <c r="M242" s="7">
        <v>1137.6000000000001</v>
      </c>
      <c r="N242" s="7">
        <v>747.69080413855238</v>
      </c>
    </row>
    <row r="243" spans="1:14" x14ac:dyDescent="0.25">
      <c r="A243" s="7">
        <v>242</v>
      </c>
      <c r="B243" s="15">
        <v>386.80200000000002</v>
      </c>
      <c r="C243" s="7">
        <v>19</v>
      </c>
      <c r="D243" s="7">
        <v>15.08</v>
      </c>
      <c r="E243" s="7">
        <v>13.5</v>
      </c>
      <c r="F243" s="7">
        <v>1.8095999999999999</v>
      </c>
      <c r="G243" s="7">
        <v>18</v>
      </c>
      <c r="H243" s="12">
        <v>5029.9333333333334</v>
      </c>
      <c r="I243" s="12">
        <v>1050</v>
      </c>
      <c r="J243" s="7">
        <v>0.75</v>
      </c>
      <c r="K243" s="7">
        <v>4</v>
      </c>
      <c r="L243" s="7">
        <v>2556</v>
      </c>
      <c r="M243" s="7">
        <v>1527</v>
      </c>
      <c r="N243" s="7">
        <v>814.07307086838341</v>
      </c>
    </row>
    <row r="244" spans="1:14" x14ac:dyDescent="0.25">
      <c r="A244" s="7">
        <v>243</v>
      </c>
      <c r="B244" s="15">
        <v>386.80200000000002</v>
      </c>
      <c r="C244" s="7">
        <v>19</v>
      </c>
      <c r="D244" s="7">
        <v>15.08</v>
      </c>
      <c r="E244" s="7">
        <v>13.5</v>
      </c>
      <c r="F244" s="7">
        <v>1.8095999999999999</v>
      </c>
      <c r="G244" s="7">
        <v>24</v>
      </c>
      <c r="H244" s="12">
        <v>5029.9333333333334</v>
      </c>
      <c r="I244" s="12">
        <v>1050</v>
      </c>
      <c r="J244" s="7">
        <v>0.75</v>
      </c>
      <c r="K244" s="7">
        <v>4</v>
      </c>
      <c r="L244" s="7">
        <v>1674</v>
      </c>
      <c r="M244" s="7">
        <v>1137.6000000000001</v>
      </c>
      <c r="N244" s="7">
        <v>1016.1565483721301</v>
      </c>
    </row>
    <row r="245" spans="1:14" x14ac:dyDescent="0.25">
      <c r="A245" s="7">
        <v>244</v>
      </c>
      <c r="B245" s="15">
        <v>386.80200000000002</v>
      </c>
      <c r="C245" s="7">
        <v>19</v>
      </c>
      <c r="D245" s="7">
        <v>15.08</v>
      </c>
      <c r="E245" s="7">
        <v>13.5</v>
      </c>
      <c r="F245" s="7">
        <v>1.8095999999999999</v>
      </c>
      <c r="G245" s="7">
        <v>24</v>
      </c>
      <c r="H245" s="12">
        <v>5029.9333333333334</v>
      </c>
      <c r="I245" s="12">
        <v>1050</v>
      </c>
      <c r="J245" s="7">
        <v>0.75</v>
      </c>
      <c r="K245" s="7">
        <v>4</v>
      </c>
      <c r="L245" s="7">
        <v>2556</v>
      </c>
      <c r="M245" s="7">
        <v>1527</v>
      </c>
      <c r="N245" s="7">
        <v>1122.0774821755422</v>
      </c>
    </row>
    <row r="246" spans="1:14" x14ac:dyDescent="0.25">
      <c r="A246" s="7">
        <v>245</v>
      </c>
      <c r="B246" s="15">
        <v>386.80200000000002</v>
      </c>
      <c r="C246" s="7">
        <v>19</v>
      </c>
      <c r="D246" s="7">
        <v>15.08</v>
      </c>
      <c r="E246" s="7">
        <v>13.5</v>
      </c>
      <c r="F246" s="7">
        <v>1.8095999999999999</v>
      </c>
      <c r="G246" s="7">
        <v>18</v>
      </c>
      <c r="H246" s="12">
        <v>5029.9333333333334</v>
      </c>
      <c r="I246" s="12">
        <v>1050</v>
      </c>
      <c r="J246" s="7">
        <v>0.75</v>
      </c>
      <c r="K246" s="7">
        <v>7.54</v>
      </c>
      <c r="L246" s="7">
        <v>1674</v>
      </c>
      <c r="M246" s="7">
        <v>1137.6000000000001</v>
      </c>
      <c r="N246" s="7">
        <v>820.98386197536672</v>
      </c>
    </row>
    <row r="247" spans="1:14" x14ac:dyDescent="0.25">
      <c r="A247" s="7">
        <v>246</v>
      </c>
      <c r="B247" s="15">
        <v>386.80200000000002</v>
      </c>
      <c r="C247" s="7">
        <v>19</v>
      </c>
      <c r="D247" s="7">
        <v>15.08</v>
      </c>
      <c r="E247" s="7">
        <v>13.5</v>
      </c>
      <c r="F247" s="7">
        <v>1.8095999999999999</v>
      </c>
      <c r="G247" s="7">
        <v>18</v>
      </c>
      <c r="H247" s="12">
        <v>5029.9333333333334</v>
      </c>
      <c r="I247" s="12">
        <v>1050</v>
      </c>
      <c r="J247" s="7">
        <v>0.75</v>
      </c>
      <c r="K247" s="7">
        <v>7.54</v>
      </c>
      <c r="L247" s="7">
        <v>2556</v>
      </c>
      <c r="M247" s="7">
        <v>1527</v>
      </c>
      <c r="N247" s="7">
        <v>870.56132665497444</v>
      </c>
    </row>
    <row r="248" spans="1:14" x14ac:dyDescent="0.25">
      <c r="A248" s="7">
        <v>247</v>
      </c>
      <c r="B248" s="15">
        <v>386.80200000000002</v>
      </c>
      <c r="C248" s="7">
        <v>19</v>
      </c>
      <c r="D248" s="7">
        <v>15.08</v>
      </c>
      <c r="E248" s="7">
        <v>13.5</v>
      </c>
      <c r="F248" s="7">
        <v>1.8095999999999999</v>
      </c>
      <c r="G248" s="7">
        <v>24</v>
      </c>
      <c r="H248" s="12">
        <v>5029.9333333333334</v>
      </c>
      <c r="I248" s="12">
        <v>1050</v>
      </c>
      <c r="J248" s="7">
        <v>0.75</v>
      </c>
      <c r="K248" s="7">
        <v>7.54</v>
      </c>
      <c r="L248" s="7">
        <v>1674</v>
      </c>
      <c r="M248" s="7">
        <v>1137.6000000000001</v>
      </c>
      <c r="N248" s="7">
        <v>1085.2378952236927</v>
      </c>
    </row>
    <row r="249" spans="1:14" x14ac:dyDescent="0.25">
      <c r="A249" s="7">
        <v>248</v>
      </c>
      <c r="B249" s="15">
        <v>386.80200000000002</v>
      </c>
      <c r="C249" s="7">
        <v>19</v>
      </c>
      <c r="D249" s="7">
        <v>15.08</v>
      </c>
      <c r="E249" s="7">
        <v>13.5</v>
      </c>
      <c r="F249" s="7">
        <v>1.8095999999999999</v>
      </c>
      <c r="G249" s="7">
        <v>24</v>
      </c>
      <c r="H249" s="12">
        <v>5029.9333333333334</v>
      </c>
      <c r="I249" s="12">
        <v>1050</v>
      </c>
      <c r="J249" s="7">
        <v>0.75</v>
      </c>
      <c r="K249" s="7">
        <v>7.54</v>
      </c>
      <c r="L249" s="7">
        <v>2556</v>
      </c>
      <c r="M249" s="7">
        <v>1527</v>
      </c>
      <c r="N249" s="7">
        <v>1161.6308035361926</v>
      </c>
    </row>
    <row r="250" spans="1:14" x14ac:dyDescent="0.25">
      <c r="A250" s="7">
        <v>249</v>
      </c>
      <c r="B250" s="15">
        <v>386.80200000000002</v>
      </c>
      <c r="C250" s="7">
        <v>19</v>
      </c>
      <c r="D250" s="7">
        <v>15.08</v>
      </c>
      <c r="E250" s="7">
        <v>13.5</v>
      </c>
      <c r="F250" s="7">
        <v>2.4128000000000003</v>
      </c>
      <c r="G250" s="7">
        <v>18</v>
      </c>
      <c r="H250" s="12">
        <v>5029.9333333333334</v>
      </c>
      <c r="I250" s="12">
        <v>1050</v>
      </c>
      <c r="J250" s="7">
        <v>0.75</v>
      </c>
      <c r="K250" s="7">
        <v>4</v>
      </c>
      <c r="L250" s="7">
        <v>1674</v>
      </c>
      <c r="M250" s="7">
        <v>1137.6000000000001</v>
      </c>
      <c r="N250" s="7">
        <v>757.09447239190058</v>
      </c>
    </row>
    <row r="251" spans="1:14" x14ac:dyDescent="0.25">
      <c r="A251" s="7">
        <v>250</v>
      </c>
      <c r="B251" s="15">
        <v>386.80200000000002</v>
      </c>
      <c r="C251" s="7">
        <v>19</v>
      </c>
      <c r="D251" s="7">
        <v>15.08</v>
      </c>
      <c r="E251" s="7">
        <v>13.5</v>
      </c>
      <c r="F251" s="7">
        <v>2.4128000000000003</v>
      </c>
      <c r="G251" s="7">
        <v>18</v>
      </c>
      <c r="H251" s="12">
        <v>5029.9333333333334</v>
      </c>
      <c r="I251" s="12">
        <v>1050</v>
      </c>
      <c r="J251" s="7">
        <v>0.75</v>
      </c>
      <c r="K251" s="7">
        <v>4</v>
      </c>
      <c r="L251" s="7">
        <v>2556</v>
      </c>
      <c r="M251" s="7">
        <v>1527</v>
      </c>
      <c r="N251" s="7">
        <v>827.15118076395095</v>
      </c>
    </row>
    <row r="252" spans="1:14" x14ac:dyDescent="0.25">
      <c r="A252" s="7">
        <v>251</v>
      </c>
      <c r="B252" s="15">
        <v>386.80200000000002</v>
      </c>
      <c r="C252" s="7">
        <v>19</v>
      </c>
      <c r="D252" s="7">
        <v>15.08</v>
      </c>
      <c r="E252" s="7">
        <v>13.5</v>
      </c>
      <c r="F252" s="7">
        <v>2.4128000000000003</v>
      </c>
      <c r="G252" s="7">
        <v>24</v>
      </c>
      <c r="H252" s="12">
        <v>5029.9333333333334</v>
      </c>
      <c r="I252" s="12">
        <v>1050</v>
      </c>
      <c r="J252" s="7">
        <v>0.75</v>
      </c>
      <c r="K252" s="7">
        <v>4</v>
      </c>
      <c r="L252" s="7">
        <v>1674</v>
      </c>
      <c r="M252" s="7">
        <v>1137.6000000000001</v>
      </c>
      <c r="N252" s="7">
        <v>1016.6202169346301</v>
      </c>
    </row>
    <row r="253" spans="1:14" x14ac:dyDescent="0.25">
      <c r="A253" s="7">
        <v>252</v>
      </c>
      <c r="B253" s="15">
        <v>386.80200000000002</v>
      </c>
      <c r="C253" s="7">
        <v>19</v>
      </c>
      <c r="D253" s="7">
        <v>15.08</v>
      </c>
      <c r="E253" s="7">
        <v>13.5</v>
      </c>
      <c r="F253" s="7">
        <v>2.4128000000000003</v>
      </c>
      <c r="G253" s="7">
        <v>24</v>
      </c>
      <c r="H253" s="12">
        <v>5029.9333333333334</v>
      </c>
      <c r="I253" s="12">
        <v>1050</v>
      </c>
      <c r="J253" s="7">
        <v>0.75</v>
      </c>
      <c r="K253" s="7">
        <v>4</v>
      </c>
      <c r="L253" s="7">
        <v>2556</v>
      </c>
      <c r="M253" s="7">
        <v>1527</v>
      </c>
      <c r="N253" s="7">
        <v>1107.7603980625001</v>
      </c>
    </row>
    <row r="254" spans="1:14" x14ac:dyDescent="0.25">
      <c r="A254" s="7">
        <v>253</v>
      </c>
      <c r="B254" s="15">
        <v>386.80200000000002</v>
      </c>
      <c r="C254" s="7">
        <v>19</v>
      </c>
      <c r="D254" s="7">
        <v>15.08</v>
      </c>
      <c r="E254" s="7">
        <v>13.5</v>
      </c>
      <c r="F254" s="7">
        <v>2.4128000000000003</v>
      </c>
      <c r="G254" s="7">
        <v>18</v>
      </c>
      <c r="H254" s="12">
        <v>5029.9333333333334</v>
      </c>
      <c r="I254" s="12">
        <v>1050</v>
      </c>
      <c r="J254" s="7">
        <v>0.75</v>
      </c>
      <c r="K254" s="7">
        <v>7.54</v>
      </c>
      <c r="L254" s="7">
        <v>1674</v>
      </c>
      <c r="M254" s="7">
        <v>1137.6000000000001</v>
      </c>
      <c r="N254" s="7">
        <v>780.32806543128186</v>
      </c>
    </row>
    <row r="255" spans="1:14" x14ac:dyDescent="0.25">
      <c r="A255" s="7">
        <v>254</v>
      </c>
      <c r="B255" s="15">
        <v>386.80200000000002</v>
      </c>
      <c r="C255" s="7">
        <v>19</v>
      </c>
      <c r="D255" s="7">
        <v>15.08</v>
      </c>
      <c r="E255" s="7">
        <v>13.5</v>
      </c>
      <c r="F255" s="7">
        <v>2.4128000000000003</v>
      </c>
      <c r="G255" s="7">
        <v>18</v>
      </c>
      <c r="H255" s="12">
        <v>5029.9333333333334</v>
      </c>
      <c r="I255" s="12">
        <v>1050</v>
      </c>
      <c r="J255" s="7">
        <v>0.75</v>
      </c>
      <c r="K255" s="7">
        <v>7.54</v>
      </c>
      <c r="L255" s="7">
        <v>2556</v>
      </c>
      <c r="M255" s="7">
        <v>1527</v>
      </c>
      <c r="N255" s="7">
        <v>858.50232161511485</v>
      </c>
    </row>
    <row r="256" spans="1:14" x14ac:dyDescent="0.25">
      <c r="A256" s="7">
        <v>255</v>
      </c>
      <c r="B256" s="15">
        <v>386.80200000000002</v>
      </c>
      <c r="C256" s="7">
        <v>19</v>
      </c>
      <c r="D256" s="7">
        <v>15.08</v>
      </c>
      <c r="E256" s="7">
        <v>13.5</v>
      </c>
      <c r="F256" s="7">
        <v>2.4128000000000003</v>
      </c>
      <c r="G256" s="7">
        <v>24</v>
      </c>
      <c r="H256" s="12">
        <v>5029.9333333333334</v>
      </c>
      <c r="I256" s="12">
        <v>1050</v>
      </c>
      <c r="J256" s="7">
        <v>0.75</v>
      </c>
      <c r="K256" s="7">
        <v>7.54</v>
      </c>
      <c r="L256" s="7">
        <v>1674</v>
      </c>
      <c r="M256" s="7">
        <v>1137.6000000000001</v>
      </c>
      <c r="N256" s="7">
        <v>1066.2012491307398</v>
      </c>
    </row>
    <row r="257" spans="1:14" x14ac:dyDescent="0.25">
      <c r="A257" s="7">
        <v>256</v>
      </c>
      <c r="B257" s="15">
        <v>386.80200000000002</v>
      </c>
      <c r="C257" s="7">
        <v>19</v>
      </c>
      <c r="D257" s="7">
        <v>15.08</v>
      </c>
      <c r="E257" s="7">
        <v>13.5</v>
      </c>
      <c r="F257" s="7">
        <v>2.4128000000000003</v>
      </c>
      <c r="G257" s="7">
        <v>24</v>
      </c>
      <c r="H257" s="12">
        <v>5029.9333333333334</v>
      </c>
      <c r="I257" s="12">
        <v>1050</v>
      </c>
      <c r="J257" s="7">
        <v>0.75</v>
      </c>
      <c r="K257" s="7">
        <v>7.54</v>
      </c>
      <c r="L257" s="7">
        <v>2556</v>
      </c>
      <c r="M257" s="7">
        <v>1527</v>
      </c>
      <c r="N257" s="7">
        <v>1163.0494712742347</v>
      </c>
    </row>
    <row r="258" spans="1:14" x14ac:dyDescent="0.25">
      <c r="A258" s="7">
        <v>257</v>
      </c>
      <c r="B258" s="15">
        <v>117.96875</v>
      </c>
      <c r="C258" s="7">
        <v>12.5</v>
      </c>
      <c r="D258" s="7">
        <v>10</v>
      </c>
      <c r="E258" s="7">
        <v>9.4375</v>
      </c>
      <c r="F258" s="7">
        <v>1.2</v>
      </c>
      <c r="G258" s="7">
        <v>18</v>
      </c>
      <c r="H258" s="12">
        <v>5029.9333333333334</v>
      </c>
      <c r="I258" s="12">
        <v>1050</v>
      </c>
      <c r="J258" s="7">
        <v>0</v>
      </c>
      <c r="K258" s="7">
        <v>4</v>
      </c>
      <c r="L258" s="7">
        <v>1674</v>
      </c>
      <c r="M258" s="7">
        <v>1137.6000000000001</v>
      </c>
      <c r="N258" s="7">
        <v>722.1517114000319</v>
      </c>
    </row>
    <row r="259" spans="1:14" x14ac:dyDescent="0.25">
      <c r="A259" s="7">
        <v>258</v>
      </c>
      <c r="B259" s="15">
        <v>117.96875</v>
      </c>
      <c r="C259" s="7">
        <v>12.5</v>
      </c>
      <c r="D259" s="7">
        <v>10</v>
      </c>
      <c r="E259" s="7">
        <v>9.4375</v>
      </c>
      <c r="F259" s="7">
        <v>1.2</v>
      </c>
      <c r="G259" s="7">
        <v>18</v>
      </c>
      <c r="H259" s="12">
        <v>5029.9333333333334</v>
      </c>
      <c r="I259" s="12">
        <v>1050</v>
      </c>
      <c r="J259" s="7">
        <v>0</v>
      </c>
      <c r="K259" s="7">
        <v>4</v>
      </c>
      <c r="L259" s="7">
        <v>2556</v>
      </c>
      <c r="M259" s="7">
        <v>1527</v>
      </c>
      <c r="N259" s="7">
        <v>797.96025899880419</v>
      </c>
    </row>
    <row r="260" spans="1:14" x14ac:dyDescent="0.25">
      <c r="A260" s="7">
        <v>259</v>
      </c>
      <c r="B260" s="15">
        <v>117.96875</v>
      </c>
      <c r="C260" s="7">
        <v>12.5</v>
      </c>
      <c r="D260" s="7">
        <v>10</v>
      </c>
      <c r="E260" s="7">
        <v>9.4375</v>
      </c>
      <c r="F260" s="7">
        <v>1.2</v>
      </c>
      <c r="G260" s="7">
        <v>24</v>
      </c>
      <c r="H260" s="12">
        <v>5029.9333333333334</v>
      </c>
      <c r="I260" s="12">
        <v>1050</v>
      </c>
      <c r="J260" s="7">
        <v>0</v>
      </c>
      <c r="K260" s="7">
        <v>4</v>
      </c>
      <c r="L260" s="7">
        <v>1674</v>
      </c>
      <c r="M260" s="7">
        <v>1137.6000000000001</v>
      </c>
      <c r="N260" s="7">
        <v>933.86350150701526</v>
      </c>
    </row>
    <row r="261" spans="1:14" x14ac:dyDescent="0.25">
      <c r="A261" s="7">
        <v>260</v>
      </c>
      <c r="B261" s="15">
        <v>117.96875</v>
      </c>
      <c r="C261" s="7">
        <v>12.5</v>
      </c>
      <c r="D261" s="7">
        <v>10</v>
      </c>
      <c r="E261" s="7">
        <v>9.4375</v>
      </c>
      <c r="F261" s="7">
        <v>1.2</v>
      </c>
      <c r="G261" s="7">
        <v>18</v>
      </c>
      <c r="H261" s="12">
        <v>5029.9333333333334</v>
      </c>
      <c r="I261" s="12">
        <v>1050</v>
      </c>
      <c r="J261" s="7">
        <v>0</v>
      </c>
      <c r="K261" s="7">
        <v>5</v>
      </c>
      <c r="L261" s="7">
        <v>1674</v>
      </c>
      <c r="M261" s="7">
        <v>1137.6000000000001</v>
      </c>
      <c r="N261" s="7">
        <v>753.99077997536665</v>
      </c>
    </row>
    <row r="262" spans="1:14" x14ac:dyDescent="0.25">
      <c r="A262" s="7">
        <v>261</v>
      </c>
      <c r="B262" s="15">
        <v>117.96875</v>
      </c>
      <c r="C262" s="7">
        <v>12.5</v>
      </c>
      <c r="D262" s="7">
        <v>10</v>
      </c>
      <c r="E262" s="7">
        <v>9.4375</v>
      </c>
      <c r="F262" s="7">
        <v>1.2</v>
      </c>
      <c r="G262" s="7">
        <v>18</v>
      </c>
      <c r="H262" s="12">
        <v>5029.9333333333334</v>
      </c>
      <c r="I262" s="12">
        <v>1050</v>
      </c>
      <c r="J262" s="7">
        <v>0</v>
      </c>
      <c r="K262" s="7">
        <v>5</v>
      </c>
      <c r="L262" s="7">
        <v>2556</v>
      </c>
      <c r="M262" s="7">
        <v>1527</v>
      </c>
      <c r="N262" s="7">
        <v>811.05423067554216</v>
      </c>
    </row>
    <row r="263" spans="1:14" x14ac:dyDescent="0.25">
      <c r="A263" s="7">
        <v>262</v>
      </c>
      <c r="B263" s="15">
        <v>117.96875</v>
      </c>
      <c r="C263" s="7">
        <v>12.5</v>
      </c>
      <c r="D263" s="7">
        <v>10</v>
      </c>
      <c r="E263" s="7">
        <v>9.4375</v>
      </c>
      <c r="F263" s="7">
        <v>1.2</v>
      </c>
      <c r="G263" s="7">
        <v>24</v>
      </c>
      <c r="H263" s="12">
        <v>5029.9333333333334</v>
      </c>
      <c r="I263" s="12">
        <v>1050</v>
      </c>
      <c r="J263" s="7">
        <v>0</v>
      </c>
      <c r="K263" s="7">
        <v>5</v>
      </c>
      <c r="L263" s="7">
        <v>2556</v>
      </c>
      <c r="M263" s="7">
        <v>1527</v>
      </c>
      <c r="N263" s="7">
        <v>1040.3224181747451</v>
      </c>
    </row>
    <row r="264" spans="1:14" x14ac:dyDescent="0.25">
      <c r="A264" s="7">
        <v>263</v>
      </c>
      <c r="B264" s="15">
        <v>117.96875</v>
      </c>
      <c r="C264" s="7">
        <v>12.5</v>
      </c>
      <c r="D264" s="7">
        <v>10</v>
      </c>
      <c r="E264" s="7">
        <v>9.4375</v>
      </c>
      <c r="F264" s="7">
        <v>1.6</v>
      </c>
      <c r="G264" s="7">
        <v>18</v>
      </c>
      <c r="H264" s="12">
        <v>5029.9333333333334</v>
      </c>
      <c r="I264" s="12">
        <v>1050</v>
      </c>
      <c r="J264" s="7">
        <v>0</v>
      </c>
      <c r="K264" s="7">
        <v>4</v>
      </c>
      <c r="L264" s="7">
        <v>1674</v>
      </c>
      <c r="M264" s="7">
        <v>1137.6000000000001</v>
      </c>
      <c r="N264" s="7">
        <v>767.13650821420606</v>
      </c>
    </row>
    <row r="265" spans="1:14" x14ac:dyDescent="0.25">
      <c r="A265" s="7">
        <v>264</v>
      </c>
      <c r="B265" s="15">
        <v>117.96875</v>
      </c>
      <c r="C265" s="7">
        <v>12.5</v>
      </c>
      <c r="D265" s="7">
        <v>10</v>
      </c>
      <c r="E265" s="7">
        <v>9.4375</v>
      </c>
      <c r="F265" s="7">
        <v>1.6</v>
      </c>
      <c r="G265" s="7">
        <v>18</v>
      </c>
      <c r="H265" s="12">
        <v>5029.9333333333334</v>
      </c>
      <c r="I265" s="12">
        <v>1050</v>
      </c>
      <c r="J265" s="7">
        <v>0</v>
      </c>
      <c r="K265" s="7">
        <v>4</v>
      </c>
      <c r="L265" s="7">
        <v>2556</v>
      </c>
      <c r="M265" s="7">
        <v>1527</v>
      </c>
      <c r="N265" s="7">
        <v>867.34934610363518</v>
      </c>
    </row>
    <row r="266" spans="1:14" x14ac:dyDescent="0.25">
      <c r="A266" s="7">
        <v>265</v>
      </c>
      <c r="B266" s="15">
        <v>117.96875</v>
      </c>
      <c r="C266" s="7">
        <v>12.5</v>
      </c>
      <c r="D266" s="7">
        <v>10</v>
      </c>
      <c r="E266" s="7">
        <v>9.4375</v>
      </c>
      <c r="F266" s="7">
        <v>1.6</v>
      </c>
      <c r="G266" s="7">
        <v>24</v>
      </c>
      <c r="H266" s="12">
        <v>5029.9333333333334</v>
      </c>
      <c r="I266" s="12">
        <v>1050</v>
      </c>
      <c r="J266" s="7">
        <v>0</v>
      </c>
      <c r="K266" s="7">
        <v>4</v>
      </c>
      <c r="L266" s="7">
        <v>1674</v>
      </c>
      <c r="M266" s="7">
        <v>1137.6000000000001</v>
      </c>
      <c r="N266" s="7">
        <v>1018.4953084054528</v>
      </c>
    </row>
    <row r="267" spans="1:14" x14ac:dyDescent="0.25">
      <c r="A267" s="7">
        <v>266</v>
      </c>
      <c r="B267" s="15">
        <v>117.96875</v>
      </c>
      <c r="C267" s="7">
        <v>12.5</v>
      </c>
      <c r="D267" s="7">
        <v>10</v>
      </c>
      <c r="E267" s="7">
        <v>9.4375</v>
      </c>
      <c r="F267" s="7">
        <v>1.6</v>
      </c>
      <c r="G267" s="7">
        <v>24</v>
      </c>
      <c r="H267" s="12">
        <v>5029.9333333333334</v>
      </c>
      <c r="I267" s="12">
        <v>1050</v>
      </c>
      <c r="J267" s="7">
        <v>0</v>
      </c>
      <c r="K267" s="7">
        <v>4</v>
      </c>
      <c r="L267" s="7">
        <v>2556</v>
      </c>
      <c r="M267" s="7">
        <v>1527</v>
      </c>
      <c r="N267" s="7">
        <v>1098.7984443565051</v>
      </c>
    </row>
    <row r="268" spans="1:14" x14ac:dyDescent="0.25">
      <c r="A268" s="7">
        <v>267</v>
      </c>
      <c r="B268" s="15">
        <v>117.96875</v>
      </c>
      <c r="C268" s="7">
        <v>12.5</v>
      </c>
      <c r="D268" s="7">
        <v>10</v>
      </c>
      <c r="E268" s="7">
        <v>9.4375</v>
      </c>
      <c r="F268" s="7">
        <v>1.6</v>
      </c>
      <c r="G268" s="7">
        <v>18</v>
      </c>
      <c r="H268" s="12">
        <v>5029.9333333333334</v>
      </c>
      <c r="I268" s="12">
        <v>1050</v>
      </c>
      <c r="J268" s="7">
        <v>0</v>
      </c>
      <c r="K268" s="7">
        <v>5</v>
      </c>
      <c r="L268" s="7">
        <v>1674</v>
      </c>
      <c r="M268" s="7">
        <v>1137.6000000000001</v>
      </c>
      <c r="N268" s="7">
        <v>753.56942777295922</v>
      </c>
    </row>
    <row r="269" spans="1:14" x14ac:dyDescent="0.25">
      <c r="A269" s="7">
        <v>268</v>
      </c>
      <c r="B269" s="15">
        <v>117.96875</v>
      </c>
      <c r="C269" s="7">
        <v>12.5</v>
      </c>
      <c r="D269" s="7">
        <v>10</v>
      </c>
      <c r="E269" s="7">
        <v>9.4375</v>
      </c>
      <c r="F269" s="7">
        <v>1.6</v>
      </c>
      <c r="G269" s="7">
        <v>18</v>
      </c>
      <c r="H269" s="12">
        <v>5029.9333333333334</v>
      </c>
      <c r="I269" s="12">
        <v>1050</v>
      </c>
      <c r="J269" s="7">
        <v>0</v>
      </c>
      <c r="K269" s="7">
        <v>5</v>
      </c>
      <c r="L269" s="7">
        <v>2556</v>
      </c>
      <c r="M269" s="7">
        <v>1527</v>
      </c>
      <c r="N269" s="7">
        <v>799.56284639684316</v>
      </c>
    </row>
    <row r="270" spans="1:14" x14ac:dyDescent="0.25">
      <c r="A270" s="7">
        <v>269</v>
      </c>
      <c r="B270" s="15">
        <v>117.96875</v>
      </c>
      <c r="C270" s="7">
        <v>12.5</v>
      </c>
      <c r="D270" s="7">
        <v>10</v>
      </c>
      <c r="E270" s="7">
        <v>9.4375</v>
      </c>
      <c r="F270" s="7">
        <v>1.6</v>
      </c>
      <c r="G270" s="7">
        <v>24</v>
      </c>
      <c r="H270" s="12">
        <v>5029.9333333333334</v>
      </c>
      <c r="I270" s="12">
        <v>1050</v>
      </c>
      <c r="J270" s="7">
        <v>0</v>
      </c>
      <c r="K270" s="7">
        <v>5</v>
      </c>
      <c r="L270" s="7">
        <v>1674</v>
      </c>
      <c r="M270" s="7">
        <v>1137.6000000000001</v>
      </c>
      <c r="N270" s="7">
        <v>964.01985059534445</v>
      </c>
    </row>
    <row r="271" spans="1:14" x14ac:dyDescent="0.25">
      <c r="A271" s="7">
        <v>270</v>
      </c>
      <c r="B271" s="15">
        <v>258.97430592000001</v>
      </c>
      <c r="C271" s="7">
        <v>15.311999999999999</v>
      </c>
      <c r="D271" s="7">
        <v>13.200000000000001</v>
      </c>
      <c r="E271" s="7">
        <v>12.813000000000001</v>
      </c>
      <c r="F271" s="7">
        <v>1.5840000000000001</v>
      </c>
      <c r="G271" s="7">
        <v>18</v>
      </c>
      <c r="H271" s="12">
        <v>5029.9333333333334</v>
      </c>
      <c r="I271" s="12">
        <v>1050</v>
      </c>
      <c r="J271" s="7">
        <v>0</v>
      </c>
      <c r="K271" s="7">
        <v>4</v>
      </c>
      <c r="L271" s="7">
        <v>1674</v>
      </c>
      <c r="M271" s="7">
        <v>1137.6000000000001</v>
      </c>
      <c r="N271" s="7">
        <v>826.75781988982783</v>
      </c>
    </row>
    <row r="272" spans="1:14" x14ac:dyDescent="0.25">
      <c r="A272" s="7">
        <v>271</v>
      </c>
      <c r="B272" s="15">
        <v>258.97430592000001</v>
      </c>
      <c r="C272" s="7">
        <v>15.311999999999999</v>
      </c>
      <c r="D272" s="7">
        <v>13.200000000000001</v>
      </c>
      <c r="E272" s="7">
        <v>12.813000000000001</v>
      </c>
      <c r="F272" s="7">
        <v>1.5840000000000001</v>
      </c>
      <c r="G272" s="7">
        <v>18</v>
      </c>
      <c r="H272" s="12">
        <v>5029.9333333333334</v>
      </c>
      <c r="I272" s="12">
        <v>1050</v>
      </c>
      <c r="J272" s="7">
        <v>0</v>
      </c>
      <c r="K272" s="7">
        <v>4</v>
      </c>
      <c r="L272" s="7">
        <v>2556</v>
      </c>
      <c r="M272" s="7">
        <v>1527</v>
      </c>
      <c r="N272" s="7">
        <v>928.52406823102694</v>
      </c>
    </row>
    <row r="273" spans="1:14" x14ac:dyDescent="0.25">
      <c r="A273" s="7">
        <v>272</v>
      </c>
      <c r="B273" s="15">
        <v>258.97430592000001</v>
      </c>
      <c r="C273" s="7">
        <v>15.311999999999999</v>
      </c>
      <c r="D273" s="7">
        <v>13.200000000000001</v>
      </c>
      <c r="E273" s="7">
        <v>12.813000000000001</v>
      </c>
      <c r="F273" s="7">
        <v>1.5840000000000001</v>
      </c>
      <c r="G273" s="7">
        <v>24</v>
      </c>
      <c r="H273" s="12">
        <v>5029.9333333333334</v>
      </c>
      <c r="I273" s="12">
        <v>1050</v>
      </c>
      <c r="J273" s="7">
        <v>0</v>
      </c>
      <c r="K273" s="7">
        <v>4</v>
      </c>
      <c r="L273" s="7">
        <v>1674</v>
      </c>
      <c r="M273" s="7">
        <v>1137.6000000000001</v>
      </c>
      <c r="N273" s="7">
        <v>1095.5346523671876</v>
      </c>
    </row>
    <row r="274" spans="1:14" x14ac:dyDescent="0.25">
      <c r="A274" s="7">
        <v>273</v>
      </c>
      <c r="B274" s="15">
        <v>258.97430592000001</v>
      </c>
      <c r="C274" s="7">
        <v>15.311999999999999</v>
      </c>
      <c r="D274" s="7">
        <v>13.200000000000001</v>
      </c>
      <c r="E274" s="7">
        <v>12.813000000000001</v>
      </c>
      <c r="F274" s="7">
        <v>1.5840000000000001</v>
      </c>
      <c r="G274" s="7">
        <v>24</v>
      </c>
      <c r="H274" s="12">
        <v>5029.9333333333334</v>
      </c>
      <c r="I274" s="12">
        <v>1050</v>
      </c>
      <c r="J274" s="7">
        <v>0</v>
      </c>
      <c r="K274" s="7">
        <v>4</v>
      </c>
      <c r="L274" s="7">
        <v>2556</v>
      </c>
      <c r="M274" s="7">
        <v>1527</v>
      </c>
      <c r="N274" s="7">
        <v>1173.4880512885843</v>
      </c>
    </row>
    <row r="275" spans="1:14" x14ac:dyDescent="0.25">
      <c r="A275" s="7">
        <v>274</v>
      </c>
      <c r="B275" s="15">
        <v>258.97430592000001</v>
      </c>
      <c r="C275" s="7">
        <v>15.311999999999999</v>
      </c>
      <c r="D275" s="7">
        <v>13.200000000000001</v>
      </c>
      <c r="E275" s="7">
        <v>12.813000000000001</v>
      </c>
      <c r="F275" s="7">
        <v>1.5840000000000001</v>
      </c>
      <c r="G275" s="7">
        <v>18</v>
      </c>
      <c r="H275" s="12">
        <v>5029.9333333333334</v>
      </c>
      <c r="I275" s="12">
        <v>1050</v>
      </c>
      <c r="J275" s="7">
        <v>0</v>
      </c>
      <c r="K275" s="7">
        <v>6.6000000000000005</v>
      </c>
      <c r="L275" s="7">
        <v>1674</v>
      </c>
      <c r="M275" s="7">
        <v>1137.6000000000001</v>
      </c>
      <c r="N275" s="7">
        <v>856.49528657238523</v>
      </c>
    </row>
    <row r="276" spans="1:14" x14ac:dyDescent="0.25">
      <c r="A276" s="7">
        <v>275</v>
      </c>
      <c r="B276" s="15">
        <v>258.97430592000001</v>
      </c>
      <c r="C276" s="7">
        <v>15.311999999999999</v>
      </c>
      <c r="D276" s="7">
        <v>13.200000000000001</v>
      </c>
      <c r="E276" s="7">
        <v>12.813000000000001</v>
      </c>
      <c r="F276" s="7">
        <v>1.5840000000000001</v>
      </c>
      <c r="G276" s="7">
        <v>18</v>
      </c>
      <c r="H276" s="12">
        <v>5029.9333333333334</v>
      </c>
      <c r="I276" s="12">
        <v>1050</v>
      </c>
      <c r="J276" s="7">
        <v>0</v>
      </c>
      <c r="K276" s="7">
        <v>6.6000000000000005</v>
      </c>
      <c r="L276" s="7">
        <v>2556</v>
      </c>
      <c r="M276" s="7">
        <v>1527</v>
      </c>
      <c r="N276" s="7">
        <v>943.02402918255746</v>
      </c>
    </row>
    <row r="277" spans="1:14" x14ac:dyDescent="0.25">
      <c r="A277" s="7">
        <v>276</v>
      </c>
      <c r="B277" s="15">
        <v>258.97430592000001</v>
      </c>
      <c r="C277" s="7">
        <v>15.311999999999999</v>
      </c>
      <c r="D277" s="7">
        <v>13.200000000000001</v>
      </c>
      <c r="E277" s="7">
        <v>12.813000000000001</v>
      </c>
      <c r="F277" s="7">
        <v>1.5840000000000001</v>
      </c>
      <c r="G277" s="7">
        <v>24</v>
      </c>
      <c r="H277" s="12">
        <v>5029.9333333333334</v>
      </c>
      <c r="I277" s="12">
        <v>1050</v>
      </c>
      <c r="J277" s="7">
        <v>0</v>
      </c>
      <c r="K277" s="7">
        <v>6.6000000000000005</v>
      </c>
      <c r="L277" s="7">
        <v>1674</v>
      </c>
      <c r="M277" s="7">
        <v>1137.6000000000001</v>
      </c>
      <c r="N277" s="7">
        <v>1113.5867711619899</v>
      </c>
    </row>
    <row r="278" spans="1:14" x14ac:dyDescent="0.25">
      <c r="A278" s="7">
        <v>277</v>
      </c>
      <c r="B278" s="15">
        <v>258.97430592000001</v>
      </c>
      <c r="C278" s="7">
        <v>15.311999999999999</v>
      </c>
      <c r="D278" s="7">
        <v>13.200000000000001</v>
      </c>
      <c r="E278" s="7">
        <v>12.813000000000001</v>
      </c>
      <c r="F278" s="7">
        <v>1.5840000000000001</v>
      </c>
      <c r="G278" s="7">
        <v>24</v>
      </c>
      <c r="H278" s="12">
        <v>5029.9333333333334</v>
      </c>
      <c r="I278" s="12">
        <v>1050</v>
      </c>
      <c r="J278" s="7">
        <v>0</v>
      </c>
      <c r="K278" s="7">
        <v>6.6000000000000005</v>
      </c>
      <c r="L278" s="7">
        <v>2556</v>
      </c>
      <c r="M278" s="7">
        <v>1527</v>
      </c>
      <c r="N278" s="7">
        <v>1157.4460410801978</v>
      </c>
    </row>
    <row r="279" spans="1:14" x14ac:dyDescent="0.25">
      <c r="A279" s="7">
        <v>278</v>
      </c>
      <c r="B279" s="15">
        <v>258.97430592000001</v>
      </c>
      <c r="C279" s="7">
        <v>15.311999999999999</v>
      </c>
      <c r="D279" s="7">
        <v>13.200000000000001</v>
      </c>
      <c r="E279" s="7">
        <v>12.813000000000001</v>
      </c>
      <c r="F279" s="7">
        <v>2.1120000000000001</v>
      </c>
      <c r="G279" s="7">
        <v>18</v>
      </c>
      <c r="H279" s="12">
        <v>5029.9333333333334</v>
      </c>
      <c r="I279" s="12">
        <v>1050</v>
      </c>
      <c r="J279" s="7">
        <v>0</v>
      </c>
      <c r="K279" s="7">
        <v>4</v>
      </c>
      <c r="L279" s="7">
        <v>1674</v>
      </c>
      <c r="M279" s="7">
        <v>1137.6000000000001</v>
      </c>
      <c r="N279" s="7">
        <v>823.3423257307079</v>
      </c>
    </row>
    <row r="280" spans="1:14" x14ac:dyDescent="0.25">
      <c r="A280" s="7">
        <v>279</v>
      </c>
      <c r="B280" s="15">
        <v>258.97430592000001</v>
      </c>
      <c r="C280" s="7">
        <v>15.311999999999999</v>
      </c>
      <c r="D280" s="7">
        <v>13.200000000000001</v>
      </c>
      <c r="E280" s="7">
        <v>12.813000000000001</v>
      </c>
      <c r="F280" s="7">
        <v>2.1120000000000001</v>
      </c>
      <c r="G280" s="7">
        <v>18</v>
      </c>
      <c r="H280" s="12">
        <v>5029.9333333333334</v>
      </c>
      <c r="I280" s="12">
        <v>1050</v>
      </c>
      <c r="J280" s="7">
        <v>0</v>
      </c>
      <c r="K280" s="7">
        <v>4</v>
      </c>
      <c r="L280" s="7">
        <v>2556</v>
      </c>
      <c r="M280" s="7">
        <v>1527</v>
      </c>
      <c r="N280" s="7">
        <v>916.42675344451527</v>
      </c>
    </row>
    <row r="281" spans="1:14" x14ac:dyDescent="0.25">
      <c r="A281" s="7">
        <v>280</v>
      </c>
      <c r="B281" s="15">
        <v>258.97430592000001</v>
      </c>
      <c r="C281" s="7">
        <v>15.311999999999999</v>
      </c>
      <c r="D281" s="7">
        <v>13.200000000000001</v>
      </c>
      <c r="E281" s="7">
        <v>12.813000000000001</v>
      </c>
      <c r="F281" s="7">
        <v>2.1120000000000001</v>
      </c>
      <c r="G281" s="7">
        <v>24</v>
      </c>
      <c r="H281" s="12">
        <v>5029.9333333333334</v>
      </c>
      <c r="I281" s="12">
        <v>1050</v>
      </c>
      <c r="J281" s="7">
        <v>0</v>
      </c>
      <c r="K281" s="7">
        <v>4</v>
      </c>
      <c r="L281" s="7">
        <v>1674</v>
      </c>
      <c r="M281" s="7">
        <v>1137.6000000000001</v>
      </c>
      <c r="N281" s="7">
        <v>1060.50133109375</v>
      </c>
    </row>
    <row r="282" spans="1:14" x14ac:dyDescent="0.25">
      <c r="A282" s="7">
        <v>281</v>
      </c>
      <c r="B282" s="15">
        <v>258.97430592000001</v>
      </c>
      <c r="C282" s="7">
        <v>15.311999999999999</v>
      </c>
      <c r="D282" s="7">
        <v>13.200000000000001</v>
      </c>
      <c r="E282" s="7">
        <v>12.813000000000001</v>
      </c>
      <c r="F282" s="7">
        <v>2.1120000000000001</v>
      </c>
      <c r="G282" s="7">
        <v>24</v>
      </c>
      <c r="H282" s="12">
        <v>5029.9333333333334</v>
      </c>
      <c r="I282" s="12">
        <v>1050</v>
      </c>
      <c r="J282" s="7">
        <v>0</v>
      </c>
      <c r="K282" s="7">
        <v>4</v>
      </c>
      <c r="L282" s="7">
        <v>2556</v>
      </c>
      <c r="M282" s="7">
        <v>1527</v>
      </c>
      <c r="N282" s="7">
        <v>1190.5937329609376</v>
      </c>
    </row>
    <row r="283" spans="1:14" x14ac:dyDescent="0.25">
      <c r="A283" s="7">
        <v>282</v>
      </c>
      <c r="B283" s="15">
        <v>258.97430592000001</v>
      </c>
      <c r="C283" s="7">
        <v>15.311999999999999</v>
      </c>
      <c r="D283" s="7">
        <v>13.200000000000001</v>
      </c>
      <c r="E283" s="7">
        <v>12.813000000000001</v>
      </c>
      <c r="F283" s="7">
        <v>2.1120000000000001</v>
      </c>
      <c r="G283" s="7">
        <v>18</v>
      </c>
      <c r="H283" s="12">
        <v>5029.9333333333334</v>
      </c>
      <c r="I283" s="12">
        <v>1050</v>
      </c>
      <c r="J283" s="7">
        <v>0</v>
      </c>
      <c r="K283" s="7">
        <v>6.6000000000000005</v>
      </c>
      <c r="L283" s="7">
        <v>1674</v>
      </c>
      <c r="M283" s="7">
        <v>1137.6000000000001</v>
      </c>
      <c r="N283" s="7">
        <v>842.03012270440058</v>
      </c>
    </row>
    <row r="284" spans="1:14" x14ac:dyDescent="0.25">
      <c r="A284" s="7">
        <v>283</v>
      </c>
      <c r="B284" s="15">
        <v>258.97430592000001</v>
      </c>
      <c r="C284" s="7">
        <v>15.311999999999999</v>
      </c>
      <c r="D284" s="7">
        <v>13.200000000000001</v>
      </c>
      <c r="E284" s="7">
        <v>12.813000000000001</v>
      </c>
      <c r="F284" s="7">
        <v>2.1120000000000001</v>
      </c>
      <c r="G284" s="7">
        <v>18</v>
      </c>
      <c r="H284" s="12">
        <v>5029.9333333333334</v>
      </c>
      <c r="I284" s="12">
        <v>1050</v>
      </c>
      <c r="J284" s="7">
        <v>0</v>
      </c>
      <c r="K284" s="7">
        <v>6.6000000000000005</v>
      </c>
      <c r="L284" s="7">
        <v>2556</v>
      </c>
      <c r="M284" s="7">
        <v>1527</v>
      </c>
      <c r="N284" s="7">
        <v>922.4153666356824</v>
      </c>
    </row>
    <row r="285" spans="1:14" x14ac:dyDescent="0.25">
      <c r="A285" s="7">
        <v>284</v>
      </c>
      <c r="B285" s="15">
        <v>258.97430592000001</v>
      </c>
      <c r="C285" s="7">
        <v>15.311999999999999</v>
      </c>
      <c r="D285" s="7">
        <v>13.200000000000001</v>
      </c>
      <c r="E285" s="7">
        <v>12.813000000000001</v>
      </c>
      <c r="F285" s="7">
        <v>2.1120000000000001</v>
      </c>
      <c r="G285" s="7">
        <v>24</v>
      </c>
      <c r="H285" s="12">
        <v>5029.9333333333334</v>
      </c>
      <c r="I285" s="12">
        <v>1050</v>
      </c>
      <c r="J285" s="7">
        <v>0</v>
      </c>
      <c r="K285" s="7">
        <v>6.6000000000000005</v>
      </c>
      <c r="L285" s="7">
        <v>1674</v>
      </c>
      <c r="M285" s="7">
        <v>1137.6000000000001</v>
      </c>
      <c r="N285" s="7">
        <v>1083.2947463351404</v>
      </c>
    </row>
    <row r="286" spans="1:14" x14ac:dyDescent="0.25">
      <c r="A286" s="7">
        <v>285</v>
      </c>
      <c r="B286" s="15">
        <v>258.97430592000001</v>
      </c>
      <c r="C286" s="7">
        <v>15.311999999999999</v>
      </c>
      <c r="D286" s="7">
        <v>13.200000000000001</v>
      </c>
      <c r="E286" s="7">
        <v>12.813000000000001</v>
      </c>
      <c r="F286" s="7">
        <v>2.1120000000000001</v>
      </c>
      <c r="G286" s="7">
        <v>24</v>
      </c>
      <c r="H286" s="12">
        <v>5029.9333333333334</v>
      </c>
      <c r="I286" s="12">
        <v>1050</v>
      </c>
      <c r="J286" s="7">
        <v>0</v>
      </c>
      <c r="K286" s="7">
        <v>6.6000000000000005</v>
      </c>
      <c r="L286" s="7">
        <v>2556</v>
      </c>
      <c r="M286" s="7">
        <v>1527</v>
      </c>
      <c r="N286" s="7">
        <v>1170.2669598354594</v>
      </c>
    </row>
    <row r="287" spans="1:14" x14ac:dyDescent="0.25">
      <c r="A287" s="7">
        <v>286</v>
      </c>
      <c r="B287" s="15">
        <v>386.80200000000002</v>
      </c>
      <c r="C287" s="7">
        <v>19</v>
      </c>
      <c r="D287" s="7">
        <v>15.08</v>
      </c>
      <c r="E287" s="7">
        <v>13.5</v>
      </c>
      <c r="F287" s="7">
        <v>1.8095999999999999</v>
      </c>
      <c r="G287" s="7">
        <v>18</v>
      </c>
      <c r="H287" s="12">
        <v>5029.9333333333334</v>
      </c>
      <c r="I287" s="12">
        <v>1050</v>
      </c>
      <c r="J287" s="7">
        <v>0</v>
      </c>
      <c r="K287" s="7">
        <v>4</v>
      </c>
      <c r="L287" s="7">
        <v>1674</v>
      </c>
      <c r="M287" s="7">
        <v>1137.6000000000001</v>
      </c>
      <c r="N287" s="7">
        <v>860.14074891820792</v>
      </c>
    </row>
    <row r="288" spans="1:14" x14ac:dyDescent="0.25">
      <c r="A288" s="7">
        <v>287</v>
      </c>
      <c r="B288" s="15">
        <v>386.80200000000002</v>
      </c>
      <c r="C288" s="7">
        <v>19</v>
      </c>
      <c r="D288" s="7">
        <v>15.08</v>
      </c>
      <c r="E288" s="7">
        <v>13.5</v>
      </c>
      <c r="F288" s="7">
        <v>1.8095999999999999</v>
      </c>
      <c r="G288" s="7">
        <v>18</v>
      </c>
      <c r="H288" s="12">
        <v>5029.9333333333334</v>
      </c>
      <c r="I288" s="12">
        <v>1050</v>
      </c>
      <c r="J288" s="7">
        <v>0</v>
      </c>
      <c r="K288" s="7">
        <v>4</v>
      </c>
      <c r="L288" s="7">
        <v>2556</v>
      </c>
      <c r="M288" s="7">
        <v>1527</v>
      </c>
      <c r="N288" s="7">
        <v>948.56006058179219</v>
      </c>
    </row>
    <row r="289" spans="1:14" x14ac:dyDescent="0.25">
      <c r="A289" s="7">
        <v>288</v>
      </c>
      <c r="B289" s="15">
        <v>386.80200000000002</v>
      </c>
      <c r="C289" s="7">
        <v>19</v>
      </c>
      <c r="D289" s="7">
        <v>15.08</v>
      </c>
      <c r="E289" s="7">
        <v>13.5</v>
      </c>
      <c r="F289" s="7">
        <v>1.8095999999999999</v>
      </c>
      <c r="G289" s="7">
        <v>24</v>
      </c>
      <c r="H289" s="12">
        <v>5029.9333333333334</v>
      </c>
      <c r="I289" s="12">
        <v>1050</v>
      </c>
      <c r="J289" s="7">
        <v>0</v>
      </c>
      <c r="K289" s="7">
        <v>4</v>
      </c>
      <c r="L289" s="7">
        <v>1674</v>
      </c>
      <c r="M289" s="7">
        <v>1137.6000000000001</v>
      </c>
      <c r="N289" s="7">
        <v>1154.3449282570152</v>
      </c>
    </row>
    <row r="290" spans="1:14" x14ac:dyDescent="0.25">
      <c r="A290" s="7">
        <v>289</v>
      </c>
      <c r="B290" s="15">
        <v>386.80200000000002</v>
      </c>
      <c r="C290" s="7">
        <v>19</v>
      </c>
      <c r="D290" s="7">
        <v>15.08</v>
      </c>
      <c r="E290" s="7">
        <v>13.5</v>
      </c>
      <c r="F290" s="7">
        <v>1.8095999999999999</v>
      </c>
      <c r="G290" s="7">
        <v>24</v>
      </c>
      <c r="H290" s="12">
        <v>5029.9333333333334</v>
      </c>
      <c r="I290" s="12">
        <v>1050</v>
      </c>
      <c r="J290" s="7">
        <v>0</v>
      </c>
      <c r="K290" s="7">
        <v>4</v>
      </c>
      <c r="L290" s="7">
        <v>2556</v>
      </c>
      <c r="M290" s="7">
        <v>1527</v>
      </c>
      <c r="N290" s="7">
        <v>1237.2197562200256</v>
      </c>
    </row>
    <row r="291" spans="1:14" x14ac:dyDescent="0.25">
      <c r="A291" s="7">
        <v>290</v>
      </c>
      <c r="B291" s="15">
        <v>386.80200000000002</v>
      </c>
      <c r="C291" s="7">
        <v>19</v>
      </c>
      <c r="D291" s="7">
        <v>15.08</v>
      </c>
      <c r="E291" s="7">
        <v>13.5</v>
      </c>
      <c r="F291" s="7">
        <v>1.8095999999999999</v>
      </c>
      <c r="G291" s="7">
        <v>18</v>
      </c>
      <c r="H291" s="12">
        <v>5029.9333333333334</v>
      </c>
      <c r="I291" s="12">
        <v>1050</v>
      </c>
      <c r="J291" s="7">
        <v>0</v>
      </c>
      <c r="K291" s="7">
        <v>7.54</v>
      </c>
      <c r="L291" s="7">
        <v>1674</v>
      </c>
      <c r="M291" s="7">
        <v>1137.6000000000001</v>
      </c>
      <c r="N291" s="7">
        <v>930.17435070184956</v>
      </c>
    </row>
    <row r="292" spans="1:14" x14ac:dyDescent="0.25">
      <c r="A292" s="7">
        <v>291</v>
      </c>
      <c r="B292" s="15">
        <v>386.80200000000002</v>
      </c>
      <c r="C292" s="7">
        <v>19</v>
      </c>
      <c r="D292" s="7">
        <v>15.08</v>
      </c>
      <c r="E292" s="7">
        <v>13.5</v>
      </c>
      <c r="F292" s="7">
        <v>1.8095999999999999</v>
      </c>
      <c r="G292" s="7">
        <v>18</v>
      </c>
      <c r="H292" s="12">
        <v>5029.9333333333334</v>
      </c>
      <c r="I292" s="12">
        <v>1050</v>
      </c>
      <c r="J292" s="7">
        <v>0</v>
      </c>
      <c r="K292" s="7">
        <v>7.54</v>
      </c>
      <c r="L292" s="7">
        <v>2556</v>
      </c>
      <c r="M292" s="7">
        <v>1527</v>
      </c>
      <c r="N292" s="7">
        <v>1000.5243096677297</v>
      </c>
    </row>
    <row r="293" spans="1:14" x14ac:dyDescent="0.25">
      <c r="A293" s="7">
        <v>292</v>
      </c>
      <c r="B293" s="15">
        <v>386.80200000000002</v>
      </c>
      <c r="C293" s="7">
        <v>19</v>
      </c>
      <c r="D293" s="7">
        <v>15.08</v>
      </c>
      <c r="E293" s="7">
        <v>13.5</v>
      </c>
      <c r="F293" s="7">
        <v>1.8095999999999999</v>
      </c>
      <c r="G293" s="7">
        <v>24</v>
      </c>
      <c r="H293" s="12">
        <v>5029.9333333333334</v>
      </c>
      <c r="I293" s="12">
        <v>1050</v>
      </c>
      <c r="J293" s="7">
        <v>0</v>
      </c>
      <c r="K293" s="7">
        <v>7.54</v>
      </c>
      <c r="L293" s="7">
        <v>1674</v>
      </c>
      <c r="M293" s="7">
        <v>1137.6000000000001</v>
      </c>
      <c r="N293" s="7">
        <v>1196.4161543453445</v>
      </c>
    </row>
    <row r="294" spans="1:14" x14ac:dyDescent="0.25">
      <c r="A294" s="7">
        <v>293</v>
      </c>
      <c r="B294" s="15">
        <v>386.80200000000002</v>
      </c>
      <c r="C294" s="7">
        <v>19</v>
      </c>
      <c r="D294" s="7">
        <v>15.08</v>
      </c>
      <c r="E294" s="7">
        <v>13.5</v>
      </c>
      <c r="F294" s="7">
        <v>1.8095999999999999</v>
      </c>
      <c r="G294" s="7">
        <v>24</v>
      </c>
      <c r="H294" s="12">
        <v>5029.9333333333334</v>
      </c>
      <c r="I294" s="12">
        <v>1050</v>
      </c>
      <c r="J294" s="7">
        <v>0</v>
      </c>
      <c r="K294" s="7">
        <v>7.54</v>
      </c>
      <c r="L294" s="7">
        <v>2556</v>
      </c>
      <c r="M294" s="7">
        <v>1527</v>
      </c>
      <c r="N294" s="7">
        <v>1260.0306249127871</v>
      </c>
    </row>
    <row r="295" spans="1:14" x14ac:dyDescent="0.25">
      <c r="A295" s="7">
        <v>294</v>
      </c>
      <c r="B295" s="15">
        <v>386.80200000000002</v>
      </c>
      <c r="C295" s="7">
        <v>19</v>
      </c>
      <c r="D295" s="7">
        <v>15.08</v>
      </c>
      <c r="E295" s="7">
        <v>13.5</v>
      </c>
      <c r="F295" s="7">
        <v>2.4128000000000003</v>
      </c>
      <c r="G295" s="7">
        <v>18</v>
      </c>
      <c r="H295" s="12">
        <v>5029.9333333333334</v>
      </c>
      <c r="I295" s="12">
        <v>1050</v>
      </c>
      <c r="J295" s="7">
        <v>0</v>
      </c>
      <c r="K295" s="7">
        <v>4</v>
      </c>
      <c r="L295" s="7">
        <v>1674</v>
      </c>
      <c r="M295" s="7">
        <v>1137.6000000000001</v>
      </c>
      <c r="N295" s="7">
        <v>871.98970901937184</v>
      </c>
    </row>
    <row r="296" spans="1:14" x14ac:dyDescent="0.25">
      <c r="A296" s="7">
        <v>295</v>
      </c>
      <c r="B296" s="15">
        <v>386.80200000000002</v>
      </c>
      <c r="C296" s="7">
        <v>19</v>
      </c>
      <c r="D296" s="7">
        <v>15.08</v>
      </c>
      <c r="E296" s="7">
        <v>13.5</v>
      </c>
      <c r="F296" s="7">
        <v>2.4128000000000003</v>
      </c>
      <c r="G296" s="7">
        <v>18</v>
      </c>
      <c r="H296" s="12">
        <v>5029.9333333333334</v>
      </c>
      <c r="I296" s="12">
        <v>1050</v>
      </c>
      <c r="J296" s="7">
        <v>0</v>
      </c>
      <c r="K296" s="7">
        <v>4</v>
      </c>
      <c r="L296" s="7">
        <v>2556</v>
      </c>
      <c r="M296" s="7">
        <v>1527</v>
      </c>
      <c r="N296" s="7">
        <v>953.39784487133295</v>
      </c>
    </row>
    <row r="297" spans="1:14" x14ac:dyDescent="0.25">
      <c r="A297" s="7">
        <v>296</v>
      </c>
      <c r="B297" s="15">
        <v>386.80200000000002</v>
      </c>
      <c r="C297" s="7">
        <v>19</v>
      </c>
      <c r="D297" s="7">
        <v>15.08</v>
      </c>
      <c r="E297" s="7">
        <v>13.5</v>
      </c>
      <c r="F297" s="7">
        <v>2.4128000000000003</v>
      </c>
      <c r="G297" s="7">
        <v>24</v>
      </c>
      <c r="H297" s="12">
        <v>5029.9333333333334</v>
      </c>
      <c r="I297" s="12">
        <v>1050</v>
      </c>
      <c r="J297" s="7">
        <v>0</v>
      </c>
      <c r="K297" s="7">
        <v>4</v>
      </c>
      <c r="L297" s="7">
        <v>1674</v>
      </c>
      <c r="M297" s="7">
        <v>1137.6000000000001</v>
      </c>
      <c r="N297" s="7">
        <v>1242.0005698848852</v>
      </c>
    </row>
    <row r="298" spans="1:14" x14ac:dyDescent="0.25">
      <c r="A298" s="7">
        <v>297</v>
      </c>
      <c r="B298" s="15">
        <v>386.80200000000002</v>
      </c>
      <c r="C298" s="7">
        <v>19</v>
      </c>
      <c r="D298" s="7">
        <v>15.08</v>
      </c>
      <c r="E298" s="7">
        <v>13.5</v>
      </c>
      <c r="F298" s="7">
        <v>2.4128000000000003</v>
      </c>
      <c r="G298" s="7">
        <v>24</v>
      </c>
      <c r="H298" s="12">
        <v>5029.9333333333334</v>
      </c>
      <c r="I298" s="12">
        <v>1050</v>
      </c>
      <c r="J298" s="7">
        <v>0</v>
      </c>
      <c r="K298" s="7">
        <v>4</v>
      </c>
      <c r="L298" s="7">
        <v>2556</v>
      </c>
      <c r="M298" s="7">
        <v>1527</v>
      </c>
      <c r="N298" s="7">
        <v>1204.3371589547196</v>
      </c>
    </row>
    <row r="299" spans="1:14" x14ac:dyDescent="0.25">
      <c r="A299" s="7">
        <v>298</v>
      </c>
      <c r="B299" s="15">
        <v>386.80200000000002</v>
      </c>
      <c r="C299" s="7">
        <v>19</v>
      </c>
      <c r="D299" s="7">
        <v>15.08</v>
      </c>
      <c r="E299" s="7">
        <v>13.5</v>
      </c>
      <c r="F299" s="7">
        <v>2.4128000000000003</v>
      </c>
      <c r="G299" s="7">
        <v>18</v>
      </c>
      <c r="H299" s="12">
        <v>5029.9333333333334</v>
      </c>
      <c r="I299" s="12">
        <v>1050</v>
      </c>
      <c r="J299" s="7">
        <v>0</v>
      </c>
      <c r="K299" s="7">
        <v>7.54</v>
      </c>
      <c r="L299" s="7">
        <v>1674</v>
      </c>
      <c r="M299" s="7">
        <v>1137.6000000000001</v>
      </c>
      <c r="N299" s="7">
        <v>880.84847892386802</v>
      </c>
    </row>
    <row r="300" spans="1:14" x14ac:dyDescent="0.25">
      <c r="A300" s="7">
        <v>299</v>
      </c>
      <c r="B300" s="15">
        <v>386.80200000000002</v>
      </c>
      <c r="C300" s="7">
        <v>19</v>
      </c>
      <c r="D300" s="7">
        <v>15.08</v>
      </c>
      <c r="E300" s="7">
        <v>13.5</v>
      </c>
      <c r="F300" s="7">
        <v>2.4128000000000003</v>
      </c>
      <c r="G300" s="7">
        <v>18</v>
      </c>
      <c r="H300" s="12">
        <v>5029.9333333333334</v>
      </c>
      <c r="I300" s="12">
        <v>1050</v>
      </c>
      <c r="J300" s="7">
        <v>0</v>
      </c>
      <c r="K300" s="7">
        <v>7.54</v>
      </c>
      <c r="L300" s="7">
        <v>2556</v>
      </c>
      <c r="M300" s="7">
        <v>1527</v>
      </c>
      <c r="N300" s="7">
        <v>959.05089110857784</v>
      </c>
    </row>
    <row r="301" spans="1:14" x14ac:dyDescent="0.25">
      <c r="A301" s="7">
        <v>300</v>
      </c>
      <c r="B301" s="15">
        <v>386.80200000000002</v>
      </c>
      <c r="C301" s="7">
        <v>19</v>
      </c>
      <c r="D301" s="7">
        <v>15.08</v>
      </c>
      <c r="E301" s="7">
        <v>13.5</v>
      </c>
      <c r="F301" s="7">
        <v>2.4128000000000003</v>
      </c>
      <c r="G301" s="7">
        <v>24</v>
      </c>
      <c r="H301" s="12">
        <v>5029.9333333333334</v>
      </c>
      <c r="I301" s="12">
        <v>1050</v>
      </c>
      <c r="J301" s="7">
        <v>0</v>
      </c>
      <c r="K301" s="7">
        <v>7.54</v>
      </c>
      <c r="L301" s="7">
        <v>1674</v>
      </c>
      <c r="M301" s="7">
        <v>1137.6000000000001</v>
      </c>
      <c r="N301" s="7">
        <v>1160.6776704551978</v>
      </c>
    </row>
    <row r="302" spans="1:14" x14ac:dyDescent="0.25">
      <c r="A302" s="7">
        <v>301</v>
      </c>
      <c r="B302" s="15">
        <v>386.80200000000002</v>
      </c>
      <c r="C302" s="7">
        <v>19</v>
      </c>
      <c r="D302" s="7">
        <v>15.08</v>
      </c>
      <c r="E302" s="7">
        <v>13.5</v>
      </c>
      <c r="F302" s="7">
        <v>2.4128000000000003</v>
      </c>
      <c r="G302" s="7">
        <v>24</v>
      </c>
      <c r="H302" s="12">
        <v>5029.9333333333334</v>
      </c>
      <c r="I302" s="12">
        <v>1050</v>
      </c>
      <c r="J302" s="7">
        <v>0</v>
      </c>
      <c r="K302" s="7">
        <v>7.54</v>
      </c>
      <c r="L302" s="7">
        <v>2556</v>
      </c>
      <c r="M302" s="7">
        <v>1527</v>
      </c>
      <c r="N302" s="7">
        <v>1246.24394953412</v>
      </c>
    </row>
    <row r="303" spans="1:14" x14ac:dyDescent="0.25">
      <c r="A303" s="7">
        <v>302</v>
      </c>
      <c r="B303" s="15">
        <v>117.96875</v>
      </c>
      <c r="C303" s="7">
        <v>12.5</v>
      </c>
      <c r="D303" s="7">
        <v>10</v>
      </c>
      <c r="E303" s="7">
        <v>9.4375</v>
      </c>
      <c r="F303" s="7">
        <v>1.2</v>
      </c>
      <c r="G303" s="7">
        <v>18</v>
      </c>
      <c r="H303" s="12">
        <v>3979.1333333333332</v>
      </c>
      <c r="I303" s="12">
        <v>1437.8666666666668</v>
      </c>
      <c r="J303" s="7">
        <v>0.75</v>
      </c>
      <c r="K303" s="7">
        <v>4</v>
      </c>
      <c r="L303" s="7">
        <v>1674</v>
      </c>
      <c r="M303" s="7">
        <v>1137.6000000000001</v>
      </c>
      <c r="N303" s="7">
        <v>654.69797950534121</v>
      </c>
    </row>
    <row r="304" spans="1:14" x14ac:dyDescent="0.25">
      <c r="A304" s="7">
        <v>303</v>
      </c>
      <c r="B304" s="15">
        <v>117.96875</v>
      </c>
      <c r="C304" s="7">
        <v>12.5</v>
      </c>
      <c r="D304" s="7">
        <v>10</v>
      </c>
      <c r="E304" s="7">
        <v>9.4375</v>
      </c>
      <c r="F304" s="7">
        <v>1.2</v>
      </c>
      <c r="G304" s="7">
        <v>18</v>
      </c>
      <c r="H304" s="12">
        <v>3979.1333333333332</v>
      </c>
      <c r="I304" s="12">
        <v>1437.8666666666668</v>
      </c>
      <c r="J304" s="7">
        <v>0.75</v>
      </c>
      <c r="K304" s="7">
        <v>4</v>
      </c>
      <c r="L304" s="7">
        <v>2556</v>
      </c>
      <c r="M304" s="7">
        <v>1527</v>
      </c>
      <c r="N304" s="7">
        <v>771.09025966198988</v>
      </c>
    </row>
    <row r="305" spans="1:14" x14ac:dyDescent="0.25">
      <c r="A305" s="7">
        <v>304</v>
      </c>
      <c r="B305" s="15">
        <v>117.96875</v>
      </c>
      <c r="C305" s="7">
        <v>12.5</v>
      </c>
      <c r="D305" s="7">
        <v>10</v>
      </c>
      <c r="E305" s="7">
        <v>9.4375</v>
      </c>
      <c r="F305" s="7">
        <v>1.2</v>
      </c>
      <c r="G305" s="7">
        <v>24</v>
      </c>
      <c r="H305" s="12">
        <v>3979.1333333333332</v>
      </c>
      <c r="I305" s="12">
        <v>1437.8666666666668</v>
      </c>
      <c r="J305" s="7">
        <v>0.75</v>
      </c>
      <c r="K305" s="7">
        <v>4</v>
      </c>
      <c r="L305" s="7">
        <v>1674</v>
      </c>
      <c r="M305" s="7">
        <v>1137.6000000000001</v>
      </c>
      <c r="N305" s="7">
        <v>885.68631808928581</v>
      </c>
    </row>
    <row r="306" spans="1:14" x14ac:dyDescent="0.25">
      <c r="A306" s="7">
        <v>305</v>
      </c>
      <c r="B306" s="15">
        <v>117.96875</v>
      </c>
      <c r="C306" s="7">
        <v>12.5</v>
      </c>
      <c r="D306" s="7">
        <v>10</v>
      </c>
      <c r="E306" s="7">
        <v>9.4375</v>
      </c>
      <c r="F306" s="7">
        <v>1.2</v>
      </c>
      <c r="G306" s="7">
        <v>24</v>
      </c>
      <c r="H306" s="12">
        <v>3979.1333333333332</v>
      </c>
      <c r="I306" s="12">
        <v>1437.8666666666668</v>
      </c>
      <c r="J306" s="7">
        <v>0.75</v>
      </c>
      <c r="K306" s="7">
        <v>4</v>
      </c>
      <c r="L306" s="7">
        <v>2556</v>
      </c>
      <c r="M306" s="7">
        <v>1527</v>
      </c>
      <c r="N306" s="7">
        <v>1003.2787687664222</v>
      </c>
    </row>
    <row r="307" spans="1:14" x14ac:dyDescent="0.25">
      <c r="A307" s="7">
        <v>306</v>
      </c>
      <c r="B307" s="15">
        <v>117.96875</v>
      </c>
      <c r="C307" s="7">
        <v>12.5</v>
      </c>
      <c r="D307" s="7">
        <v>10</v>
      </c>
      <c r="E307" s="7">
        <v>9.4375</v>
      </c>
      <c r="F307" s="7">
        <v>1.2</v>
      </c>
      <c r="G307" s="7">
        <v>18</v>
      </c>
      <c r="H307" s="12">
        <v>3979.1333333333332</v>
      </c>
      <c r="I307" s="12">
        <v>1437.8666666666668</v>
      </c>
      <c r="J307" s="7">
        <v>0.75</v>
      </c>
      <c r="K307" s="7">
        <v>5</v>
      </c>
      <c r="L307" s="7">
        <v>1674</v>
      </c>
      <c r="M307" s="7">
        <v>1137.6000000000001</v>
      </c>
      <c r="N307" s="7">
        <v>685.45608783793045</v>
      </c>
    </row>
    <row r="308" spans="1:14" x14ac:dyDescent="0.25">
      <c r="A308" s="7">
        <v>307</v>
      </c>
      <c r="B308" s="15">
        <v>117.96875</v>
      </c>
      <c r="C308" s="7">
        <v>12.5</v>
      </c>
      <c r="D308" s="7">
        <v>10</v>
      </c>
      <c r="E308" s="7">
        <v>9.4375</v>
      </c>
      <c r="F308" s="7">
        <v>1.2</v>
      </c>
      <c r="G308" s="7">
        <v>18</v>
      </c>
      <c r="H308" s="12">
        <v>3979.1333333333332</v>
      </c>
      <c r="I308" s="12">
        <v>1437.8666666666668</v>
      </c>
      <c r="J308" s="7">
        <v>0.75</v>
      </c>
      <c r="K308" s="7">
        <v>5</v>
      </c>
      <c r="L308" s="7">
        <v>2556</v>
      </c>
      <c r="M308" s="7">
        <v>1527</v>
      </c>
      <c r="N308" s="7">
        <v>776.04615650940684</v>
      </c>
    </row>
    <row r="309" spans="1:14" x14ac:dyDescent="0.25">
      <c r="A309" s="7">
        <v>308</v>
      </c>
      <c r="B309" s="15">
        <v>117.96875</v>
      </c>
      <c r="C309" s="7">
        <v>12.5</v>
      </c>
      <c r="D309" s="7">
        <v>10</v>
      </c>
      <c r="E309" s="7">
        <v>9.4375</v>
      </c>
      <c r="F309" s="7">
        <v>1.2</v>
      </c>
      <c r="G309" s="7">
        <v>24</v>
      </c>
      <c r="H309" s="12">
        <v>3979.1333333333332</v>
      </c>
      <c r="I309" s="12">
        <v>1437.8666666666668</v>
      </c>
      <c r="J309" s="7">
        <v>0.75</v>
      </c>
      <c r="K309" s="7">
        <v>5</v>
      </c>
      <c r="L309" s="7">
        <v>1674</v>
      </c>
      <c r="M309" s="7">
        <v>1137.6000000000001</v>
      </c>
      <c r="N309" s="7">
        <v>951.42209429400509</v>
      </c>
    </row>
    <row r="310" spans="1:14" x14ac:dyDescent="0.25">
      <c r="A310" s="7">
        <v>309</v>
      </c>
      <c r="B310" s="15">
        <v>117.96875</v>
      </c>
      <c r="C310" s="7">
        <v>12.5</v>
      </c>
      <c r="D310" s="7">
        <v>10</v>
      </c>
      <c r="E310" s="7">
        <v>9.4375</v>
      </c>
      <c r="F310" s="7">
        <v>1.6</v>
      </c>
      <c r="G310" s="7">
        <v>18</v>
      </c>
      <c r="H310" s="12">
        <v>3979.1333333333332</v>
      </c>
      <c r="I310" s="12">
        <v>1437.8666666666668</v>
      </c>
      <c r="J310" s="7">
        <v>0.75</v>
      </c>
      <c r="K310" s="7">
        <v>4</v>
      </c>
      <c r="L310" s="7">
        <v>1674</v>
      </c>
      <c r="M310" s="7">
        <v>1137.6000000000001</v>
      </c>
      <c r="N310" s="7">
        <v>815.48059693750008</v>
      </c>
    </row>
    <row r="311" spans="1:14" x14ac:dyDescent="0.25">
      <c r="A311" s="7">
        <v>310</v>
      </c>
      <c r="B311" s="15">
        <v>117.96875</v>
      </c>
      <c r="C311" s="7">
        <v>12.5</v>
      </c>
      <c r="D311" s="7">
        <v>10</v>
      </c>
      <c r="E311" s="7">
        <v>9.4375</v>
      </c>
      <c r="F311" s="7">
        <v>1.6</v>
      </c>
      <c r="G311" s="7">
        <v>18</v>
      </c>
      <c r="H311" s="12">
        <v>3979.1333333333332</v>
      </c>
      <c r="I311" s="12">
        <v>1437.8666666666668</v>
      </c>
      <c r="J311" s="7">
        <v>0.75</v>
      </c>
      <c r="K311" s="7">
        <v>4</v>
      </c>
      <c r="L311" s="7">
        <v>2556</v>
      </c>
      <c r="M311" s="7">
        <v>1527</v>
      </c>
      <c r="N311" s="7">
        <v>951.39684718670276</v>
      </c>
    </row>
    <row r="312" spans="1:14" x14ac:dyDescent="0.25">
      <c r="A312" s="7">
        <v>311</v>
      </c>
      <c r="B312" s="15">
        <v>117.96875</v>
      </c>
      <c r="C312" s="7">
        <v>12.5</v>
      </c>
      <c r="D312" s="7">
        <v>10</v>
      </c>
      <c r="E312" s="7">
        <v>9.4375</v>
      </c>
      <c r="F312" s="7">
        <v>1.6</v>
      </c>
      <c r="G312" s="7">
        <v>24</v>
      </c>
      <c r="H312" s="12">
        <v>3979.1333333333332</v>
      </c>
      <c r="I312" s="12">
        <v>1437.8666666666668</v>
      </c>
      <c r="J312" s="7">
        <v>0.75</v>
      </c>
      <c r="K312" s="7">
        <v>4</v>
      </c>
      <c r="L312" s="7">
        <v>1674</v>
      </c>
      <c r="M312" s="7">
        <v>1137.6000000000001</v>
      </c>
      <c r="N312" s="7">
        <v>1112.4396744494579</v>
      </c>
    </row>
    <row r="313" spans="1:14" x14ac:dyDescent="0.25">
      <c r="A313" s="7">
        <v>312</v>
      </c>
      <c r="B313" s="15">
        <v>117.96875</v>
      </c>
      <c r="C313" s="7">
        <v>12.5</v>
      </c>
      <c r="D313" s="7">
        <v>10</v>
      </c>
      <c r="E313" s="7">
        <v>9.4375</v>
      </c>
      <c r="F313" s="7">
        <v>1.6</v>
      </c>
      <c r="G313" s="7">
        <v>24</v>
      </c>
      <c r="H313" s="12">
        <v>3979.1333333333332</v>
      </c>
      <c r="I313" s="12">
        <v>1437.8666666666668</v>
      </c>
      <c r="J313" s="7">
        <v>0.75</v>
      </c>
      <c r="K313" s="7">
        <v>4</v>
      </c>
      <c r="L313" s="7">
        <v>2556</v>
      </c>
      <c r="M313" s="7">
        <v>1527</v>
      </c>
      <c r="N313" s="7">
        <v>1254.4200596632654</v>
      </c>
    </row>
    <row r="314" spans="1:14" x14ac:dyDescent="0.25">
      <c r="A314" s="7">
        <v>313</v>
      </c>
      <c r="B314" s="15">
        <v>117.96875</v>
      </c>
      <c r="C314" s="7">
        <v>12.5</v>
      </c>
      <c r="D314" s="7">
        <v>10</v>
      </c>
      <c r="E314" s="7">
        <v>9.4375</v>
      </c>
      <c r="F314" s="7">
        <v>1.6</v>
      </c>
      <c r="G314" s="7">
        <v>18</v>
      </c>
      <c r="H314" s="12">
        <v>3979.1333333333332</v>
      </c>
      <c r="I314" s="12">
        <v>1437.8666666666668</v>
      </c>
      <c r="J314" s="7">
        <v>0.75</v>
      </c>
      <c r="K314" s="7">
        <v>5</v>
      </c>
      <c r="L314" s="7">
        <v>1674</v>
      </c>
      <c r="M314" s="7">
        <v>1137.6000000000001</v>
      </c>
      <c r="N314" s="7">
        <v>675.06114140704722</v>
      </c>
    </row>
    <row r="315" spans="1:14" x14ac:dyDescent="0.25">
      <c r="A315" s="7">
        <v>314</v>
      </c>
      <c r="B315" s="15">
        <v>117.96875</v>
      </c>
      <c r="C315" s="7">
        <v>12.5</v>
      </c>
      <c r="D315" s="7">
        <v>10</v>
      </c>
      <c r="E315" s="7">
        <v>9.4375</v>
      </c>
      <c r="F315" s="7">
        <v>1.6</v>
      </c>
      <c r="G315" s="7">
        <v>18</v>
      </c>
      <c r="H315" s="12">
        <v>3979.1333333333332</v>
      </c>
      <c r="I315" s="12">
        <v>1437.8666666666668</v>
      </c>
      <c r="J315" s="7">
        <v>0.75</v>
      </c>
      <c r="K315" s="7">
        <v>5</v>
      </c>
      <c r="L315" s="7">
        <v>2556</v>
      </c>
      <c r="M315" s="7">
        <v>1527</v>
      </c>
      <c r="N315" s="7">
        <v>770.54728226108102</v>
      </c>
    </row>
    <row r="316" spans="1:14" x14ac:dyDescent="0.25">
      <c r="A316" s="7">
        <v>315</v>
      </c>
      <c r="B316" s="15">
        <v>117.96875</v>
      </c>
      <c r="C316" s="7">
        <v>12.5</v>
      </c>
      <c r="D316" s="7">
        <v>10</v>
      </c>
      <c r="E316" s="7">
        <v>9.4375</v>
      </c>
      <c r="F316" s="7">
        <v>1.6</v>
      </c>
      <c r="G316" s="7">
        <v>24</v>
      </c>
      <c r="H316" s="12">
        <v>3979.1333333333332</v>
      </c>
      <c r="I316" s="12">
        <v>1437.8666666666668</v>
      </c>
      <c r="J316" s="7">
        <v>0.75</v>
      </c>
      <c r="K316" s="7">
        <v>5</v>
      </c>
      <c r="L316" s="7">
        <v>1674</v>
      </c>
      <c r="M316" s="7">
        <v>1137.6000000000001</v>
      </c>
      <c r="N316" s="7">
        <v>940.11139148150517</v>
      </c>
    </row>
    <row r="317" spans="1:14" x14ac:dyDescent="0.25">
      <c r="A317" s="7">
        <v>316</v>
      </c>
      <c r="B317" s="15">
        <v>258.97430592000001</v>
      </c>
      <c r="C317" s="7">
        <v>15.311999999999999</v>
      </c>
      <c r="D317" s="7">
        <v>13.200000000000001</v>
      </c>
      <c r="E317" s="7">
        <v>12.813000000000001</v>
      </c>
      <c r="F317" s="7">
        <v>1.5840000000000001</v>
      </c>
      <c r="G317" s="7">
        <v>18</v>
      </c>
      <c r="H317" s="12">
        <v>3979.1333333333332</v>
      </c>
      <c r="I317" s="12">
        <v>1437.8666666666668</v>
      </c>
      <c r="J317" s="7">
        <v>0.75</v>
      </c>
      <c r="K317" s="7">
        <v>4</v>
      </c>
      <c r="L317" s="7">
        <v>1674</v>
      </c>
      <c r="M317" s="7">
        <v>1137.6000000000001</v>
      </c>
      <c r="N317" s="7">
        <v>744.37168804815053</v>
      </c>
    </row>
    <row r="318" spans="1:14" x14ac:dyDescent="0.25">
      <c r="A318" s="7">
        <v>317</v>
      </c>
      <c r="B318" s="15">
        <v>258.97430592000001</v>
      </c>
      <c r="C318" s="7">
        <v>15.311999999999999</v>
      </c>
      <c r="D318" s="7">
        <v>13.200000000000001</v>
      </c>
      <c r="E318" s="7">
        <v>12.813000000000001</v>
      </c>
      <c r="F318" s="7">
        <v>1.5840000000000001</v>
      </c>
      <c r="G318" s="7">
        <v>18</v>
      </c>
      <c r="H318" s="12">
        <v>3979.1333333333332</v>
      </c>
      <c r="I318" s="12">
        <v>1437.8666666666668</v>
      </c>
      <c r="J318" s="7">
        <v>0.75</v>
      </c>
      <c r="K318" s="7">
        <v>4</v>
      </c>
      <c r="L318" s="7">
        <v>2556</v>
      </c>
      <c r="M318" s="7">
        <v>1527</v>
      </c>
      <c r="N318" s="7">
        <v>837.87148552710471</v>
      </c>
    </row>
    <row r="319" spans="1:14" x14ac:dyDescent="0.25">
      <c r="A319" s="7">
        <v>318</v>
      </c>
      <c r="B319" s="15">
        <v>258.97430592000001</v>
      </c>
      <c r="C319" s="7">
        <v>15.311999999999999</v>
      </c>
      <c r="D319" s="7">
        <v>13.200000000000001</v>
      </c>
      <c r="E319" s="7">
        <v>12.813000000000001</v>
      </c>
      <c r="F319" s="7">
        <v>1.5840000000000001</v>
      </c>
      <c r="G319" s="7">
        <v>24</v>
      </c>
      <c r="H319" s="12">
        <v>3979.1333333333332</v>
      </c>
      <c r="I319" s="12">
        <v>1437.8666666666668</v>
      </c>
      <c r="J319" s="7">
        <v>0.75</v>
      </c>
      <c r="K319" s="7">
        <v>4</v>
      </c>
      <c r="L319" s="7">
        <v>1674</v>
      </c>
      <c r="M319" s="7">
        <v>1137.6000000000001</v>
      </c>
      <c r="N319" s="7">
        <v>1024.1437443046875</v>
      </c>
    </row>
    <row r="320" spans="1:14" x14ac:dyDescent="0.25">
      <c r="A320" s="7">
        <v>319</v>
      </c>
      <c r="B320" s="15">
        <v>258.97430592000001</v>
      </c>
      <c r="C320" s="7">
        <v>15.311999999999999</v>
      </c>
      <c r="D320" s="7">
        <v>13.200000000000001</v>
      </c>
      <c r="E320" s="7">
        <v>12.813000000000001</v>
      </c>
      <c r="F320" s="7">
        <v>1.5840000000000001</v>
      </c>
      <c r="G320" s="7">
        <v>24</v>
      </c>
      <c r="H320" s="12">
        <v>3979.1333333333332</v>
      </c>
      <c r="I320" s="12">
        <v>1437.8666666666668</v>
      </c>
      <c r="J320" s="7">
        <v>0.75</v>
      </c>
      <c r="K320" s="7">
        <v>4</v>
      </c>
      <c r="L320" s="7">
        <v>2556</v>
      </c>
      <c r="M320" s="7">
        <v>1527</v>
      </c>
      <c r="N320" s="7">
        <v>1120.0095247705676</v>
      </c>
    </row>
    <row r="321" spans="1:14" x14ac:dyDescent="0.25">
      <c r="A321" s="7">
        <v>320</v>
      </c>
      <c r="B321" s="15">
        <v>258.97430592000001</v>
      </c>
      <c r="C321" s="7">
        <v>15.311999999999999</v>
      </c>
      <c r="D321" s="7">
        <v>13.200000000000001</v>
      </c>
      <c r="E321" s="7">
        <v>12.813000000000001</v>
      </c>
      <c r="F321" s="7">
        <v>1.5840000000000001</v>
      </c>
      <c r="G321" s="7">
        <v>18</v>
      </c>
      <c r="H321" s="12">
        <v>3979.1333333333332</v>
      </c>
      <c r="I321" s="12">
        <v>1437.8666666666668</v>
      </c>
      <c r="J321" s="7">
        <v>0.75</v>
      </c>
      <c r="K321" s="7">
        <v>6.6000000000000005</v>
      </c>
      <c r="L321" s="7">
        <v>1674</v>
      </c>
      <c r="M321" s="7">
        <v>1137.6000000000001</v>
      </c>
      <c r="N321" s="7">
        <v>795.38038913233424</v>
      </c>
    </row>
    <row r="322" spans="1:14" x14ac:dyDescent="0.25">
      <c r="A322" s="7">
        <v>321</v>
      </c>
      <c r="B322" s="15">
        <v>258.97430592000001</v>
      </c>
      <c r="C322" s="7">
        <v>15.311999999999999</v>
      </c>
      <c r="D322" s="7">
        <v>13.200000000000001</v>
      </c>
      <c r="E322" s="7">
        <v>12.813000000000001</v>
      </c>
      <c r="F322" s="7">
        <v>1.5840000000000001</v>
      </c>
      <c r="G322" s="7">
        <v>18</v>
      </c>
      <c r="H322" s="12">
        <v>3979.1333333333332</v>
      </c>
      <c r="I322" s="12">
        <v>1437.8666666666668</v>
      </c>
      <c r="J322" s="7">
        <v>0.75</v>
      </c>
      <c r="K322" s="7">
        <v>6.6000000000000005</v>
      </c>
      <c r="L322" s="7">
        <v>2556</v>
      </c>
      <c r="M322" s="7">
        <v>1527</v>
      </c>
      <c r="N322" s="7">
        <v>869.28514041071435</v>
      </c>
    </row>
    <row r="323" spans="1:14" x14ac:dyDescent="0.25">
      <c r="A323" s="7">
        <v>322</v>
      </c>
      <c r="B323" s="15">
        <v>258.97430592000001</v>
      </c>
      <c r="C323" s="7">
        <v>15.311999999999999</v>
      </c>
      <c r="D323" s="7">
        <v>13.200000000000001</v>
      </c>
      <c r="E323" s="7">
        <v>12.813000000000001</v>
      </c>
      <c r="F323" s="7">
        <v>1.5840000000000001</v>
      </c>
      <c r="G323" s="7">
        <v>24</v>
      </c>
      <c r="H323" s="12">
        <v>3979.1333333333332</v>
      </c>
      <c r="I323" s="12">
        <v>1437.8666666666668</v>
      </c>
      <c r="J323" s="7">
        <v>0.75</v>
      </c>
      <c r="K323" s="7">
        <v>6.6000000000000005</v>
      </c>
      <c r="L323" s="7">
        <v>1674</v>
      </c>
      <c r="M323" s="7">
        <v>1137.6000000000001</v>
      </c>
      <c r="N323" s="7">
        <v>1081.7314017310268</v>
      </c>
    </row>
    <row r="324" spans="1:14" x14ac:dyDescent="0.25">
      <c r="A324" s="7">
        <v>323</v>
      </c>
      <c r="B324" s="15">
        <v>258.97430592000001</v>
      </c>
      <c r="C324" s="7">
        <v>15.311999999999999</v>
      </c>
      <c r="D324" s="7">
        <v>13.200000000000001</v>
      </c>
      <c r="E324" s="7">
        <v>12.813000000000001</v>
      </c>
      <c r="F324" s="7">
        <v>1.5840000000000001</v>
      </c>
      <c r="G324" s="7">
        <v>24</v>
      </c>
      <c r="H324" s="12">
        <v>3979.1333333333332</v>
      </c>
      <c r="I324" s="12">
        <v>1437.8666666666668</v>
      </c>
      <c r="J324" s="7">
        <v>0.75</v>
      </c>
      <c r="K324" s="7">
        <v>6.6000000000000005</v>
      </c>
      <c r="L324" s="7">
        <v>2556</v>
      </c>
      <c r="M324" s="7">
        <v>1527</v>
      </c>
      <c r="N324" s="7">
        <v>1167.0082172586099</v>
      </c>
    </row>
    <row r="325" spans="1:14" x14ac:dyDescent="0.25">
      <c r="A325" s="7">
        <v>324</v>
      </c>
      <c r="B325" s="15">
        <v>258.97430592000001</v>
      </c>
      <c r="C325" s="7">
        <v>15.311999999999999</v>
      </c>
      <c r="D325" s="7">
        <v>13.200000000000001</v>
      </c>
      <c r="E325" s="7">
        <v>12.813000000000001</v>
      </c>
      <c r="F325" s="7">
        <v>2.1120000000000001</v>
      </c>
      <c r="G325" s="7">
        <v>18</v>
      </c>
      <c r="H325" s="12">
        <v>3979.1333333333332</v>
      </c>
      <c r="I325" s="12">
        <v>1437.8666666666668</v>
      </c>
      <c r="J325" s="7">
        <v>0.75</v>
      </c>
      <c r="K325" s="7">
        <v>4</v>
      </c>
      <c r="L325" s="7">
        <v>1674</v>
      </c>
      <c r="M325" s="7">
        <v>1137.6000000000001</v>
      </c>
      <c r="N325" s="7">
        <v>759.110892783243</v>
      </c>
    </row>
    <row r="326" spans="1:14" x14ac:dyDescent="0.25">
      <c r="A326" s="7">
        <v>325</v>
      </c>
      <c r="B326" s="15">
        <v>258.97430592000001</v>
      </c>
      <c r="C326" s="7">
        <v>15.311999999999999</v>
      </c>
      <c r="D326" s="7">
        <v>13.200000000000001</v>
      </c>
      <c r="E326" s="7">
        <v>12.813000000000001</v>
      </c>
      <c r="F326" s="7">
        <v>2.1120000000000001</v>
      </c>
      <c r="G326" s="7">
        <v>18</v>
      </c>
      <c r="H326" s="12">
        <v>3979.1333333333332</v>
      </c>
      <c r="I326" s="12">
        <v>1437.8666666666668</v>
      </c>
      <c r="J326" s="7">
        <v>0.75</v>
      </c>
      <c r="K326" s="7">
        <v>4</v>
      </c>
      <c r="L326" s="7">
        <v>2556</v>
      </c>
      <c r="M326" s="7">
        <v>1527</v>
      </c>
      <c r="N326" s="7">
        <v>863.18055518056451</v>
      </c>
    </row>
    <row r="327" spans="1:14" x14ac:dyDescent="0.25">
      <c r="A327" s="7">
        <v>326</v>
      </c>
      <c r="B327" s="15">
        <v>258.97430592000001</v>
      </c>
      <c r="C327" s="7">
        <v>15.311999999999999</v>
      </c>
      <c r="D327" s="7">
        <v>13.200000000000001</v>
      </c>
      <c r="E327" s="7">
        <v>12.813000000000001</v>
      </c>
      <c r="F327" s="7">
        <v>2.1120000000000001</v>
      </c>
      <c r="G327" s="7">
        <v>24</v>
      </c>
      <c r="H327" s="12">
        <v>3979.1333333333332</v>
      </c>
      <c r="I327" s="12">
        <v>1437.8666666666668</v>
      </c>
      <c r="J327" s="7">
        <v>0.75</v>
      </c>
      <c r="K327" s="7">
        <v>4</v>
      </c>
      <c r="L327" s="7">
        <v>1674</v>
      </c>
      <c r="M327" s="7">
        <v>1137.6000000000001</v>
      </c>
      <c r="N327" s="7">
        <v>1042.7081597820472</v>
      </c>
    </row>
    <row r="328" spans="1:14" x14ac:dyDescent="0.25">
      <c r="A328" s="7">
        <v>327</v>
      </c>
      <c r="B328" s="15">
        <v>258.97430592000001</v>
      </c>
      <c r="C328" s="7">
        <v>15.311999999999999</v>
      </c>
      <c r="D328" s="7">
        <v>13.200000000000001</v>
      </c>
      <c r="E328" s="7">
        <v>12.813000000000001</v>
      </c>
      <c r="F328" s="7">
        <v>2.1120000000000001</v>
      </c>
      <c r="G328" s="7">
        <v>24</v>
      </c>
      <c r="H328" s="12">
        <v>3979.1333333333332</v>
      </c>
      <c r="I328" s="12">
        <v>1437.8666666666668</v>
      </c>
      <c r="J328" s="7">
        <v>0.75</v>
      </c>
      <c r="K328" s="7">
        <v>4</v>
      </c>
      <c r="L328" s="7">
        <v>2556</v>
      </c>
      <c r="M328" s="7">
        <v>1527</v>
      </c>
      <c r="N328" s="7">
        <v>1154.925062808833</v>
      </c>
    </row>
    <row r="329" spans="1:14" x14ac:dyDescent="0.25">
      <c r="A329" s="7">
        <v>328</v>
      </c>
      <c r="B329" s="15">
        <v>258.97430592000001</v>
      </c>
      <c r="C329" s="7">
        <v>15.311999999999999</v>
      </c>
      <c r="D329" s="7">
        <v>13.200000000000001</v>
      </c>
      <c r="E329" s="7">
        <v>12.813000000000001</v>
      </c>
      <c r="F329" s="7">
        <v>2.1120000000000001</v>
      </c>
      <c r="G329" s="7">
        <v>18</v>
      </c>
      <c r="H329" s="12">
        <v>3979.1333333333332</v>
      </c>
      <c r="I329" s="12">
        <v>1437.8666666666668</v>
      </c>
      <c r="J329" s="7">
        <v>0.75</v>
      </c>
      <c r="K329" s="7">
        <v>6.6000000000000005</v>
      </c>
      <c r="L329" s="7">
        <v>1674</v>
      </c>
      <c r="M329" s="7">
        <v>1137.6000000000001</v>
      </c>
      <c r="N329" s="7">
        <v>767.3312951187819</v>
      </c>
    </row>
    <row r="330" spans="1:14" x14ac:dyDescent="0.25">
      <c r="A330" s="7">
        <v>329</v>
      </c>
      <c r="B330" s="15">
        <v>258.97430592000001</v>
      </c>
      <c r="C330" s="7">
        <v>15.311999999999999</v>
      </c>
      <c r="D330" s="7">
        <v>13.200000000000001</v>
      </c>
      <c r="E330" s="7">
        <v>12.813000000000001</v>
      </c>
      <c r="F330" s="7">
        <v>2.1120000000000001</v>
      </c>
      <c r="G330" s="7">
        <v>18</v>
      </c>
      <c r="H330" s="12">
        <v>3979.1333333333332</v>
      </c>
      <c r="I330" s="12">
        <v>1437.8666666666668</v>
      </c>
      <c r="J330" s="7">
        <v>0.75</v>
      </c>
      <c r="K330" s="7">
        <v>6.6000000000000005</v>
      </c>
      <c r="L330" s="7">
        <v>2556</v>
      </c>
      <c r="M330" s="7">
        <v>1527</v>
      </c>
      <c r="N330" s="7">
        <v>846.34633475948658</v>
      </c>
    </row>
    <row r="331" spans="1:14" x14ac:dyDescent="0.25">
      <c r="A331" s="7">
        <v>330</v>
      </c>
      <c r="B331" s="15">
        <v>258.97430592000001</v>
      </c>
      <c r="C331" s="7">
        <v>15.311999999999999</v>
      </c>
      <c r="D331" s="7">
        <v>13.200000000000001</v>
      </c>
      <c r="E331" s="7">
        <v>12.813000000000001</v>
      </c>
      <c r="F331" s="7">
        <v>2.1120000000000001</v>
      </c>
      <c r="G331" s="7">
        <v>24</v>
      </c>
      <c r="H331" s="12">
        <v>3979.1333333333332</v>
      </c>
      <c r="I331" s="12">
        <v>1437.8666666666668</v>
      </c>
      <c r="J331" s="7">
        <v>0.75</v>
      </c>
      <c r="K331" s="7">
        <v>6.6000000000000005</v>
      </c>
      <c r="L331" s="7">
        <v>1674</v>
      </c>
      <c r="M331" s="7">
        <v>1137.6000000000001</v>
      </c>
      <c r="N331" s="7">
        <v>1045.0044388051658</v>
      </c>
    </row>
    <row r="332" spans="1:14" x14ac:dyDescent="0.25">
      <c r="A332" s="7">
        <v>331</v>
      </c>
      <c r="B332" s="15">
        <v>258.97430592000001</v>
      </c>
      <c r="C332" s="7">
        <v>15.311999999999999</v>
      </c>
      <c r="D332" s="7">
        <v>13.200000000000001</v>
      </c>
      <c r="E332" s="7">
        <v>12.813000000000001</v>
      </c>
      <c r="F332" s="7">
        <v>2.1120000000000001</v>
      </c>
      <c r="G332" s="7">
        <v>24</v>
      </c>
      <c r="H332" s="12">
        <v>3979.1333333333332</v>
      </c>
      <c r="I332" s="12">
        <v>1437.8666666666668</v>
      </c>
      <c r="J332" s="7">
        <v>0.75</v>
      </c>
      <c r="K332" s="7">
        <v>6.6000000000000005</v>
      </c>
      <c r="L332" s="7">
        <v>2556</v>
      </c>
      <c r="M332" s="7">
        <v>1527</v>
      </c>
      <c r="N332" s="7">
        <v>1152.7279060978954</v>
      </c>
    </row>
    <row r="333" spans="1:14" x14ac:dyDescent="0.25">
      <c r="A333" s="7">
        <v>332</v>
      </c>
      <c r="B333" s="15">
        <v>386.80200000000002</v>
      </c>
      <c r="C333" s="7">
        <v>19</v>
      </c>
      <c r="D333" s="7">
        <v>15.08</v>
      </c>
      <c r="E333" s="7">
        <v>13.5</v>
      </c>
      <c r="F333" s="7">
        <v>1.8095999999999999</v>
      </c>
      <c r="G333" s="7">
        <v>18</v>
      </c>
      <c r="H333" s="12">
        <v>3979.1333333333332</v>
      </c>
      <c r="I333" s="12">
        <v>1437.8666666666668</v>
      </c>
      <c r="J333" s="7">
        <v>0.75</v>
      </c>
      <c r="K333" s="7">
        <v>4</v>
      </c>
      <c r="L333" s="7">
        <v>1674</v>
      </c>
      <c r="M333" s="7">
        <v>1137.6000000000001</v>
      </c>
      <c r="N333" s="7">
        <v>768.89238945224815</v>
      </c>
    </row>
    <row r="334" spans="1:14" x14ac:dyDescent="0.25">
      <c r="A334" s="7">
        <v>333</v>
      </c>
      <c r="B334" s="15">
        <v>386.80200000000002</v>
      </c>
      <c r="C334" s="7">
        <v>19</v>
      </c>
      <c r="D334" s="7">
        <v>15.08</v>
      </c>
      <c r="E334" s="7">
        <v>13.5</v>
      </c>
      <c r="F334" s="7">
        <v>1.8095999999999999</v>
      </c>
      <c r="G334" s="7">
        <v>18</v>
      </c>
      <c r="H334" s="12">
        <v>3979.1333333333332</v>
      </c>
      <c r="I334" s="12">
        <v>1437.8666666666668</v>
      </c>
      <c r="J334" s="7">
        <v>0.75</v>
      </c>
      <c r="K334" s="7">
        <v>4</v>
      </c>
      <c r="L334" s="7">
        <v>2556</v>
      </c>
      <c r="M334" s="7">
        <v>1527</v>
      </c>
      <c r="N334" s="7">
        <v>841.82968266278704</v>
      </c>
    </row>
    <row r="335" spans="1:14" x14ac:dyDescent="0.25">
      <c r="A335" s="7">
        <v>334</v>
      </c>
      <c r="B335" s="15">
        <v>386.80200000000002</v>
      </c>
      <c r="C335" s="7">
        <v>19</v>
      </c>
      <c r="D335" s="7">
        <v>15.08</v>
      </c>
      <c r="E335" s="7">
        <v>13.5</v>
      </c>
      <c r="F335" s="7">
        <v>1.8095999999999999</v>
      </c>
      <c r="G335" s="7">
        <v>24</v>
      </c>
      <c r="H335" s="12">
        <v>3979.1333333333332</v>
      </c>
      <c r="I335" s="12">
        <v>1437.8666666666668</v>
      </c>
      <c r="J335" s="7">
        <v>0.75</v>
      </c>
      <c r="K335" s="7">
        <v>4</v>
      </c>
      <c r="L335" s="7">
        <v>1674</v>
      </c>
      <c r="M335" s="7">
        <v>1137.6000000000001</v>
      </c>
      <c r="N335" s="7">
        <v>1081.7956171854273</v>
      </c>
    </row>
    <row r="336" spans="1:14" x14ac:dyDescent="0.25">
      <c r="A336" s="7">
        <v>335</v>
      </c>
      <c r="B336" s="15">
        <v>386.80200000000002</v>
      </c>
      <c r="C336" s="7">
        <v>19</v>
      </c>
      <c r="D336" s="7">
        <v>15.08</v>
      </c>
      <c r="E336" s="7">
        <v>13.5</v>
      </c>
      <c r="F336" s="7">
        <v>1.8095999999999999</v>
      </c>
      <c r="G336" s="7">
        <v>24</v>
      </c>
      <c r="H336" s="12">
        <v>3979.1333333333332</v>
      </c>
      <c r="I336" s="12">
        <v>1437.8666666666668</v>
      </c>
      <c r="J336" s="7">
        <v>0.75</v>
      </c>
      <c r="K336" s="7">
        <v>4</v>
      </c>
      <c r="L336" s="7">
        <v>2556</v>
      </c>
      <c r="M336" s="7">
        <v>1527</v>
      </c>
      <c r="N336" s="7">
        <v>1173.5230679205995</v>
      </c>
    </row>
    <row r="337" spans="1:14" x14ac:dyDescent="0.25">
      <c r="A337" s="7">
        <v>336</v>
      </c>
      <c r="B337" s="15">
        <v>386.80200000000002</v>
      </c>
      <c r="C337" s="7">
        <v>19</v>
      </c>
      <c r="D337" s="7">
        <v>15.08</v>
      </c>
      <c r="E337" s="7">
        <v>13.5</v>
      </c>
      <c r="F337" s="7">
        <v>1.8095999999999999</v>
      </c>
      <c r="G337" s="7">
        <v>18</v>
      </c>
      <c r="H337" s="12">
        <v>3979.1333333333332</v>
      </c>
      <c r="I337" s="12">
        <v>1437.8666666666668</v>
      </c>
      <c r="J337" s="7">
        <v>0.75</v>
      </c>
      <c r="K337" s="7">
        <v>7.54</v>
      </c>
      <c r="L337" s="7">
        <v>1674</v>
      </c>
      <c r="M337" s="7">
        <v>1137.6000000000001</v>
      </c>
      <c r="N337" s="7">
        <v>860.10792768096303</v>
      </c>
    </row>
    <row r="338" spans="1:14" x14ac:dyDescent="0.25">
      <c r="A338" s="7">
        <v>337</v>
      </c>
      <c r="B338" s="15">
        <v>386.80200000000002</v>
      </c>
      <c r="C338" s="7">
        <v>19</v>
      </c>
      <c r="D338" s="7">
        <v>15.08</v>
      </c>
      <c r="E338" s="7">
        <v>13.5</v>
      </c>
      <c r="F338" s="7">
        <v>1.8095999999999999</v>
      </c>
      <c r="G338" s="7">
        <v>18</v>
      </c>
      <c r="H338" s="12">
        <v>3979.1333333333332</v>
      </c>
      <c r="I338" s="12">
        <v>1437.8666666666668</v>
      </c>
      <c r="J338" s="7">
        <v>0.75</v>
      </c>
      <c r="K338" s="7">
        <v>7.54</v>
      </c>
      <c r="L338" s="7">
        <v>2556</v>
      </c>
      <c r="M338" s="7">
        <v>1527</v>
      </c>
      <c r="N338" s="7">
        <v>923.18990389349494</v>
      </c>
    </row>
    <row r="339" spans="1:14" x14ac:dyDescent="0.25">
      <c r="A339" s="7">
        <v>338</v>
      </c>
      <c r="B339" s="15">
        <v>386.80200000000002</v>
      </c>
      <c r="C339" s="7">
        <v>19</v>
      </c>
      <c r="D339" s="7">
        <v>15.08</v>
      </c>
      <c r="E339" s="7">
        <v>13.5</v>
      </c>
      <c r="F339" s="7">
        <v>1.8095999999999999</v>
      </c>
      <c r="G339" s="7">
        <v>24</v>
      </c>
      <c r="H339" s="12">
        <v>3979.1333333333332</v>
      </c>
      <c r="I339" s="12">
        <v>1437.8666666666668</v>
      </c>
      <c r="J339" s="7">
        <v>0.75</v>
      </c>
      <c r="K339" s="7">
        <v>7.54</v>
      </c>
      <c r="L339" s="7">
        <v>1674</v>
      </c>
      <c r="M339" s="7">
        <v>1137.6000000000001</v>
      </c>
      <c r="N339" s="7">
        <v>1173.4397524687502</v>
      </c>
    </row>
    <row r="340" spans="1:14" x14ac:dyDescent="0.25">
      <c r="A340" s="7">
        <v>339</v>
      </c>
      <c r="B340" s="15">
        <v>386.80200000000002</v>
      </c>
      <c r="C340" s="7">
        <v>19</v>
      </c>
      <c r="D340" s="7">
        <v>15.08</v>
      </c>
      <c r="E340" s="7">
        <v>13.5</v>
      </c>
      <c r="F340" s="7">
        <v>1.8095999999999999</v>
      </c>
      <c r="G340" s="7">
        <v>24</v>
      </c>
      <c r="H340" s="12">
        <v>3979.1333333333332</v>
      </c>
      <c r="I340" s="12">
        <v>1437.8666666666668</v>
      </c>
      <c r="J340" s="7">
        <v>0.75</v>
      </c>
      <c r="K340" s="7">
        <v>7.54</v>
      </c>
      <c r="L340" s="7">
        <v>2556</v>
      </c>
      <c r="M340" s="7">
        <v>1527</v>
      </c>
      <c r="N340" s="7">
        <v>1242.4608355809949</v>
      </c>
    </row>
    <row r="341" spans="1:14" x14ac:dyDescent="0.25">
      <c r="A341" s="7">
        <v>340</v>
      </c>
      <c r="B341" s="15">
        <v>386.80200000000002</v>
      </c>
      <c r="C341" s="7">
        <v>19</v>
      </c>
      <c r="D341" s="7">
        <v>15.08</v>
      </c>
      <c r="E341" s="7">
        <v>13.5</v>
      </c>
      <c r="F341" s="7">
        <v>2.4128000000000003</v>
      </c>
      <c r="G341" s="7">
        <v>18</v>
      </c>
      <c r="H341" s="12">
        <v>3979.1333333333332</v>
      </c>
      <c r="I341" s="12">
        <v>1437.8666666666668</v>
      </c>
      <c r="J341" s="7">
        <v>0.75</v>
      </c>
      <c r="K341" s="7">
        <v>4</v>
      </c>
      <c r="L341" s="7">
        <v>1674</v>
      </c>
      <c r="M341" s="7">
        <v>1137.6000000000001</v>
      </c>
      <c r="N341" s="7">
        <v>772.30244997783802</v>
      </c>
    </row>
    <row r="342" spans="1:14" x14ac:dyDescent="0.25">
      <c r="A342" s="7">
        <v>341</v>
      </c>
      <c r="B342" s="15">
        <v>386.80200000000002</v>
      </c>
      <c r="C342" s="7">
        <v>19</v>
      </c>
      <c r="D342" s="7">
        <v>15.08</v>
      </c>
      <c r="E342" s="7">
        <v>13.5</v>
      </c>
      <c r="F342" s="7">
        <v>2.4128000000000003</v>
      </c>
      <c r="G342" s="7">
        <v>18</v>
      </c>
      <c r="H342" s="12">
        <v>3979.1333333333332</v>
      </c>
      <c r="I342" s="12">
        <v>1437.8666666666668</v>
      </c>
      <c r="J342" s="7">
        <v>0.75</v>
      </c>
      <c r="K342" s="7">
        <v>4</v>
      </c>
      <c r="L342" s="7">
        <v>2556</v>
      </c>
      <c r="M342" s="7">
        <v>1527</v>
      </c>
      <c r="N342" s="7">
        <v>875.54817864508925</v>
      </c>
    </row>
    <row r="343" spans="1:14" x14ac:dyDescent="0.25">
      <c r="A343" s="7">
        <v>342</v>
      </c>
      <c r="B343" s="15">
        <v>386.80200000000002</v>
      </c>
      <c r="C343" s="7">
        <v>19</v>
      </c>
      <c r="D343" s="7">
        <v>15.08</v>
      </c>
      <c r="E343" s="7">
        <v>13.5</v>
      </c>
      <c r="F343" s="7">
        <v>2.4128000000000003</v>
      </c>
      <c r="G343" s="7">
        <v>24</v>
      </c>
      <c r="H343" s="12">
        <v>3979.1333333333332</v>
      </c>
      <c r="I343" s="12">
        <v>1437.8666666666668</v>
      </c>
      <c r="J343" s="7">
        <v>0.75</v>
      </c>
      <c r="K343" s="7">
        <v>4</v>
      </c>
      <c r="L343" s="7">
        <v>1674</v>
      </c>
      <c r="M343" s="7">
        <v>1137.6000000000001</v>
      </c>
      <c r="N343" s="7">
        <v>1082.1061565580358</v>
      </c>
    </row>
    <row r="344" spans="1:14" x14ac:dyDescent="0.25">
      <c r="A344" s="7">
        <v>343</v>
      </c>
      <c r="B344" s="15">
        <v>386.80200000000002</v>
      </c>
      <c r="C344" s="7">
        <v>19</v>
      </c>
      <c r="D344" s="7">
        <v>15.08</v>
      </c>
      <c r="E344" s="7">
        <v>13.5</v>
      </c>
      <c r="F344" s="7">
        <v>2.4128000000000003</v>
      </c>
      <c r="G344" s="7">
        <v>24</v>
      </c>
      <c r="H344" s="12">
        <v>3979.1333333333332</v>
      </c>
      <c r="I344" s="12">
        <v>1437.8666666666668</v>
      </c>
      <c r="J344" s="7">
        <v>0.75</v>
      </c>
      <c r="K344" s="7">
        <v>4</v>
      </c>
      <c r="L344" s="7">
        <v>2556</v>
      </c>
      <c r="M344" s="7">
        <v>1527</v>
      </c>
      <c r="N344" s="7">
        <v>1166.1632076398278</v>
      </c>
    </row>
    <row r="345" spans="1:14" x14ac:dyDescent="0.25">
      <c r="A345" s="7">
        <v>344</v>
      </c>
      <c r="B345" s="15">
        <v>386.80200000000002</v>
      </c>
      <c r="C345" s="7">
        <v>19</v>
      </c>
      <c r="D345" s="7">
        <v>15.08</v>
      </c>
      <c r="E345" s="7">
        <v>13.5</v>
      </c>
      <c r="F345" s="7">
        <v>2.4128000000000003</v>
      </c>
      <c r="G345" s="7">
        <v>18</v>
      </c>
      <c r="H345" s="12">
        <v>3979.1333333333332</v>
      </c>
      <c r="I345" s="12">
        <v>1437.8666666666668</v>
      </c>
      <c r="J345" s="7">
        <v>0.75</v>
      </c>
      <c r="K345" s="7">
        <v>7.54</v>
      </c>
      <c r="L345" s="7">
        <v>1674</v>
      </c>
      <c r="M345" s="7">
        <v>1137.6000000000001</v>
      </c>
      <c r="N345" s="7">
        <v>810.4160826550542</v>
      </c>
    </row>
    <row r="346" spans="1:14" x14ac:dyDescent="0.25">
      <c r="A346" s="7">
        <v>345</v>
      </c>
      <c r="B346" s="15">
        <v>386.80200000000002</v>
      </c>
      <c r="C346" s="7">
        <v>19</v>
      </c>
      <c r="D346" s="7">
        <v>15.08</v>
      </c>
      <c r="E346" s="7">
        <v>13.5</v>
      </c>
      <c r="F346" s="7">
        <v>2.4128000000000003</v>
      </c>
      <c r="G346" s="7">
        <v>18</v>
      </c>
      <c r="H346" s="12">
        <v>3979.1333333333332</v>
      </c>
      <c r="I346" s="12">
        <v>1437.8666666666668</v>
      </c>
      <c r="J346" s="7">
        <v>0.75</v>
      </c>
      <c r="K346" s="7">
        <v>7.54</v>
      </c>
      <c r="L346" s="7">
        <v>2556</v>
      </c>
      <c r="M346" s="7">
        <v>1527</v>
      </c>
      <c r="N346" s="7">
        <v>871.85178298772325</v>
      </c>
    </row>
    <row r="347" spans="1:14" x14ac:dyDescent="0.25">
      <c r="A347" s="7">
        <v>346</v>
      </c>
      <c r="B347" s="15">
        <v>386.80200000000002</v>
      </c>
      <c r="C347" s="7">
        <v>19</v>
      </c>
      <c r="D347" s="7">
        <v>15.08</v>
      </c>
      <c r="E347" s="7">
        <v>13.5</v>
      </c>
      <c r="F347" s="7">
        <v>2.4128000000000003</v>
      </c>
      <c r="G347" s="7">
        <v>24</v>
      </c>
      <c r="H347" s="12">
        <v>3979.1333333333332</v>
      </c>
      <c r="I347" s="12">
        <v>1437.8666666666668</v>
      </c>
      <c r="J347" s="7">
        <v>0.75</v>
      </c>
      <c r="K347" s="7">
        <v>7.54</v>
      </c>
      <c r="L347" s="7">
        <v>1674</v>
      </c>
      <c r="M347" s="7">
        <v>1137.6000000000001</v>
      </c>
      <c r="N347" s="7">
        <v>1098.1865862648278</v>
      </c>
    </row>
    <row r="348" spans="1:14" x14ac:dyDescent="0.25">
      <c r="A348" s="7">
        <v>347</v>
      </c>
      <c r="B348" s="15">
        <v>386.80200000000002</v>
      </c>
      <c r="C348" s="7">
        <v>19</v>
      </c>
      <c r="D348" s="7">
        <v>15.08</v>
      </c>
      <c r="E348" s="7">
        <v>13.5</v>
      </c>
      <c r="F348" s="7">
        <v>2.4128000000000003</v>
      </c>
      <c r="G348" s="7">
        <v>24</v>
      </c>
      <c r="H348" s="12">
        <v>3979.1333333333332</v>
      </c>
      <c r="I348" s="12">
        <v>1437.8666666666668</v>
      </c>
      <c r="J348" s="7">
        <v>0.75</v>
      </c>
      <c r="K348" s="7">
        <v>7.54</v>
      </c>
      <c r="L348" s="7">
        <v>2556</v>
      </c>
      <c r="M348" s="7">
        <v>1527</v>
      </c>
      <c r="N348" s="7">
        <v>1196.3341561393495</v>
      </c>
    </row>
    <row r="349" spans="1:14" x14ac:dyDescent="0.25">
      <c r="A349" s="7">
        <v>348</v>
      </c>
      <c r="B349" s="15">
        <v>117.96875</v>
      </c>
      <c r="C349" s="7">
        <v>12.5</v>
      </c>
      <c r="D349" s="7">
        <v>10</v>
      </c>
      <c r="E349" s="7">
        <v>9.4375</v>
      </c>
      <c r="F349" s="7">
        <v>1.2</v>
      </c>
      <c r="G349" s="7">
        <v>18</v>
      </c>
      <c r="H349" s="12">
        <v>3979.1333333333332</v>
      </c>
      <c r="I349" s="12">
        <v>1437.8666666666668</v>
      </c>
      <c r="J349" s="7">
        <v>0</v>
      </c>
      <c r="K349" s="7">
        <v>4</v>
      </c>
      <c r="L349" s="7">
        <v>1674</v>
      </c>
      <c r="M349" s="7">
        <v>1137.6000000000001</v>
      </c>
      <c r="N349" s="7">
        <v>750.32308921253184</v>
      </c>
    </row>
    <row r="350" spans="1:14" x14ac:dyDescent="0.25">
      <c r="A350" s="7">
        <v>349</v>
      </c>
      <c r="B350" s="15">
        <v>117.96875</v>
      </c>
      <c r="C350" s="7">
        <v>12.5</v>
      </c>
      <c r="D350" s="7">
        <v>10</v>
      </c>
      <c r="E350" s="7">
        <v>9.4375</v>
      </c>
      <c r="F350" s="7">
        <v>1.2</v>
      </c>
      <c r="G350" s="7">
        <v>18</v>
      </c>
      <c r="H350" s="12">
        <v>3979.1333333333332</v>
      </c>
      <c r="I350" s="12">
        <v>1437.8666666666668</v>
      </c>
      <c r="J350" s="7">
        <v>0</v>
      </c>
      <c r="K350" s="7">
        <v>4</v>
      </c>
      <c r="L350" s="7">
        <v>2556</v>
      </c>
      <c r="M350" s="7">
        <v>1527</v>
      </c>
      <c r="N350" s="7">
        <v>832.03451960738209</v>
      </c>
    </row>
    <row r="351" spans="1:14" x14ac:dyDescent="0.25">
      <c r="A351" s="7">
        <v>350</v>
      </c>
      <c r="B351" s="15">
        <v>117.96875</v>
      </c>
      <c r="C351" s="7">
        <v>12.5</v>
      </c>
      <c r="D351" s="7">
        <v>10</v>
      </c>
      <c r="E351" s="7">
        <v>9.4375</v>
      </c>
      <c r="F351" s="7">
        <v>1.2</v>
      </c>
      <c r="G351" s="7">
        <v>24</v>
      </c>
      <c r="H351" s="12">
        <v>3979.1333333333332</v>
      </c>
      <c r="I351" s="12">
        <v>1437.8666666666668</v>
      </c>
      <c r="J351" s="7">
        <v>0</v>
      </c>
      <c r="K351" s="7">
        <v>4</v>
      </c>
      <c r="L351" s="7">
        <v>1674</v>
      </c>
      <c r="M351" s="7">
        <v>1137.6000000000001</v>
      </c>
      <c r="N351" s="7">
        <v>993.92658262834811</v>
      </c>
    </row>
    <row r="352" spans="1:14" x14ac:dyDescent="0.25">
      <c r="A352" s="7">
        <v>351</v>
      </c>
      <c r="B352" s="15">
        <v>117.96875</v>
      </c>
      <c r="C352" s="7">
        <v>12.5</v>
      </c>
      <c r="D352" s="7">
        <v>10</v>
      </c>
      <c r="E352" s="7">
        <v>9.4375</v>
      </c>
      <c r="F352" s="7">
        <v>1.2</v>
      </c>
      <c r="G352" s="7">
        <v>24</v>
      </c>
      <c r="H352" s="12">
        <v>3979.1333333333332</v>
      </c>
      <c r="I352" s="12">
        <v>1437.8666666666668</v>
      </c>
      <c r="J352" s="7">
        <v>0</v>
      </c>
      <c r="K352" s="7">
        <v>4</v>
      </c>
      <c r="L352" s="7">
        <v>2556</v>
      </c>
      <c r="M352" s="7">
        <v>1527</v>
      </c>
      <c r="N352" s="7">
        <v>1084.9483219205995</v>
      </c>
    </row>
    <row r="353" spans="1:14" x14ac:dyDescent="0.25">
      <c r="A353" s="7">
        <v>352</v>
      </c>
      <c r="B353" s="15">
        <v>117.96875</v>
      </c>
      <c r="C353" s="7">
        <v>12.5</v>
      </c>
      <c r="D353" s="7">
        <v>10</v>
      </c>
      <c r="E353" s="7">
        <v>9.4375</v>
      </c>
      <c r="F353" s="7">
        <v>1.2</v>
      </c>
      <c r="G353" s="7">
        <v>18</v>
      </c>
      <c r="H353" s="12">
        <v>3979.1333333333332</v>
      </c>
      <c r="I353" s="12">
        <v>1437.8666666666668</v>
      </c>
      <c r="J353" s="7">
        <v>0</v>
      </c>
      <c r="K353" s="7">
        <v>5</v>
      </c>
      <c r="L353" s="7">
        <v>1674</v>
      </c>
      <c r="M353" s="7">
        <v>1137.6000000000001</v>
      </c>
      <c r="N353" s="7">
        <v>778.503029078125</v>
      </c>
    </row>
    <row r="354" spans="1:14" x14ac:dyDescent="0.25">
      <c r="A354" s="7">
        <v>353</v>
      </c>
      <c r="B354" s="15">
        <v>117.96875</v>
      </c>
      <c r="C354" s="7">
        <v>12.5</v>
      </c>
      <c r="D354" s="7">
        <v>10</v>
      </c>
      <c r="E354" s="7">
        <v>9.4375</v>
      </c>
      <c r="F354" s="7">
        <v>1.2</v>
      </c>
      <c r="G354" s="7">
        <v>18</v>
      </c>
      <c r="H354" s="12">
        <v>3979.1333333333332</v>
      </c>
      <c r="I354" s="12">
        <v>1437.8666666666668</v>
      </c>
      <c r="J354" s="7">
        <v>0</v>
      </c>
      <c r="K354" s="7">
        <v>5</v>
      </c>
      <c r="L354" s="7">
        <v>2556</v>
      </c>
      <c r="M354" s="7">
        <v>1527</v>
      </c>
      <c r="N354" s="7">
        <v>866.16322616812818</v>
      </c>
    </row>
    <row r="355" spans="1:14" x14ac:dyDescent="0.25">
      <c r="A355" s="7">
        <v>354</v>
      </c>
      <c r="B355" s="15">
        <v>117.96875</v>
      </c>
      <c r="C355" s="7">
        <v>12.5</v>
      </c>
      <c r="D355" s="7">
        <v>10</v>
      </c>
      <c r="E355" s="7">
        <v>9.4375</v>
      </c>
      <c r="F355" s="7">
        <v>1.2</v>
      </c>
      <c r="G355" s="7">
        <v>24</v>
      </c>
      <c r="H355" s="12">
        <v>3979.1333333333332</v>
      </c>
      <c r="I355" s="12">
        <v>1437.8666666666668</v>
      </c>
      <c r="J355" s="7">
        <v>0</v>
      </c>
      <c r="K355" s="7">
        <v>5</v>
      </c>
      <c r="L355" s="7">
        <v>1674</v>
      </c>
      <c r="M355" s="7">
        <v>1137.6000000000001</v>
      </c>
      <c r="N355" s="7">
        <v>1033.73621700287</v>
      </c>
    </row>
    <row r="356" spans="1:14" x14ac:dyDescent="0.25">
      <c r="A356" s="7">
        <v>355</v>
      </c>
      <c r="B356" s="15">
        <v>117.96875</v>
      </c>
      <c r="C356" s="7">
        <v>12.5</v>
      </c>
      <c r="D356" s="7">
        <v>10</v>
      </c>
      <c r="E356" s="7">
        <v>9.4375</v>
      </c>
      <c r="F356" s="7">
        <v>1.2</v>
      </c>
      <c r="G356" s="7">
        <v>24</v>
      </c>
      <c r="H356" s="12">
        <v>3979.1333333333332</v>
      </c>
      <c r="I356" s="12">
        <v>1437.8666666666668</v>
      </c>
      <c r="J356" s="7">
        <v>0</v>
      </c>
      <c r="K356" s="7">
        <v>5</v>
      </c>
      <c r="L356" s="7">
        <v>2556</v>
      </c>
      <c r="M356" s="7">
        <v>1527</v>
      </c>
      <c r="N356" s="7">
        <v>1087.3920220982145</v>
      </c>
    </row>
    <row r="357" spans="1:14" x14ac:dyDescent="0.25">
      <c r="A357" s="7">
        <v>356</v>
      </c>
      <c r="B357" s="15">
        <v>117.96875</v>
      </c>
      <c r="C357" s="7">
        <v>12.5</v>
      </c>
      <c r="D357" s="7">
        <v>10</v>
      </c>
      <c r="E357" s="7">
        <v>9.4375</v>
      </c>
      <c r="F357" s="7">
        <v>1.6</v>
      </c>
      <c r="G357" s="7">
        <v>18</v>
      </c>
      <c r="H357" s="12">
        <v>3979.1333333333332</v>
      </c>
      <c r="I357" s="12">
        <v>1437.8666666666668</v>
      </c>
      <c r="J357" s="7">
        <v>0</v>
      </c>
      <c r="K357" s="7">
        <v>4</v>
      </c>
      <c r="L357" s="7">
        <v>1674</v>
      </c>
      <c r="M357" s="7">
        <v>1137.6000000000001</v>
      </c>
      <c r="N357" s="7">
        <v>810.62947558426345</v>
      </c>
    </row>
    <row r="358" spans="1:14" x14ac:dyDescent="0.25">
      <c r="A358" s="7">
        <v>357</v>
      </c>
      <c r="B358" s="15">
        <v>117.96875</v>
      </c>
      <c r="C358" s="7">
        <v>12.5</v>
      </c>
      <c r="D358" s="7">
        <v>10</v>
      </c>
      <c r="E358" s="7">
        <v>9.4375</v>
      </c>
      <c r="F358" s="7">
        <v>1.6</v>
      </c>
      <c r="G358" s="7">
        <v>18</v>
      </c>
      <c r="H358" s="12">
        <v>3979.1333333333332</v>
      </c>
      <c r="I358" s="12">
        <v>1437.8666666666668</v>
      </c>
      <c r="J358" s="7">
        <v>0</v>
      </c>
      <c r="K358" s="7">
        <v>4</v>
      </c>
      <c r="L358" s="7">
        <v>2556</v>
      </c>
      <c r="M358" s="7">
        <v>1527</v>
      </c>
      <c r="N358" s="7">
        <v>900.23792585116394</v>
      </c>
    </row>
    <row r="359" spans="1:14" x14ac:dyDescent="0.25">
      <c r="A359" s="7">
        <v>358</v>
      </c>
      <c r="B359" s="15">
        <v>117.96875</v>
      </c>
      <c r="C359" s="7">
        <v>12.5</v>
      </c>
      <c r="D359" s="7">
        <v>10</v>
      </c>
      <c r="E359" s="7">
        <v>9.4375</v>
      </c>
      <c r="F359" s="7">
        <v>1.6</v>
      </c>
      <c r="G359" s="7">
        <v>24</v>
      </c>
      <c r="H359" s="12">
        <v>3979.1333333333332</v>
      </c>
      <c r="I359" s="12">
        <v>1437.8666666666668</v>
      </c>
      <c r="J359" s="7">
        <v>0</v>
      </c>
      <c r="K359" s="7">
        <v>4</v>
      </c>
      <c r="L359" s="7">
        <v>1674</v>
      </c>
      <c r="M359" s="7">
        <v>1137.6000000000001</v>
      </c>
      <c r="N359" s="7">
        <v>1055.3691435921555</v>
      </c>
    </row>
    <row r="360" spans="1:14" x14ac:dyDescent="0.25">
      <c r="A360" s="7">
        <v>359</v>
      </c>
      <c r="B360" s="15">
        <v>117.96875</v>
      </c>
      <c r="C360" s="7">
        <v>12.5</v>
      </c>
      <c r="D360" s="7">
        <v>10</v>
      </c>
      <c r="E360" s="7">
        <v>9.4375</v>
      </c>
      <c r="F360" s="7">
        <v>1.6</v>
      </c>
      <c r="G360" s="7">
        <v>24</v>
      </c>
      <c r="H360" s="12">
        <v>3979.1333333333332</v>
      </c>
      <c r="I360" s="12">
        <v>1437.8666666666668</v>
      </c>
      <c r="J360" s="7">
        <v>0</v>
      </c>
      <c r="K360" s="7">
        <v>4</v>
      </c>
      <c r="L360" s="7">
        <v>2556</v>
      </c>
      <c r="M360" s="7">
        <v>1527</v>
      </c>
      <c r="N360" s="7">
        <v>1165.2863647294325</v>
      </c>
    </row>
    <row r="361" spans="1:14" x14ac:dyDescent="0.25">
      <c r="A361" s="7">
        <v>360</v>
      </c>
      <c r="B361" s="15">
        <v>117.96875</v>
      </c>
      <c r="C361" s="7">
        <v>12.5</v>
      </c>
      <c r="D361" s="7">
        <v>10</v>
      </c>
      <c r="E361" s="7">
        <v>9.4375</v>
      </c>
      <c r="F361" s="7">
        <v>1.6</v>
      </c>
      <c r="G361" s="7">
        <v>18</v>
      </c>
      <c r="H361" s="12">
        <v>3979.1333333333332</v>
      </c>
      <c r="I361" s="12">
        <v>1437.8666666666668</v>
      </c>
      <c r="J361" s="7">
        <v>0</v>
      </c>
      <c r="K361" s="7">
        <v>5</v>
      </c>
      <c r="L361" s="7">
        <v>2556</v>
      </c>
      <c r="M361" s="7">
        <v>1527</v>
      </c>
      <c r="N361" s="7">
        <v>849.06660049920276</v>
      </c>
    </row>
    <row r="362" spans="1:14" x14ac:dyDescent="0.25">
      <c r="A362" s="7">
        <v>361</v>
      </c>
      <c r="B362" s="15">
        <v>117.96875</v>
      </c>
      <c r="C362" s="7">
        <v>12.5</v>
      </c>
      <c r="D362" s="7">
        <v>10</v>
      </c>
      <c r="E362" s="7">
        <v>9.4375</v>
      </c>
      <c r="F362" s="7">
        <v>1.6</v>
      </c>
      <c r="G362" s="7">
        <v>24</v>
      </c>
      <c r="H362" s="12">
        <v>3979.1333333333332</v>
      </c>
      <c r="I362" s="12">
        <v>1437.8666666666668</v>
      </c>
      <c r="J362" s="7">
        <v>0</v>
      </c>
      <c r="K362" s="7">
        <v>5</v>
      </c>
      <c r="L362" s="7">
        <v>2556</v>
      </c>
      <c r="M362" s="7">
        <v>1527</v>
      </c>
      <c r="N362" s="7">
        <v>1090.9947839078445</v>
      </c>
    </row>
    <row r="363" spans="1:14" x14ac:dyDescent="0.25">
      <c r="A363" s="7">
        <v>362</v>
      </c>
      <c r="B363" s="15">
        <v>258.97430592000001</v>
      </c>
      <c r="C363" s="7">
        <v>15.311999999999999</v>
      </c>
      <c r="D363" s="7">
        <v>13.200000000000001</v>
      </c>
      <c r="E363" s="7">
        <v>12.813000000000001</v>
      </c>
      <c r="F363" s="7">
        <v>1.5840000000000001</v>
      </c>
      <c r="G363" s="7">
        <v>18</v>
      </c>
      <c r="H363" s="12">
        <v>3979.1333333333332</v>
      </c>
      <c r="I363" s="12">
        <v>1437.8666666666668</v>
      </c>
      <c r="J363" s="7">
        <v>0</v>
      </c>
      <c r="K363" s="7">
        <v>4</v>
      </c>
      <c r="L363" s="7">
        <v>1674</v>
      </c>
      <c r="M363" s="7">
        <v>1137.6000000000001</v>
      </c>
      <c r="N363" s="7">
        <v>845.48612200494267</v>
      </c>
    </row>
    <row r="364" spans="1:14" x14ac:dyDescent="0.25">
      <c r="A364" s="7">
        <v>363</v>
      </c>
      <c r="B364" s="15">
        <v>258.97430592000001</v>
      </c>
      <c r="C364" s="7">
        <v>15.311999999999999</v>
      </c>
      <c r="D364" s="7">
        <v>13.200000000000001</v>
      </c>
      <c r="E364" s="7">
        <v>12.813000000000001</v>
      </c>
      <c r="F364" s="7">
        <v>1.5840000000000001</v>
      </c>
      <c r="G364" s="7">
        <v>18</v>
      </c>
      <c r="H364" s="12">
        <v>3979.1333333333332</v>
      </c>
      <c r="I364" s="12">
        <v>1437.8666666666668</v>
      </c>
      <c r="J364" s="7">
        <v>0</v>
      </c>
      <c r="K364" s="7">
        <v>4</v>
      </c>
      <c r="L364" s="7">
        <v>2556</v>
      </c>
      <c r="M364" s="7">
        <v>1527</v>
      </c>
      <c r="N364" s="7">
        <v>950.82066434996807</v>
      </c>
    </row>
    <row r="365" spans="1:14" x14ac:dyDescent="0.25">
      <c r="A365" s="7">
        <v>364</v>
      </c>
      <c r="B365" s="15">
        <v>258.97430592000001</v>
      </c>
      <c r="C365" s="7">
        <v>15.311999999999999</v>
      </c>
      <c r="D365" s="7">
        <v>13.200000000000001</v>
      </c>
      <c r="E365" s="7">
        <v>12.813000000000001</v>
      </c>
      <c r="F365" s="7">
        <v>1.5840000000000001</v>
      </c>
      <c r="G365" s="7">
        <v>24</v>
      </c>
      <c r="H365" s="12">
        <v>3979.1333333333332</v>
      </c>
      <c r="I365" s="12">
        <v>1437.8666666666668</v>
      </c>
      <c r="J365" s="7">
        <v>0</v>
      </c>
      <c r="K365" s="7">
        <v>4</v>
      </c>
      <c r="L365" s="7">
        <v>1674</v>
      </c>
      <c r="M365" s="7">
        <v>1137.6000000000001</v>
      </c>
      <c r="N365" s="7">
        <v>1119.0631974448343</v>
      </c>
    </row>
    <row r="366" spans="1:14" x14ac:dyDescent="0.25">
      <c r="A366" s="7">
        <v>365</v>
      </c>
      <c r="B366" s="15">
        <v>258.97430592000001</v>
      </c>
      <c r="C366" s="7">
        <v>15.311999999999999</v>
      </c>
      <c r="D366" s="7">
        <v>13.200000000000001</v>
      </c>
      <c r="E366" s="7">
        <v>12.813000000000001</v>
      </c>
      <c r="F366" s="7">
        <v>1.5840000000000001</v>
      </c>
      <c r="G366" s="7">
        <v>24</v>
      </c>
      <c r="H366" s="12">
        <v>3979.1333333333332</v>
      </c>
      <c r="I366" s="12">
        <v>1437.8666666666668</v>
      </c>
      <c r="J366" s="7">
        <v>0</v>
      </c>
      <c r="K366" s="7">
        <v>4</v>
      </c>
      <c r="L366" s="7">
        <v>2556</v>
      </c>
      <c r="M366" s="7">
        <v>1527</v>
      </c>
      <c r="N366" s="7">
        <v>1232.022475115115</v>
      </c>
    </row>
    <row r="367" spans="1:14" x14ac:dyDescent="0.25">
      <c r="A367" s="7">
        <v>366</v>
      </c>
      <c r="B367" s="15">
        <v>258.97430592000001</v>
      </c>
      <c r="C367" s="7">
        <v>15.311999999999999</v>
      </c>
      <c r="D367" s="7">
        <v>13.200000000000001</v>
      </c>
      <c r="E367" s="7">
        <v>12.813000000000001</v>
      </c>
      <c r="F367" s="7">
        <v>1.5840000000000001</v>
      </c>
      <c r="G367" s="7">
        <v>18</v>
      </c>
      <c r="H367" s="12">
        <v>3979.1333333333332</v>
      </c>
      <c r="I367" s="12">
        <v>1437.8666666666668</v>
      </c>
      <c r="J367" s="7">
        <v>0</v>
      </c>
      <c r="K367" s="7">
        <v>6.6000000000000005</v>
      </c>
      <c r="L367" s="7">
        <v>1674</v>
      </c>
      <c r="M367" s="7">
        <v>1137.6000000000001</v>
      </c>
      <c r="N367" s="7">
        <v>903.3963386217315</v>
      </c>
    </row>
    <row r="368" spans="1:14" x14ac:dyDescent="0.25">
      <c r="A368" s="7">
        <v>367</v>
      </c>
      <c r="B368" s="15">
        <v>258.97430592000001</v>
      </c>
      <c r="C368" s="7">
        <v>15.311999999999999</v>
      </c>
      <c r="D368" s="7">
        <v>13.200000000000001</v>
      </c>
      <c r="E368" s="7">
        <v>12.813000000000001</v>
      </c>
      <c r="F368" s="7">
        <v>1.5840000000000001</v>
      </c>
      <c r="G368" s="7">
        <v>18</v>
      </c>
      <c r="H368" s="12">
        <v>3979.1333333333332</v>
      </c>
      <c r="I368" s="12">
        <v>1437.8666666666668</v>
      </c>
      <c r="J368" s="7">
        <v>0</v>
      </c>
      <c r="K368" s="7">
        <v>6.6000000000000005</v>
      </c>
      <c r="L368" s="7">
        <v>2556</v>
      </c>
      <c r="M368" s="7">
        <v>1527</v>
      </c>
      <c r="N368" s="7">
        <v>979.55834570025513</v>
      </c>
    </row>
    <row r="369" spans="1:14" x14ac:dyDescent="0.25">
      <c r="A369" s="7">
        <v>368</v>
      </c>
      <c r="B369" s="15">
        <v>258.97430592000001</v>
      </c>
      <c r="C369" s="7">
        <v>15.311999999999999</v>
      </c>
      <c r="D369" s="7">
        <v>13.200000000000001</v>
      </c>
      <c r="E369" s="7">
        <v>12.813000000000001</v>
      </c>
      <c r="F369" s="7">
        <v>1.5840000000000001</v>
      </c>
      <c r="G369" s="7">
        <v>24</v>
      </c>
      <c r="H369" s="12">
        <v>3979.1333333333332</v>
      </c>
      <c r="I369" s="12">
        <v>1437.8666666666668</v>
      </c>
      <c r="J369" s="7">
        <v>0</v>
      </c>
      <c r="K369" s="7">
        <v>6.6000000000000005</v>
      </c>
      <c r="L369" s="7">
        <v>1674</v>
      </c>
      <c r="M369" s="7">
        <v>1137.6000000000001</v>
      </c>
      <c r="N369" s="7">
        <v>1161.2730630411352</v>
      </c>
    </row>
    <row r="370" spans="1:14" x14ac:dyDescent="0.25">
      <c r="A370" s="7">
        <v>369</v>
      </c>
      <c r="B370" s="15">
        <v>258.97430592000001</v>
      </c>
      <c r="C370" s="7">
        <v>15.311999999999999</v>
      </c>
      <c r="D370" s="7">
        <v>13.200000000000001</v>
      </c>
      <c r="E370" s="7">
        <v>12.813000000000001</v>
      </c>
      <c r="F370" s="7">
        <v>1.5840000000000001</v>
      </c>
      <c r="G370" s="7">
        <v>24</v>
      </c>
      <c r="H370" s="12">
        <v>3979.1333333333332</v>
      </c>
      <c r="I370" s="12">
        <v>1437.8666666666668</v>
      </c>
      <c r="J370" s="7">
        <v>0</v>
      </c>
      <c r="K370" s="7">
        <v>6.6000000000000005</v>
      </c>
      <c r="L370" s="7">
        <v>2556</v>
      </c>
      <c r="M370" s="7">
        <v>1527</v>
      </c>
      <c r="N370" s="7">
        <v>1261.5390845127552</v>
      </c>
    </row>
    <row r="371" spans="1:14" x14ac:dyDescent="0.25">
      <c r="A371" s="7">
        <v>370</v>
      </c>
      <c r="B371" s="15">
        <v>258.97430592000001</v>
      </c>
      <c r="C371" s="7">
        <v>15.311999999999999</v>
      </c>
      <c r="D371" s="7">
        <v>13.200000000000001</v>
      </c>
      <c r="E371" s="7">
        <v>12.813000000000001</v>
      </c>
      <c r="F371" s="7">
        <v>2.1120000000000001</v>
      </c>
      <c r="G371" s="7">
        <v>18</v>
      </c>
      <c r="H371" s="12">
        <v>3979.1333333333332</v>
      </c>
      <c r="I371" s="12">
        <v>1437.8666666666668</v>
      </c>
      <c r="J371" s="7">
        <v>0</v>
      </c>
      <c r="K371" s="7">
        <v>4</v>
      </c>
      <c r="L371" s="7">
        <v>1674</v>
      </c>
      <c r="M371" s="7">
        <v>1137.6000000000001</v>
      </c>
      <c r="N371" s="7">
        <v>851.38186974553571</v>
      </c>
    </row>
    <row r="372" spans="1:14" x14ac:dyDescent="0.25">
      <c r="A372" s="7">
        <v>371</v>
      </c>
      <c r="B372" s="15">
        <v>258.97430592000001</v>
      </c>
      <c r="C372" s="7">
        <v>15.311999999999999</v>
      </c>
      <c r="D372" s="7">
        <v>13.200000000000001</v>
      </c>
      <c r="E372" s="7">
        <v>12.813000000000001</v>
      </c>
      <c r="F372" s="7">
        <v>2.1120000000000001</v>
      </c>
      <c r="G372" s="7">
        <v>18</v>
      </c>
      <c r="H372" s="12">
        <v>3979.1333333333332</v>
      </c>
      <c r="I372" s="12">
        <v>1437.8666666666668</v>
      </c>
      <c r="J372" s="7">
        <v>0</v>
      </c>
      <c r="K372" s="7">
        <v>4</v>
      </c>
      <c r="L372" s="7">
        <v>2556</v>
      </c>
      <c r="M372" s="7">
        <v>1527</v>
      </c>
      <c r="N372" s="7">
        <v>935.33804219483432</v>
      </c>
    </row>
    <row r="373" spans="1:14" x14ac:dyDescent="0.25">
      <c r="A373" s="7">
        <v>372</v>
      </c>
      <c r="B373" s="15">
        <v>258.97430592000001</v>
      </c>
      <c r="C373" s="7">
        <v>15.311999999999999</v>
      </c>
      <c r="D373" s="7">
        <v>13.200000000000001</v>
      </c>
      <c r="E373" s="7">
        <v>12.813000000000001</v>
      </c>
      <c r="F373" s="7">
        <v>2.1120000000000001</v>
      </c>
      <c r="G373" s="7">
        <v>24</v>
      </c>
      <c r="H373" s="12">
        <v>3979.1333333333332</v>
      </c>
      <c r="I373" s="12">
        <v>1437.8666666666668</v>
      </c>
      <c r="J373" s="7">
        <v>0</v>
      </c>
      <c r="K373" s="7">
        <v>4</v>
      </c>
      <c r="L373" s="7">
        <v>1674</v>
      </c>
      <c r="M373" s="7">
        <v>1137.6000000000001</v>
      </c>
      <c r="N373" s="7">
        <v>1148.2142726690051</v>
      </c>
    </row>
    <row r="374" spans="1:14" x14ac:dyDescent="0.25">
      <c r="A374" s="7">
        <v>373</v>
      </c>
      <c r="B374" s="15">
        <v>258.97430592000001</v>
      </c>
      <c r="C374" s="7">
        <v>15.311999999999999</v>
      </c>
      <c r="D374" s="7">
        <v>13.200000000000001</v>
      </c>
      <c r="E374" s="7">
        <v>12.813000000000001</v>
      </c>
      <c r="F374" s="7">
        <v>2.1120000000000001</v>
      </c>
      <c r="G374" s="7">
        <v>24</v>
      </c>
      <c r="H374" s="12">
        <v>3979.1333333333332</v>
      </c>
      <c r="I374" s="12">
        <v>1437.8666666666668</v>
      </c>
      <c r="J374" s="7">
        <v>0</v>
      </c>
      <c r="K374" s="7">
        <v>4</v>
      </c>
      <c r="L374" s="7">
        <v>2556</v>
      </c>
      <c r="M374" s="7">
        <v>1527</v>
      </c>
      <c r="N374" s="7">
        <v>1242.8599593663903</v>
      </c>
    </row>
    <row r="375" spans="1:14" x14ac:dyDescent="0.25">
      <c r="A375" s="7">
        <v>374</v>
      </c>
      <c r="B375" s="15">
        <v>258.97430592000001</v>
      </c>
      <c r="C375" s="7">
        <v>15.311999999999999</v>
      </c>
      <c r="D375" s="7">
        <v>13.200000000000001</v>
      </c>
      <c r="E375" s="7">
        <v>12.813000000000001</v>
      </c>
      <c r="F375" s="7">
        <v>2.1120000000000001</v>
      </c>
      <c r="G375" s="7">
        <v>18</v>
      </c>
      <c r="H375" s="12">
        <v>3979.1333333333332</v>
      </c>
      <c r="I375" s="12">
        <v>1437.8666666666668</v>
      </c>
      <c r="J375" s="7">
        <v>0</v>
      </c>
      <c r="K375" s="7">
        <v>6.6000000000000005</v>
      </c>
      <c r="L375" s="7">
        <v>1674</v>
      </c>
      <c r="M375" s="7">
        <v>1137.6000000000001</v>
      </c>
      <c r="N375" s="7">
        <v>866.93024417187507</v>
      </c>
    </row>
    <row r="376" spans="1:14" x14ac:dyDescent="0.25">
      <c r="A376" s="7">
        <v>375</v>
      </c>
      <c r="B376" s="15">
        <v>258.97430592000001</v>
      </c>
      <c r="C376" s="7">
        <v>15.311999999999999</v>
      </c>
      <c r="D376" s="7">
        <v>13.200000000000001</v>
      </c>
      <c r="E376" s="7">
        <v>12.813000000000001</v>
      </c>
      <c r="F376" s="7">
        <v>2.1120000000000001</v>
      </c>
      <c r="G376" s="7">
        <v>18</v>
      </c>
      <c r="H376" s="12">
        <v>3979.1333333333332</v>
      </c>
      <c r="I376" s="12">
        <v>1437.8666666666668</v>
      </c>
      <c r="J376" s="7">
        <v>0</v>
      </c>
      <c r="K376" s="7">
        <v>6.6000000000000005</v>
      </c>
      <c r="L376" s="7">
        <v>2556</v>
      </c>
      <c r="M376" s="7">
        <v>1527</v>
      </c>
      <c r="N376" s="7">
        <v>956.67887076355237</v>
      </c>
    </row>
    <row r="377" spans="1:14" x14ac:dyDescent="0.25">
      <c r="A377" s="7">
        <v>376</v>
      </c>
      <c r="B377" s="15">
        <v>258.97430592000001</v>
      </c>
      <c r="C377" s="7">
        <v>15.311999999999999</v>
      </c>
      <c r="D377" s="7">
        <v>13.200000000000001</v>
      </c>
      <c r="E377" s="7">
        <v>12.813000000000001</v>
      </c>
      <c r="F377" s="7">
        <v>2.1120000000000001</v>
      </c>
      <c r="G377" s="7">
        <v>24</v>
      </c>
      <c r="H377" s="12">
        <v>3979.1333333333332</v>
      </c>
      <c r="I377" s="12">
        <v>1437.8666666666668</v>
      </c>
      <c r="J377" s="7">
        <v>0</v>
      </c>
      <c r="K377" s="7">
        <v>6.6000000000000005</v>
      </c>
      <c r="L377" s="7">
        <v>1674</v>
      </c>
      <c r="M377" s="7">
        <v>1137.6000000000001</v>
      </c>
      <c r="N377" s="7">
        <v>1134.7947780098852</v>
      </c>
    </row>
    <row r="378" spans="1:14" x14ac:dyDescent="0.25">
      <c r="A378" s="7">
        <v>377</v>
      </c>
      <c r="B378" s="15">
        <v>258.97430592000001</v>
      </c>
      <c r="C378" s="7">
        <v>15.311999999999999</v>
      </c>
      <c r="D378" s="7">
        <v>13.200000000000001</v>
      </c>
      <c r="E378" s="7">
        <v>12.813000000000001</v>
      </c>
      <c r="F378" s="7">
        <v>2.1120000000000001</v>
      </c>
      <c r="G378" s="7">
        <v>24</v>
      </c>
      <c r="H378" s="12">
        <v>3979.1333333333332</v>
      </c>
      <c r="I378" s="12">
        <v>1437.8666666666668</v>
      </c>
      <c r="J378" s="7">
        <v>0</v>
      </c>
      <c r="K378" s="7">
        <v>6.6000000000000005</v>
      </c>
      <c r="L378" s="7">
        <v>2556</v>
      </c>
      <c r="M378" s="7">
        <v>1527</v>
      </c>
      <c r="N378" s="7">
        <v>1215.5619118236607</v>
      </c>
    </row>
    <row r="379" spans="1:14" x14ac:dyDescent="0.25">
      <c r="A379" s="7">
        <v>378</v>
      </c>
      <c r="B379" s="15">
        <v>386.80200000000002</v>
      </c>
      <c r="C379" s="7">
        <v>19</v>
      </c>
      <c r="D379" s="7">
        <v>15.08</v>
      </c>
      <c r="E379" s="7">
        <v>13.5</v>
      </c>
      <c r="F379" s="7">
        <v>1.8095999999999999</v>
      </c>
      <c r="G379" s="7">
        <v>18</v>
      </c>
      <c r="H379" s="12">
        <v>3979.1333333333332</v>
      </c>
      <c r="I379" s="12">
        <v>1437.8666666666668</v>
      </c>
      <c r="J379" s="7">
        <v>0</v>
      </c>
      <c r="K379" s="7">
        <v>4</v>
      </c>
      <c r="L379" s="7">
        <v>1674</v>
      </c>
      <c r="M379" s="7">
        <v>1137.6000000000001</v>
      </c>
      <c r="N379" s="7">
        <v>890.4557705592315</v>
      </c>
    </row>
    <row r="380" spans="1:14" x14ac:dyDescent="0.25">
      <c r="A380" s="7">
        <v>379</v>
      </c>
      <c r="B380" s="15">
        <v>386.80200000000002</v>
      </c>
      <c r="C380" s="7">
        <v>19</v>
      </c>
      <c r="D380" s="7">
        <v>15.08</v>
      </c>
      <c r="E380" s="7">
        <v>13.5</v>
      </c>
      <c r="F380" s="7">
        <v>1.8095999999999999</v>
      </c>
      <c r="G380" s="7">
        <v>18</v>
      </c>
      <c r="H380" s="12">
        <v>3979.1333333333332</v>
      </c>
      <c r="I380" s="12">
        <v>1437.8666666666668</v>
      </c>
      <c r="J380" s="7">
        <v>0</v>
      </c>
      <c r="K380" s="7">
        <v>4</v>
      </c>
      <c r="L380" s="7">
        <v>2556</v>
      </c>
      <c r="M380" s="7">
        <v>1527</v>
      </c>
      <c r="N380" s="7">
        <v>968.18902569451529</v>
      </c>
    </row>
    <row r="381" spans="1:14" x14ac:dyDescent="0.25">
      <c r="A381" s="7">
        <v>380</v>
      </c>
      <c r="B381" s="15">
        <v>386.80200000000002</v>
      </c>
      <c r="C381" s="7">
        <v>19</v>
      </c>
      <c r="D381" s="7">
        <v>15.08</v>
      </c>
      <c r="E381" s="7">
        <v>13.5</v>
      </c>
      <c r="F381" s="7">
        <v>1.8095999999999999</v>
      </c>
      <c r="G381" s="7">
        <v>24</v>
      </c>
      <c r="H381" s="12">
        <v>3979.1333333333332</v>
      </c>
      <c r="I381" s="12">
        <v>1437.8666666666668</v>
      </c>
      <c r="J381" s="7">
        <v>0</v>
      </c>
      <c r="K381" s="7">
        <v>4</v>
      </c>
      <c r="L381" s="7">
        <v>1674</v>
      </c>
      <c r="M381" s="7">
        <v>1137.6000000000001</v>
      </c>
      <c r="N381" s="7">
        <v>1208.5320202356504</v>
      </c>
    </row>
    <row r="382" spans="1:14" x14ac:dyDescent="0.25">
      <c r="A382" s="7">
        <v>381</v>
      </c>
      <c r="B382" s="15">
        <v>386.80200000000002</v>
      </c>
      <c r="C382" s="7">
        <v>19</v>
      </c>
      <c r="D382" s="7">
        <v>15.08</v>
      </c>
      <c r="E382" s="7">
        <v>13.5</v>
      </c>
      <c r="F382" s="7">
        <v>1.8095999999999999</v>
      </c>
      <c r="G382" s="7">
        <v>24</v>
      </c>
      <c r="H382" s="12">
        <v>3979.1333333333332</v>
      </c>
      <c r="I382" s="12">
        <v>1437.8666666666668</v>
      </c>
      <c r="J382" s="7">
        <v>0</v>
      </c>
      <c r="K382" s="7">
        <v>4</v>
      </c>
      <c r="L382" s="7">
        <v>2556</v>
      </c>
      <c r="M382" s="7">
        <v>1527</v>
      </c>
      <c r="N382" s="7">
        <v>1281.3285333968431</v>
      </c>
    </row>
    <row r="383" spans="1:14" x14ac:dyDescent="0.25">
      <c r="A383" s="7">
        <v>382</v>
      </c>
      <c r="B383" s="15">
        <v>386.80200000000002</v>
      </c>
      <c r="C383" s="7">
        <v>19</v>
      </c>
      <c r="D383" s="7">
        <v>15.08</v>
      </c>
      <c r="E383" s="7">
        <v>13.5</v>
      </c>
      <c r="F383" s="7">
        <v>1.8095999999999999</v>
      </c>
      <c r="G383" s="7">
        <v>18</v>
      </c>
      <c r="H383" s="12">
        <v>3979.1333333333332</v>
      </c>
      <c r="I383" s="12">
        <v>1437.8666666666668</v>
      </c>
      <c r="J383" s="7">
        <v>0</v>
      </c>
      <c r="K383" s="7">
        <v>7.54</v>
      </c>
      <c r="L383" s="7">
        <v>1674</v>
      </c>
      <c r="M383" s="7">
        <v>1137.6000000000001</v>
      </c>
      <c r="N383" s="7">
        <v>968.06762006696442</v>
      </c>
    </row>
    <row r="384" spans="1:14" x14ac:dyDescent="0.25">
      <c r="A384" s="7">
        <v>383</v>
      </c>
      <c r="B384" s="15">
        <v>386.80200000000002</v>
      </c>
      <c r="C384" s="7">
        <v>19</v>
      </c>
      <c r="D384" s="7">
        <v>15.08</v>
      </c>
      <c r="E384" s="7">
        <v>13.5</v>
      </c>
      <c r="F384" s="7">
        <v>1.8095999999999999</v>
      </c>
      <c r="G384" s="7">
        <v>18</v>
      </c>
      <c r="H384" s="12">
        <v>3979.1333333333332</v>
      </c>
      <c r="I384" s="12">
        <v>1437.8666666666668</v>
      </c>
      <c r="J384" s="7">
        <v>0</v>
      </c>
      <c r="K384" s="7">
        <v>7.54</v>
      </c>
      <c r="L384" s="7">
        <v>2556</v>
      </c>
      <c r="M384" s="7">
        <v>1527</v>
      </c>
      <c r="N384" s="7">
        <v>1039.4533689202806</v>
      </c>
    </row>
    <row r="385" spans="1:14" x14ac:dyDescent="0.25">
      <c r="A385" s="7">
        <v>384</v>
      </c>
      <c r="B385" s="15">
        <v>386.80200000000002</v>
      </c>
      <c r="C385" s="7">
        <v>19</v>
      </c>
      <c r="D385" s="7">
        <v>15.08</v>
      </c>
      <c r="E385" s="7">
        <v>13.5</v>
      </c>
      <c r="F385" s="7">
        <v>1.8095999999999999</v>
      </c>
      <c r="G385" s="7">
        <v>24</v>
      </c>
      <c r="H385" s="12">
        <v>3979.1333333333332</v>
      </c>
      <c r="I385" s="12">
        <v>1437.8666666666668</v>
      </c>
      <c r="J385" s="7">
        <v>0</v>
      </c>
      <c r="K385" s="7">
        <v>7.54</v>
      </c>
      <c r="L385" s="7">
        <v>1674</v>
      </c>
      <c r="M385" s="7">
        <v>1137.6000000000001</v>
      </c>
      <c r="N385" s="7">
        <v>1233.4286290625</v>
      </c>
    </row>
    <row r="386" spans="1:14" x14ac:dyDescent="0.25">
      <c r="A386" s="7">
        <v>385</v>
      </c>
      <c r="B386" s="15">
        <v>386.80200000000002</v>
      </c>
      <c r="C386" s="7">
        <v>19</v>
      </c>
      <c r="D386" s="7">
        <v>15.08</v>
      </c>
      <c r="E386" s="7">
        <v>13.5</v>
      </c>
      <c r="F386" s="7">
        <v>1.8095999999999999</v>
      </c>
      <c r="G386" s="7">
        <v>24</v>
      </c>
      <c r="H386" s="12">
        <v>3979.1333333333332</v>
      </c>
      <c r="I386" s="12">
        <v>1437.8666666666668</v>
      </c>
      <c r="J386" s="7">
        <v>0</v>
      </c>
      <c r="K386" s="7">
        <v>7.54</v>
      </c>
      <c r="L386" s="7">
        <v>2556</v>
      </c>
      <c r="M386" s="7">
        <v>1527</v>
      </c>
      <c r="N386" s="7">
        <v>1347.6827539000319</v>
      </c>
    </row>
    <row r="387" spans="1:14" x14ac:dyDescent="0.25">
      <c r="A387" s="7">
        <v>386</v>
      </c>
      <c r="B387" s="15">
        <v>386.80200000000002</v>
      </c>
      <c r="C387" s="7">
        <v>19</v>
      </c>
      <c r="D387" s="7">
        <v>15.08</v>
      </c>
      <c r="E387" s="7">
        <v>13.5</v>
      </c>
      <c r="F387" s="7">
        <v>2.4128000000000003</v>
      </c>
      <c r="G387" s="7">
        <v>18</v>
      </c>
      <c r="H387" s="12">
        <v>3979.1333333333332</v>
      </c>
      <c r="I387" s="12">
        <v>1437.8666666666668</v>
      </c>
      <c r="J387" s="7">
        <v>0</v>
      </c>
      <c r="K387" s="7">
        <v>4</v>
      </c>
      <c r="L387" s="7">
        <v>1674</v>
      </c>
      <c r="M387" s="7">
        <v>1137.6000000000001</v>
      </c>
      <c r="N387" s="7">
        <v>911.51509392761488</v>
      </c>
    </row>
    <row r="388" spans="1:14" x14ac:dyDescent="0.25">
      <c r="A388" s="7">
        <v>387</v>
      </c>
      <c r="B388" s="15">
        <v>386.80200000000002</v>
      </c>
      <c r="C388" s="7">
        <v>19</v>
      </c>
      <c r="D388" s="7">
        <v>15.08</v>
      </c>
      <c r="E388" s="7">
        <v>13.5</v>
      </c>
      <c r="F388" s="7">
        <v>2.4128000000000003</v>
      </c>
      <c r="G388" s="7">
        <v>18</v>
      </c>
      <c r="H388" s="12">
        <v>3979.1333333333332</v>
      </c>
      <c r="I388" s="12">
        <v>1437.8666666666668</v>
      </c>
      <c r="J388" s="7">
        <v>0</v>
      </c>
      <c r="K388" s="7">
        <v>4</v>
      </c>
      <c r="L388" s="7">
        <v>2556</v>
      </c>
      <c r="M388" s="7">
        <v>1527</v>
      </c>
      <c r="N388" s="7">
        <v>997.93143203778709</v>
      </c>
    </row>
    <row r="389" spans="1:14" x14ac:dyDescent="0.25">
      <c r="A389" s="7">
        <v>388</v>
      </c>
      <c r="B389" s="15">
        <v>386.80200000000002</v>
      </c>
      <c r="C389" s="7">
        <v>19</v>
      </c>
      <c r="D389" s="7">
        <v>15.08</v>
      </c>
      <c r="E389" s="7">
        <v>13.5</v>
      </c>
      <c r="F389" s="7">
        <v>2.4128000000000003</v>
      </c>
      <c r="G389" s="7">
        <v>24</v>
      </c>
      <c r="H389" s="12">
        <v>3979.1333333333332</v>
      </c>
      <c r="I389" s="12">
        <v>1437.8666666666668</v>
      </c>
      <c r="J389" s="7">
        <v>0</v>
      </c>
      <c r="K389" s="7">
        <v>4</v>
      </c>
      <c r="L389" s="7">
        <v>1674</v>
      </c>
      <c r="M389" s="7">
        <v>1137.6000000000001</v>
      </c>
      <c r="N389" s="7">
        <v>1185.3435426981825</v>
      </c>
    </row>
    <row r="390" spans="1:14" x14ac:dyDescent="0.25">
      <c r="A390" s="7">
        <v>389</v>
      </c>
      <c r="B390" s="15">
        <v>386.80200000000002</v>
      </c>
      <c r="C390" s="7">
        <v>19</v>
      </c>
      <c r="D390" s="7">
        <v>15.08</v>
      </c>
      <c r="E390" s="7">
        <v>13.5</v>
      </c>
      <c r="F390" s="7">
        <v>2.4128000000000003</v>
      </c>
      <c r="G390" s="7">
        <v>24</v>
      </c>
      <c r="H390" s="12">
        <v>3979.1333333333332</v>
      </c>
      <c r="I390" s="12">
        <v>1437.8666666666668</v>
      </c>
      <c r="J390" s="7">
        <v>0</v>
      </c>
      <c r="K390" s="7">
        <v>4</v>
      </c>
      <c r="L390" s="7">
        <v>2556</v>
      </c>
      <c r="M390" s="7">
        <v>1527</v>
      </c>
      <c r="N390" s="7">
        <v>1280.0576161135205</v>
      </c>
    </row>
    <row r="391" spans="1:14" x14ac:dyDescent="0.25">
      <c r="A391" s="7">
        <v>390</v>
      </c>
      <c r="B391" s="15">
        <v>386.80200000000002</v>
      </c>
      <c r="C391" s="7">
        <v>19</v>
      </c>
      <c r="D391" s="7">
        <v>15.08</v>
      </c>
      <c r="E391" s="7">
        <v>13.5</v>
      </c>
      <c r="F391" s="7">
        <v>2.4128000000000003</v>
      </c>
      <c r="G391" s="7">
        <v>18</v>
      </c>
      <c r="H391" s="12">
        <v>3979.1333333333332</v>
      </c>
      <c r="I391" s="12">
        <v>1437.8666666666668</v>
      </c>
      <c r="J391" s="7">
        <v>0</v>
      </c>
      <c r="K391" s="7">
        <v>7.54</v>
      </c>
      <c r="L391" s="7">
        <v>1674</v>
      </c>
      <c r="M391" s="7">
        <v>1137.6000000000001</v>
      </c>
      <c r="N391" s="7">
        <v>914.51752349059313</v>
      </c>
    </row>
    <row r="392" spans="1:14" x14ac:dyDescent="0.25">
      <c r="A392" s="7">
        <v>391</v>
      </c>
      <c r="B392" s="15">
        <v>386.80200000000002</v>
      </c>
      <c r="C392" s="7">
        <v>19</v>
      </c>
      <c r="D392" s="7">
        <v>15.08</v>
      </c>
      <c r="E392" s="7">
        <v>13.5</v>
      </c>
      <c r="F392" s="7">
        <v>2.4128000000000003</v>
      </c>
      <c r="G392" s="7">
        <v>18</v>
      </c>
      <c r="H392" s="12">
        <v>3979.1333333333332</v>
      </c>
      <c r="I392" s="12">
        <v>1437.8666666666668</v>
      </c>
      <c r="J392" s="7">
        <v>0</v>
      </c>
      <c r="K392" s="7">
        <v>7.54</v>
      </c>
      <c r="L392" s="7">
        <v>2556</v>
      </c>
      <c r="M392" s="7">
        <v>1527</v>
      </c>
      <c r="N392" s="7">
        <v>991.53787725159452</v>
      </c>
    </row>
    <row r="393" spans="1:14" x14ac:dyDescent="0.25">
      <c r="A393" s="7">
        <v>392</v>
      </c>
      <c r="B393" s="15">
        <v>386.80200000000002</v>
      </c>
      <c r="C393" s="7">
        <v>19</v>
      </c>
      <c r="D393" s="7">
        <v>15.08</v>
      </c>
      <c r="E393" s="7">
        <v>13.5</v>
      </c>
      <c r="F393" s="7">
        <v>2.4128000000000003</v>
      </c>
      <c r="G393" s="7">
        <v>24</v>
      </c>
      <c r="H393" s="12">
        <v>3979.1333333333332</v>
      </c>
      <c r="I393" s="12">
        <v>1437.8666666666668</v>
      </c>
      <c r="J393" s="7">
        <v>0</v>
      </c>
      <c r="K393" s="7">
        <v>7.54</v>
      </c>
      <c r="L393" s="7">
        <v>1674</v>
      </c>
      <c r="M393" s="7">
        <v>1137.6000000000001</v>
      </c>
      <c r="N393" s="7">
        <v>1202.0417580580356</v>
      </c>
    </row>
    <row r="394" spans="1:14" x14ac:dyDescent="0.25">
      <c r="A394" s="7">
        <v>393</v>
      </c>
      <c r="B394" s="15">
        <v>386.80200000000002</v>
      </c>
      <c r="C394" s="7">
        <v>19</v>
      </c>
      <c r="D394" s="7">
        <v>15.08</v>
      </c>
      <c r="E394" s="7">
        <v>13.5</v>
      </c>
      <c r="F394" s="7">
        <v>2.4128000000000003</v>
      </c>
      <c r="G394" s="7">
        <v>24</v>
      </c>
      <c r="H394" s="12">
        <v>3979.1333333333332</v>
      </c>
      <c r="I394" s="12">
        <v>1437.8666666666668</v>
      </c>
      <c r="J394" s="7">
        <v>0</v>
      </c>
      <c r="K394" s="7">
        <v>7.54</v>
      </c>
      <c r="L394" s="7">
        <v>2556</v>
      </c>
      <c r="M394" s="7">
        <v>1527</v>
      </c>
      <c r="N394" s="7">
        <v>1279.7309405353953</v>
      </c>
    </row>
    <row r="395" spans="1:14" x14ac:dyDescent="0.25">
      <c r="A395" s="7">
        <v>394</v>
      </c>
      <c r="B395" s="15">
        <v>117.96875</v>
      </c>
      <c r="C395" s="7">
        <v>12.5</v>
      </c>
      <c r="D395" s="7">
        <v>12</v>
      </c>
      <c r="E395" s="7">
        <v>9.4375</v>
      </c>
      <c r="F395" s="7">
        <v>1.2</v>
      </c>
      <c r="G395" s="7">
        <v>18</v>
      </c>
      <c r="H395" s="12">
        <v>5029.9333333333334</v>
      </c>
      <c r="I395" s="12">
        <v>1050</v>
      </c>
      <c r="J395" s="7">
        <v>0.75</v>
      </c>
      <c r="K395" s="7">
        <v>4</v>
      </c>
      <c r="L395" s="7">
        <v>1674</v>
      </c>
      <c r="M395" s="7">
        <v>1137.6000000000001</v>
      </c>
      <c r="N395" s="7">
        <v>699.02191554310093</v>
      </c>
    </row>
    <row r="396" spans="1:14" x14ac:dyDescent="0.25">
      <c r="A396" s="7">
        <v>395</v>
      </c>
      <c r="B396" s="15">
        <v>117.96875</v>
      </c>
      <c r="C396" s="7">
        <v>12.5</v>
      </c>
      <c r="D396" s="7">
        <v>12</v>
      </c>
      <c r="E396" s="7">
        <v>9.4375</v>
      </c>
      <c r="F396" s="7">
        <v>1.2</v>
      </c>
      <c r="G396" s="7">
        <v>18</v>
      </c>
      <c r="H396" s="12">
        <v>5029.9333333333334</v>
      </c>
      <c r="I396" s="12">
        <v>1050</v>
      </c>
      <c r="J396" s="7">
        <v>0.75</v>
      </c>
      <c r="K396" s="7">
        <v>4</v>
      </c>
      <c r="L396" s="7">
        <v>2556</v>
      </c>
      <c r="M396" s="7">
        <v>1527</v>
      </c>
      <c r="N396" s="7">
        <v>878.48125401206357</v>
      </c>
    </row>
    <row r="397" spans="1:14" x14ac:dyDescent="0.25">
      <c r="A397" s="7">
        <v>396</v>
      </c>
      <c r="B397" s="15">
        <v>117.96875</v>
      </c>
      <c r="C397" s="7">
        <v>12.5</v>
      </c>
      <c r="D397" s="7">
        <v>12</v>
      </c>
      <c r="E397" s="7">
        <v>9.4375</v>
      </c>
      <c r="F397" s="7">
        <v>1.2</v>
      </c>
      <c r="G397" s="7">
        <v>24</v>
      </c>
      <c r="H397" s="12">
        <v>5029.9333333333334</v>
      </c>
      <c r="I397" s="12">
        <v>1050</v>
      </c>
      <c r="J397" s="7">
        <v>0.75</v>
      </c>
      <c r="K397" s="7">
        <v>4</v>
      </c>
      <c r="L397" s="7">
        <v>1674</v>
      </c>
      <c r="M397" s="7">
        <v>1137.6000000000001</v>
      </c>
      <c r="N397" s="7">
        <v>935.14390952971701</v>
      </c>
    </row>
    <row r="398" spans="1:14" x14ac:dyDescent="0.25">
      <c r="A398" s="7">
        <v>397</v>
      </c>
      <c r="B398" s="15">
        <v>117.96875</v>
      </c>
      <c r="C398" s="7">
        <v>12.5</v>
      </c>
      <c r="D398" s="7">
        <v>12</v>
      </c>
      <c r="E398" s="7">
        <v>9.4375</v>
      </c>
      <c r="F398" s="7">
        <v>1.2</v>
      </c>
      <c r="G398" s="7">
        <v>24</v>
      </c>
      <c r="H398" s="12">
        <v>5029.9333333333334</v>
      </c>
      <c r="I398" s="12">
        <v>1050</v>
      </c>
      <c r="J398" s="7">
        <v>0.75</v>
      </c>
      <c r="K398" s="7">
        <v>4</v>
      </c>
      <c r="L398" s="7">
        <v>2556</v>
      </c>
      <c r="M398" s="7">
        <v>1527</v>
      </c>
      <c r="N398" s="7">
        <v>1154.4774838082235</v>
      </c>
    </row>
    <row r="399" spans="1:14" x14ac:dyDescent="0.25">
      <c r="A399" s="7">
        <v>398</v>
      </c>
      <c r="B399" s="15">
        <v>117.96875</v>
      </c>
      <c r="C399" s="7">
        <v>12.5</v>
      </c>
      <c r="D399" s="7">
        <v>12</v>
      </c>
      <c r="E399" s="7">
        <v>9.4375</v>
      </c>
      <c r="F399" s="7">
        <v>1.2</v>
      </c>
      <c r="G399" s="7">
        <v>18</v>
      </c>
      <c r="H399" s="12">
        <v>5029.9333333333334</v>
      </c>
      <c r="I399" s="12">
        <v>1050</v>
      </c>
      <c r="J399" s="7">
        <v>0.75</v>
      </c>
      <c r="K399" s="7">
        <v>6</v>
      </c>
      <c r="L399" s="7">
        <v>1674</v>
      </c>
      <c r="M399" s="7">
        <v>1137.6000000000001</v>
      </c>
      <c r="N399" s="7">
        <v>783.86628205003103</v>
      </c>
    </row>
    <row r="400" spans="1:14" x14ac:dyDescent="0.25">
      <c r="A400" s="7">
        <v>399</v>
      </c>
      <c r="B400" s="15">
        <v>117.96875</v>
      </c>
      <c r="C400" s="7">
        <v>12.5</v>
      </c>
      <c r="D400" s="7">
        <v>12</v>
      </c>
      <c r="E400" s="7">
        <v>9.4375</v>
      </c>
      <c r="F400" s="7">
        <v>1.2</v>
      </c>
      <c r="G400" s="7">
        <v>18</v>
      </c>
      <c r="H400" s="12">
        <v>5029.9333333333334</v>
      </c>
      <c r="I400" s="12">
        <v>1050</v>
      </c>
      <c r="J400" s="7">
        <v>0.75</v>
      </c>
      <c r="K400" s="7">
        <v>6</v>
      </c>
      <c r="L400" s="7">
        <v>2556</v>
      </c>
      <c r="M400" s="7">
        <v>1527</v>
      </c>
      <c r="N400" s="7">
        <v>869.20112910628825</v>
      </c>
    </row>
    <row r="401" spans="1:14" x14ac:dyDescent="0.25">
      <c r="A401" s="7">
        <v>400</v>
      </c>
      <c r="B401" s="15">
        <v>117.96875</v>
      </c>
      <c r="C401" s="7">
        <v>12.5</v>
      </c>
      <c r="D401" s="7">
        <v>12</v>
      </c>
      <c r="E401" s="7">
        <v>9.4375</v>
      </c>
      <c r="F401" s="7">
        <v>1.2</v>
      </c>
      <c r="G401" s="7">
        <v>24</v>
      </c>
      <c r="H401" s="12">
        <v>5029.9333333333334</v>
      </c>
      <c r="I401" s="12">
        <v>1050</v>
      </c>
      <c r="J401" s="7">
        <v>0.75</v>
      </c>
      <c r="K401" s="7">
        <v>6</v>
      </c>
      <c r="L401" s="7">
        <v>1674</v>
      </c>
      <c r="M401" s="7">
        <v>1137.6000000000001</v>
      </c>
      <c r="N401" s="7">
        <v>1065.4415376846457</v>
      </c>
    </row>
    <row r="402" spans="1:14" x14ac:dyDescent="0.25">
      <c r="A402" s="7">
        <v>401</v>
      </c>
      <c r="B402" s="15">
        <v>117.96875</v>
      </c>
      <c r="C402" s="7">
        <v>12.5</v>
      </c>
      <c r="D402" s="7">
        <v>12</v>
      </c>
      <c r="E402" s="7">
        <v>9.4375</v>
      </c>
      <c r="F402" s="7">
        <v>1.2</v>
      </c>
      <c r="G402" s="7">
        <v>24</v>
      </c>
      <c r="H402" s="12">
        <v>5029.9333333333334</v>
      </c>
      <c r="I402" s="12">
        <v>1050</v>
      </c>
      <c r="J402" s="7">
        <v>0.75</v>
      </c>
      <c r="K402" s="7">
        <v>6</v>
      </c>
      <c r="L402" s="7">
        <v>2556</v>
      </c>
      <c r="M402" s="7">
        <v>1527</v>
      </c>
      <c r="N402" s="7">
        <v>1161.972286839369</v>
      </c>
    </row>
    <row r="403" spans="1:14" x14ac:dyDescent="0.25">
      <c r="A403" s="7">
        <v>402</v>
      </c>
      <c r="B403" s="15">
        <v>117.96875</v>
      </c>
      <c r="C403" s="7">
        <v>12.5</v>
      </c>
      <c r="D403" s="7">
        <v>12</v>
      </c>
      <c r="E403" s="7">
        <v>9.4375</v>
      </c>
      <c r="F403" s="7">
        <v>1.6</v>
      </c>
      <c r="G403" s="7">
        <v>18</v>
      </c>
      <c r="H403" s="12">
        <v>5029.9333333333334</v>
      </c>
      <c r="I403" s="12">
        <v>1050</v>
      </c>
      <c r="J403" s="7">
        <v>0.75</v>
      </c>
      <c r="K403" s="7">
        <v>4</v>
      </c>
      <c r="L403" s="7">
        <v>1674</v>
      </c>
      <c r="M403" s="7">
        <v>1137.6000000000001</v>
      </c>
      <c r="N403" s="7">
        <v>763.56239306065254</v>
      </c>
    </row>
    <row r="404" spans="1:14" x14ac:dyDescent="0.25">
      <c r="A404" s="7">
        <v>403</v>
      </c>
      <c r="B404" s="15">
        <v>117.96875</v>
      </c>
      <c r="C404" s="7">
        <v>12.5</v>
      </c>
      <c r="D404" s="7">
        <v>12</v>
      </c>
      <c r="E404" s="7">
        <v>9.4375</v>
      </c>
      <c r="F404" s="7">
        <v>1.6</v>
      </c>
      <c r="G404" s="7">
        <v>18</v>
      </c>
      <c r="H404" s="12">
        <v>5029.9333333333334</v>
      </c>
      <c r="I404" s="12">
        <v>1050</v>
      </c>
      <c r="J404" s="7">
        <v>0.75</v>
      </c>
      <c r="K404" s="7">
        <v>4</v>
      </c>
      <c r="L404" s="7">
        <v>2556</v>
      </c>
      <c r="M404" s="7">
        <v>1527</v>
      </c>
      <c r="N404" s="7">
        <v>860.61848085409395</v>
      </c>
    </row>
    <row r="405" spans="1:14" x14ac:dyDescent="0.25">
      <c r="A405" s="7">
        <v>404</v>
      </c>
      <c r="B405" s="15">
        <v>117.96875</v>
      </c>
      <c r="C405" s="7">
        <v>12.5</v>
      </c>
      <c r="D405" s="7">
        <v>12</v>
      </c>
      <c r="E405" s="7">
        <v>9.4375</v>
      </c>
      <c r="F405" s="7">
        <v>1.6</v>
      </c>
      <c r="G405" s="7">
        <v>24</v>
      </c>
      <c r="H405" s="12">
        <v>5029.9333333333334</v>
      </c>
      <c r="I405" s="12">
        <v>1050</v>
      </c>
      <c r="J405" s="7">
        <v>0.75</v>
      </c>
      <c r="K405" s="7">
        <v>4</v>
      </c>
      <c r="L405" s="7">
        <v>1674</v>
      </c>
      <c r="M405" s="7">
        <v>1137.6000000000001</v>
      </c>
      <c r="N405" s="7">
        <v>1075.5308531358708</v>
      </c>
    </row>
    <row r="406" spans="1:14" x14ac:dyDescent="0.25">
      <c r="A406" s="7">
        <v>405</v>
      </c>
      <c r="B406" s="15">
        <v>117.96875</v>
      </c>
      <c r="C406" s="7">
        <v>12.5</v>
      </c>
      <c r="D406" s="7">
        <v>12</v>
      </c>
      <c r="E406" s="7">
        <v>9.4375</v>
      </c>
      <c r="F406" s="7">
        <v>1.6</v>
      </c>
      <c r="G406" s="7">
        <v>24</v>
      </c>
      <c r="H406" s="12">
        <v>5029.9333333333334</v>
      </c>
      <c r="I406" s="12">
        <v>1050</v>
      </c>
      <c r="J406" s="7">
        <v>0.75</v>
      </c>
      <c r="K406" s="7">
        <v>4</v>
      </c>
      <c r="L406" s="7">
        <v>2556</v>
      </c>
      <c r="M406" s="7">
        <v>1527</v>
      </c>
      <c r="N406" s="7">
        <v>1173.0067603370139</v>
      </c>
    </row>
    <row r="407" spans="1:14" x14ac:dyDescent="0.25">
      <c r="A407" s="7">
        <v>406</v>
      </c>
      <c r="B407" s="15">
        <v>117.96875</v>
      </c>
      <c r="C407" s="7">
        <v>12.5</v>
      </c>
      <c r="D407" s="7">
        <v>12</v>
      </c>
      <c r="E407" s="7">
        <v>9.4375</v>
      </c>
      <c r="F407" s="7">
        <v>1.6</v>
      </c>
      <c r="G407" s="7">
        <v>18</v>
      </c>
      <c r="H407" s="12">
        <v>5029.9333333333334</v>
      </c>
      <c r="I407" s="12">
        <v>1050</v>
      </c>
      <c r="J407" s="7">
        <v>0.75</v>
      </c>
      <c r="K407" s="7">
        <v>6</v>
      </c>
      <c r="L407" s="7">
        <v>1674</v>
      </c>
      <c r="M407" s="7">
        <v>1137.6000000000001</v>
      </c>
      <c r="N407" s="7">
        <v>773.03785973680169</v>
      </c>
    </row>
    <row r="408" spans="1:14" x14ac:dyDescent="0.25">
      <c r="A408" s="7">
        <v>407</v>
      </c>
      <c r="B408" s="15">
        <v>117.96875</v>
      </c>
      <c r="C408" s="7">
        <v>12.5</v>
      </c>
      <c r="D408" s="7">
        <v>12</v>
      </c>
      <c r="E408" s="7">
        <v>9.4375</v>
      </c>
      <c r="F408" s="7">
        <v>1.6</v>
      </c>
      <c r="G408" s="7">
        <v>18</v>
      </c>
      <c r="H408" s="12">
        <v>5029.9333333333334</v>
      </c>
      <c r="I408" s="12">
        <v>1050</v>
      </c>
      <c r="J408" s="7">
        <v>0.75</v>
      </c>
      <c r="K408" s="7">
        <v>6</v>
      </c>
      <c r="L408" s="7">
        <v>2556</v>
      </c>
      <c r="M408" s="7">
        <v>1527</v>
      </c>
      <c r="N408" s="7">
        <v>864.84197869484296</v>
      </c>
    </row>
    <row r="409" spans="1:14" x14ac:dyDescent="0.25">
      <c r="A409" s="7">
        <v>408</v>
      </c>
      <c r="B409" s="15">
        <v>258.97430592000001</v>
      </c>
      <c r="C409" s="7">
        <v>15.311999999999999</v>
      </c>
      <c r="D409" s="7">
        <v>15.84</v>
      </c>
      <c r="E409" s="7">
        <v>12.813000000000001</v>
      </c>
      <c r="F409" s="7">
        <v>1.5840000000000001</v>
      </c>
      <c r="G409" s="7">
        <v>18</v>
      </c>
      <c r="H409" s="12">
        <v>5029.9333333333334</v>
      </c>
      <c r="I409" s="12">
        <v>1050</v>
      </c>
      <c r="J409" s="7">
        <v>0.75</v>
      </c>
      <c r="K409" s="7">
        <v>4</v>
      </c>
      <c r="L409" s="7">
        <v>1674</v>
      </c>
      <c r="M409" s="7">
        <v>1137.6000000000001</v>
      </c>
      <c r="N409" s="7">
        <v>785.55994396949757</v>
      </c>
    </row>
    <row r="410" spans="1:14" x14ac:dyDescent="0.25">
      <c r="A410" s="7">
        <v>409</v>
      </c>
      <c r="B410" s="15">
        <v>258.97430592000001</v>
      </c>
      <c r="C410" s="7">
        <v>15.311999999999999</v>
      </c>
      <c r="D410" s="7">
        <v>15.84</v>
      </c>
      <c r="E410" s="7">
        <v>12.813000000000001</v>
      </c>
      <c r="F410" s="7">
        <v>1.5840000000000001</v>
      </c>
      <c r="G410" s="7">
        <v>18</v>
      </c>
      <c r="H410" s="12">
        <v>5029.9333333333334</v>
      </c>
      <c r="I410" s="12">
        <v>1050</v>
      </c>
      <c r="J410" s="7">
        <v>0.75</v>
      </c>
      <c r="K410" s="7">
        <v>4</v>
      </c>
      <c r="L410" s="7">
        <v>2556</v>
      </c>
      <c r="M410" s="7">
        <v>1527</v>
      </c>
      <c r="N410" s="7">
        <v>995.92496369315188</v>
      </c>
    </row>
    <row r="411" spans="1:14" x14ac:dyDescent="0.25">
      <c r="A411" s="7">
        <v>410</v>
      </c>
      <c r="B411" s="15">
        <v>258.97430592000001</v>
      </c>
      <c r="C411" s="7">
        <v>15.311999999999999</v>
      </c>
      <c r="D411" s="7">
        <v>15.84</v>
      </c>
      <c r="E411" s="7">
        <v>12.813000000000001</v>
      </c>
      <c r="F411" s="7">
        <v>1.5840000000000001</v>
      </c>
      <c r="G411" s="7">
        <v>24</v>
      </c>
      <c r="H411" s="12">
        <v>5029.9333333333334</v>
      </c>
      <c r="I411" s="12">
        <v>1050</v>
      </c>
      <c r="J411" s="7">
        <v>0.75</v>
      </c>
      <c r="K411" s="7">
        <v>4</v>
      </c>
      <c r="L411" s="7">
        <v>1674</v>
      </c>
      <c r="M411" s="7">
        <v>1137.6000000000001</v>
      </c>
      <c r="N411" s="7">
        <v>1060.1574931385048</v>
      </c>
    </row>
    <row r="412" spans="1:14" x14ac:dyDescent="0.25">
      <c r="A412" s="7">
        <v>411</v>
      </c>
      <c r="B412" s="15">
        <v>258.97430592000001</v>
      </c>
      <c r="C412" s="7">
        <v>15.311999999999999</v>
      </c>
      <c r="D412" s="7">
        <v>15.84</v>
      </c>
      <c r="E412" s="7">
        <v>12.813000000000001</v>
      </c>
      <c r="F412" s="7">
        <v>1.5840000000000001</v>
      </c>
      <c r="G412" s="7">
        <v>24</v>
      </c>
      <c r="H412" s="12">
        <v>5029.9333333333334</v>
      </c>
      <c r="I412" s="12">
        <v>1050</v>
      </c>
      <c r="J412" s="7">
        <v>0.75</v>
      </c>
      <c r="K412" s="7">
        <v>4</v>
      </c>
      <c r="L412" s="7">
        <v>2556</v>
      </c>
      <c r="M412" s="7">
        <v>1527</v>
      </c>
      <c r="N412" s="7">
        <v>1289.897255405547</v>
      </c>
    </row>
    <row r="413" spans="1:14" x14ac:dyDescent="0.25">
      <c r="A413" s="7">
        <v>412</v>
      </c>
      <c r="B413" s="15">
        <v>258.97430592000001</v>
      </c>
      <c r="C413" s="7">
        <v>15.311999999999999</v>
      </c>
      <c r="D413" s="7">
        <v>15.84</v>
      </c>
      <c r="E413" s="7">
        <v>12.813000000000001</v>
      </c>
      <c r="F413" s="7">
        <v>1.5840000000000001</v>
      </c>
      <c r="G413" s="7">
        <v>18</v>
      </c>
      <c r="H413" s="12">
        <v>5029.9333333333334</v>
      </c>
      <c r="I413" s="12">
        <v>1050</v>
      </c>
      <c r="J413" s="7">
        <v>0.75</v>
      </c>
      <c r="K413" s="7">
        <v>7.92</v>
      </c>
      <c r="L413" s="7">
        <v>1674</v>
      </c>
      <c r="M413" s="7">
        <v>1137.6000000000001</v>
      </c>
      <c r="N413" s="7">
        <v>918.32719387623035</v>
      </c>
    </row>
    <row r="414" spans="1:14" x14ac:dyDescent="0.25">
      <c r="A414" s="7">
        <v>413</v>
      </c>
      <c r="B414" s="15">
        <v>258.97430592000001</v>
      </c>
      <c r="C414" s="7">
        <v>15.311999999999999</v>
      </c>
      <c r="D414" s="7">
        <v>15.84</v>
      </c>
      <c r="E414" s="7">
        <v>12.813000000000001</v>
      </c>
      <c r="F414" s="7">
        <v>1.5840000000000001</v>
      </c>
      <c r="G414" s="7">
        <v>18</v>
      </c>
      <c r="H414" s="12">
        <v>5029.9333333333334</v>
      </c>
      <c r="I414" s="12">
        <v>1050</v>
      </c>
      <c r="J414" s="7">
        <v>0.75</v>
      </c>
      <c r="K414" s="7">
        <v>7.92</v>
      </c>
      <c r="L414" s="7">
        <v>2556</v>
      </c>
      <c r="M414" s="7">
        <v>1527</v>
      </c>
      <c r="N414" s="7">
        <v>985.84940249801605</v>
      </c>
    </row>
    <row r="415" spans="1:14" x14ac:dyDescent="0.25">
      <c r="A415" s="7">
        <v>414</v>
      </c>
      <c r="B415" s="15">
        <v>258.97430592000001</v>
      </c>
      <c r="C415" s="7">
        <v>15.311999999999999</v>
      </c>
      <c r="D415" s="7">
        <v>15.84</v>
      </c>
      <c r="E415" s="7">
        <v>12.813000000000001</v>
      </c>
      <c r="F415" s="7">
        <v>1.5840000000000001</v>
      </c>
      <c r="G415" s="7">
        <v>24</v>
      </c>
      <c r="H415" s="12">
        <v>5029.9333333333334</v>
      </c>
      <c r="I415" s="12">
        <v>1050</v>
      </c>
      <c r="J415" s="7">
        <v>0.75</v>
      </c>
      <c r="K415" s="7">
        <v>7.92</v>
      </c>
      <c r="L415" s="7">
        <v>1674</v>
      </c>
      <c r="M415" s="7">
        <v>1137.6000000000001</v>
      </c>
      <c r="N415" s="7">
        <v>1227.9805836831722</v>
      </c>
    </row>
    <row r="416" spans="1:14" x14ac:dyDescent="0.25">
      <c r="A416" s="7">
        <v>415</v>
      </c>
      <c r="B416" s="15">
        <v>258.97430592000001</v>
      </c>
      <c r="C416" s="7">
        <v>15.311999999999999</v>
      </c>
      <c r="D416" s="7">
        <v>15.84</v>
      </c>
      <c r="E416" s="7">
        <v>12.813000000000001</v>
      </c>
      <c r="F416" s="7">
        <v>1.5840000000000001</v>
      </c>
      <c r="G416" s="7">
        <v>24</v>
      </c>
      <c r="H416" s="12">
        <v>5029.9333333333334</v>
      </c>
      <c r="I416" s="12">
        <v>1050</v>
      </c>
      <c r="J416" s="7">
        <v>0.75</v>
      </c>
      <c r="K416" s="7">
        <v>7.92</v>
      </c>
      <c r="L416" s="7">
        <v>2556</v>
      </c>
      <c r="M416" s="7">
        <v>1527</v>
      </c>
      <c r="N416" s="7">
        <v>1309.7849472874511</v>
      </c>
    </row>
    <row r="417" spans="1:14" x14ac:dyDescent="0.25">
      <c r="A417" s="7">
        <v>416</v>
      </c>
      <c r="B417" s="15">
        <v>258.97430592000001</v>
      </c>
      <c r="C417" s="7">
        <v>15.311999999999999</v>
      </c>
      <c r="D417" s="7">
        <v>15.84</v>
      </c>
      <c r="E417" s="7">
        <v>12.813000000000001</v>
      </c>
      <c r="F417" s="7">
        <v>2.1120000000000001</v>
      </c>
      <c r="G417" s="7">
        <v>18</v>
      </c>
      <c r="H417" s="12">
        <v>5029.9333333333334</v>
      </c>
      <c r="I417" s="12">
        <v>1050</v>
      </c>
      <c r="J417" s="7">
        <v>0.75</v>
      </c>
      <c r="K417" s="7">
        <v>4</v>
      </c>
      <c r="L417" s="7">
        <v>1674</v>
      </c>
      <c r="M417" s="7">
        <v>1137.6000000000001</v>
      </c>
      <c r="N417" s="7">
        <v>886.93570431204046</v>
      </c>
    </row>
    <row r="418" spans="1:14" x14ac:dyDescent="0.25">
      <c r="A418" s="7">
        <v>417</v>
      </c>
      <c r="B418" s="15">
        <v>258.97430592000001</v>
      </c>
      <c r="C418" s="7">
        <v>15.311999999999999</v>
      </c>
      <c r="D418" s="7">
        <v>15.84</v>
      </c>
      <c r="E418" s="7">
        <v>12.813000000000001</v>
      </c>
      <c r="F418" s="7">
        <v>2.1120000000000001</v>
      </c>
      <c r="G418" s="7">
        <v>18</v>
      </c>
      <c r="H418" s="12">
        <v>5029.9333333333334</v>
      </c>
      <c r="I418" s="12">
        <v>1050</v>
      </c>
      <c r="J418" s="7">
        <v>0.75</v>
      </c>
      <c r="K418" s="7">
        <v>4</v>
      </c>
      <c r="L418" s="7">
        <v>2556</v>
      </c>
      <c r="M418" s="7">
        <v>1527</v>
      </c>
      <c r="N418" s="7">
        <v>994.22710201527832</v>
      </c>
    </row>
    <row r="419" spans="1:14" x14ac:dyDescent="0.25">
      <c r="A419" s="7">
        <v>418</v>
      </c>
      <c r="B419" s="15">
        <v>258.97430592000001</v>
      </c>
      <c r="C419" s="7">
        <v>15.311999999999999</v>
      </c>
      <c r="D419" s="7">
        <v>15.84</v>
      </c>
      <c r="E419" s="7">
        <v>12.813000000000001</v>
      </c>
      <c r="F419" s="7">
        <v>2.1120000000000001</v>
      </c>
      <c r="G419" s="7">
        <v>24</v>
      </c>
      <c r="H419" s="12">
        <v>5029.9333333333334</v>
      </c>
      <c r="I419" s="12">
        <v>1050</v>
      </c>
      <c r="J419" s="7">
        <v>0.75</v>
      </c>
      <c r="K419" s="7">
        <v>4</v>
      </c>
      <c r="L419" s="7">
        <v>1674</v>
      </c>
      <c r="M419" s="7">
        <v>1137.6000000000001</v>
      </c>
      <c r="N419" s="7">
        <v>1216.7884088616911</v>
      </c>
    </row>
    <row r="420" spans="1:14" x14ac:dyDescent="0.25">
      <c r="A420" s="7">
        <v>419</v>
      </c>
      <c r="B420" s="15">
        <v>258.97430592000001</v>
      </c>
      <c r="C420" s="7">
        <v>15.311999999999999</v>
      </c>
      <c r="D420" s="7">
        <v>15.84</v>
      </c>
      <c r="E420" s="7">
        <v>12.813000000000001</v>
      </c>
      <c r="F420" s="7">
        <v>2.1120000000000001</v>
      </c>
      <c r="G420" s="7">
        <v>24</v>
      </c>
      <c r="H420" s="12">
        <v>5029.9333333333334</v>
      </c>
      <c r="I420" s="12">
        <v>1050</v>
      </c>
      <c r="J420" s="7">
        <v>0.75</v>
      </c>
      <c r="K420" s="7">
        <v>4</v>
      </c>
      <c r="L420" s="7">
        <v>2556</v>
      </c>
      <c r="M420" s="7">
        <v>1527</v>
      </c>
      <c r="N420" s="7">
        <v>1308.2159135298566</v>
      </c>
    </row>
    <row r="421" spans="1:14" x14ac:dyDescent="0.25">
      <c r="A421" s="7">
        <v>420</v>
      </c>
      <c r="B421" s="15">
        <v>258.97430592000001</v>
      </c>
      <c r="C421" s="7">
        <v>15.311999999999999</v>
      </c>
      <c r="D421" s="7">
        <v>15.84</v>
      </c>
      <c r="E421" s="7">
        <v>12.813000000000001</v>
      </c>
      <c r="F421" s="7">
        <v>2.1120000000000001</v>
      </c>
      <c r="G421" s="7">
        <v>18</v>
      </c>
      <c r="H421" s="12">
        <v>5029.9333333333334</v>
      </c>
      <c r="I421" s="12">
        <v>1050</v>
      </c>
      <c r="J421" s="7">
        <v>0.75</v>
      </c>
      <c r="K421" s="7">
        <v>7.92</v>
      </c>
      <c r="L421" s="7">
        <v>1674</v>
      </c>
      <c r="M421" s="7">
        <v>1137.6000000000001</v>
      </c>
      <c r="N421" s="7">
        <v>901.46795553985555</v>
      </c>
    </row>
    <row r="422" spans="1:14" x14ac:dyDescent="0.25">
      <c r="A422" s="7">
        <v>421</v>
      </c>
      <c r="B422" s="15">
        <v>258.97430592000001</v>
      </c>
      <c r="C422" s="7">
        <v>15.311999999999999</v>
      </c>
      <c r="D422" s="7">
        <v>15.84</v>
      </c>
      <c r="E422" s="7">
        <v>12.813000000000001</v>
      </c>
      <c r="F422" s="7">
        <v>2.1120000000000001</v>
      </c>
      <c r="G422" s="7">
        <v>18</v>
      </c>
      <c r="H422" s="12">
        <v>5029.9333333333334</v>
      </c>
      <c r="I422" s="12">
        <v>1050</v>
      </c>
      <c r="J422" s="7">
        <v>0.75</v>
      </c>
      <c r="K422" s="7">
        <v>7.92</v>
      </c>
      <c r="L422" s="7">
        <v>2556</v>
      </c>
      <c r="M422" s="7">
        <v>1527</v>
      </c>
      <c r="N422" s="7">
        <v>992.4621490291305</v>
      </c>
    </row>
    <row r="423" spans="1:14" x14ac:dyDescent="0.25">
      <c r="A423" s="7">
        <v>422</v>
      </c>
      <c r="B423" s="15">
        <v>258.97430592000001</v>
      </c>
      <c r="C423" s="7">
        <v>15.311999999999999</v>
      </c>
      <c r="D423" s="7">
        <v>15.84</v>
      </c>
      <c r="E423" s="7">
        <v>12.813000000000001</v>
      </c>
      <c r="F423" s="7">
        <v>2.1120000000000001</v>
      </c>
      <c r="G423" s="7">
        <v>24</v>
      </c>
      <c r="H423" s="12">
        <v>5029.9333333333334</v>
      </c>
      <c r="I423" s="12">
        <v>1050</v>
      </c>
      <c r="J423" s="7">
        <v>0.75</v>
      </c>
      <c r="K423" s="7">
        <v>7.92</v>
      </c>
      <c r="L423" s="7">
        <v>1674</v>
      </c>
      <c r="M423" s="7">
        <v>1137.6000000000001</v>
      </c>
      <c r="N423" s="7">
        <v>1226.110006510753</v>
      </c>
    </row>
    <row r="424" spans="1:14" x14ac:dyDescent="0.25">
      <c r="A424" s="7">
        <v>423</v>
      </c>
      <c r="B424" s="15">
        <v>258.97430592000001</v>
      </c>
      <c r="C424" s="7">
        <v>15.311999999999999</v>
      </c>
      <c r="D424" s="7">
        <v>15.84</v>
      </c>
      <c r="E424" s="7">
        <v>12.813000000000001</v>
      </c>
      <c r="F424" s="7">
        <v>2.1120000000000001</v>
      </c>
      <c r="G424" s="7">
        <v>24</v>
      </c>
      <c r="H424" s="12">
        <v>5029.9333333333334</v>
      </c>
      <c r="I424" s="12">
        <v>1050</v>
      </c>
      <c r="J424" s="7">
        <v>0.75</v>
      </c>
      <c r="K424" s="7">
        <v>7.92</v>
      </c>
      <c r="L424" s="7">
        <v>2556</v>
      </c>
      <c r="M424" s="7">
        <v>1527</v>
      </c>
      <c r="N424" s="7">
        <v>1322.1621919564325</v>
      </c>
    </row>
    <row r="425" spans="1:14" x14ac:dyDescent="0.25">
      <c r="A425" s="7">
        <v>424</v>
      </c>
      <c r="B425" s="15">
        <v>386.80200000000002</v>
      </c>
      <c r="C425" s="7">
        <v>19</v>
      </c>
      <c r="D425" s="7">
        <v>18.096</v>
      </c>
      <c r="E425" s="7">
        <v>13.5</v>
      </c>
      <c r="F425" s="7">
        <v>1.8095999999999999</v>
      </c>
      <c r="G425" s="7">
        <v>18</v>
      </c>
      <c r="H425" s="12">
        <v>5029.9333333333334</v>
      </c>
      <c r="I425" s="12">
        <v>1050</v>
      </c>
      <c r="J425" s="7">
        <v>0.75</v>
      </c>
      <c r="K425" s="7">
        <v>4</v>
      </c>
      <c r="L425" s="7">
        <v>1674</v>
      </c>
      <c r="M425" s="7">
        <v>1137.6000000000001</v>
      </c>
      <c r="N425" s="7">
        <v>714.49654248169168</v>
      </c>
    </row>
    <row r="426" spans="1:14" x14ac:dyDescent="0.25">
      <c r="A426" s="7">
        <v>425</v>
      </c>
      <c r="B426" s="15">
        <v>386.80200000000002</v>
      </c>
      <c r="C426" s="7">
        <v>19</v>
      </c>
      <c r="D426" s="7">
        <v>18.096</v>
      </c>
      <c r="E426" s="7">
        <v>13.5</v>
      </c>
      <c r="F426" s="7">
        <v>1.8095999999999999</v>
      </c>
      <c r="G426" s="7">
        <v>18</v>
      </c>
      <c r="H426" s="12">
        <v>5029.9333333333334</v>
      </c>
      <c r="I426" s="12">
        <v>1050</v>
      </c>
      <c r="J426" s="7">
        <v>0.75</v>
      </c>
      <c r="K426" s="7">
        <v>4</v>
      </c>
      <c r="L426" s="7">
        <v>2556</v>
      </c>
      <c r="M426" s="7">
        <v>1527</v>
      </c>
      <c r="N426" s="7">
        <v>718.93139371474695</v>
      </c>
    </row>
    <row r="427" spans="1:14" x14ac:dyDescent="0.25">
      <c r="A427" s="7">
        <v>426</v>
      </c>
      <c r="B427" s="15">
        <v>386.80200000000002</v>
      </c>
      <c r="C427" s="7">
        <v>19</v>
      </c>
      <c r="D427" s="7">
        <v>18.096</v>
      </c>
      <c r="E427" s="7">
        <v>13.5</v>
      </c>
      <c r="F427" s="7">
        <v>1.8095999999999999</v>
      </c>
      <c r="G427" s="7">
        <v>24</v>
      </c>
      <c r="H427" s="12">
        <v>5029.9333333333334</v>
      </c>
      <c r="I427" s="12">
        <v>1050</v>
      </c>
      <c r="J427" s="7">
        <v>0.75</v>
      </c>
      <c r="K427" s="7">
        <v>4</v>
      </c>
      <c r="L427" s="7">
        <v>1674</v>
      </c>
      <c r="M427" s="7">
        <v>1137.6000000000001</v>
      </c>
      <c r="N427" s="7">
        <v>1056.5119885107154</v>
      </c>
    </row>
    <row r="428" spans="1:14" x14ac:dyDescent="0.25">
      <c r="A428" s="7">
        <v>427</v>
      </c>
      <c r="B428" s="15">
        <v>386.80200000000002</v>
      </c>
      <c r="C428" s="7">
        <v>19</v>
      </c>
      <c r="D428" s="7">
        <v>18.096</v>
      </c>
      <c r="E428" s="7">
        <v>13.5</v>
      </c>
      <c r="F428" s="7">
        <v>1.8095999999999999</v>
      </c>
      <c r="G428" s="7">
        <v>24</v>
      </c>
      <c r="H428" s="12">
        <v>5029.9333333333334</v>
      </c>
      <c r="I428" s="12">
        <v>1050</v>
      </c>
      <c r="J428" s="7">
        <v>0.75</v>
      </c>
      <c r="K428" s="7">
        <v>4</v>
      </c>
      <c r="L428" s="7">
        <v>2556</v>
      </c>
      <c r="M428" s="7">
        <v>1527</v>
      </c>
      <c r="N428" s="7">
        <v>1034.3532714644466</v>
      </c>
    </row>
    <row r="429" spans="1:14" x14ac:dyDescent="0.25">
      <c r="A429" s="7">
        <v>428</v>
      </c>
      <c r="B429" s="15">
        <v>386.80200000000002</v>
      </c>
      <c r="C429" s="7">
        <v>19</v>
      </c>
      <c r="D429" s="7">
        <v>18.096</v>
      </c>
      <c r="E429" s="7">
        <v>13.5</v>
      </c>
      <c r="F429" s="7">
        <v>1.8095999999999999</v>
      </c>
      <c r="G429" s="7">
        <v>18</v>
      </c>
      <c r="H429" s="12">
        <v>5029.9333333333334</v>
      </c>
      <c r="I429" s="12">
        <v>1050</v>
      </c>
      <c r="J429" s="7">
        <v>0.75</v>
      </c>
      <c r="K429" s="7">
        <v>9.048</v>
      </c>
      <c r="L429" s="7">
        <v>1674</v>
      </c>
      <c r="M429" s="7">
        <v>1137.6000000000001</v>
      </c>
      <c r="N429" s="7">
        <v>1015.9386486283061</v>
      </c>
    </row>
    <row r="430" spans="1:14" x14ac:dyDescent="0.25">
      <c r="A430" s="7">
        <v>429</v>
      </c>
      <c r="B430" s="15">
        <v>386.80200000000002</v>
      </c>
      <c r="C430" s="7">
        <v>19</v>
      </c>
      <c r="D430" s="7">
        <v>18.096</v>
      </c>
      <c r="E430" s="7">
        <v>13.5</v>
      </c>
      <c r="F430" s="7">
        <v>1.8095999999999999</v>
      </c>
      <c r="G430" s="7">
        <v>18</v>
      </c>
      <c r="H430" s="12">
        <v>5029.9333333333334</v>
      </c>
      <c r="I430" s="12">
        <v>1050</v>
      </c>
      <c r="J430" s="7">
        <v>0.75</v>
      </c>
      <c r="K430" s="7">
        <v>9.048</v>
      </c>
      <c r="L430" s="7">
        <v>2556</v>
      </c>
      <c r="M430" s="7">
        <v>1527</v>
      </c>
      <c r="N430" s="7">
        <v>1062.3682516235092</v>
      </c>
    </row>
    <row r="431" spans="1:14" x14ac:dyDescent="0.25">
      <c r="A431" s="7">
        <v>430</v>
      </c>
      <c r="B431" s="15">
        <v>386.80200000000002</v>
      </c>
      <c r="C431" s="7">
        <v>19</v>
      </c>
      <c r="D431" s="7">
        <v>18.096</v>
      </c>
      <c r="E431" s="7">
        <v>13.5</v>
      </c>
      <c r="F431" s="7">
        <v>1.8095999999999999</v>
      </c>
      <c r="G431" s="7">
        <v>24</v>
      </c>
      <c r="H431" s="12">
        <v>5029.9333333333334</v>
      </c>
      <c r="I431" s="12">
        <v>1050</v>
      </c>
      <c r="J431" s="7">
        <v>0.75</v>
      </c>
      <c r="K431" s="7">
        <v>9.048</v>
      </c>
      <c r="L431" s="7">
        <v>1674</v>
      </c>
      <c r="M431" s="7">
        <v>1137.6000000000001</v>
      </c>
      <c r="N431" s="7">
        <v>1366.3330540892123</v>
      </c>
    </row>
    <row r="432" spans="1:14" x14ac:dyDescent="0.25">
      <c r="A432" s="7">
        <v>431</v>
      </c>
      <c r="B432" s="15">
        <v>386.80200000000002</v>
      </c>
      <c r="C432" s="7">
        <v>19</v>
      </c>
      <c r="D432" s="7">
        <v>18.096</v>
      </c>
      <c r="E432" s="7">
        <v>13.5</v>
      </c>
      <c r="F432" s="7">
        <v>1.8095999999999999</v>
      </c>
      <c r="G432" s="7">
        <v>24</v>
      </c>
      <c r="H432" s="12">
        <v>5029.9333333333334</v>
      </c>
      <c r="I432" s="12">
        <v>1050</v>
      </c>
      <c r="J432" s="7">
        <v>0.75</v>
      </c>
      <c r="K432" s="7">
        <v>9.048</v>
      </c>
      <c r="L432" s="7">
        <v>2556</v>
      </c>
      <c r="M432" s="7">
        <v>1527</v>
      </c>
      <c r="N432" s="7">
        <v>1481.7540499453337</v>
      </c>
    </row>
    <row r="433" spans="1:14" x14ac:dyDescent="0.25">
      <c r="A433" s="7">
        <v>432</v>
      </c>
      <c r="B433" s="15">
        <v>386.80200000000002</v>
      </c>
      <c r="C433" s="7">
        <v>19</v>
      </c>
      <c r="D433" s="7">
        <v>18.096</v>
      </c>
      <c r="E433" s="7">
        <v>13.5</v>
      </c>
      <c r="F433" s="7">
        <v>2.4128000000000003</v>
      </c>
      <c r="G433" s="7">
        <v>18</v>
      </c>
      <c r="H433" s="12">
        <v>5029.9333333333334</v>
      </c>
      <c r="I433" s="12">
        <v>1050</v>
      </c>
      <c r="J433" s="7">
        <v>0.75</v>
      </c>
      <c r="K433" s="7">
        <v>4</v>
      </c>
      <c r="L433" s="7">
        <v>1674</v>
      </c>
      <c r="M433" s="7">
        <v>1137.6000000000001</v>
      </c>
      <c r="N433" s="7">
        <v>923.96160417919771</v>
      </c>
    </row>
    <row r="434" spans="1:14" x14ac:dyDescent="0.25">
      <c r="A434" s="7">
        <v>433</v>
      </c>
      <c r="B434" s="15">
        <v>386.80200000000002</v>
      </c>
      <c r="C434" s="7">
        <v>19</v>
      </c>
      <c r="D434" s="7">
        <v>18.096</v>
      </c>
      <c r="E434" s="7">
        <v>13.5</v>
      </c>
      <c r="F434" s="7">
        <v>2.4128000000000003</v>
      </c>
      <c r="G434" s="7">
        <v>18</v>
      </c>
      <c r="H434" s="12">
        <v>5029.9333333333334</v>
      </c>
      <c r="I434" s="12">
        <v>1050</v>
      </c>
      <c r="J434" s="7">
        <v>0.75</v>
      </c>
      <c r="K434" s="7">
        <v>4</v>
      </c>
      <c r="L434" s="7">
        <v>2556</v>
      </c>
      <c r="M434" s="7">
        <v>1527</v>
      </c>
      <c r="N434" s="7">
        <v>1008.8034508138812</v>
      </c>
    </row>
    <row r="435" spans="1:14" x14ac:dyDescent="0.25">
      <c r="A435" s="7">
        <v>434</v>
      </c>
      <c r="B435" s="15">
        <v>386.80200000000002</v>
      </c>
      <c r="C435" s="7">
        <v>19</v>
      </c>
      <c r="D435" s="7">
        <v>18.096</v>
      </c>
      <c r="E435" s="7">
        <v>13.5</v>
      </c>
      <c r="F435" s="7">
        <v>2.4128000000000003</v>
      </c>
      <c r="G435" s="7">
        <v>24</v>
      </c>
      <c r="H435" s="12">
        <v>5029.9333333333334</v>
      </c>
      <c r="I435" s="12">
        <v>1050</v>
      </c>
      <c r="J435" s="7">
        <v>0.75</v>
      </c>
      <c r="K435" s="7">
        <v>4</v>
      </c>
      <c r="L435" s="7">
        <v>1674</v>
      </c>
      <c r="M435" s="7">
        <v>1137.6000000000001</v>
      </c>
      <c r="N435" s="7">
        <v>1303.0552371879617</v>
      </c>
    </row>
    <row r="436" spans="1:14" x14ac:dyDescent="0.25">
      <c r="A436" s="7">
        <v>435</v>
      </c>
      <c r="B436" s="15">
        <v>386.80200000000002</v>
      </c>
      <c r="C436" s="7">
        <v>19</v>
      </c>
      <c r="D436" s="7">
        <v>18.096</v>
      </c>
      <c r="E436" s="7">
        <v>13.5</v>
      </c>
      <c r="F436" s="7">
        <v>2.4128000000000003</v>
      </c>
      <c r="G436" s="7">
        <v>24</v>
      </c>
      <c r="H436" s="12">
        <v>5029.9333333333334</v>
      </c>
      <c r="I436" s="12">
        <v>1050</v>
      </c>
      <c r="J436" s="7">
        <v>0.75</v>
      </c>
      <c r="K436" s="7">
        <v>4</v>
      </c>
      <c r="L436" s="7">
        <v>2556</v>
      </c>
      <c r="M436" s="7">
        <v>1527</v>
      </c>
      <c r="N436" s="7">
        <v>1371.4822860722461</v>
      </c>
    </row>
    <row r="437" spans="1:14" x14ac:dyDescent="0.25">
      <c r="A437" s="7">
        <v>436</v>
      </c>
      <c r="B437" s="15">
        <v>386.80200000000002</v>
      </c>
      <c r="C437" s="7">
        <v>19</v>
      </c>
      <c r="D437" s="7">
        <v>18.096</v>
      </c>
      <c r="E437" s="7">
        <v>13.5</v>
      </c>
      <c r="F437" s="7">
        <v>2.4128000000000003</v>
      </c>
      <c r="G437" s="7">
        <v>18</v>
      </c>
      <c r="H437" s="12">
        <v>5029.9333333333334</v>
      </c>
      <c r="I437" s="12">
        <v>1050</v>
      </c>
      <c r="J437" s="7">
        <v>0.75</v>
      </c>
      <c r="K437" s="7">
        <v>9.048</v>
      </c>
      <c r="L437" s="7">
        <v>1674</v>
      </c>
      <c r="M437" s="7">
        <v>1137.6000000000001</v>
      </c>
      <c r="N437" s="7">
        <v>973.97655009958794</v>
      </c>
    </row>
    <row r="438" spans="1:14" x14ac:dyDescent="0.25">
      <c r="A438" s="7">
        <v>437</v>
      </c>
      <c r="B438" s="15">
        <v>386.80200000000002</v>
      </c>
      <c r="C438" s="7">
        <v>19</v>
      </c>
      <c r="D438" s="7">
        <v>18.096</v>
      </c>
      <c r="E438" s="7">
        <v>13.5</v>
      </c>
      <c r="F438" s="7">
        <v>2.4128000000000003</v>
      </c>
      <c r="G438" s="7">
        <v>18</v>
      </c>
      <c r="H438" s="12">
        <v>5029.9333333333334</v>
      </c>
      <c r="I438" s="12">
        <v>1050</v>
      </c>
      <c r="J438" s="7">
        <v>0.75</v>
      </c>
      <c r="K438" s="7">
        <v>9.048</v>
      </c>
      <c r="L438" s="7">
        <v>2556</v>
      </c>
      <c r="M438" s="7">
        <v>1527</v>
      </c>
      <c r="N438" s="7">
        <v>1028.7417499007051</v>
      </c>
    </row>
    <row r="439" spans="1:14" x14ac:dyDescent="0.25">
      <c r="A439" s="7">
        <v>438</v>
      </c>
      <c r="B439" s="15">
        <v>386.80200000000002</v>
      </c>
      <c r="C439" s="7">
        <v>19</v>
      </c>
      <c r="D439" s="7">
        <v>18.096</v>
      </c>
      <c r="E439" s="7">
        <v>13.5</v>
      </c>
      <c r="F439" s="7">
        <v>2.4128000000000003</v>
      </c>
      <c r="G439" s="7">
        <v>24</v>
      </c>
      <c r="H439" s="12">
        <v>5029.9333333333334</v>
      </c>
      <c r="I439" s="12">
        <v>1050</v>
      </c>
      <c r="J439" s="7">
        <v>0.75</v>
      </c>
      <c r="K439" s="7">
        <v>9.048</v>
      </c>
      <c r="L439" s="7">
        <v>1674</v>
      </c>
      <c r="M439" s="7">
        <v>1137.6000000000001</v>
      </c>
      <c r="N439" s="7">
        <v>1339.6572753326441</v>
      </c>
    </row>
    <row r="440" spans="1:14" x14ac:dyDescent="0.25">
      <c r="A440" s="7">
        <v>439</v>
      </c>
      <c r="B440" s="15">
        <v>386.80200000000002</v>
      </c>
      <c r="C440" s="7">
        <v>19</v>
      </c>
      <c r="D440" s="7">
        <v>18.096</v>
      </c>
      <c r="E440" s="7">
        <v>13.5</v>
      </c>
      <c r="F440" s="7">
        <v>2.4128000000000003</v>
      </c>
      <c r="G440" s="7">
        <v>24</v>
      </c>
      <c r="H440" s="12">
        <v>5029.9333333333334</v>
      </c>
      <c r="I440" s="12">
        <v>1050</v>
      </c>
      <c r="J440" s="7">
        <v>0.75</v>
      </c>
      <c r="K440" s="7">
        <v>9.048</v>
      </c>
      <c r="L440" s="7">
        <v>2556</v>
      </c>
      <c r="M440" s="7">
        <v>1527</v>
      </c>
      <c r="N440" s="7">
        <v>1461.4296870907153</v>
      </c>
    </row>
    <row r="441" spans="1:14" x14ac:dyDescent="0.25">
      <c r="A441" s="7">
        <v>440</v>
      </c>
      <c r="B441" s="15">
        <v>117.96875</v>
      </c>
      <c r="C441" s="7">
        <v>12.5</v>
      </c>
      <c r="D441" s="7">
        <v>12</v>
      </c>
      <c r="E441" s="7">
        <v>9.4375</v>
      </c>
      <c r="F441" s="7">
        <v>1.2</v>
      </c>
      <c r="G441" s="7">
        <v>18</v>
      </c>
      <c r="H441" s="12">
        <v>5029.9333333333334</v>
      </c>
      <c r="I441" s="12">
        <v>1050</v>
      </c>
      <c r="J441" s="7">
        <v>0</v>
      </c>
      <c r="K441" s="7">
        <v>4</v>
      </c>
      <c r="L441" s="7">
        <v>1674</v>
      </c>
      <c r="M441" s="7">
        <v>1137.6000000000001</v>
      </c>
      <c r="N441" s="7">
        <v>702.96786115773432</v>
      </c>
    </row>
    <row r="442" spans="1:14" x14ac:dyDescent="0.25">
      <c r="A442" s="7">
        <v>441</v>
      </c>
      <c r="B442" s="15">
        <v>117.96875</v>
      </c>
      <c r="C442" s="7">
        <v>12.5</v>
      </c>
      <c r="D442" s="7">
        <v>12</v>
      </c>
      <c r="E442" s="7">
        <v>9.4375</v>
      </c>
      <c r="F442" s="7">
        <v>1.2</v>
      </c>
      <c r="G442" s="7">
        <v>18</v>
      </c>
      <c r="H442" s="12">
        <v>5029.9333333333334</v>
      </c>
      <c r="I442" s="12">
        <v>1050</v>
      </c>
      <c r="J442" s="7">
        <v>0</v>
      </c>
      <c r="K442" s="7">
        <v>4</v>
      </c>
      <c r="L442" s="7">
        <v>2556</v>
      </c>
      <c r="M442" s="7">
        <v>1527</v>
      </c>
      <c r="N442" s="7">
        <v>806.15582189752138</v>
      </c>
    </row>
    <row r="443" spans="1:14" x14ac:dyDescent="0.25">
      <c r="A443" s="7">
        <v>442</v>
      </c>
      <c r="B443" s="15">
        <v>117.96875</v>
      </c>
      <c r="C443" s="7">
        <v>12.5</v>
      </c>
      <c r="D443" s="7">
        <v>12</v>
      </c>
      <c r="E443" s="7">
        <v>9.4375</v>
      </c>
      <c r="F443" s="7">
        <v>1.2</v>
      </c>
      <c r="G443" s="7">
        <v>18</v>
      </c>
      <c r="H443" s="12">
        <v>5029.9333333333334</v>
      </c>
      <c r="I443" s="12">
        <v>1050</v>
      </c>
      <c r="J443" s="7">
        <v>0</v>
      </c>
      <c r="K443" s="7">
        <v>6</v>
      </c>
      <c r="L443" s="7">
        <v>1674</v>
      </c>
      <c r="M443" s="7">
        <v>1137.6000000000001</v>
      </c>
      <c r="N443" s="7">
        <v>880.79385689647245</v>
      </c>
    </row>
    <row r="444" spans="1:14" x14ac:dyDescent="0.25">
      <c r="A444" s="7">
        <v>443</v>
      </c>
      <c r="B444" s="15">
        <v>117.96875</v>
      </c>
      <c r="C444" s="7">
        <v>12.5</v>
      </c>
      <c r="D444" s="7">
        <v>12</v>
      </c>
      <c r="E444" s="7">
        <v>9.4375</v>
      </c>
      <c r="F444" s="7">
        <v>1.2</v>
      </c>
      <c r="G444" s="7">
        <v>18</v>
      </c>
      <c r="H444" s="12">
        <v>5029.9333333333334</v>
      </c>
      <c r="I444" s="12">
        <v>1050</v>
      </c>
      <c r="J444" s="7">
        <v>0</v>
      </c>
      <c r="K444" s="7">
        <v>6</v>
      </c>
      <c r="L444" s="7">
        <v>2556</v>
      </c>
      <c r="M444" s="7">
        <v>1527</v>
      </c>
      <c r="N444" s="7">
        <v>941.64378727410588</v>
      </c>
    </row>
    <row r="445" spans="1:14" x14ac:dyDescent="0.25">
      <c r="A445" s="7">
        <v>444</v>
      </c>
      <c r="B445" s="15">
        <v>117.96875</v>
      </c>
      <c r="C445" s="7">
        <v>12.5</v>
      </c>
      <c r="D445" s="7">
        <v>12</v>
      </c>
      <c r="E445" s="7">
        <v>9.4375</v>
      </c>
      <c r="F445" s="7">
        <v>1.6</v>
      </c>
      <c r="G445" s="7">
        <v>18</v>
      </c>
      <c r="H445" s="12">
        <v>5029.9333333333334</v>
      </c>
      <c r="I445" s="12">
        <v>1050</v>
      </c>
      <c r="J445" s="7">
        <v>0</v>
      </c>
      <c r="K445" s="7">
        <v>4</v>
      </c>
      <c r="L445" s="7">
        <v>1674</v>
      </c>
      <c r="M445" s="7">
        <v>1137.6000000000001</v>
      </c>
      <c r="N445" s="7">
        <v>869.43993847938827</v>
      </c>
    </row>
    <row r="446" spans="1:14" x14ac:dyDescent="0.25">
      <c r="A446" s="7">
        <v>445</v>
      </c>
      <c r="B446" s="15">
        <v>117.96875</v>
      </c>
      <c r="C446" s="7">
        <v>12.5</v>
      </c>
      <c r="D446" s="7">
        <v>12</v>
      </c>
      <c r="E446" s="7">
        <v>9.4375</v>
      </c>
      <c r="F446" s="7">
        <v>1.6</v>
      </c>
      <c r="G446" s="7">
        <v>18</v>
      </c>
      <c r="H446" s="12">
        <v>5029.9333333333334</v>
      </c>
      <c r="I446" s="12">
        <v>1050</v>
      </c>
      <c r="J446" s="7">
        <v>0</v>
      </c>
      <c r="K446" s="7">
        <v>4</v>
      </c>
      <c r="L446" s="7">
        <v>2556</v>
      </c>
      <c r="M446" s="7">
        <v>1527</v>
      </c>
      <c r="N446" s="7">
        <v>947.069154060492</v>
      </c>
    </row>
    <row r="447" spans="1:14" x14ac:dyDescent="0.25">
      <c r="A447" s="7">
        <v>446</v>
      </c>
      <c r="B447" s="15">
        <v>117.96875</v>
      </c>
      <c r="C447" s="7">
        <v>12.5</v>
      </c>
      <c r="D447" s="7">
        <v>12</v>
      </c>
      <c r="E447" s="7">
        <v>9.4375</v>
      </c>
      <c r="F447" s="7">
        <v>1.6</v>
      </c>
      <c r="G447" s="7">
        <v>24</v>
      </c>
      <c r="H447" s="12">
        <v>5029.9333333333334</v>
      </c>
      <c r="I447" s="12">
        <v>1050</v>
      </c>
      <c r="J447" s="7">
        <v>0</v>
      </c>
      <c r="K447" s="7">
        <v>4</v>
      </c>
      <c r="L447" s="7">
        <v>2556</v>
      </c>
      <c r="M447" s="7">
        <v>1527</v>
      </c>
      <c r="N447" s="7">
        <v>1245.7631412663427</v>
      </c>
    </row>
    <row r="448" spans="1:14" x14ac:dyDescent="0.25">
      <c r="A448" s="7">
        <v>447</v>
      </c>
      <c r="B448" s="15">
        <v>117.96875</v>
      </c>
      <c r="C448" s="7">
        <v>12.5</v>
      </c>
      <c r="D448" s="7">
        <v>12</v>
      </c>
      <c r="E448" s="7">
        <v>9.4375</v>
      </c>
      <c r="F448" s="7">
        <v>1.6</v>
      </c>
      <c r="G448" s="7">
        <v>24</v>
      </c>
      <c r="H448" s="12">
        <v>5029.9333333333334</v>
      </c>
      <c r="I448" s="12">
        <v>1050</v>
      </c>
      <c r="J448" s="7">
        <v>0</v>
      </c>
      <c r="K448" s="7">
        <v>6</v>
      </c>
      <c r="L448" s="7">
        <v>1674</v>
      </c>
      <c r="M448" s="7">
        <v>1137.6000000000001</v>
      </c>
      <c r="N448" s="7">
        <v>1145.9488025762755</v>
      </c>
    </row>
    <row r="449" spans="1:14" x14ac:dyDescent="0.25">
      <c r="A449" s="7">
        <v>448</v>
      </c>
      <c r="B449" s="15">
        <v>258.97430592000001</v>
      </c>
      <c r="C449" s="7">
        <v>15.311999999999999</v>
      </c>
      <c r="D449" s="7">
        <v>15.84</v>
      </c>
      <c r="E449" s="7">
        <v>12.813000000000001</v>
      </c>
      <c r="F449" s="7">
        <v>1.5840000000000001</v>
      </c>
      <c r="G449" s="7">
        <v>18</v>
      </c>
      <c r="H449" s="12">
        <v>5029.9333333333334</v>
      </c>
      <c r="I449" s="12">
        <v>1050</v>
      </c>
      <c r="J449" s="7">
        <v>0</v>
      </c>
      <c r="K449" s="7">
        <v>4</v>
      </c>
      <c r="L449" s="7">
        <v>1674</v>
      </c>
      <c r="M449" s="7">
        <v>1137.6000000000001</v>
      </c>
      <c r="N449" s="7">
        <v>802.84267652368305</v>
      </c>
    </row>
    <row r="450" spans="1:14" x14ac:dyDescent="0.25">
      <c r="A450" s="7">
        <v>449</v>
      </c>
      <c r="B450" s="15">
        <v>258.97430592000001</v>
      </c>
      <c r="C450" s="7">
        <v>15.311999999999999</v>
      </c>
      <c r="D450" s="7">
        <v>15.84</v>
      </c>
      <c r="E450" s="7">
        <v>12.813000000000001</v>
      </c>
      <c r="F450" s="7">
        <v>1.5840000000000001</v>
      </c>
      <c r="G450" s="7">
        <v>18</v>
      </c>
      <c r="H450" s="12">
        <v>5029.9333333333334</v>
      </c>
      <c r="I450" s="12">
        <v>1050</v>
      </c>
      <c r="J450" s="7">
        <v>0</v>
      </c>
      <c r="K450" s="7">
        <v>4</v>
      </c>
      <c r="L450" s="7">
        <v>2556</v>
      </c>
      <c r="M450" s="7">
        <v>1527</v>
      </c>
      <c r="N450" s="7">
        <v>930.64007708420252</v>
      </c>
    </row>
    <row r="451" spans="1:14" x14ac:dyDescent="0.25">
      <c r="A451" s="7">
        <v>450</v>
      </c>
      <c r="B451" s="15">
        <v>258.97430592000001</v>
      </c>
      <c r="C451" s="7">
        <v>15.311999999999999</v>
      </c>
      <c r="D451" s="7">
        <v>15.84</v>
      </c>
      <c r="E451" s="7">
        <v>12.813000000000001</v>
      </c>
      <c r="F451" s="7">
        <v>1.5840000000000001</v>
      </c>
      <c r="G451" s="7">
        <v>24</v>
      </c>
      <c r="H451" s="12">
        <v>5029.9333333333334</v>
      </c>
      <c r="I451" s="12">
        <v>1050</v>
      </c>
      <c r="J451" s="7">
        <v>0</v>
      </c>
      <c r="K451" s="7">
        <v>4</v>
      </c>
      <c r="L451" s="7">
        <v>1674</v>
      </c>
      <c r="M451" s="7">
        <v>1137.6000000000001</v>
      </c>
      <c r="N451" s="7">
        <v>1108.140380732767</v>
      </c>
    </row>
    <row r="452" spans="1:14" x14ac:dyDescent="0.25">
      <c r="A452" s="7">
        <v>451</v>
      </c>
      <c r="B452" s="15">
        <v>258.97430592000001</v>
      </c>
      <c r="C452" s="7">
        <v>15.311999999999999</v>
      </c>
      <c r="D452" s="7">
        <v>15.84</v>
      </c>
      <c r="E452" s="7">
        <v>12.813000000000001</v>
      </c>
      <c r="F452" s="7">
        <v>1.5840000000000001</v>
      </c>
      <c r="G452" s="7">
        <v>24</v>
      </c>
      <c r="H452" s="12">
        <v>5029.9333333333334</v>
      </c>
      <c r="I452" s="12">
        <v>1050</v>
      </c>
      <c r="J452" s="7">
        <v>0</v>
      </c>
      <c r="K452" s="7">
        <v>4</v>
      </c>
      <c r="L452" s="7">
        <v>2556</v>
      </c>
      <c r="M452" s="7">
        <v>1527</v>
      </c>
      <c r="N452" s="7">
        <v>1255.6088700848754</v>
      </c>
    </row>
    <row r="453" spans="1:14" x14ac:dyDescent="0.25">
      <c r="A453" s="7">
        <v>452</v>
      </c>
      <c r="B453" s="15">
        <v>258.97430592000001</v>
      </c>
      <c r="C453" s="7">
        <v>15.311999999999999</v>
      </c>
      <c r="D453" s="7">
        <v>15.84</v>
      </c>
      <c r="E453" s="7">
        <v>12.813000000000001</v>
      </c>
      <c r="F453" s="7">
        <v>1.5840000000000001</v>
      </c>
      <c r="G453" s="7">
        <v>18</v>
      </c>
      <c r="H453" s="12">
        <v>5029.9333333333334</v>
      </c>
      <c r="I453" s="12">
        <v>1050</v>
      </c>
      <c r="J453" s="7">
        <v>0</v>
      </c>
      <c r="K453" s="7">
        <v>7.92</v>
      </c>
      <c r="L453" s="7">
        <v>1674</v>
      </c>
      <c r="M453" s="7">
        <v>1137.6000000000001</v>
      </c>
      <c r="N453" s="7">
        <v>1002.5182862771254</v>
      </c>
    </row>
    <row r="454" spans="1:14" x14ac:dyDescent="0.25">
      <c r="A454" s="7">
        <v>453</v>
      </c>
      <c r="B454" s="15">
        <v>258.97430592000001</v>
      </c>
      <c r="C454" s="7">
        <v>15.311999999999999</v>
      </c>
      <c r="D454" s="7">
        <v>15.84</v>
      </c>
      <c r="E454" s="7">
        <v>12.813000000000001</v>
      </c>
      <c r="F454" s="7">
        <v>1.5840000000000001</v>
      </c>
      <c r="G454" s="7">
        <v>18</v>
      </c>
      <c r="H454" s="12">
        <v>5029.9333333333334</v>
      </c>
      <c r="I454" s="12">
        <v>1050</v>
      </c>
      <c r="J454" s="7">
        <v>0</v>
      </c>
      <c r="K454" s="7">
        <v>7.92</v>
      </c>
      <c r="L454" s="7">
        <v>2556</v>
      </c>
      <c r="M454" s="7">
        <v>1527</v>
      </c>
      <c r="N454" s="7">
        <v>1068.5385524710939</v>
      </c>
    </row>
    <row r="455" spans="1:14" x14ac:dyDescent="0.25">
      <c r="A455" s="7">
        <v>454</v>
      </c>
      <c r="B455" s="15">
        <v>258.97430592000001</v>
      </c>
      <c r="C455" s="7">
        <v>15.311999999999999</v>
      </c>
      <c r="D455" s="7">
        <v>15.84</v>
      </c>
      <c r="E455" s="7">
        <v>12.813000000000001</v>
      </c>
      <c r="F455" s="7">
        <v>1.5840000000000001</v>
      </c>
      <c r="G455" s="7">
        <v>24</v>
      </c>
      <c r="H455" s="12">
        <v>5029.9333333333334</v>
      </c>
      <c r="I455" s="12">
        <v>1050</v>
      </c>
      <c r="J455" s="7">
        <v>0</v>
      </c>
      <c r="K455" s="7">
        <v>7.92</v>
      </c>
      <c r="L455" s="7">
        <v>1674</v>
      </c>
      <c r="M455" s="7">
        <v>1137.6000000000001</v>
      </c>
      <c r="N455" s="7">
        <v>1326.5032833551209</v>
      </c>
    </row>
    <row r="456" spans="1:14" x14ac:dyDescent="0.25">
      <c r="A456" s="7">
        <v>455</v>
      </c>
      <c r="B456" s="15">
        <v>258.97430592000001</v>
      </c>
      <c r="C456" s="7">
        <v>15.311999999999999</v>
      </c>
      <c r="D456" s="7">
        <v>15.84</v>
      </c>
      <c r="E456" s="7">
        <v>12.813000000000001</v>
      </c>
      <c r="F456" s="7">
        <v>1.5840000000000001</v>
      </c>
      <c r="G456" s="7">
        <v>24</v>
      </c>
      <c r="H456" s="12">
        <v>5029.9333333333334</v>
      </c>
      <c r="I456" s="12">
        <v>1050</v>
      </c>
      <c r="J456" s="7">
        <v>0</v>
      </c>
      <c r="K456" s="7">
        <v>7.92</v>
      </c>
      <c r="L456" s="7">
        <v>2556</v>
      </c>
      <c r="M456" s="7">
        <v>1527</v>
      </c>
      <c r="N456" s="7">
        <v>1410.0847792707314</v>
      </c>
    </row>
    <row r="457" spans="1:14" x14ac:dyDescent="0.25">
      <c r="A457" s="7">
        <v>456</v>
      </c>
      <c r="B457" s="15">
        <v>258.97430592000001</v>
      </c>
      <c r="C457" s="7">
        <v>15.311999999999999</v>
      </c>
      <c r="D457" s="7">
        <v>15.84</v>
      </c>
      <c r="E457" s="7">
        <v>12.813000000000001</v>
      </c>
      <c r="F457" s="7">
        <v>2.1120000000000001</v>
      </c>
      <c r="G457" s="7">
        <v>18</v>
      </c>
      <c r="H457" s="12">
        <v>5029.9333333333334</v>
      </c>
      <c r="I457" s="12">
        <v>1050</v>
      </c>
      <c r="J457" s="7">
        <v>0</v>
      </c>
      <c r="K457" s="7">
        <v>4</v>
      </c>
      <c r="L457" s="7">
        <v>1674</v>
      </c>
      <c r="M457" s="7">
        <v>1137.6000000000001</v>
      </c>
      <c r="N457" s="7">
        <v>993.61698053869009</v>
      </c>
    </row>
    <row r="458" spans="1:14" x14ac:dyDescent="0.25">
      <c r="A458" s="7">
        <v>457</v>
      </c>
      <c r="B458" s="15">
        <v>258.97430592000001</v>
      </c>
      <c r="C458" s="7">
        <v>15.311999999999999</v>
      </c>
      <c r="D458" s="7">
        <v>15.84</v>
      </c>
      <c r="E458" s="7">
        <v>12.813000000000001</v>
      </c>
      <c r="F458" s="7">
        <v>2.1120000000000001</v>
      </c>
      <c r="G458" s="7">
        <v>18</v>
      </c>
      <c r="H458" s="12">
        <v>5029.9333333333334</v>
      </c>
      <c r="I458" s="12">
        <v>1050</v>
      </c>
      <c r="J458" s="7">
        <v>0</v>
      </c>
      <c r="K458" s="7">
        <v>4</v>
      </c>
      <c r="L458" s="7">
        <v>2556</v>
      </c>
      <c r="M458" s="7">
        <v>1527</v>
      </c>
      <c r="N458" s="7">
        <v>1098.3432642382115</v>
      </c>
    </row>
    <row r="459" spans="1:14" x14ac:dyDescent="0.25">
      <c r="A459" s="7">
        <v>458</v>
      </c>
      <c r="B459" s="15">
        <v>258.97430592000001</v>
      </c>
      <c r="C459" s="7">
        <v>15.311999999999999</v>
      </c>
      <c r="D459" s="7">
        <v>15.84</v>
      </c>
      <c r="E459" s="7">
        <v>12.813000000000001</v>
      </c>
      <c r="F459" s="7">
        <v>2.1120000000000001</v>
      </c>
      <c r="G459" s="7">
        <v>24</v>
      </c>
      <c r="H459" s="12">
        <v>5029.9333333333334</v>
      </c>
      <c r="I459" s="12">
        <v>1050</v>
      </c>
      <c r="J459" s="7">
        <v>0</v>
      </c>
      <c r="K459" s="7">
        <v>4</v>
      </c>
      <c r="L459" s="7">
        <v>1674</v>
      </c>
      <c r="M459" s="7">
        <v>1137.6000000000001</v>
      </c>
      <c r="N459" s="7">
        <v>1294.7248900585532</v>
      </c>
    </row>
    <row r="460" spans="1:14" x14ac:dyDescent="0.25">
      <c r="A460" s="7">
        <v>459</v>
      </c>
      <c r="B460" s="15">
        <v>258.97430592000001</v>
      </c>
      <c r="C460" s="7">
        <v>15.311999999999999</v>
      </c>
      <c r="D460" s="7">
        <v>15.84</v>
      </c>
      <c r="E460" s="7">
        <v>12.813000000000001</v>
      </c>
      <c r="F460" s="7">
        <v>2.1120000000000001</v>
      </c>
      <c r="G460" s="7">
        <v>24</v>
      </c>
      <c r="H460" s="12">
        <v>5029.9333333333334</v>
      </c>
      <c r="I460" s="12">
        <v>1050</v>
      </c>
      <c r="J460" s="7">
        <v>0</v>
      </c>
      <c r="K460" s="7">
        <v>4</v>
      </c>
      <c r="L460" s="7">
        <v>2556</v>
      </c>
      <c r="M460" s="7">
        <v>1527</v>
      </c>
      <c r="N460" s="7">
        <v>1438.2528410021794</v>
      </c>
    </row>
    <row r="461" spans="1:14" x14ac:dyDescent="0.25">
      <c r="A461" s="7">
        <v>460</v>
      </c>
      <c r="B461" s="15">
        <v>258.97430592000001</v>
      </c>
      <c r="C461" s="7">
        <v>15.311999999999999</v>
      </c>
      <c r="D461" s="7">
        <v>15.84</v>
      </c>
      <c r="E461" s="7">
        <v>12.813000000000001</v>
      </c>
      <c r="F461" s="7">
        <v>2.1120000000000001</v>
      </c>
      <c r="G461" s="7">
        <v>18</v>
      </c>
      <c r="H461" s="12">
        <v>5029.9333333333334</v>
      </c>
      <c r="I461" s="12">
        <v>1050</v>
      </c>
      <c r="J461" s="7">
        <v>0</v>
      </c>
      <c r="K461" s="7">
        <v>7.92</v>
      </c>
      <c r="L461" s="7">
        <v>1674</v>
      </c>
      <c r="M461" s="7">
        <v>1137.6000000000001</v>
      </c>
      <c r="N461" s="7">
        <v>968.10884260642968</v>
      </c>
    </row>
    <row r="462" spans="1:14" x14ac:dyDescent="0.25">
      <c r="A462" s="7">
        <v>461</v>
      </c>
      <c r="B462" s="15">
        <v>258.97430592000001</v>
      </c>
      <c r="C462" s="7">
        <v>15.311999999999999</v>
      </c>
      <c r="D462" s="7">
        <v>15.84</v>
      </c>
      <c r="E462" s="7">
        <v>12.813000000000001</v>
      </c>
      <c r="F462" s="7">
        <v>2.1120000000000001</v>
      </c>
      <c r="G462" s="7">
        <v>18</v>
      </c>
      <c r="H462" s="12">
        <v>5029.9333333333334</v>
      </c>
      <c r="I462" s="12">
        <v>1050</v>
      </c>
      <c r="J462" s="7">
        <v>0</v>
      </c>
      <c r="K462" s="7">
        <v>7.92</v>
      </c>
      <c r="L462" s="7">
        <v>2556</v>
      </c>
      <c r="M462" s="7">
        <v>1527</v>
      </c>
      <c r="N462" s="7">
        <v>1043.7805982980408</v>
      </c>
    </row>
    <row r="463" spans="1:14" x14ac:dyDescent="0.25">
      <c r="A463" s="7">
        <v>462</v>
      </c>
      <c r="B463" s="15">
        <v>258.97430592000001</v>
      </c>
      <c r="C463" s="7">
        <v>15.311999999999999</v>
      </c>
      <c r="D463" s="7">
        <v>15.84</v>
      </c>
      <c r="E463" s="7">
        <v>12.813000000000001</v>
      </c>
      <c r="F463" s="7">
        <v>2.1120000000000001</v>
      </c>
      <c r="G463" s="7">
        <v>24</v>
      </c>
      <c r="H463" s="12">
        <v>5029.9333333333334</v>
      </c>
      <c r="I463" s="12">
        <v>1050</v>
      </c>
      <c r="J463" s="7">
        <v>0</v>
      </c>
      <c r="K463" s="7">
        <v>7.92</v>
      </c>
      <c r="L463" s="7">
        <v>1674</v>
      </c>
      <c r="M463" s="7">
        <v>1137.6000000000001</v>
      </c>
      <c r="N463" s="7">
        <v>1326.7500197851157</v>
      </c>
    </row>
    <row r="464" spans="1:14" x14ac:dyDescent="0.25">
      <c r="A464" s="7">
        <v>463</v>
      </c>
      <c r="B464" s="15">
        <v>258.97430592000001</v>
      </c>
      <c r="C464" s="7">
        <v>15.311999999999999</v>
      </c>
      <c r="D464" s="7">
        <v>15.84</v>
      </c>
      <c r="E464" s="7">
        <v>12.813000000000001</v>
      </c>
      <c r="F464" s="7">
        <v>2.1120000000000001</v>
      </c>
      <c r="G464" s="7">
        <v>24</v>
      </c>
      <c r="H464" s="12">
        <v>5029.9333333333334</v>
      </c>
      <c r="I464" s="12">
        <v>1050</v>
      </c>
      <c r="J464" s="7">
        <v>0</v>
      </c>
      <c r="K464" s="7">
        <v>7.92</v>
      </c>
      <c r="L464" s="7">
        <v>2556</v>
      </c>
      <c r="M464" s="7">
        <v>1527</v>
      </c>
      <c r="N464" s="7">
        <v>1381.9437010601578</v>
      </c>
    </row>
    <row r="465" spans="1:14" x14ac:dyDescent="0.25">
      <c r="A465" s="7">
        <v>464</v>
      </c>
      <c r="B465" s="15">
        <v>386.80200000000002</v>
      </c>
      <c r="C465" s="7">
        <v>19</v>
      </c>
      <c r="D465" s="7">
        <v>18.096</v>
      </c>
      <c r="E465" s="7">
        <v>13.5</v>
      </c>
      <c r="F465" s="7">
        <v>1.8095999999999999</v>
      </c>
      <c r="G465" s="7">
        <v>18</v>
      </c>
      <c r="H465" s="12">
        <v>5029.9333333333334</v>
      </c>
      <c r="I465" s="12">
        <v>1050</v>
      </c>
      <c r="J465" s="7">
        <v>0</v>
      </c>
      <c r="K465" s="7">
        <v>4</v>
      </c>
      <c r="L465" s="7">
        <v>1674</v>
      </c>
      <c r="M465" s="7">
        <v>1137.6000000000001</v>
      </c>
      <c r="N465" s="7">
        <v>853.30411037786757</v>
      </c>
    </row>
    <row r="466" spans="1:14" x14ac:dyDescent="0.25">
      <c r="A466" s="7">
        <v>465</v>
      </c>
      <c r="B466" s="15">
        <v>386.80200000000002</v>
      </c>
      <c r="C466" s="7">
        <v>19</v>
      </c>
      <c r="D466" s="7">
        <v>18.096</v>
      </c>
      <c r="E466" s="7">
        <v>13.5</v>
      </c>
      <c r="F466" s="7">
        <v>1.8095999999999999</v>
      </c>
      <c r="G466" s="7">
        <v>18</v>
      </c>
      <c r="H466" s="12">
        <v>5029.9333333333334</v>
      </c>
      <c r="I466" s="12">
        <v>1050</v>
      </c>
      <c r="J466" s="7">
        <v>0</v>
      </c>
      <c r="K466" s="7">
        <v>4</v>
      </c>
      <c r="L466" s="7">
        <v>2556</v>
      </c>
      <c r="M466" s="7">
        <v>1527</v>
      </c>
      <c r="N466" s="7">
        <v>980.92475317207402</v>
      </c>
    </row>
    <row r="467" spans="1:14" x14ac:dyDescent="0.25">
      <c r="A467" s="7">
        <v>466</v>
      </c>
      <c r="B467" s="15">
        <v>386.80200000000002</v>
      </c>
      <c r="C467" s="7">
        <v>19</v>
      </c>
      <c r="D467" s="7">
        <v>18.096</v>
      </c>
      <c r="E467" s="7">
        <v>13.5</v>
      </c>
      <c r="F467" s="7">
        <v>1.8095999999999999</v>
      </c>
      <c r="G467" s="7">
        <v>24</v>
      </c>
      <c r="H467" s="12">
        <v>5029.9333333333334</v>
      </c>
      <c r="I467" s="12">
        <v>1050</v>
      </c>
      <c r="J467" s="7">
        <v>0</v>
      </c>
      <c r="K467" s="7">
        <v>4</v>
      </c>
      <c r="L467" s="7">
        <v>1674</v>
      </c>
      <c r="M467" s="7">
        <v>1137.6000000000001</v>
      </c>
      <c r="N467" s="7">
        <v>1167.2636810057279</v>
      </c>
    </row>
    <row r="468" spans="1:14" x14ac:dyDescent="0.25">
      <c r="A468" s="7">
        <v>467</v>
      </c>
      <c r="B468" s="15">
        <v>386.80200000000002</v>
      </c>
      <c r="C468" s="7">
        <v>19</v>
      </c>
      <c r="D468" s="7">
        <v>18.096</v>
      </c>
      <c r="E468" s="7">
        <v>13.5</v>
      </c>
      <c r="F468" s="7">
        <v>1.8095999999999999</v>
      </c>
      <c r="G468" s="7">
        <v>24</v>
      </c>
      <c r="H468" s="12">
        <v>5029.9333333333334</v>
      </c>
      <c r="I468" s="12">
        <v>1050</v>
      </c>
      <c r="J468" s="7">
        <v>0</v>
      </c>
      <c r="K468" s="7">
        <v>4</v>
      </c>
      <c r="L468" s="7">
        <v>2556</v>
      </c>
      <c r="M468" s="7">
        <v>1527</v>
      </c>
      <c r="N468" s="7">
        <v>1328.3292379869511</v>
      </c>
    </row>
    <row r="469" spans="1:14" x14ac:dyDescent="0.25">
      <c r="A469" s="7">
        <v>468</v>
      </c>
      <c r="B469" s="15">
        <v>386.80200000000002</v>
      </c>
      <c r="C469" s="7">
        <v>19</v>
      </c>
      <c r="D469" s="7">
        <v>18.096</v>
      </c>
      <c r="E469" s="7">
        <v>13.5</v>
      </c>
      <c r="F469" s="7">
        <v>1.8095999999999999</v>
      </c>
      <c r="G469" s="7">
        <v>18</v>
      </c>
      <c r="H469" s="12">
        <v>5029.9333333333334</v>
      </c>
      <c r="I469" s="12">
        <v>1050</v>
      </c>
      <c r="J469" s="7">
        <v>0</v>
      </c>
      <c r="K469" s="7">
        <v>9.048</v>
      </c>
      <c r="L469" s="7">
        <v>1674</v>
      </c>
      <c r="M469" s="7">
        <v>1137.6000000000001</v>
      </c>
      <c r="N469" s="7">
        <v>1062.5009643289159</v>
      </c>
    </row>
    <row r="470" spans="1:14" x14ac:dyDescent="0.25">
      <c r="A470" s="7">
        <v>469</v>
      </c>
      <c r="B470" s="15">
        <v>386.80200000000002</v>
      </c>
      <c r="C470" s="7">
        <v>19</v>
      </c>
      <c r="D470" s="7">
        <v>18.096</v>
      </c>
      <c r="E470" s="7">
        <v>13.5</v>
      </c>
      <c r="F470" s="7">
        <v>1.8095999999999999</v>
      </c>
      <c r="G470" s="7">
        <v>18</v>
      </c>
      <c r="H470" s="12">
        <v>5029.9333333333334</v>
      </c>
      <c r="I470" s="12">
        <v>1050</v>
      </c>
      <c r="J470" s="7">
        <v>0</v>
      </c>
      <c r="K470" s="7">
        <v>9.048</v>
      </c>
      <c r="L470" s="7">
        <v>2556</v>
      </c>
      <c r="M470" s="7">
        <v>1527</v>
      </c>
      <c r="N470" s="7">
        <v>1144.1133984665269</v>
      </c>
    </row>
    <row r="471" spans="1:14" x14ac:dyDescent="0.25">
      <c r="A471" s="7">
        <v>470</v>
      </c>
      <c r="B471" s="15">
        <v>386.80200000000002</v>
      </c>
      <c r="C471" s="7">
        <v>19</v>
      </c>
      <c r="D471" s="7">
        <v>18.096</v>
      </c>
      <c r="E471" s="7">
        <v>13.5</v>
      </c>
      <c r="F471" s="7">
        <v>1.8095999999999999</v>
      </c>
      <c r="G471" s="7">
        <v>24</v>
      </c>
      <c r="H471" s="12">
        <v>5029.9333333333334</v>
      </c>
      <c r="I471" s="12">
        <v>1050</v>
      </c>
      <c r="J471" s="7">
        <v>0</v>
      </c>
      <c r="K471" s="7">
        <v>9.048</v>
      </c>
      <c r="L471" s="7">
        <v>1674</v>
      </c>
      <c r="M471" s="7">
        <v>1137.6000000000001</v>
      </c>
      <c r="N471" s="7">
        <v>1431.141056896781</v>
      </c>
    </row>
    <row r="472" spans="1:14" x14ac:dyDescent="0.25">
      <c r="A472" s="7">
        <v>471</v>
      </c>
      <c r="B472" s="15">
        <v>386.80200000000002</v>
      </c>
      <c r="C472" s="7">
        <v>19</v>
      </c>
      <c r="D472" s="7">
        <v>18.096</v>
      </c>
      <c r="E472" s="7">
        <v>13.5</v>
      </c>
      <c r="F472" s="7">
        <v>1.8095999999999999</v>
      </c>
      <c r="G472" s="7">
        <v>24</v>
      </c>
      <c r="H472" s="12">
        <v>5029.9333333333334</v>
      </c>
      <c r="I472" s="12">
        <v>1050</v>
      </c>
      <c r="J472" s="7">
        <v>0</v>
      </c>
      <c r="K472" s="7">
        <v>9.048</v>
      </c>
      <c r="L472" s="7">
        <v>2556</v>
      </c>
      <c r="M472" s="7">
        <v>1527</v>
      </c>
      <c r="N472" s="7">
        <v>1536.2699934657123</v>
      </c>
    </row>
    <row r="473" spans="1:14" x14ac:dyDescent="0.25">
      <c r="A473" s="7">
        <v>472</v>
      </c>
      <c r="B473" s="15">
        <v>386.80200000000002</v>
      </c>
      <c r="C473" s="7">
        <v>19</v>
      </c>
      <c r="D473" s="7">
        <v>18.096</v>
      </c>
      <c r="E473" s="7">
        <v>13.5</v>
      </c>
      <c r="F473" s="7">
        <v>2.4128000000000003</v>
      </c>
      <c r="G473" s="7">
        <v>18</v>
      </c>
      <c r="H473" s="12">
        <v>5029.9333333333334</v>
      </c>
      <c r="I473" s="12">
        <v>1050</v>
      </c>
      <c r="J473" s="7">
        <v>0</v>
      </c>
      <c r="K473" s="7">
        <v>4</v>
      </c>
      <c r="L473" s="7">
        <v>1674</v>
      </c>
      <c r="M473" s="7">
        <v>1137.6000000000001</v>
      </c>
      <c r="N473" s="7">
        <v>1032.2038296199071</v>
      </c>
    </row>
    <row r="474" spans="1:14" x14ac:dyDescent="0.25">
      <c r="A474" s="7">
        <v>473</v>
      </c>
      <c r="B474" s="15">
        <v>386.80200000000002</v>
      </c>
      <c r="C474" s="7">
        <v>19</v>
      </c>
      <c r="D474" s="7">
        <v>18.096</v>
      </c>
      <c r="E474" s="7">
        <v>13.5</v>
      </c>
      <c r="F474" s="7">
        <v>2.4128000000000003</v>
      </c>
      <c r="G474" s="7">
        <v>18</v>
      </c>
      <c r="H474" s="12">
        <v>5029.9333333333334</v>
      </c>
      <c r="I474" s="12">
        <v>1050</v>
      </c>
      <c r="J474" s="7">
        <v>0</v>
      </c>
      <c r="K474" s="7">
        <v>4</v>
      </c>
      <c r="L474" s="7">
        <v>2556</v>
      </c>
      <c r="M474" s="7">
        <v>1527</v>
      </c>
      <c r="N474" s="7">
        <v>1120.8614815244428</v>
      </c>
    </row>
    <row r="475" spans="1:14" x14ac:dyDescent="0.25">
      <c r="A475" s="7">
        <v>474</v>
      </c>
      <c r="B475" s="15">
        <v>386.80200000000002</v>
      </c>
      <c r="C475" s="7">
        <v>19</v>
      </c>
      <c r="D475" s="7">
        <v>18.096</v>
      </c>
      <c r="E475" s="7">
        <v>13.5</v>
      </c>
      <c r="F475" s="7">
        <v>2.4128000000000003</v>
      </c>
      <c r="G475" s="7">
        <v>24</v>
      </c>
      <c r="H475" s="12">
        <v>5029.9333333333334</v>
      </c>
      <c r="I475" s="12">
        <v>1050</v>
      </c>
      <c r="J475" s="7">
        <v>0</v>
      </c>
      <c r="K475" s="7">
        <v>4</v>
      </c>
      <c r="L475" s="7">
        <v>1674</v>
      </c>
      <c r="M475" s="7">
        <v>1137.6000000000001</v>
      </c>
      <c r="N475" s="7">
        <v>1371.4407083522017</v>
      </c>
    </row>
    <row r="476" spans="1:14" x14ac:dyDescent="0.25">
      <c r="A476" s="7">
        <v>475</v>
      </c>
      <c r="B476" s="15">
        <v>386.80200000000002</v>
      </c>
      <c r="C476" s="7">
        <v>19</v>
      </c>
      <c r="D476" s="7">
        <v>18.096</v>
      </c>
      <c r="E476" s="7">
        <v>13.5</v>
      </c>
      <c r="F476" s="7">
        <v>2.4128000000000003</v>
      </c>
      <c r="G476" s="7">
        <v>24</v>
      </c>
      <c r="H476" s="12">
        <v>5029.9333333333334</v>
      </c>
      <c r="I476" s="12">
        <v>1050</v>
      </c>
      <c r="J476" s="7">
        <v>0</v>
      </c>
      <c r="K476" s="7">
        <v>4</v>
      </c>
      <c r="L476" s="7">
        <v>2556</v>
      </c>
      <c r="M476" s="7">
        <v>1527</v>
      </c>
      <c r="N476" s="7">
        <v>1473.8888272636621</v>
      </c>
    </row>
    <row r="477" spans="1:14" x14ac:dyDescent="0.25">
      <c r="A477" s="7">
        <v>476</v>
      </c>
      <c r="B477" s="15">
        <v>386.80200000000002</v>
      </c>
      <c r="C477" s="7">
        <v>19</v>
      </c>
      <c r="D477" s="7">
        <v>18.096</v>
      </c>
      <c r="E477" s="7">
        <v>13.5</v>
      </c>
      <c r="F477" s="7">
        <v>2.4128000000000003</v>
      </c>
      <c r="G477" s="7">
        <v>18</v>
      </c>
      <c r="H477" s="12">
        <v>5029.9333333333334</v>
      </c>
      <c r="I477" s="12">
        <v>1050</v>
      </c>
      <c r="J477" s="7">
        <v>0</v>
      </c>
      <c r="K477" s="7">
        <v>9.048</v>
      </c>
      <c r="L477" s="7">
        <v>1674</v>
      </c>
      <c r="M477" s="7">
        <v>1137.6000000000001</v>
      </c>
      <c r="N477" s="7">
        <v>1037.9156206521475</v>
      </c>
    </row>
    <row r="478" spans="1:14" x14ac:dyDescent="0.25">
      <c r="A478" s="7">
        <v>477</v>
      </c>
      <c r="B478" s="15">
        <v>386.80200000000002</v>
      </c>
      <c r="C478" s="7">
        <v>19</v>
      </c>
      <c r="D478" s="7">
        <v>18.096</v>
      </c>
      <c r="E478" s="7">
        <v>13.5</v>
      </c>
      <c r="F478" s="7">
        <v>2.4128000000000003</v>
      </c>
      <c r="G478" s="7">
        <v>18</v>
      </c>
      <c r="H478" s="12">
        <v>5029.9333333333334</v>
      </c>
      <c r="I478" s="12">
        <v>1050</v>
      </c>
      <c r="J478" s="7">
        <v>0</v>
      </c>
      <c r="K478" s="7">
        <v>9.048</v>
      </c>
      <c r="L478" s="7">
        <v>2556</v>
      </c>
      <c r="M478" s="7">
        <v>1527</v>
      </c>
      <c r="N478" s="7">
        <v>1115.2514298718429</v>
      </c>
    </row>
    <row r="479" spans="1:14" x14ac:dyDescent="0.25">
      <c r="A479" s="7">
        <v>478</v>
      </c>
      <c r="B479" s="15">
        <v>386.80200000000002</v>
      </c>
      <c r="C479" s="7">
        <v>19</v>
      </c>
      <c r="D479" s="7">
        <v>18.096</v>
      </c>
      <c r="E479" s="7">
        <v>13.5</v>
      </c>
      <c r="F479" s="7">
        <v>2.4128000000000003</v>
      </c>
      <c r="G479" s="7">
        <v>24</v>
      </c>
      <c r="H479" s="12">
        <v>5029.9333333333334</v>
      </c>
      <c r="I479" s="12">
        <v>1050</v>
      </c>
      <c r="J479" s="7">
        <v>0</v>
      </c>
      <c r="K479" s="7">
        <v>9.048</v>
      </c>
      <c r="L479" s="7">
        <v>1674</v>
      </c>
      <c r="M479" s="7">
        <v>1137.6000000000001</v>
      </c>
      <c r="N479" s="7">
        <v>1422.6576281949867</v>
      </c>
    </row>
    <row r="480" spans="1:14" x14ac:dyDescent="0.25">
      <c r="A480" s="7">
        <v>479</v>
      </c>
      <c r="B480" s="15">
        <v>386.80200000000002</v>
      </c>
      <c r="C480" s="7">
        <v>19</v>
      </c>
      <c r="D480" s="7">
        <v>18.096</v>
      </c>
      <c r="E480" s="7">
        <v>13.5</v>
      </c>
      <c r="F480" s="7">
        <v>2.4128000000000003</v>
      </c>
      <c r="G480" s="7">
        <v>24</v>
      </c>
      <c r="H480" s="12">
        <v>5029.9333333333334</v>
      </c>
      <c r="I480" s="12">
        <v>1050</v>
      </c>
      <c r="J480" s="7">
        <v>0</v>
      </c>
      <c r="K480" s="7">
        <v>9.048</v>
      </c>
      <c r="L480" s="7">
        <v>2556</v>
      </c>
      <c r="M480" s="7">
        <v>1527</v>
      </c>
      <c r="N480" s="7">
        <v>1484.2650919305424</v>
      </c>
    </row>
    <row r="481" spans="1:14" x14ac:dyDescent="0.25">
      <c r="A481" s="7">
        <v>480</v>
      </c>
      <c r="B481" s="15">
        <v>117.96875</v>
      </c>
      <c r="C481" s="7">
        <v>12.5</v>
      </c>
      <c r="D481" s="7">
        <v>12</v>
      </c>
      <c r="E481" s="7">
        <v>9.4375</v>
      </c>
      <c r="F481" s="7">
        <v>1.2</v>
      </c>
      <c r="G481" s="7">
        <v>18</v>
      </c>
      <c r="H481" s="12">
        <v>3979.1333333333332</v>
      </c>
      <c r="I481" s="12">
        <v>1437.8666666666668</v>
      </c>
      <c r="J481" s="7">
        <v>0.75</v>
      </c>
      <c r="K481" s="7">
        <v>4</v>
      </c>
      <c r="L481" s="7">
        <v>1674</v>
      </c>
      <c r="M481" s="7">
        <v>1137.6000000000001</v>
      </c>
      <c r="N481" s="7">
        <v>746.54088615887372</v>
      </c>
    </row>
    <row r="482" spans="1:14" x14ac:dyDescent="0.25">
      <c r="A482" s="7">
        <v>481</v>
      </c>
      <c r="B482" s="15">
        <v>117.96875</v>
      </c>
      <c r="C482" s="7">
        <v>12.5</v>
      </c>
      <c r="D482" s="7">
        <v>12</v>
      </c>
      <c r="E482" s="7">
        <v>9.4375</v>
      </c>
      <c r="F482" s="7">
        <v>1.2</v>
      </c>
      <c r="G482" s="7">
        <v>18</v>
      </c>
      <c r="H482" s="12">
        <v>3979.1333333333332</v>
      </c>
      <c r="I482" s="12">
        <v>1437.8666666666668</v>
      </c>
      <c r="J482" s="7">
        <v>0.75</v>
      </c>
      <c r="K482" s="7">
        <v>4</v>
      </c>
      <c r="L482" s="7">
        <v>2556</v>
      </c>
      <c r="M482" s="7">
        <v>1527</v>
      </c>
      <c r="N482" s="7">
        <v>926.88348857561164</v>
      </c>
    </row>
    <row r="483" spans="1:14" x14ac:dyDescent="0.25">
      <c r="A483" s="7">
        <v>482</v>
      </c>
      <c r="B483" s="15">
        <v>117.96875</v>
      </c>
      <c r="C483" s="7">
        <v>12.5</v>
      </c>
      <c r="D483" s="7">
        <v>12</v>
      </c>
      <c r="E483" s="7">
        <v>9.4375</v>
      </c>
      <c r="F483" s="7">
        <v>1.2</v>
      </c>
      <c r="G483" s="7">
        <v>24</v>
      </c>
      <c r="H483" s="12">
        <v>3979.1333333333332</v>
      </c>
      <c r="I483" s="12">
        <v>1437.8666666666668</v>
      </c>
      <c r="J483" s="7">
        <v>0.75</v>
      </c>
      <c r="K483" s="7">
        <v>4</v>
      </c>
      <c r="L483" s="7">
        <v>1674</v>
      </c>
      <c r="M483" s="7">
        <v>1137.6000000000001</v>
      </c>
      <c r="N483" s="7">
        <v>1022.5364859869719</v>
      </c>
    </row>
    <row r="484" spans="1:14" x14ac:dyDescent="0.25">
      <c r="A484" s="7">
        <v>483</v>
      </c>
      <c r="B484" s="15">
        <v>117.96875</v>
      </c>
      <c r="C484" s="7">
        <v>12.5</v>
      </c>
      <c r="D484" s="7">
        <v>12</v>
      </c>
      <c r="E484" s="7">
        <v>9.4375</v>
      </c>
      <c r="F484" s="7">
        <v>1.2</v>
      </c>
      <c r="G484" s="7">
        <v>24</v>
      </c>
      <c r="H484" s="12">
        <v>3979.1333333333332</v>
      </c>
      <c r="I484" s="12">
        <v>1437.8666666666668</v>
      </c>
      <c r="J484" s="7">
        <v>0.75</v>
      </c>
      <c r="K484" s="7">
        <v>4</v>
      </c>
      <c r="L484" s="7">
        <v>2556</v>
      </c>
      <c r="M484" s="7">
        <v>1527</v>
      </c>
      <c r="N484" s="7">
        <v>1216.2475835923444</v>
      </c>
    </row>
    <row r="485" spans="1:14" x14ac:dyDescent="0.25">
      <c r="A485" s="7">
        <v>484</v>
      </c>
      <c r="B485" s="15">
        <v>117.96875</v>
      </c>
      <c r="C485" s="7">
        <v>12.5</v>
      </c>
      <c r="D485" s="7">
        <v>12</v>
      </c>
      <c r="E485" s="7">
        <v>9.4375</v>
      </c>
      <c r="F485" s="7">
        <v>1.2</v>
      </c>
      <c r="G485" s="7">
        <v>18</v>
      </c>
      <c r="H485" s="12">
        <v>3979.1333333333332</v>
      </c>
      <c r="I485" s="12">
        <v>1437.8666666666668</v>
      </c>
      <c r="J485" s="7">
        <v>0.75</v>
      </c>
      <c r="K485" s="7">
        <v>6</v>
      </c>
      <c r="L485" s="7">
        <v>1674</v>
      </c>
      <c r="M485" s="7">
        <v>1137.6000000000001</v>
      </c>
      <c r="N485" s="7">
        <v>824.83088293136723</v>
      </c>
    </row>
    <row r="486" spans="1:14" x14ac:dyDescent="0.25">
      <c r="A486" s="7">
        <v>485</v>
      </c>
      <c r="B486" s="15">
        <v>117.96875</v>
      </c>
      <c r="C486" s="7">
        <v>12.5</v>
      </c>
      <c r="D486" s="7">
        <v>12</v>
      </c>
      <c r="E486" s="7">
        <v>9.4375</v>
      </c>
      <c r="F486" s="7">
        <v>1.2</v>
      </c>
      <c r="G486" s="7">
        <v>18</v>
      </c>
      <c r="H486" s="12">
        <v>3979.1333333333332</v>
      </c>
      <c r="I486" s="12">
        <v>1437.8666666666668</v>
      </c>
      <c r="J486" s="7">
        <v>0.75</v>
      </c>
      <c r="K486" s="7">
        <v>6</v>
      </c>
      <c r="L486" s="7">
        <v>2556</v>
      </c>
      <c r="M486" s="7">
        <v>1527</v>
      </c>
      <c r="N486" s="7">
        <v>913.95817401532634</v>
      </c>
    </row>
    <row r="487" spans="1:14" x14ac:dyDescent="0.25">
      <c r="A487" s="7">
        <v>486</v>
      </c>
      <c r="B487" s="15">
        <v>117.96875</v>
      </c>
      <c r="C487" s="7">
        <v>12.5</v>
      </c>
      <c r="D487" s="7">
        <v>12</v>
      </c>
      <c r="E487" s="7">
        <v>9.4375</v>
      </c>
      <c r="F487" s="7">
        <v>1.2</v>
      </c>
      <c r="G487" s="7">
        <v>24</v>
      </c>
      <c r="H487" s="12">
        <v>3979.1333333333332</v>
      </c>
      <c r="I487" s="12">
        <v>1437.8666666666668</v>
      </c>
      <c r="J487" s="7">
        <v>0.75</v>
      </c>
      <c r="K487" s="7">
        <v>6</v>
      </c>
      <c r="L487" s="7">
        <v>1674</v>
      </c>
      <c r="M487" s="7">
        <v>1137.6000000000001</v>
      </c>
      <c r="N487" s="7">
        <v>1166.8544135039253</v>
      </c>
    </row>
    <row r="488" spans="1:14" x14ac:dyDescent="0.25">
      <c r="A488" s="7">
        <v>487</v>
      </c>
      <c r="B488" s="15">
        <v>117.96875</v>
      </c>
      <c r="C488" s="7">
        <v>12.5</v>
      </c>
      <c r="D488" s="7">
        <v>12</v>
      </c>
      <c r="E488" s="7">
        <v>9.4375</v>
      </c>
      <c r="F488" s="7">
        <v>1.2</v>
      </c>
      <c r="G488" s="7">
        <v>24</v>
      </c>
      <c r="H488" s="12">
        <v>3979.1333333333332</v>
      </c>
      <c r="I488" s="12">
        <v>1437.8666666666668</v>
      </c>
      <c r="J488" s="7">
        <v>0.75</v>
      </c>
      <c r="K488" s="7">
        <v>6</v>
      </c>
      <c r="L488" s="7">
        <v>2556</v>
      </c>
      <c r="M488" s="7">
        <v>1527</v>
      </c>
      <c r="N488" s="7">
        <v>1268.462263588915</v>
      </c>
    </row>
    <row r="489" spans="1:14" x14ac:dyDescent="0.25">
      <c r="A489" s="7">
        <v>488</v>
      </c>
      <c r="B489" s="15">
        <v>117.96875</v>
      </c>
      <c r="C489" s="7">
        <v>12.5</v>
      </c>
      <c r="D489" s="7">
        <v>12</v>
      </c>
      <c r="E489" s="7">
        <v>9.4375</v>
      </c>
      <c r="F489" s="7">
        <v>1.6</v>
      </c>
      <c r="G489" s="7">
        <v>18</v>
      </c>
      <c r="H489" s="12">
        <v>3979.1333333333332</v>
      </c>
      <c r="I489" s="12">
        <v>1437.8666666666668</v>
      </c>
      <c r="J489" s="7">
        <v>0.75</v>
      </c>
      <c r="K489" s="7">
        <v>4</v>
      </c>
      <c r="L489" s="7">
        <v>1674</v>
      </c>
      <c r="M489" s="7">
        <v>1137.6000000000001</v>
      </c>
      <c r="N489" s="7">
        <v>806.42114233157702</v>
      </c>
    </row>
    <row r="490" spans="1:14" x14ac:dyDescent="0.25">
      <c r="A490" s="7">
        <v>489</v>
      </c>
      <c r="B490" s="15">
        <v>117.96875</v>
      </c>
      <c r="C490" s="7">
        <v>12.5</v>
      </c>
      <c r="D490" s="7">
        <v>12</v>
      </c>
      <c r="E490" s="7">
        <v>9.4375</v>
      </c>
      <c r="F490" s="7">
        <v>1.6</v>
      </c>
      <c r="G490" s="7">
        <v>18</v>
      </c>
      <c r="H490" s="12">
        <v>3979.1333333333332</v>
      </c>
      <c r="I490" s="12">
        <v>1437.8666666666668</v>
      </c>
      <c r="J490" s="7">
        <v>0.75</v>
      </c>
      <c r="K490" s="7">
        <v>4</v>
      </c>
      <c r="L490" s="7">
        <v>2556</v>
      </c>
      <c r="M490" s="7">
        <v>1527</v>
      </c>
      <c r="N490" s="7">
        <v>927.1357896983975</v>
      </c>
    </row>
    <row r="491" spans="1:14" x14ac:dyDescent="0.25">
      <c r="A491" s="7">
        <v>490</v>
      </c>
      <c r="B491" s="15">
        <v>117.96875</v>
      </c>
      <c r="C491" s="7">
        <v>12.5</v>
      </c>
      <c r="D491" s="7">
        <v>12</v>
      </c>
      <c r="E491" s="7">
        <v>9.4375</v>
      </c>
      <c r="F491" s="7">
        <v>1.6</v>
      </c>
      <c r="G491" s="7">
        <v>24</v>
      </c>
      <c r="H491" s="12">
        <v>3979.1333333333332</v>
      </c>
      <c r="I491" s="12">
        <v>1437.8666666666668</v>
      </c>
      <c r="J491" s="7">
        <v>0.75</v>
      </c>
      <c r="K491" s="7">
        <v>4</v>
      </c>
      <c r="L491" s="7">
        <v>1674</v>
      </c>
      <c r="M491" s="7">
        <v>1137.6000000000001</v>
      </c>
      <c r="N491" s="7">
        <v>1133.9632913661405</v>
      </c>
    </row>
    <row r="492" spans="1:14" x14ac:dyDescent="0.25">
      <c r="A492" s="7">
        <v>491</v>
      </c>
      <c r="B492" s="15">
        <v>117.96875</v>
      </c>
      <c r="C492" s="7">
        <v>12.5</v>
      </c>
      <c r="D492" s="7">
        <v>12</v>
      </c>
      <c r="E492" s="7">
        <v>9.4375</v>
      </c>
      <c r="F492" s="7">
        <v>1.6</v>
      </c>
      <c r="G492" s="7">
        <v>24</v>
      </c>
      <c r="H492" s="12">
        <v>3979.1333333333332</v>
      </c>
      <c r="I492" s="12">
        <v>1437.8666666666668</v>
      </c>
      <c r="J492" s="7">
        <v>0.75</v>
      </c>
      <c r="K492" s="7">
        <v>4</v>
      </c>
      <c r="L492" s="7">
        <v>2556</v>
      </c>
      <c r="M492" s="7">
        <v>1527</v>
      </c>
      <c r="N492" s="7">
        <v>1261.9677405622986</v>
      </c>
    </row>
    <row r="493" spans="1:14" x14ac:dyDescent="0.25">
      <c r="A493" s="7">
        <v>492</v>
      </c>
      <c r="B493" s="15">
        <v>117.96875</v>
      </c>
      <c r="C493" s="7">
        <v>12.5</v>
      </c>
      <c r="D493" s="7">
        <v>12</v>
      </c>
      <c r="E493" s="7">
        <v>9.4375</v>
      </c>
      <c r="F493" s="7">
        <v>1.6</v>
      </c>
      <c r="G493" s="7">
        <v>18</v>
      </c>
      <c r="H493" s="12">
        <v>3979.1333333333332</v>
      </c>
      <c r="I493" s="12">
        <v>1437.8666666666668</v>
      </c>
      <c r="J493" s="7">
        <v>0.75</v>
      </c>
      <c r="K493" s="7">
        <v>6</v>
      </c>
      <c r="L493" s="7">
        <v>1674</v>
      </c>
      <c r="M493" s="7">
        <v>1137.6000000000001</v>
      </c>
      <c r="N493" s="7">
        <v>833.30365470749871</v>
      </c>
    </row>
    <row r="494" spans="1:14" x14ac:dyDescent="0.25">
      <c r="A494" s="7">
        <v>493</v>
      </c>
      <c r="B494" s="15">
        <v>117.96875</v>
      </c>
      <c r="C494" s="7">
        <v>12.5</v>
      </c>
      <c r="D494" s="7">
        <v>12</v>
      </c>
      <c r="E494" s="7">
        <v>9.4375</v>
      </c>
      <c r="F494" s="7">
        <v>1.6</v>
      </c>
      <c r="G494" s="7">
        <v>18</v>
      </c>
      <c r="H494" s="12">
        <v>3979.1333333333332</v>
      </c>
      <c r="I494" s="12">
        <v>1437.8666666666668</v>
      </c>
      <c r="J494" s="7">
        <v>0.75</v>
      </c>
      <c r="K494" s="7">
        <v>6</v>
      </c>
      <c r="L494" s="7">
        <v>2556</v>
      </c>
      <c r="M494" s="7">
        <v>1527</v>
      </c>
      <c r="N494" s="7">
        <v>928.56161133306466</v>
      </c>
    </row>
    <row r="495" spans="1:14" x14ac:dyDescent="0.25">
      <c r="A495" s="7">
        <v>494</v>
      </c>
      <c r="B495" s="15">
        <v>117.96875</v>
      </c>
      <c r="C495" s="7">
        <v>12.5</v>
      </c>
      <c r="D495" s="7">
        <v>12</v>
      </c>
      <c r="E495" s="7">
        <v>9.4375</v>
      </c>
      <c r="F495" s="7">
        <v>1.6</v>
      </c>
      <c r="G495" s="7">
        <v>24</v>
      </c>
      <c r="H495" s="12">
        <v>3979.1333333333332</v>
      </c>
      <c r="I495" s="12">
        <v>1437.8666666666668</v>
      </c>
      <c r="J495" s="7">
        <v>0.75</v>
      </c>
      <c r="K495" s="7">
        <v>6</v>
      </c>
      <c r="L495" s="7">
        <v>1674</v>
      </c>
      <c r="M495" s="7">
        <v>1137.6000000000001</v>
      </c>
      <c r="N495" s="7">
        <v>1180.1793360915733</v>
      </c>
    </row>
    <row r="496" spans="1:14" x14ac:dyDescent="0.25">
      <c r="A496" s="7">
        <v>495</v>
      </c>
      <c r="B496" s="15">
        <v>117.96875</v>
      </c>
      <c r="C496" s="7">
        <v>12.5</v>
      </c>
      <c r="D496" s="7">
        <v>12</v>
      </c>
      <c r="E496" s="7">
        <v>9.4375</v>
      </c>
      <c r="F496" s="7">
        <v>1.6</v>
      </c>
      <c r="G496" s="7">
        <v>24</v>
      </c>
      <c r="H496" s="12">
        <v>3979.1333333333332</v>
      </c>
      <c r="I496" s="12">
        <v>1437.8666666666668</v>
      </c>
      <c r="J496" s="7">
        <v>0.75</v>
      </c>
      <c r="K496" s="7">
        <v>6</v>
      </c>
      <c r="L496" s="7">
        <v>2556</v>
      </c>
      <c r="M496" s="7">
        <v>1527</v>
      </c>
      <c r="N496" s="7">
        <v>1264.6737568347198</v>
      </c>
    </row>
    <row r="497" spans="1:14" x14ac:dyDescent="0.25">
      <c r="A497" s="7">
        <v>496</v>
      </c>
      <c r="B497" s="15">
        <v>258.97430592000001</v>
      </c>
      <c r="C497" s="7">
        <v>15.311999999999999</v>
      </c>
      <c r="D497" s="7">
        <v>15.84</v>
      </c>
      <c r="E497" s="7">
        <v>12.813000000000001</v>
      </c>
      <c r="F497" s="7">
        <v>1.5840000000000001</v>
      </c>
      <c r="G497" s="7">
        <v>18</v>
      </c>
      <c r="H497" s="12">
        <v>3979.1333333333332</v>
      </c>
      <c r="I497" s="12">
        <v>1437.8666666666668</v>
      </c>
      <c r="J497" s="7">
        <v>0.75</v>
      </c>
      <c r="K497" s="7">
        <v>4</v>
      </c>
      <c r="L497" s="7">
        <v>1674</v>
      </c>
      <c r="M497" s="7">
        <v>1137.6000000000001</v>
      </c>
      <c r="N497" s="7">
        <v>852.32220435937495</v>
      </c>
    </row>
    <row r="498" spans="1:14" x14ac:dyDescent="0.25">
      <c r="A498" s="7">
        <v>497</v>
      </c>
      <c r="B498" s="15">
        <v>258.97430592000001</v>
      </c>
      <c r="C498" s="7">
        <v>15.311999999999999</v>
      </c>
      <c r="D498" s="7">
        <v>15.84</v>
      </c>
      <c r="E498" s="7">
        <v>12.813000000000001</v>
      </c>
      <c r="F498" s="7">
        <v>1.5840000000000001</v>
      </c>
      <c r="G498" s="7">
        <v>18</v>
      </c>
      <c r="H498" s="12">
        <v>3979.1333333333332</v>
      </c>
      <c r="I498" s="12">
        <v>1437.8666666666668</v>
      </c>
      <c r="J498" s="7">
        <v>0.75</v>
      </c>
      <c r="K498" s="7">
        <v>4</v>
      </c>
      <c r="L498" s="7">
        <v>2556</v>
      </c>
      <c r="M498" s="7">
        <v>1527</v>
      </c>
      <c r="N498" s="7">
        <v>1075.2659526948582</v>
      </c>
    </row>
    <row r="499" spans="1:14" x14ac:dyDescent="0.25">
      <c r="A499" s="7">
        <v>498</v>
      </c>
      <c r="B499" s="15">
        <v>258.97430592000001</v>
      </c>
      <c r="C499" s="7">
        <v>15.311999999999999</v>
      </c>
      <c r="D499" s="7">
        <v>15.84</v>
      </c>
      <c r="E499" s="7">
        <v>12.813000000000001</v>
      </c>
      <c r="F499" s="7">
        <v>1.5840000000000001</v>
      </c>
      <c r="G499" s="7">
        <v>24</v>
      </c>
      <c r="H499" s="12">
        <v>3979.1333333333332</v>
      </c>
      <c r="I499" s="12">
        <v>1437.8666666666668</v>
      </c>
      <c r="J499" s="7">
        <v>0.75</v>
      </c>
      <c r="K499" s="7">
        <v>4</v>
      </c>
      <c r="L499" s="7">
        <v>1674</v>
      </c>
      <c r="M499" s="7">
        <v>1137.6000000000001</v>
      </c>
      <c r="N499" s="7">
        <v>1135.8983350193328</v>
      </c>
    </row>
    <row r="500" spans="1:14" x14ac:dyDescent="0.25">
      <c r="A500" s="7">
        <v>499</v>
      </c>
      <c r="B500" s="15">
        <v>258.97430592000001</v>
      </c>
      <c r="C500" s="7">
        <v>15.311999999999999</v>
      </c>
      <c r="D500" s="7">
        <v>15.84</v>
      </c>
      <c r="E500" s="7">
        <v>12.813000000000001</v>
      </c>
      <c r="F500" s="7">
        <v>1.5840000000000001</v>
      </c>
      <c r="G500" s="7">
        <v>24</v>
      </c>
      <c r="H500" s="12">
        <v>3979.1333333333332</v>
      </c>
      <c r="I500" s="12">
        <v>1437.8666666666668</v>
      </c>
      <c r="J500" s="7">
        <v>0.75</v>
      </c>
      <c r="K500" s="7">
        <v>4</v>
      </c>
      <c r="L500" s="7">
        <v>2556</v>
      </c>
      <c r="M500" s="7">
        <v>1527</v>
      </c>
      <c r="N500" s="7">
        <v>1393.520154743509</v>
      </c>
    </row>
    <row r="501" spans="1:14" x14ac:dyDescent="0.25">
      <c r="A501" s="7">
        <v>500</v>
      </c>
      <c r="B501" s="15">
        <v>258.97430592000001</v>
      </c>
      <c r="C501" s="7">
        <v>15.311999999999999</v>
      </c>
      <c r="D501" s="7">
        <v>15.84</v>
      </c>
      <c r="E501" s="7">
        <v>12.813000000000001</v>
      </c>
      <c r="F501" s="7">
        <v>1.5840000000000001</v>
      </c>
      <c r="G501" s="7">
        <v>18</v>
      </c>
      <c r="H501" s="12">
        <v>3979.1333333333332</v>
      </c>
      <c r="I501" s="12">
        <v>1437.8666666666668</v>
      </c>
      <c r="J501" s="7">
        <v>0.75</v>
      </c>
      <c r="K501" s="7">
        <v>7.92</v>
      </c>
      <c r="L501" s="7">
        <v>1674</v>
      </c>
      <c r="M501" s="7">
        <v>1137.6000000000001</v>
      </c>
      <c r="N501" s="7">
        <v>963.47460733123341</v>
      </c>
    </row>
    <row r="502" spans="1:14" x14ac:dyDescent="0.25">
      <c r="A502" s="7">
        <v>501</v>
      </c>
      <c r="B502" s="15">
        <v>258.97430592000001</v>
      </c>
      <c r="C502" s="7">
        <v>15.311999999999999</v>
      </c>
      <c r="D502" s="7">
        <v>15.84</v>
      </c>
      <c r="E502" s="7">
        <v>12.813000000000001</v>
      </c>
      <c r="F502" s="7">
        <v>1.5840000000000001</v>
      </c>
      <c r="G502" s="7">
        <v>18</v>
      </c>
      <c r="H502" s="12">
        <v>3979.1333333333332</v>
      </c>
      <c r="I502" s="12">
        <v>1437.8666666666668</v>
      </c>
      <c r="J502" s="7">
        <v>0.75</v>
      </c>
      <c r="K502" s="7">
        <v>7.92</v>
      </c>
      <c r="L502" s="7">
        <v>2556</v>
      </c>
      <c r="M502" s="7">
        <v>1527</v>
      </c>
      <c r="N502" s="7">
        <v>1043.898611806017</v>
      </c>
    </row>
    <row r="503" spans="1:14" x14ac:dyDescent="0.25">
      <c r="A503" s="7">
        <v>502</v>
      </c>
      <c r="B503" s="15">
        <v>258.97430592000001</v>
      </c>
      <c r="C503" s="7">
        <v>15.311999999999999</v>
      </c>
      <c r="D503" s="7">
        <v>15.84</v>
      </c>
      <c r="E503" s="7">
        <v>12.813000000000001</v>
      </c>
      <c r="F503" s="7">
        <v>1.5840000000000001</v>
      </c>
      <c r="G503" s="7">
        <v>24</v>
      </c>
      <c r="H503" s="12">
        <v>3979.1333333333332</v>
      </c>
      <c r="I503" s="12">
        <v>1437.8666666666668</v>
      </c>
      <c r="J503" s="7">
        <v>0.75</v>
      </c>
      <c r="K503" s="7">
        <v>7.92</v>
      </c>
      <c r="L503" s="7">
        <v>1674</v>
      </c>
      <c r="M503" s="7">
        <v>1137.6000000000001</v>
      </c>
      <c r="N503" s="7">
        <v>1369.7266775657558</v>
      </c>
    </row>
    <row r="504" spans="1:14" x14ac:dyDescent="0.25">
      <c r="A504" s="7">
        <v>503</v>
      </c>
      <c r="B504" s="15">
        <v>258.97430592000001</v>
      </c>
      <c r="C504" s="7">
        <v>15.311999999999999</v>
      </c>
      <c r="D504" s="7">
        <v>15.84</v>
      </c>
      <c r="E504" s="7">
        <v>12.813000000000001</v>
      </c>
      <c r="F504" s="7">
        <v>1.5840000000000001</v>
      </c>
      <c r="G504" s="7">
        <v>24</v>
      </c>
      <c r="H504" s="12">
        <v>3979.1333333333332</v>
      </c>
      <c r="I504" s="12">
        <v>1437.8666666666668</v>
      </c>
      <c r="J504" s="7">
        <v>0.75</v>
      </c>
      <c r="K504" s="7">
        <v>7.92</v>
      </c>
      <c r="L504" s="7">
        <v>2556</v>
      </c>
      <c r="M504" s="7">
        <v>1527</v>
      </c>
      <c r="N504" s="7">
        <v>1423.4804679767624</v>
      </c>
    </row>
    <row r="505" spans="1:14" x14ac:dyDescent="0.25">
      <c r="A505" s="7">
        <v>504</v>
      </c>
      <c r="B505" s="15">
        <v>258.97430592000001</v>
      </c>
      <c r="C505" s="7">
        <v>15.311999999999999</v>
      </c>
      <c r="D505" s="7">
        <v>15.84</v>
      </c>
      <c r="E505" s="7">
        <v>12.813000000000001</v>
      </c>
      <c r="F505" s="7">
        <v>2.1120000000000001</v>
      </c>
      <c r="G505" s="7">
        <v>18</v>
      </c>
      <c r="H505" s="12">
        <v>3979.1333333333332</v>
      </c>
      <c r="I505" s="12">
        <v>1437.8666666666668</v>
      </c>
      <c r="J505" s="7">
        <v>0.75</v>
      </c>
      <c r="K505" s="7">
        <v>4</v>
      </c>
      <c r="L505" s="7">
        <v>1674</v>
      </c>
      <c r="M505" s="7">
        <v>1137.6000000000001</v>
      </c>
      <c r="N505" s="7">
        <v>915.01399599251033</v>
      </c>
    </row>
    <row r="506" spans="1:14" x14ac:dyDescent="0.25">
      <c r="A506" s="7">
        <v>505</v>
      </c>
      <c r="B506" s="15">
        <v>258.97430592000001</v>
      </c>
      <c r="C506" s="7">
        <v>15.311999999999999</v>
      </c>
      <c r="D506" s="7">
        <v>15.84</v>
      </c>
      <c r="E506" s="7">
        <v>12.813000000000001</v>
      </c>
      <c r="F506" s="7">
        <v>2.1120000000000001</v>
      </c>
      <c r="G506" s="7">
        <v>18</v>
      </c>
      <c r="H506" s="12">
        <v>3979.1333333333332</v>
      </c>
      <c r="I506" s="12">
        <v>1437.8666666666668</v>
      </c>
      <c r="J506" s="7">
        <v>0.75</v>
      </c>
      <c r="K506" s="7">
        <v>4</v>
      </c>
      <c r="L506" s="7">
        <v>2556</v>
      </c>
      <c r="M506" s="7">
        <v>1527</v>
      </c>
      <c r="N506" s="7">
        <v>1016.8029611318652</v>
      </c>
    </row>
    <row r="507" spans="1:14" x14ac:dyDescent="0.25">
      <c r="A507" s="7">
        <v>506</v>
      </c>
      <c r="B507" s="15">
        <v>258.97430592000001</v>
      </c>
      <c r="C507" s="7">
        <v>15.311999999999999</v>
      </c>
      <c r="D507" s="7">
        <v>15.84</v>
      </c>
      <c r="E507" s="7">
        <v>12.813000000000001</v>
      </c>
      <c r="F507" s="7">
        <v>2.1120000000000001</v>
      </c>
      <c r="G507" s="7">
        <v>24</v>
      </c>
      <c r="H507" s="12">
        <v>3979.1333333333332</v>
      </c>
      <c r="I507" s="12">
        <v>1437.8666666666668</v>
      </c>
      <c r="J507" s="7">
        <v>0.75</v>
      </c>
      <c r="K507" s="7">
        <v>4</v>
      </c>
      <c r="L507" s="7">
        <v>1674</v>
      </c>
      <c r="M507" s="7">
        <v>1137.6000000000001</v>
      </c>
      <c r="N507" s="7">
        <v>1282.7132352921267</v>
      </c>
    </row>
    <row r="508" spans="1:14" x14ac:dyDescent="0.25">
      <c r="A508" s="7">
        <v>507</v>
      </c>
      <c r="B508" s="15">
        <v>258.97430592000001</v>
      </c>
      <c r="C508" s="7">
        <v>15.311999999999999</v>
      </c>
      <c r="D508" s="7">
        <v>15.84</v>
      </c>
      <c r="E508" s="7">
        <v>12.813000000000001</v>
      </c>
      <c r="F508" s="7">
        <v>2.1120000000000001</v>
      </c>
      <c r="G508" s="7">
        <v>24</v>
      </c>
      <c r="H508" s="12">
        <v>3979.1333333333332</v>
      </c>
      <c r="I508" s="12">
        <v>1437.8666666666668</v>
      </c>
      <c r="J508" s="7">
        <v>0.75</v>
      </c>
      <c r="K508" s="7">
        <v>4</v>
      </c>
      <c r="L508" s="7">
        <v>2556</v>
      </c>
      <c r="M508" s="7">
        <v>1527</v>
      </c>
      <c r="N508" s="7">
        <v>1391.7648612318014</v>
      </c>
    </row>
    <row r="509" spans="1:14" x14ac:dyDescent="0.25">
      <c r="A509" s="7">
        <v>508</v>
      </c>
      <c r="B509" s="15">
        <v>258.97430592000001</v>
      </c>
      <c r="C509" s="7">
        <v>15.311999999999999</v>
      </c>
      <c r="D509" s="7">
        <v>15.84</v>
      </c>
      <c r="E509" s="7">
        <v>12.813000000000001</v>
      </c>
      <c r="F509" s="7">
        <v>2.1120000000000001</v>
      </c>
      <c r="G509" s="7">
        <v>18</v>
      </c>
      <c r="H509" s="12">
        <v>3979.1333333333332</v>
      </c>
      <c r="I509" s="12">
        <v>1437.8666666666668</v>
      </c>
      <c r="J509" s="7">
        <v>0.75</v>
      </c>
      <c r="K509" s="7">
        <v>7.92</v>
      </c>
      <c r="L509" s="7">
        <v>1674</v>
      </c>
      <c r="M509" s="7">
        <v>1137.6000000000001</v>
      </c>
      <c r="N509" s="7">
        <v>946.89496863330169</v>
      </c>
    </row>
    <row r="510" spans="1:14" x14ac:dyDescent="0.25">
      <c r="A510" s="7">
        <v>509</v>
      </c>
      <c r="B510" s="15">
        <v>258.97430592000001</v>
      </c>
      <c r="C510" s="7">
        <v>15.311999999999999</v>
      </c>
      <c r="D510" s="7">
        <v>15.84</v>
      </c>
      <c r="E510" s="7">
        <v>12.813000000000001</v>
      </c>
      <c r="F510" s="7">
        <v>2.1120000000000001</v>
      </c>
      <c r="G510" s="7">
        <v>18</v>
      </c>
      <c r="H510" s="12">
        <v>3979.1333333333332</v>
      </c>
      <c r="I510" s="12">
        <v>1437.8666666666668</v>
      </c>
      <c r="J510" s="7">
        <v>0.75</v>
      </c>
      <c r="K510" s="7">
        <v>7.92</v>
      </c>
      <c r="L510" s="7">
        <v>2556</v>
      </c>
      <c r="M510" s="7">
        <v>1527</v>
      </c>
      <c r="N510" s="7">
        <v>1029.0268092336785</v>
      </c>
    </row>
    <row r="511" spans="1:14" x14ac:dyDescent="0.25">
      <c r="A511" s="7">
        <v>510</v>
      </c>
      <c r="B511" s="15">
        <v>258.97430592000001</v>
      </c>
      <c r="C511" s="7">
        <v>15.311999999999999</v>
      </c>
      <c r="D511" s="7">
        <v>15.84</v>
      </c>
      <c r="E511" s="7">
        <v>12.813000000000001</v>
      </c>
      <c r="F511" s="7">
        <v>2.1120000000000001</v>
      </c>
      <c r="G511" s="7">
        <v>24</v>
      </c>
      <c r="H511" s="12">
        <v>3979.1333333333332</v>
      </c>
      <c r="I511" s="12">
        <v>1437.8666666666668</v>
      </c>
      <c r="J511" s="7">
        <v>0.75</v>
      </c>
      <c r="K511" s="7">
        <v>7.92</v>
      </c>
      <c r="L511" s="7">
        <v>1674</v>
      </c>
      <c r="M511" s="7">
        <v>1137.6000000000001</v>
      </c>
      <c r="N511" s="7">
        <v>1318.7748681390021</v>
      </c>
    </row>
    <row r="512" spans="1:14" x14ac:dyDescent="0.25">
      <c r="A512" s="7">
        <v>511</v>
      </c>
      <c r="B512" s="15">
        <v>258.97430592000001</v>
      </c>
      <c r="C512" s="7">
        <v>15.311999999999999</v>
      </c>
      <c r="D512" s="7">
        <v>15.84</v>
      </c>
      <c r="E512" s="7">
        <v>12.813000000000001</v>
      </c>
      <c r="F512" s="7">
        <v>2.1120000000000001</v>
      </c>
      <c r="G512" s="7">
        <v>24</v>
      </c>
      <c r="H512" s="12">
        <v>3979.1333333333332</v>
      </c>
      <c r="I512" s="12">
        <v>1437.8666666666668</v>
      </c>
      <c r="J512" s="7">
        <v>0.75</v>
      </c>
      <c r="K512" s="7">
        <v>7.92</v>
      </c>
      <c r="L512" s="7">
        <v>2556</v>
      </c>
      <c r="M512" s="7">
        <v>1527</v>
      </c>
      <c r="N512" s="7">
        <v>1407.6609875072602</v>
      </c>
    </row>
    <row r="513" spans="1:14" x14ac:dyDescent="0.25">
      <c r="A513" s="7">
        <v>512</v>
      </c>
      <c r="B513" s="15">
        <v>386.80200000000002</v>
      </c>
      <c r="C513" s="7">
        <v>19</v>
      </c>
      <c r="D513" s="7">
        <v>18.096</v>
      </c>
      <c r="E513" s="7">
        <v>13.5</v>
      </c>
      <c r="F513" s="7">
        <v>1.8095999999999999</v>
      </c>
      <c r="G513" s="7">
        <v>18</v>
      </c>
      <c r="H513" s="12">
        <v>3979.1333333333332</v>
      </c>
      <c r="I513" s="12">
        <v>1437.8666666666668</v>
      </c>
      <c r="J513" s="7">
        <v>0.75</v>
      </c>
      <c r="K513" s="7">
        <v>4</v>
      </c>
      <c r="L513" s="7">
        <v>1674</v>
      </c>
      <c r="M513" s="7">
        <v>1137.6000000000001</v>
      </c>
      <c r="N513" s="7">
        <v>747.12454908438792</v>
      </c>
    </row>
    <row r="514" spans="1:14" x14ac:dyDescent="0.25">
      <c r="A514" s="7">
        <v>513</v>
      </c>
      <c r="B514" s="15">
        <v>386.80200000000002</v>
      </c>
      <c r="C514" s="7">
        <v>19</v>
      </c>
      <c r="D514" s="7">
        <v>18.096</v>
      </c>
      <c r="E514" s="7">
        <v>13.5</v>
      </c>
      <c r="F514" s="7">
        <v>1.8095999999999999</v>
      </c>
      <c r="G514" s="7">
        <v>18</v>
      </c>
      <c r="H514" s="12">
        <v>3979.1333333333332</v>
      </c>
      <c r="I514" s="12">
        <v>1437.8666666666668</v>
      </c>
      <c r="J514" s="7">
        <v>0.75</v>
      </c>
      <c r="K514" s="7">
        <v>4</v>
      </c>
      <c r="L514" s="7">
        <v>2556</v>
      </c>
      <c r="M514" s="7">
        <v>1527</v>
      </c>
      <c r="N514" s="7">
        <v>726.95521019471937</v>
      </c>
    </row>
    <row r="515" spans="1:14" x14ac:dyDescent="0.25">
      <c r="A515" s="7">
        <v>514</v>
      </c>
      <c r="B515" s="15">
        <v>386.80200000000002</v>
      </c>
      <c r="C515" s="7">
        <v>19</v>
      </c>
      <c r="D515" s="7">
        <v>18.096</v>
      </c>
      <c r="E515" s="7">
        <v>13.5</v>
      </c>
      <c r="F515" s="7">
        <v>1.8095999999999999</v>
      </c>
      <c r="G515" s="7">
        <v>24</v>
      </c>
      <c r="H515" s="12">
        <v>3979.1333333333332</v>
      </c>
      <c r="I515" s="12">
        <v>1437.8666666666668</v>
      </c>
      <c r="J515" s="7">
        <v>0.75</v>
      </c>
      <c r="K515" s="7">
        <v>4</v>
      </c>
      <c r="L515" s="7">
        <v>1674</v>
      </c>
      <c r="M515" s="7">
        <v>1137.6000000000001</v>
      </c>
      <c r="N515" s="7">
        <v>1108.3477443416848</v>
      </c>
    </row>
    <row r="516" spans="1:14" x14ac:dyDescent="0.25">
      <c r="A516" s="7">
        <v>515</v>
      </c>
      <c r="B516" s="15">
        <v>386.80200000000002</v>
      </c>
      <c r="C516" s="7">
        <v>19</v>
      </c>
      <c r="D516" s="7">
        <v>18.096</v>
      </c>
      <c r="E516" s="7">
        <v>13.5</v>
      </c>
      <c r="F516" s="7">
        <v>1.8095999999999999</v>
      </c>
      <c r="G516" s="7">
        <v>24</v>
      </c>
      <c r="H516" s="12">
        <v>3979.1333333333332</v>
      </c>
      <c r="I516" s="12">
        <v>1437.8666666666668</v>
      </c>
      <c r="J516" s="7">
        <v>0.75</v>
      </c>
      <c r="K516" s="7">
        <v>4</v>
      </c>
      <c r="L516" s="7">
        <v>2556</v>
      </c>
      <c r="M516" s="7">
        <v>1527</v>
      </c>
      <c r="N516" s="7">
        <v>1100.9031285439191</v>
      </c>
    </row>
    <row r="517" spans="1:14" x14ac:dyDescent="0.25">
      <c r="A517" s="7">
        <v>516</v>
      </c>
      <c r="B517" s="15">
        <v>386.80200000000002</v>
      </c>
      <c r="C517" s="7">
        <v>19</v>
      </c>
      <c r="D517" s="7">
        <v>18.096</v>
      </c>
      <c r="E517" s="7">
        <v>13.5</v>
      </c>
      <c r="F517" s="7">
        <v>1.8095999999999999</v>
      </c>
      <c r="G517" s="7">
        <v>18</v>
      </c>
      <c r="H517" s="12">
        <v>3979.1333333333332</v>
      </c>
      <c r="I517" s="12">
        <v>1437.8666666666668</v>
      </c>
      <c r="J517" s="7">
        <v>0.75</v>
      </c>
      <c r="K517" s="7">
        <v>9.048</v>
      </c>
      <c r="L517" s="7">
        <v>1674</v>
      </c>
      <c r="M517" s="7">
        <v>1137.6000000000001</v>
      </c>
      <c r="N517" s="7">
        <v>1068.4384929561106</v>
      </c>
    </row>
    <row r="518" spans="1:14" x14ac:dyDescent="0.25">
      <c r="A518" s="7">
        <v>517</v>
      </c>
      <c r="B518" s="15">
        <v>386.80200000000002</v>
      </c>
      <c r="C518" s="7">
        <v>19</v>
      </c>
      <c r="D518" s="7">
        <v>18.096</v>
      </c>
      <c r="E518" s="7">
        <v>13.5</v>
      </c>
      <c r="F518" s="7">
        <v>1.8095999999999999</v>
      </c>
      <c r="G518" s="7">
        <v>18</v>
      </c>
      <c r="H518" s="12">
        <v>3979.1333333333332</v>
      </c>
      <c r="I518" s="12">
        <v>1437.8666666666668</v>
      </c>
      <c r="J518" s="7">
        <v>0.75</v>
      </c>
      <c r="K518" s="7">
        <v>9.048</v>
      </c>
      <c r="L518" s="7">
        <v>2556</v>
      </c>
      <c r="M518" s="7">
        <v>1527</v>
      </c>
      <c r="N518" s="7">
        <v>1133.3920177623315</v>
      </c>
    </row>
    <row r="519" spans="1:14" x14ac:dyDescent="0.25">
      <c r="A519" s="7">
        <v>518</v>
      </c>
      <c r="B519" s="15">
        <v>386.80200000000002</v>
      </c>
      <c r="C519" s="7">
        <v>19</v>
      </c>
      <c r="D519" s="7">
        <v>18.096</v>
      </c>
      <c r="E519" s="7">
        <v>13.5</v>
      </c>
      <c r="F519" s="7">
        <v>1.8095999999999999</v>
      </c>
      <c r="G519" s="7">
        <v>24</v>
      </c>
      <c r="H519" s="12">
        <v>3979.1333333333332</v>
      </c>
      <c r="I519" s="12">
        <v>1437.8666666666668</v>
      </c>
      <c r="J519" s="7">
        <v>0.75</v>
      </c>
      <c r="K519" s="7">
        <v>9.048</v>
      </c>
      <c r="L519" s="7">
        <v>1674</v>
      </c>
      <c r="M519" s="7">
        <v>1137.6000000000001</v>
      </c>
      <c r="N519" s="7">
        <v>1478.2303386338906</v>
      </c>
    </row>
    <row r="520" spans="1:14" x14ac:dyDescent="0.25">
      <c r="A520" s="7">
        <v>519</v>
      </c>
      <c r="B520" s="15">
        <v>386.80200000000002</v>
      </c>
      <c r="C520" s="7">
        <v>19</v>
      </c>
      <c r="D520" s="7">
        <v>18.096</v>
      </c>
      <c r="E520" s="7">
        <v>13.5</v>
      </c>
      <c r="F520" s="7">
        <v>1.8095999999999999</v>
      </c>
      <c r="G520" s="7">
        <v>24</v>
      </c>
      <c r="H520" s="12">
        <v>3979.1333333333332</v>
      </c>
      <c r="I520" s="12">
        <v>1437.8666666666668</v>
      </c>
      <c r="J520" s="7">
        <v>0.75</v>
      </c>
      <c r="K520" s="7">
        <v>9.048</v>
      </c>
      <c r="L520" s="7">
        <v>2556</v>
      </c>
      <c r="M520" s="7">
        <v>1527</v>
      </c>
      <c r="N520" s="7">
        <v>1576.8524678312576</v>
      </c>
    </row>
    <row r="521" spans="1:14" x14ac:dyDescent="0.25">
      <c r="A521" s="7">
        <v>520</v>
      </c>
      <c r="B521" s="15">
        <v>386.80200000000002</v>
      </c>
      <c r="C521" s="7">
        <v>19</v>
      </c>
      <c r="D521" s="7">
        <v>18.096</v>
      </c>
      <c r="E521" s="7">
        <v>13.5</v>
      </c>
      <c r="F521" s="7">
        <v>2.4128000000000003</v>
      </c>
      <c r="G521" s="7">
        <v>18</v>
      </c>
      <c r="H521" s="12">
        <v>3979.1333333333332</v>
      </c>
      <c r="I521" s="12">
        <v>1437.8666666666668</v>
      </c>
      <c r="J521" s="7">
        <v>0.75</v>
      </c>
      <c r="K521" s="7">
        <v>4</v>
      </c>
      <c r="L521" s="7">
        <v>1674</v>
      </c>
      <c r="M521" s="7">
        <v>1137.6000000000001</v>
      </c>
      <c r="N521" s="7">
        <v>992.1952536856719</v>
      </c>
    </row>
    <row r="522" spans="1:14" x14ac:dyDescent="0.25">
      <c r="A522" s="7">
        <v>521</v>
      </c>
      <c r="B522" s="15">
        <v>386.80200000000002</v>
      </c>
      <c r="C522" s="7">
        <v>19</v>
      </c>
      <c r="D522" s="7">
        <v>18.096</v>
      </c>
      <c r="E522" s="7">
        <v>13.5</v>
      </c>
      <c r="F522" s="7">
        <v>2.4128000000000003</v>
      </c>
      <c r="G522" s="7">
        <v>18</v>
      </c>
      <c r="H522" s="12">
        <v>3979.1333333333332</v>
      </c>
      <c r="I522" s="12">
        <v>1437.8666666666668</v>
      </c>
      <c r="J522" s="7">
        <v>0.75</v>
      </c>
      <c r="K522" s="7">
        <v>4</v>
      </c>
      <c r="L522" s="7">
        <v>2556</v>
      </c>
      <c r="M522" s="7">
        <v>1527</v>
      </c>
      <c r="N522" s="7">
        <v>1064.0954066764796</v>
      </c>
    </row>
    <row r="523" spans="1:14" x14ac:dyDescent="0.25">
      <c r="A523" s="7">
        <v>522</v>
      </c>
      <c r="B523" s="15">
        <v>386.80200000000002</v>
      </c>
      <c r="C523" s="7">
        <v>19</v>
      </c>
      <c r="D523" s="7">
        <v>18.096</v>
      </c>
      <c r="E523" s="7">
        <v>13.5</v>
      </c>
      <c r="F523" s="7">
        <v>2.4128000000000003</v>
      </c>
      <c r="G523" s="7">
        <v>24</v>
      </c>
      <c r="H523" s="12">
        <v>3979.1333333333332</v>
      </c>
      <c r="I523" s="12">
        <v>1437.8666666666668</v>
      </c>
      <c r="J523" s="7">
        <v>0.75</v>
      </c>
      <c r="K523" s="7">
        <v>4</v>
      </c>
      <c r="L523" s="7">
        <v>1674</v>
      </c>
      <c r="M523" s="7">
        <v>1137.6000000000001</v>
      </c>
      <c r="N523" s="7">
        <v>1384.2959917604262</v>
      </c>
    </row>
    <row r="524" spans="1:14" x14ac:dyDescent="0.25">
      <c r="A524" s="7">
        <v>523</v>
      </c>
      <c r="B524" s="15">
        <v>386.80200000000002</v>
      </c>
      <c r="C524" s="7">
        <v>19</v>
      </c>
      <c r="D524" s="7">
        <v>18.096</v>
      </c>
      <c r="E524" s="7">
        <v>13.5</v>
      </c>
      <c r="F524" s="7">
        <v>2.4128000000000003</v>
      </c>
      <c r="G524" s="7">
        <v>24</v>
      </c>
      <c r="H524" s="12">
        <v>3979.1333333333332</v>
      </c>
      <c r="I524" s="12">
        <v>1437.8666666666668</v>
      </c>
      <c r="J524" s="7">
        <v>0.75</v>
      </c>
      <c r="K524" s="7">
        <v>4</v>
      </c>
      <c r="L524" s="7">
        <v>2556</v>
      </c>
      <c r="M524" s="7">
        <v>1527</v>
      </c>
      <c r="N524" s="7">
        <v>1485.5267025857388</v>
      </c>
    </row>
    <row r="525" spans="1:14" x14ac:dyDescent="0.25">
      <c r="A525" s="7">
        <v>524</v>
      </c>
      <c r="B525" s="15">
        <v>386.80200000000002</v>
      </c>
      <c r="C525" s="7">
        <v>19</v>
      </c>
      <c r="D525" s="7">
        <v>18.096</v>
      </c>
      <c r="E525" s="7">
        <v>13.5</v>
      </c>
      <c r="F525" s="7">
        <v>2.4128000000000003</v>
      </c>
      <c r="G525" s="7">
        <v>18</v>
      </c>
      <c r="H525" s="12">
        <v>3979.1333333333332</v>
      </c>
      <c r="I525" s="12">
        <v>1437.8666666666668</v>
      </c>
      <c r="J525" s="7">
        <v>0.75</v>
      </c>
      <c r="K525" s="7">
        <v>9.048</v>
      </c>
      <c r="L525" s="7">
        <v>1674</v>
      </c>
      <c r="M525" s="7">
        <v>1137.6000000000001</v>
      </c>
      <c r="N525" s="7">
        <v>980.22360170838419</v>
      </c>
    </row>
    <row r="526" spans="1:14" x14ac:dyDescent="0.25">
      <c r="A526" s="7">
        <v>525</v>
      </c>
      <c r="B526" s="15">
        <v>386.80200000000002</v>
      </c>
      <c r="C526" s="7">
        <v>19</v>
      </c>
      <c r="D526" s="7">
        <v>18.096</v>
      </c>
      <c r="E526" s="7">
        <v>13.5</v>
      </c>
      <c r="F526" s="7">
        <v>2.4128000000000003</v>
      </c>
      <c r="G526" s="7">
        <v>18</v>
      </c>
      <c r="H526" s="12">
        <v>3979.1333333333332</v>
      </c>
      <c r="I526" s="12">
        <v>1437.8666666666668</v>
      </c>
      <c r="J526" s="7">
        <v>0.75</v>
      </c>
      <c r="K526" s="7">
        <v>9.048</v>
      </c>
      <c r="L526" s="7">
        <v>2556</v>
      </c>
      <c r="M526" s="7">
        <v>1527</v>
      </c>
      <c r="N526" s="7">
        <v>1080.3195349178368</v>
      </c>
    </row>
    <row r="527" spans="1:14" x14ac:dyDescent="0.25">
      <c r="A527" s="7">
        <v>526</v>
      </c>
      <c r="B527" s="15">
        <v>386.80200000000002</v>
      </c>
      <c r="C527" s="7">
        <v>19</v>
      </c>
      <c r="D527" s="7">
        <v>18.096</v>
      </c>
      <c r="E527" s="7">
        <v>13.5</v>
      </c>
      <c r="F527" s="7">
        <v>2.4128000000000003</v>
      </c>
      <c r="G527" s="7">
        <v>24</v>
      </c>
      <c r="H527" s="12">
        <v>3979.1333333333332</v>
      </c>
      <c r="I527" s="12">
        <v>1437.8666666666668</v>
      </c>
      <c r="J527" s="7">
        <v>0.75</v>
      </c>
      <c r="K527" s="7">
        <v>9.048</v>
      </c>
      <c r="L527" s="7">
        <v>1674</v>
      </c>
      <c r="M527" s="7">
        <v>1137.6000000000001</v>
      </c>
      <c r="N527" s="7">
        <v>1406.5734572809936</v>
      </c>
    </row>
    <row r="528" spans="1:14" x14ac:dyDescent="0.25">
      <c r="A528" s="7">
        <v>527</v>
      </c>
      <c r="B528" s="15">
        <v>386.80200000000002</v>
      </c>
      <c r="C528" s="7">
        <v>19</v>
      </c>
      <c r="D528" s="7">
        <v>18.096</v>
      </c>
      <c r="E528" s="7">
        <v>13.5</v>
      </c>
      <c r="F528" s="7">
        <v>2.4128000000000003</v>
      </c>
      <c r="G528" s="7">
        <v>24</v>
      </c>
      <c r="H528" s="12">
        <v>3979.1333333333332</v>
      </c>
      <c r="I528" s="12">
        <v>1437.8666666666668</v>
      </c>
      <c r="J528" s="7">
        <v>0.75</v>
      </c>
      <c r="K528" s="7">
        <v>9.048</v>
      </c>
      <c r="L528" s="7">
        <v>2556</v>
      </c>
      <c r="M528" s="7">
        <v>1527</v>
      </c>
      <c r="N528" s="7">
        <v>1524.1002173824065</v>
      </c>
    </row>
    <row r="529" spans="1:14" x14ac:dyDescent="0.25">
      <c r="A529" s="7">
        <v>528</v>
      </c>
      <c r="B529" s="15">
        <v>117.96875</v>
      </c>
      <c r="C529" s="7">
        <v>12.5</v>
      </c>
      <c r="D529" s="7">
        <v>12</v>
      </c>
      <c r="E529" s="7">
        <v>9.4375</v>
      </c>
      <c r="F529" s="7">
        <v>1.2</v>
      </c>
      <c r="G529" s="7">
        <v>18</v>
      </c>
      <c r="H529" s="12">
        <v>3979.1333333333332</v>
      </c>
      <c r="I529" s="12">
        <v>1437.8666666666668</v>
      </c>
      <c r="J529" s="7">
        <v>0</v>
      </c>
      <c r="K529" s="7">
        <v>4</v>
      </c>
      <c r="L529" s="7">
        <v>1674</v>
      </c>
      <c r="M529" s="7">
        <v>1137.6000000000001</v>
      </c>
      <c r="N529" s="7">
        <v>720.76438297201298</v>
      </c>
    </row>
    <row r="530" spans="1:14" x14ac:dyDescent="0.25">
      <c r="A530" s="7">
        <v>529</v>
      </c>
      <c r="B530" s="15">
        <v>117.96875</v>
      </c>
      <c r="C530" s="7">
        <v>12.5</v>
      </c>
      <c r="D530" s="7">
        <v>12</v>
      </c>
      <c r="E530" s="7">
        <v>9.4375</v>
      </c>
      <c r="F530" s="7">
        <v>1.2</v>
      </c>
      <c r="G530" s="7">
        <v>18</v>
      </c>
      <c r="H530" s="12">
        <v>3979.1333333333332</v>
      </c>
      <c r="I530" s="12">
        <v>1437.8666666666668</v>
      </c>
      <c r="J530" s="7">
        <v>0</v>
      </c>
      <c r="K530" s="7">
        <v>4</v>
      </c>
      <c r="L530" s="7">
        <v>2556</v>
      </c>
      <c r="M530" s="7">
        <v>1527</v>
      </c>
      <c r="N530" s="7">
        <v>825.97768238577123</v>
      </c>
    </row>
    <row r="531" spans="1:14" x14ac:dyDescent="0.25">
      <c r="A531" s="7">
        <v>530</v>
      </c>
      <c r="B531" s="15">
        <v>117.96875</v>
      </c>
      <c r="C531" s="7">
        <v>12.5</v>
      </c>
      <c r="D531" s="7">
        <v>12</v>
      </c>
      <c r="E531" s="7">
        <v>9.4375</v>
      </c>
      <c r="F531" s="7">
        <v>1.2</v>
      </c>
      <c r="G531" s="7">
        <v>24</v>
      </c>
      <c r="H531" s="12">
        <v>3979.1333333333332</v>
      </c>
      <c r="I531" s="12">
        <v>1437.8666666666668</v>
      </c>
      <c r="J531" s="7">
        <v>0</v>
      </c>
      <c r="K531" s="7">
        <v>4</v>
      </c>
      <c r="L531" s="7">
        <v>1674</v>
      </c>
      <c r="M531" s="7">
        <v>1137.6000000000001</v>
      </c>
      <c r="N531" s="7">
        <v>996.73110937505135</v>
      </c>
    </row>
    <row r="532" spans="1:14" x14ac:dyDescent="0.25">
      <c r="A532" s="7">
        <v>531</v>
      </c>
      <c r="B532" s="15">
        <v>117.96875</v>
      </c>
      <c r="C532" s="7">
        <v>12.5</v>
      </c>
      <c r="D532" s="7">
        <v>12</v>
      </c>
      <c r="E532" s="7">
        <v>9.4375</v>
      </c>
      <c r="F532" s="7">
        <v>1.2</v>
      </c>
      <c r="G532" s="7">
        <v>24</v>
      </c>
      <c r="H532" s="12">
        <v>3979.1333333333332</v>
      </c>
      <c r="I532" s="12">
        <v>1437.8666666666668</v>
      </c>
      <c r="J532" s="7">
        <v>0</v>
      </c>
      <c r="K532" s="7">
        <v>4</v>
      </c>
      <c r="L532" s="7">
        <v>2556</v>
      </c>
      <c r="M532" s="7">
        <v>1527</v>
      </c>
      <c r="N532" s="7">
        <v>1143.06524108284</v>
      </c>
    </row>
    <row r="533" spans="1:14" x14ac:dyDescent="0.25">
      <c r="A533" s="7">
        <v>532</v>
      </c>
      <c r="B533" s="15">
        <v>117.96875</v>
      </c>
      <c r="C533" s="7">
        <v>12.5</v>
      </c>
      <c r="D533" s="7">
        <v>12</v>
      </c>
      <c r="E533" s="7">
        <v>9.4375</v>
      </c>
      <c r="F533" s="7">
        <v>1.2</v>
      </c>
      <c r="G533" s="7">
        <v>18</v>
      </c>
      <c r="H533" s="12">
        <v>3979.1333333333332</v>
      </c>
      <c r="I533" s="12">
        <v>1437.8666666666668</v>
      </c>
      <c r="J533" s="7">
        <v>0</v>
      </c>
      <c r="K533" s="7">
        <v>6</v>
      </c>
      <c r="L533" s="7">
        <v>1674</v>
      </c>
      <c r="M533" s="7">
        <v>1137.6000000000001</v>
      </c>
      <c r="N533" s="7">
        <v>938.41437477703312</v>
      </c>
    </row>
    <row r="534" spans="1:14" x14ac:dyDescent="0.25">
      <c r="A534" s="7">
        <v>533</v>
      </c>
      <c r="B534" s="15">
        <v>117.96875</v>
      </c>
      <c r="C534" s="7">
        <v>12.5</v>
      </c>
      <c r="D534" s="7">
        <v>12</v>
      </c>
      <c r="E534" s="7">
        <v>9.4375</v>
      </c>
      <c r="F534" s="7">
        <v>1.2</v>
      </c>
      <c r="G534" s="7">
        <v>18</v>
      </c>
      <c r="H534" s="12">
        <v>3979.1333333333332</v>
      </c>
      <c r="I534" s="12">
        <v>1437.8666666666668</v>
      </c>
      <c r="J534" s="7">
        <v>0</v>
      </c>
      <c r="K534" s="7">
        <v>6</v>
      </c>
      <c r="L534" s="7">
        <v>2556</v>
      </c>
      <c r="M534" s="7">
        <v>1527</v>
      </c>
      <c r="N534" s="7">
        <v>988.70965528068575</v>
      </c>
    </row>
    <row r="535" spans="1:14" x14ac:dyDescent="0.25">
      <c r="A535" s="7">
        <v>534</v>
      </c>
      <c r="B535" s="15">
        <v>117.96875</v>
      </c>
      <c r="C535" s="7">
        <v>12.5</v>
      </c>
      <c r="D535" s="7">
        <v>12</v>
      </c>
      <c r="E535" s="7">
        <v>9.4375</v>
      </c>
      <c r="F535" s="7">
        <v>1.2</v>
      </c>
      <c r="G535" s="7">
        <v>24</v>
      </c>
      <c r="H535" s="12">
        <v>3979.1333333333332</v>
      </c>
      <c r="I535" s="12">
        <v>1437.8666666666668</v>
      </c>
      <c r="J535" s="7">
        <v>0</v>
      </c>
      <c r="K535" s="7">
        <v>6</v>
      </c>
      <c r="L535" s="7">
        <v>1674</v>
      </c>
      <c r="M535" s="7">
        <v>1137.6000000000001</v>
      </c>
      <c r="N535" s="7">
        <v>1238.1130517423412</v>
      </c>
    </row>
    <row r="536" spans="1:14" x14ac:dyDescent="0.25">
      <c r="A536" s="7">
        <v>535</v>
      </c>
      <c r="B536" s="15">
        <v>117.96875</v>
      </c>
      <c r="C536" s="7">
        <v>12.5</v>
      </c>
      <c r="D536" s="7">
        <v>12</v>
      </c>
      <c r="E536" s="7">
        <v>9.4375</v>
      </c>
      <c r="F536" s="7">
        <v>1.2</v>
      </c>
      <c r="G536" s="7">
        <v>24</v>
      </c>
      <c r="H536" s="12">
        <v>3979.1333333333332</v>
      </c>
      <c r="I536" s="12">
        <v>1437.8666666666668</v>
      </c>
      <c r="J536" s="7">
        <v>0</v>
      </c>
      <c r="K536" s="7">
        <v>6</v>
      </c>
      <c r="L536" s="7">
        <v>2556</v>
      </c>
      <c r="M536" s="7">
        <v>1527</v>
      </c>
      <c r="N536" s="7">
        <v>1318.4936936126594</v>
      </c>
    </row>
    <row r="537" spans="1:14" x14ac:dyDescent="0.25">
      <c r="A537" s="7">
        <v>536</v>
      </c>
      <c r="B537" s="15">
        <v>117.96875</v>
      </c>
      <c r="C537" s="7">
        <v>12.5</v>
      </c>
      <c r="D537" s="7">
        <v>12</v>
      </c>
      <c r="E537" s="7">
        <v>9.4375</v>
      </c>
      <c r="F537" s="7">
        <v>1.6</v>
      </c>
      <c r="G537" s="7">
        <v>18</v>
      </c>
      <c r="H537" s="12">
        <v>3979.1333333333332</v>
      </c>
      <c r="I537" s="12">
        <v>1437.8666666666668</v>
      </c>
      <c r="J537" s="7">
        <v>0</v>
      </c>
      <c r="K537" s="7">
        <v>4</v>
      </c>
      <c r="L537" s="7">
        <v>1674</v>
      </c>
      <c r="M537" s="7">
        <v>1137.6000000000001</v>
      </c>
      <c r="N537" s="7">
        <v>884.78689243556244</v>
      </c>
    </row>
    <row r="538" spans="1:14" x14ac:dyDescent="0.25">
      <c r="A538" s="7">
        <v>537</v>
      </c>
      <c r="B538" s="15">
        <v>117.96875</v>
      </c>
      <c r="C538" s="7">
        <v>12.5</v>
      </c>
      <c r="D538" s="7">
        <v>12</v>
      </c>
      <c r="E538" s="7">
        <v>9.4375</v>
      </c>
      <c r="F538" s="7">
        <v>1.6</v>
      </c>
      <c r="G538" s="7">
        <v>18</v>
      </c>
      <c r="H538" s="12">
        <v>3979.1333333333332</v>
      </c>
      <c r="I538" s="12">
        <v>1437.8666666666668</v>
      </c>
      <c r="J538" s="7">
        <v>0</v>
      </c>
      <c r="K538" s="7">
        <v>4</v>
      </c>
      <c r="L538" s="7">
        <v>2556</v>
      </c>
      <c r="M538" s="7">
        <v>1527</v>
      </c>
      <c r="N538" s="7">
        <v>995.2517406916777</v>
      </c>
    </row>
    <row r="539" spans="1:14" x14ac:dyDescent="0.25">
      <c r="A539" s="7">
        <v>538</v>
      </c>
      <c r="B539" s="15">
        <v>117.96875</v>
      </c>
      <c r="C539" s="7">
        <v>12.5</v>
      </c>
      <c r="D539" s="7">
        <v>12</v>
      </c>
      <c r="E539" s="7">
        <v>9.4375</v>
      </c>
      <c r="F539" s="7">
        <v>1.6</v>
      </c>
      <c r="G539" s="7">
        <v>24</v>
      </c>
      <c r="H539" s="12">
        <v>3979.1333333333332</v>
      </c>
      <c r="I539" s="12">
        <v>1437.8666666666668</v>
      </c>
      <c r="J539" s="7">
        <v>0</v>
      </c>
      <c r="K539" s="7">
        <v>4</v>
      </c>
      <c r="L539" s="7">
        <v>1674</v>
      </c>
      <c r="M539" s="7">
        <v>1137.6000000000001</v>
      </c>
      <c r="N539" s="7">
        <v>1245.3929316123383</v>
      </c>
    </row>
    <row r="540" spans="1:14" x14ac:dyDescent="0.25">
      <c r="A540" s="7">
        <v>539</v>
      </c>
      <c r="B540" s="15">
        <v>117.96875</v>
      </c>
      <c r="C540" s="7">
        <v>12.5</v>
      </c>
      <c r="D540" s="7">
        <v>12</v>
      </c>
      <c r="E540" s="7">
        <v>9.4375</v>
      </c>
      <c r="F540" s="7">
        <v>1.6</v>
      </c>
      <c r="G540" s="7">
        <v>24</v>
      </c>
      <c r="H540" s="12">
        <v>3979.1333333333332</v>
      </c>
      <c r="I540" s="12">
        <v>1437.8666666666668</v>
      </c>
      <c r="J540" s="7">
        <v>0</v>
      </c>
      <c r="K540" s="7">
        <v>4</v>
      </c>
      <c r="L540" s="7">
        <v>2556</v>
      </c>
      <c r="M540" s="7">
        <v>1527</v>
      </c>
      <c r="N540" s="7">
        <v>1337.2063950500374</v>
      </c>
    </row>
    <row r="541" spans="1:14" x14ac:dyDescent="0.25">
      <c r="A541" s="7">
        <v>540</v>
      </c>
      <c r="B541" s="15">
        <v>117.96875</v>
      </c>
      <c r="C541" s="7">
        <v>12.5</v>
      </c>
      <c r="D541" s="7">
        <v>12</v>
      </c>
      <c r="E541" s="7">
        <v>9.4375</v>
      </c>
      <c r="F541" s="7">
        <v>1.6</v>
      </c>
      <c r="G541" s="7">
        <v>18</v>
      </c>
      <c r="H541" s="12">
        <v>3979.1333333333332</v>
      </c>
      <c r="I541" s="12">
        <v>1437.8666666666668</v>
      </c>
      <c r="J541" s="7">
        <v>0</v>
      </c>
      <c r="K541" s="7">
        <v>6</v>
      </c>
      <c r="L541" s="7">
        <v>1674</v>
      </c>
      <c r="M541" s="7">
        <v>1137.6000000000001</v>
      </c>
      <c r="N541" s="7">
        <v>907.78272844649064</v>
      </c>
    </row>
    <row r="542" spans="1:14" x14ac:dyDescent="0.25">
      <c r="A542" s="7">
        <v>541</v>
      </c>
      <c r="B542" s="15">
        <v>117.96875</v>
      </c>
      <c r="C542" s="7">
        <v>12.5</v>
      </c>
      <c r="D542" s="7">
        <v>12</v>
      </c>
      <c r="E542" s="7">
        <v>9.4375</v>
      </c>
      <c r="F542" s="7">
        <v>1.6</v>
      </c>
      <c r="G542" s="7">
        <v>18</v>
      </c>
      <c r="H542" s="12">
        <v>3979.1333333333332</v>
      </c>
      <c r="I542" s="12">
        <v>1437.8666666666668</v>
      </c>
      <c r="J542" s="7">
        <v>0</v>
      </c>
      <c r="K542" s="7">
        <v>6</v>
      </c>
      <c r="L542" s="7">
        <v>2556</v>
      </c>
      <c r="M542" s="7">
        <v>1527</v>
      </c>
      <c r="N542" s="7">
        <v>987.57288276238012</v>
      </c>
    </row>
    <row r="543" spans="1:14" x14ac:dyDescent="0.25">
      <c r="A543" s="7">
        <v>542</v>
      </c>
      <c r="B543" s="15">
        <v>117.96875</v>
      </c>
      <c r="C543" s="7">
        <v>12.5</v>
      </c>
      <c r="D543" s="7">
        <v>12</v>
      </c>
      <c r="E543" s="7">
        <v>9.4375</v>
      </c>
      <c r="F543" s="7">
        <v>1.6</v>
      </c>
      <c r="G543" s="7">
        <v>24</v>
      </c>
      <c r="H543" s="12">
        <v>3979.1333333333332</v>
      </c>
      <c r="I543" s="12">
        <v>1437.8666666666668</v>
      </c>
      <c r="J543" s="7">
        <v>0</v>
      </c>
      <c r="K543" s="7">
        <v>6</v>
      </c>
      <c r="L543" s="7">
        <v>1674</v>
      </c>
      <c r="M543" s="7">
        <v>1137.6000000000001</v>
      </c>
      <c r="N543" s="7">
        <v>1251.1918678680559</v>
      </c>
    </row>
    <row r="544" spans="1:14" x14ac:dyDescent="0.25">
      <c r="A544" s="7">
        <v>543</v>
      </c>
      <c r="B544" s="15">
        <v>117.96875</v>
      </c>
      <c r="C544" s="7">
        <v>12.5</v>
      </c>
      <c r="D544" s="7">
        <v>12</v>
      </c>
      <c r="E544" s="7">
        <v>9.4375</v>
      </c>
      <c r="F544" s="7">
        <v>1.6</v>
      </c>
      <c r="G544" s="7">
        <v>24</v>
      </c>
      <c r="H544" s="12">
        <v>3979.1333333333332</v>
      </c>
      <c r="I544" s="12">
        <v>1437.8666666666668</v>
      </c>
      <c r="J544" s="7">
        <v>0</v>
      </c>
      <c r="K544" s="7">
        <v>6</v>
      </c>
      <c r="L544" s="7">
        <v>2556</v>
      </c>
      <c r="M544" s="7">
        <v>1527</v>
      </c>
      <c r="N544" s="7">
        <v>1310.9685472238095</v>
      </c>
    </row>
    <row r="545" spans="1:14" x14ac:dyDescent="0.25">
      <c r="A545" s="7">
        <v>544</v>
      </c>
      <c r="B545" s="15">
        <v>258.97430592000001</v>
      </c>
      <c r="C545" s="7">
        <v>15.311999999999999</v>
      </c>
      <c r="D545" s="7">
        <v>15.84</v>
      </c>
      <c r="E545" s="7">
        <v>12.813000000000001</v>
      </c>
      <c r="F545" s="7">
        <v>1.5840000000000001</v>
      </c>
      <c r="G545" s="7">
        <v>18</v>
      </c>
      <c r="H545" s="12">
        <v>3979.1333333333332</v>
      </c>
      <c r="I545" s="12">
        <v>1437.8666666666668</v>
      </c>
      <c r="J545" s="7">
        <v>0</v>
      </c>
      <c r="K545" s="7">
        <v>4</v>
      </c>
      <c r="L545" s="7">
        <v>1674</v>
      </c>
      <c r="M545" s="7">
        <v>1137.6000000000001</v>
      </c>
      <c r="N545" s="7">
        <v>855.89778283336409</v>
      </c>
    </row>
    <row r="546" spans="1:14" x14ac:dyDescent="0.25">
      <c r="A546" s="7">
        <v>545</v>
      </c>
      <c r="B546" s="15">
        <v>258.97430592000001</v>
      </c>
      <c r="C546" s="7">
        <v>15.311999999999999</v>
      </c>
      <c r="D546" s="7">
        <v>15.84</v>
      </c>
      <c r="E546" s="7">
        <v>12.813000000000001</v>
      </c>
      <c r="F546" s="7">
        <v>1.5840000000000001</v>
      </c>
      <c r="G546" s="7">
        <v>18</v>
      </c>
      <c r="H546" s="12">
        <v>3979.1333333333332</v>
      </c>
      <c r="I546" s="12">
        <v>1437.8666666666668</v>
      </c>
      <c r="J546" s="7">
        <v>0</v>
      </c>
      <c r="K546" s="7">
        <v>4</v>
      </c>
      <c r="L546" s="7">
        <v>2556</v>
      </c>
      <c r="M546" s="7">
        <v>1527</v>
      </c>
      <c r="N546" s="7">
        <v>977.6289843330494</v>
      </c>
    </row>
    <row r="547" spans="1:14" x14ac:dyDescent="0.25">
      <c r="A547" s="7">
        <v>546</v>
      </c>
      <c r="B547" s="15">
        <v>258.97430592000001</v>
      </c>
      <c r="C547" s="7">
        <v>15.311999999999999</v>
      </c>
      <c r="D547" s="7">
        <v>15.84</v>
      </c>
      <c r="E547" s="7">
        <v>12.813000000000001</v>
      </c>
      <c r="F547" s="7">
        <v>1.5840000000000001</v>
      </c>
      <c r="G547" s="7">
        <v>24</v>
      </c>
      <c r="H547" s="12">
        <v>3979.1333333333332</v>
      </c>
      <c r="I547" s="12">
        <v>1437.8666666666668</v>
      </c>
      <c r="J547" s="7">
        <v>0</v>
      </c>
      <c r="K547" s="7">
        <v>4</v>
      </c>
      <c r="L547" s="7">
        <v>1674</v>
      </c>
      <c r="M547" s="7">
        <v>1137.6000000000001</v>
      </c>
      <c r="N547" s="7">
        <v>1131.7048654984999</v>
      </c>
    </row>
    <row r="548" spans="1:14" x14ac:dyDescent="0.25">
      <c r="A548" s="7">
        <v>547</v>
      </c>
      <c r="B548" s="15">
        <v>258.97430592000001</v>
      </c>
      <c r="C548" s="7">
        <v>15.311999999999999</v>
      </c>
      <c r="D548" s="7">
        <v>15.84</v>
      </c>
      <c r="E548" s="7">
        <v>12.813000000000001</v>
      </c>
      <c r="F548" s="7">
        <v>1.5840000000000001</v>
      </c>
      <c r="G548" s="7">
        <v>24</v>
      </c>
      <c r="H548" s="12">
        <v>3979.1333333333332</v>
      </c>
      <c r="I548" s="12">
        <v>1437.8666666666668</v>
      </c>
      <c r="J548" s="7">
        <v>0</v>
      </c>
      <c r="K548" s="7">
        <v>4</v>
      </c>
      <c r="L548" s="7">
        <v>2556</v>
      </c>
      <c r="M548" s="7">
        <v>1527</v>
      </c>
      <c r="N548" s="7">
        <v>1338.5493762393983</v>
      </c>
    </row>
    <row r="549" spans="1:14" x14ac:dyDescent="0.25">
      <c r="A549" s="7">
        <v>548</v>
      </c>
      <c r="B549" s="15">
        <v>258.97430592000001</v>
      </c>
      <c r="C549" s="7">
        <v>15.311999999999999</v>
      </c>
      <c r="D549" s="7">
        <v>15.84</v>
      </c>
      <c r="E549" s="7">
        <v>12.813000000000001</v>
      </c>
      <c r="F549" s="7">
        <v>1.5840000000000001</v>
      </c>
      <c r="G549" s="7">
        <v>18</v>
      </c>
      <c r="H549" s="12">
        <v>3979.1333333333332</v>
      </c>
      <c r="I549" s="12">
        <v>1437.8666666666668</v>
      </c>
      <c r="J549" s="7">
        <v>0</v>
      </c>
      <c r="K549" s="7">
        <v>7.92</v>
      </c>
      <c r="L549" s="7">
        <v>1674</v>
      </c>
      <c r="M549" s="7">
        <v>1137.6000000000001</v>
      </c>
      <c r="N549" s="7">
        <v>1039.8742880108875</v>
      </c>
    </row>
    <row r="550" spans="1:14" x14ac:dyDescent="0.25">
      <c r="A550" s="7">
        <v>549</v>
      </c>
      <c r="B550" s="15">
        <v>258.97430592000001</v>
      </c>
      <c r="C550" s="7">
        <v>15.311999999999999</v>
      </c>
      <c r="D550" s="7">
        <v>15.84</v>
      </c>
      <c r="E550" s="7">
        <v>12.813000000000001</v>
      </c>
      <c r="F550" s="7">
        <v>1.5840000000000001</v>
      </c>
      <c r="G550" s="7">
        <v>18</v>
      </c>
      <c r="H550" s="12">
        <v>3979.1333333333332</v>
      </c>
      <c r="I550" s="12">
        <v>1437.8666666666668</v>
      </c>
      <c r="J550" s="7">
        <v>0</v>
      </c>
      <c r="K550" s="7">
        <v>7.92</v>
      </c>
      <c r="L550" s="7">
        <v>2556</v>
      </c>
      <c r="M550" s="7">
        <v>1527</v>
      </c>
      <c r="N550" s="7">
        <v>1118.2808283587128</v>
      </c>
    </row>
    <row r="551" spans="1:14" x14ac:dyDescent="0.25">
      <c r="A551" s="7">
        <v>550</v>
      </c>
      <c r="B551" s="15">
        <v>258.97430592000001</v>
      </c>
      <c r="C551" s="7">
        <v>15.311999999999999</v>
      </c>
      <c r="D551" s="7">
        <v>15.84</v>
      </c>
      <c r="E551" s="7">
        <v>12.813000000000001</v>
      </c>
      <c r="F551" s="7">
        <v>1.5840000000000001</v>
      </c>
      <c r="G551" s="7">
        <v>24</v>
      </c>
      <c r="H551" s="12">
        <v>3979.1333333333332</v>
      </c>
      <c r="I551" s="12">
        <v>1437.8666666666668</v>
      </c>
      <c r="J551" s="7">
        <v>0</v>
      </c>
      <c r="K551" s="7">
        <v>7.92</v>
      </c>
      <c r="L551" s="7">
        <v>1674</v>
      </c>
      <c r="M551" s="7">
        <v>1137.6000000000001</v>
      </c>
      <c r="N551" s="7">
        <v>1409.712049765983</v>
      </c>
    </row>
    <row r="552" spans="1:14" x14ac:dyDescent="0.25">
      <c r="A552" s="7">
        <v>551</v>
      </c>
      <c r="B552" s="15">
        <v>258.97430592000001</v>
      </c>
      <c r="C552" s="7">
        <v>15.311999999999999</v>
      </c>
      <c r="D552" s="7">
        <v>15.84</v>
      </c>
      <c r="E552" s="7">
        <v>12.813000000000001</v>
      </c>
      <c r="F552" s="7">
        <v>1.5840000000000001</v>
      </c>
      <c r="G552" s="7">
        <v>24</v>
      </c>
      <c r="H552" s="12">
        <v>3979.1333333333332</v>
      </c>
      <c r="I552" s="12">
        <v>1437.8666666666668</v>
      </c>
      <c r="J552" s="7">
        <v>0</v>
      </c>
      <c r="K552" s="7">
        <v>7.92</v>
      </c>
      <c r="L552" s="7">
        <v>2556</v>
      </c>
      <c r="M552" s="7">
        <v>1527</v>
      </c>
      <c r="N552" s="7">
        <v>1502.0283305648329</v>
      </c>
    </row>
    <row r="553" spans="1:14" x14ac:dyDescent="0.25">
      <c r="A553" s="7">
        <v>552</v>
      </c>
      <c r="B553" s="15">
        <v>258.97430592000001</v>
      </c>
      <c r="C553" s="7">
        <v>15.311999999999999</v>
      </c>
      <c r="D553" s="7">
        <v>15.84</v>
      </c>
      <c r="E553" s="7">
        <v>12.813000000000001</v>
      </c>
      <c r="F553" s="7">
        <v>2.1120000000000001</v>
      </c>
      <c r="G553" s="7">
        <v>18</v>
      </c>
      <c r="H553" s="12">
        <v>3979.1333333333332</v>
      </c>
      <c r="I553" s="12">
        <v>1437.8666666666668</v>
      </c>
      <c r="J553" s="7">
        <v>0</v>
      </c>
      <c r="K553" s="7">
        <v>4</v>
      </c>
      <c r="L553" s="7">
        <v>1674</v>
      </c>
      <c r="M553" s="7">
        <v>1137.6000000000001</v>
      </c>
      <c r="N553" s="7">
        <v>1031.9569881701484</v>
      </c>
    </row>
    <row r="554" spans="1:14" x14ac:dyDescent="0.25">
      <c r="A554" s="7">
        <v>553</v>
      </c>
      <c r="B554" s="15">
        <v>258.97430592000001</v>
      </c>
      <c r="C554" s="7">
        <v>15.311999999999999</v>
      </c>
      <c r="D554" s="7">
        <v>15.84</v>
      </c>
      <c r="E554" s="7">
        <v>12.813000000000001</v>
      </c>
      <c r="F554" s="7">
        <v>2.1120000000000001</v>
      </c>
      <c r="G554" s="7">
        <v>18</v>
      </c>
      <c r="H554" s="12">
        <v>3979.1333333333332</v>
      </c>
      <c r="I554" s="12">
        <v>1437.8666666666668</v>
      </c>
      <c r="J554" s="7">
        <v>0</v>
      </c>
      <c r="K554" s="7">
        <v>4</v>
      </c>
      <c r="L554" s="7">
        <v>2556</v>
      </c>
      <c r="M554" s="7">
        <v>1527</v>
      </c>
      <c r="N554" s="7">
        <v>1125.9285030087287</v>
      </c>
    </row>
    <row r="555" spans="1:14" x14ac:dyDescent="0.25">
      <c r="A555" s="7">
        <v>554</v>
      </c>
      <c r="B555" s="15">
        <v>258.97430592000001</v>
      </c>
      <c r="C555" s="7">
        <v>15.311999999999999</v>
      </c>
      <c r="D555" s="7">
        <v>15.84</v>
      </c>
      <c r="E555" s="7">
        <v>12.813000000000001</v>
      </c>
      <c r="F555" s="7">
        <v>2.1120000000000001</v>
      </c>
      <c r="G555" s="7">
        <v>24</v>
      </c>
      <c r="H555" s="12">
        <v>3979.1333333333332</v>
      </c>
      <c r="I555" s="12">
        <v>1437.8666666666668</v>
      </c>
      <c r="J555" s="7">
        <v>0</v>
      </c>
      <c r="K555" s="7">
        <v>4</v>
      </c>
      <c r="L555" s="7">
        <v>1674</v>
      </c>
      <c r="M555" s="7">
        <v>1137.6000000000001</v>
      </c>
      <c r="N555" s="7">
        <v>1403.3456196933234</v>
      </c>
    </row>
    <row r="556" spans="1:14" x14ac:dyDescent="0.25">
      <c r="A556" s="7">
        <v>555</v>
      </c>
      <c r="B556" s="15">
        <v>258.97430592000001</v>
      </c>
      <c r="C556" s="7">
        <v>15.311999999999999</v>
      </c>
      <c r="D556" s="7">
        <v>15.84</v>
      </c>
      <c r="E556" s="7">
        <v>12.813000000000001</v>
      </c>
      <c r="F556" s="7">
        <v>2.1120000000000001</v>
      </c>
      <c r="G556" s="7">
        <v>24</v>
      </c>
      <c r="H556" s="12">
        <v>3979.1333333333332</v>
      </c>
      <c r="I556" s="12">
        <v>1437.8666666666668</v>
      </c>
      <c r="J556" s="7">
        <v>0</v>
      </c>
      <c r="K556" s="7">
        <v>4</v>
      </c>
      <c r="L556" s="7">
        <v>2556</v>
      </c>
      <c r="M556" s="7">
        <v>1527</v>
      </c>
      <c r="N556" s="7">
        <v>1502.040404913259</v>
      </c>
    </row>
    <row r="557" spans="1:14" x14ac:dyDescent="0.25">
      <c r="A557" s="7">
        <v>556</v>
      </c>
      <c r="B557" s="15">
        <v>258.97430592000001</v>
      </c>
      <c r="C557" s="7">
        <v>15.311999999999999</v>
      </c>
      <c r="D557" s="7">
        <v>15.84</v>
      </c>
      <c r="E557" s="7">
        <v>12.813000000000001</v>
      </c>
      <c r="F557" s="7">
        <v>2.1120000000000001</v>
      </c>
      <c r="G557" s="7">
        <v>18</v>
      </c>
      <c r="H557" s="12">
        <v>3979.1333333333332</v>
      </c>
      <c r="I557" s="12">
        <v>1437.8666666666668</v>
      </c>
      <c r="J557" s="7">
        <v>0</v>
      </c>
      <c r="K557" s="7">
        <v>7.92</v>
      </c>
      <c r="L557" s="7">
        <v>1674</v>
      </c>
      <c r="M557" s="7">
        <v>1137.6000000000001</v>
      </c>
      <c r="N557" s="7">
        <v>1004.8692120645125</v>
      </c>
    </row>
    <row r="558" spans="1:14" x14ac:dyDescent="0.25">
      <c r="A558" s="7">
        <v>557</v>
      </c>
      <c r="B558" s="15">
        <v>258.97430592000001</v>
      </c>
      <c r="C558" s="7">
        <v>15.311999999999999</v>
      </c>
      <c r="D558" s="7">
        <v>15.84</v>
      </c>
      <c r="E558" s="7">
        <v>12.813000000000001</v>
      </c>
      <c r="F558" s="7">
        <v>2.1120000000000001</v>
      </c>
      <c r="G558" s="7">
        <v>18</v>
      </c>
      <c r="H558" s="12">
        <v>3979.1333333333332</v>
      </c>
      <c r="I558" s="12">
        <v>1437.8666666666668</v>
      </c>
      <c r="J558" s="7">
        <v>0</v>
      </c>
      <c r="K558" s="7">
        <v>7.92</v>
      </c>
      <c r="L558" s="7">
        <v>2556</v>
      </c>
      <c r="M558" s="7">
        <v>1527</v>
      </c>
      <c r="N558" s="7">
        <v>1084.4847609816716</v>
      </c>
    </row>
    <row r="559" spans="1:14" x14ac:dyDescent="0.25">
      <c r="A559" s="7">
        <v>558</v>
      </c>
      <c r="B559" s="15">
        <v>258.97430592000001</v>
      </c>
      <c r="C559" s="7">
        <v>15.311999999999999</v>
      </c>
      <c r="D559" s="7">
        <v>15.84</v>
      </c>
      <c r="E559" s="7">
        <v>12.813000000000001</v>
      </c>
      <c r="F559" s="7">
        <v>2.1120000000000001</v>
      </c>
      <c r="G559" s="7">
        <v>24</v>
      </c>
      <c r="H559" s="12">
        <v>3979.1333333333332</v>
      </c>
      <c r="I559" s="12">
        <v>1437.8666666666668</v>
      </c>
      <c r="J559" s="7">
        <v>0</v>
      </c>
      <c r="K559" s="7">
        <v>7.92</v>
      </c>
      <c r="L559" s="7">
        <v>1674</v>
      </c>
      <c r="M559" s="7">
        <v>1137.6000000000001</v>
      </c>
      <c r="N559" s="7">
        <v>1444.5072422311939</v>
      </c>
    </row>
    <row r="560" spans="1:14" x14ac:dyDescent="0.25">
      <c r="A560" s="7">
        <v>559</v>
      </c>
      <c r="B560" s="15">
        <v>258.97430592000001</v>
      </c>
      <c r="C560" s="7">
        <v>15.311999999999999</v>
      </c>
      <c r="D560" s="7">
        <v>15.84</v>
      </c>
      <c r="E560" s="7">
        <v>12.813000000000001</v>
      </c>
      <c r="F560" s="7">
        <v>2.1120000000000001</v>
      </c>
      <c r="G560" s="7">
        <v>24</v>
      </c>
      <c r="H560" s="12">
        <v>3979.1333333333332</v>
      </c>
      <c r="I560" s="12">
        <v>1437.8666666666668</v>
      </c>
      <c r="J560" s="7">
        <v>0</v>
      </c>
      <c r="K560" s="7">
        <v>7.92</v>
      </c>
      <c r="L560" s="7">
        <v>2556</v>
      </c>
      <c r="M560" s="7">
        <v>1527</v>
      </c>
      <c r="N560" s="7">
        <v>1461.8187957005573</v>
      </c>
    </row>
    <row r="561" spans="1:14" x14ac:dyDescent="0.25">
      <c r="A561" s="7">
        <v>560</v>
      </c>
      <c r="B561" s="15">
        <v>386.80200000000002</v>
      </c>
      <c r="C561" s="7">
        <v>19</v>
      </c>
      <c r="D561" s="7">
        <v>18.096</v>
      </c>
      <c r="E561" s="7">
        <v>13.5</v>
      </c>
      <c r="F561" s="7">
        <v>1.8095999999999999</v>
      </c>
      <c r="G561" s="7">
        <v>18</v>
      </c>
      <c r="H561" s="12">
        <v>3979.1333333333332</v>
      </c>
      <c r="I561" s="12">
        <v>1437.8666666666668</v>
      </c>
      <c r="J561" s="7">
        <v>0</v>
      </c>
      <c r="K561" s="7">
        <v>4</v>
      </c>
      <c r="L561" s="7">
        <v>1674</v>
      </c>
      <c r="M561" s="7">
        <v>1137.6000000000001</v>
      </c>
      <c r="N561" s="7">
        <v>890.36145600920679</v>
      </c>
    </row>
    <row r="562" spans="1:14" x14ac:dyDescent="0.25">
      <c r="A562" s="7">
        <v>561</v>
      </c>
      <c r="B562" s="15">
        <v>386.80200000000002</v>
      </c>
      <c r="C562" s="7">
        <v>19</v>
      </c>
      <c r="D562" s="7">
        <v>18.096</v>
      </c>
      <c r="E562" s="7">
        <v>13.5</v>
      </c>
      <c r="F562" s="7">
        <v>1.8095999999999999</v>
      </c>
      <c r="G562" s="7">
        <v>18</v>
      </c>
      <c r="H562" s="12">
        <v>3979.1333333333332</v>
      </c>
      <c r="I562" s="12">
        <v>1437.8666666666668</v>
      </c>
      <c r="J562" s="7">
        <v>0</v>
      </c>
      <c r="K562" s="7">
        <v>4</v>
      </c>
      <c r="L562" s="7">
        <v>2556</v>
      </c>
      <c r="M562" s="7">
        <v>1527</v>
      </c>
      <c r="N562" s="7">
        <v>1026.1247687559455</v>
      </c>
    </row>
    <row r="563" spans="1:14" x14ac:dyDescent="0.25">
      <c r="A563" s="7">
        <v>562</v>
      </c>
      <c r="B563" s="15">
        <v>386.80200000000002</v>
      </c>
      <c r="C563" s="7">
        <v>19</v>
      </c>
      <c r="D563" s="7">
        <v>18.096</v>
      </c>
      <c r="E563" s="7">
        <v>13.5</v>
      </c>
      <c r="F563" s="7">
        <v>1.8095999999999999</v>
      </c>
      <c r="G563" s="7">
        <v>24</v>
      </c>
      <c r="H563" s="12">
        <v>3979.1333333333332</v>
      </c>
      <c r="I563" s="12">
        <v>1437.8666666666668</v>
      </c>
      <c r="J563" s="7">
        <v>0</v>
      </c>
      <c r="K563" s="7">
        <v>4</v>
      </c>
      <c r="L563" s="7">
        <v>1674</v>
      </c>
      <c r="M563" s="7">
        <v>1137.6000000000001</v>
      </c>
      <c r="N563" s="7">
        <v>1230.1629937344208</v>
      </c>
    </row>
    <row r="564" spans="1:14" x14ac:dyDescent="0.25">
      <c r="A564" s="7">
        <v>563</v>
      </c>
      <c r="B564" s="15">
        <v>386.80200000000002</v>
      </c>
      <c r="C564" s="7">
        <v>19</v>
      </c>
      <c r="D564" s="7">
        <v>18.096</v>
      </c>
      <c r="E564" s="7">
        <v>13.5</v>
      </c>
      <c r="F564" s="7">
        <v>1.8095999999999999</v>
      </c>
      <c r="G564" s="7">
        <v>24</v>
      </c>
      <c r="H564" s="12">
        <v>3979.1333333333332</v>
      </c>
      <c r="I564" s="12">
        <v>1437.8666666666668</v>
      </c>
      <c r="J564" s="7">
        <v>0</v>
      </c>
      <c r="K564" s="7">
        <v>4</v>
      </c>
      <c r="L564" s="7">
        <v>2556</v>
      </c>
      <c r="M564" s="7">
        <v>1527</v>
      </c>
      <c r="N564" s="7">
        <v>1401.7627267028818</v>
      </c>
    </row>
    <row r="565" spans="1:14" x14ac:dyDescent="0.25">
      <c r="A565" s="7">
        <v>564</v>
      </c>
      <c r="B565" s="15">
        <v>386.80200000000002</v>
      </c>
      <c r="C565" s="7">
        <v>19</v>
      </c>
      <c r="D565" s="7">
        <v>18.096</v>
      </c>
      <c r="E565" s="7">
        <v>13.5</v>
      </c>
      <c r="F565" s="7">
        <v>1.8095999999999999</v>
      </c>
      <c r="G565" s="7">
        <v>18</v>
      </c>
      <c r="H565" s="12">
        <v>3979.1333333333332</v>
      </c>
      <c r="I565" s="12">
        <v>1437.8666666666668</v>
      </c>
      <c r="J565" s="7">
        <v>0</v>
      </c>
      <c r="K565" s="7">
        <v>9.048</v>
      </c>
      <c r="L565" s="7">
        <v>1674</v>
      </c>
      <c r="M565" s="7">
        <v>1137.6000000000001</v>
      </c>
      <c r="N565" s="7">
        <v>1113.0699647834383</v>
      </c>
    </row>
    <row r="566" spans="1:14" x14ac:dyDescent="0.25">
      <c r="A566" s="7">
        <v>565</v>
      </c>
      <c r="B566" s="15">
        <v>386.80200000000002</v>
      </c>
      <c r="C566" s="7">
        <v>19</v>
      </c>
      <c r="D566" s="7">
        <v>18.096</v>
      </c>
      <c r="E566" s="7">
        <v>13.5</v>
      </c>
      <c r="F566" s="7">
        <v>1.8095999999999999</v>
      </c>
      <c r="G566" s="7">
        <v>18</v>
      </c>
      <c r="H566" s="12">
        <v>3979.1333333333332</v>
      </c>
      <c r="I566" s="12">
        <v>1437.8666666666668</v>
      </c>
      <c r="J566" s="7">
        <v>0</v>
      </c>
      <c r="K566" s="7">
        <v>9.048</v>
      </c>
      <c r="L566" s="7">
        <v>2556</v>
      </c>
      <c r="M566" s="7">
        <v>1527</v>
      </c>
      <c r="N566" s="7">
        <v>1207.3921603306212</v>
      </c>
    </row>
    <row r="567" spans="1:14" x14ac:dyDescent="0.25">
      <c r="A567" s="7">
        <v>566</v>
      </c>
      <c r="B567" s="15">
        <v>386.80200000000002</v>
      </c>
      <c r="C567" s="7">
        <v>19</v>
      </c>
      <c r="D567" s="7">
        <v>18.096</v>
      </c>
      <c r="E567" s="7">
        <v>13.5</v>
      </c>
      <c r="F567" s="7">
        <v>1.8095999999999999</v>
      </c>
      <c r="G567" s="7">
        <v>24</v>
      </c>
      <c r="H567" s="12">
        <v>3979.1333333333332</v>
      </c>
      <c r="I567" s="12">
        <v>1437.8666666666668</v>
      </c>
      <c r="J567" s="7">
        <v>0</v>
      </c>
      <c r="K567" s="7">
        <v>9.048</v>
      </c>
      <c r="L567" s="7">
        <v>1674</v>
      </c>
      <c r="M567" s="7">
        <v>1137.6000000000001</v>
      </c>
      <c r="N567" s="7">
        <v>1533.7543317290533</v>
      </c>
    </row>
    <row r="568" spans="1:14" x14ac:dyDescent="0.25">
      <c r="A568" s="7">
        <v>567</v>
      </c>
      <c r="B568" s="15">
        <v>386.80200000000002</v>
      </c>
      <c r="C568" s="7">
        <v>19</v>
      </c>
      <c r="D568" s="7">
        <v>18.096</v>
      </c>
      <c r="E568" s="7">
        <v>13.5</v>
      </c>
      <c r="F568" s="7">
        <v>1.8095999999999999</v>
      </c>
      <c r="G568" s="7">
        <v>24</v>
      </c>
      <c r="H568" s="12">
        <v>3979.1333333333332</v>
      </c>
      <c r="I568" s="12">
        <v>1437.8666666666668</v>
      </c>
      <c r="J568" s="7">
        <v>0</v>
      </c>
      <c r="K568" s="7">
        <v>9.048</v>
      </c>
      <c r="L568" s="7">
        <v>2556</v>
      </c>
      <c r="M568" s="7">
        <v>1527</v>
      </c>
      <c r="N568" s="7">
        <v>1633.7671094984175</v>
      </c>
    </row>
    <row r="569" spans="1:14" x14ac:dyDescent="0.25">
      <c r="A569" s="7">
        <v>568</v>
      </c>
      <c r="B569" s="15">
        <v>386.80200000000002</v>
      </c>
      <c r="C569" s="7">
        <v>19</v>
      </c>
      <c r="D569" s="7">
        <v>18.096</v>
      </c>
      <c r="E569" s="7">
        <v>13.5</v>
      </c>
      <c r="F569" s="7">
        <v>2.4128000000000003</v>
      </c>
      <c r="G569" s="7">
        <v>18</v>
      </c>
      <c r="H569" s="12">
        <v>3979.1333333333332</v>
      </c>
      <c r="I569" s="12">
        <v>1437.8666666666668</v>
      </c>
      <c r="J569" s="7">
        <v>0</v>
      </c>
      <c r="K569" s="7">
        <v>4</v>
      </c>
      <c r="L569" s="7">
        <v>1674</v>
      </c>
      <c r="M569" s="7">
        <v>1137.6000000000001</v>
      </c>
      <c r="N569" s="7">
        <v>1091.7636958888245</v>
      </c>
    </row>
    <row r="570" spans="1:14" x14ac:dyDescent="0.25">
      <c r="A570" s="7">
        <v>569</v>
      </c>
      <c r="B570" s="15">
        <v>386.80200000000002</v>
      </c>
      <c r="C570" s="7">
        <v>19</v>
      </c>
      <c r="D570" s="7">
        <v>18.096</v>
      </c>
      <c r="E570" s="7">
        <v>13.5</v>
      </c>
      <c r="F570" s="7">
        <v>2.4128000000000003</v>
      </c>
      <c r="G570" s="7">
        <v>18</v>
      </c>
      <c r="H570" s="12">
        <v>3979.1333333333332</v>
      </c>
      <c r="I570" s="12">
        <v>1437.8666666666668</v>
      </c>
      <c r="J570" s="7">
        <v>0</v>
      </c>
      <c r="K570" s="7">
        <v>4</v>
      </c>
      <c r="L570" s="7">
        <v>2556</v>
      </c>
      <c r="M570" s="7">
        <v>1527</v>
      </c>
      <c r="N570" s="7">
        <v>1183.2196539890067</v>
      </c>
    </row>
    <row r="571" spans="1:14" x14ac:dyDescent="0.25">
      <c r="A571" s="7">
        <v>570</v>
      </c>
      <c r="B571" s="15">
        <v>386.80200000000002</v>
      </c>
      <c r="C571" s="7">
        <v>19</v>
      </c>
      <c r="D571" s="7">
        <v>18.096</v>
      </c>
      <c r="E571" s="7">
        <v>13.5</v>
      </c>
      <c r="F571" s="7">
        <v>2.4128000000000003</v>
      </c>
      <c r="G571" s="7">
        <v>24</v>
      </c>
      <c r="H571" s="12">
        <v>3979.1333333333332</v>
      </c>
      <c r="I571" s="12">
        <v>1437.8666666666668</v>
      </c>
      <c r="J571" s="7">
        <v>0</v>
      </c>
      <c r="K571" s="7">
        <v>4</v>
      </c>
      <c r="L571" s="7">
        <v>1674</v>
      </c>
      <c r="M571" s="7">
        <v>1137.6000000000001</v>
      </c>
      <c r="N571" s="7">
        <v>1475.7883828594015</v>
      </c>
    </row>
    <row r="572" spans="1:14" x14ac:dyDescent="0.25">
      <c r="A572" s="7">
        <v>571</v>
      </c>
      <c r="B572" s="15">
        <v>386.80200000000002</v>
      </c>
      <c r="C572" s="7">
        <v>19</v>
      </c>
      <c r="D572" s="7">
        <v>18.096</v>
      </c>
      <c r="E572" s="7">
        <v>13.5</v>
      </c>
      <c r="F572" s="7">
        <v>2.4128000000000003</v>
      </c>
      <c r="G572" s="7">
        <v>24</v>
      </c>
      <c r="H572" s="12">
        <v>3979.1333333333332</v>
      </c>
      <c r="I572" s="12">
        <v>1437.8666666666668</v>
      </c>
      <c r="J572" s="7">
        <v>0</v>
      </c>
      <c r="K572" s="7">
        <v>4</v>
      </c>
      <c r="L572" s="7">
        <v>2556</v>
      </c>
      <c r="M572" s="7">
        <v>1527</v>
      </c>
      <c r="N572" s="7">
        <v>1563.566078121607</v>
      </c>
    </row>
    <row r="573" spans="1:14" x14ac:dyDescent="0.25">
      <c r="A573" s="7">
        <v>572</v>
      </c>
      <c r="B573" s="15">
        <v>386.80200000000002</v>
      </c>
      <c r="C573" s="7">
        <v>19</v>
      </c>
      <c r="D573" s="7">
        <v>18.096</v>
      </c>
      <c r="E573" s="7">
        <v>13.5</v>
      </c>
      <c r="F573" s="7">
        <v>2.4128000000000003</v>
      </c>
      <c r="G573" s="7">
        <v>18</v>
      </c>
      <c r="H573" s="12">
        <v>3979.1333333333332</v>
      </c>
      <c r="I573" s="12">
        <v>1437.8666666666668</v>
      </c>
      <c r="J573" s="7">
        <v>0</v>
      </c>
      <c r="K573" s="7">
        <v>9.048</v>
      </c>
      <c r="L573" s="7">
        <v>1674</v>
      </c>
      <c r="M573" s="7">
        <v>1137.6000000000001</v>
      </c>
      <c r="N573" s="7">
        <v>1060.8465702537685</v>
      </c>
    </row>
    <row r="574" spans="1:14" x14ac:dyDescent="0.25">
      <c r="A574" s="7">
        <v>573</v>
      </c>
      <c r="B574" s="15">
        <v>386.80200000000002</v>
      </c>
      <c r="C574" s="7">
        <v>19</v>
      </c>
      <c r="D574" s="7">
        <v>18.096</v>
      </c>
      <c r="E574" s="7">
        <v>13.5</v>
      </c>
      <c r="F574" s="7">
        <v>2.4128000000000003</v>
      </c>
      <c r="G574" s="7">
        <v>18</v>
      </c>
      <c r="H574" s="12">
        <v>3979.1333333333332</v>
      </c>
      <c r="I574" s="12">
        <v>1437.8666666666668</v>
      </c>
      <c r="J574" s="7">
        <v>0</v>
      </c>
      <c r="K574" s="7">
        <v>9.048</v>
      </c>
      <c r="L574" s="7">
        <v>2556</v>
      </c>
      <c r="M574" s="7">
        <v>1527</v>
      </c>
      <c r="N574" s="7">
        <v>1140.9171641511816</v>
      </c>
    </row>
    <row r="575" spans="1:14" x14ac:dyDescent="0.25">
      <c r="A575" s="7">
        <v>574</v>
      </c>
      <c r="B575" s="15">
        <v>386.80200000000002</v>
      </c>
      <c r="C575" s="7">
        <v>19</v>
      </c>
      <c r="D575" s="7">
        <v>18.096</v>
      </c>
      <c r="E575" s="7">
        <v>13.5</v>
      </c>
      <c r="F575" s="7">
        <v>2.4128000000000003</v>
      </c>
      <c r="G575" s="7">
        <v>24</v>
      </c>
      <c r="H575" s="12">
        <v>3979.1333333333332</v>
      </c>
      <c r="I575" s="12">
        <v>1437.8666666666668</v>
      </c>
      <c r="J575" s="7">
        <v>0</v>
      </c>
      <c r="K575" s="7">
        <v>9.048</v>
      </c>
      <c r="L575" s="7">
        <v>1674</v>
      </c>
      <c r="M575" s="7">
        <v>1137.6000000000001</v>
      </c>
      <c r="N575" s="7">
        <v>1470.7253511370013</v>
      </c>
    </row>
    <row r="576" spans="1:14" x14ac:dyDescent="0.25">
      <c r="A576" s="7">
        <v>575</v>
      </c>
      <c r="B576" s="15">
        <v>386.80200000000002</v>
      </c>
      <c r="C576" s="7">
        <v>19</v>
      </c>
      <c r="D576" s="7">
        <v>18.096</v>
      </c>
      <c r="E576" s="7">
        <v>13.5</v>
      </c>
      <c r="F576" s="7">
        <v>2.4128000000000003</v>
      </c>
      <c r="G576" s="7">
        <v>24</v>
      </c>
      <c r="H576" s="12">
        <v>3979.1333333333332</v>
      </c>
      <c r="I576" s="12">
        <v>1437.8666666666668</v>
      </c>
      <c r="J576" s="7">
        <v>0</v>
      </c>
      <c r="K576" s="7">
        <v>9.048</v>
      </c>
      <c r="L576" s="7">
        <v>2556</v>
      </c>
      <c r="M576" s="7">
        <v>1527</v>
      </c>
      <c r="N576" s="7">
        <v>1575.8648921217134</v>
      </c>
    </row>
    <row r="577" spans="1:14" x14ac:dyDescent="0.25">
      <c r="A577" s="7">
        <v>576</v>
      </c>
      <c r="B577" s="15">
        <v>117.96875</v>
      </c>
      <c r="C577" s="7">
        <v>12.5</v>
      </c>
      <c r="D577" s="7">
        <v>14</v>
      </c>
      <c r="E577" s="7">
        <v>9.4375</v>
      </c>
      <c r="F577" s="7">
        <v>1.2</v>
      </c>
      <c r="G577" s="7">
        <v>18</v>
      </c>
      <c r="H577" s="12">
        <v>5029.9333333333334</v>
      </c>
      <c r="I577" s="12">
        <v>1050</v>
      </c>
      <c r="J577" s="7">
        <v>0.75</v>
      </c>
      <c r="K577" s="7">
        <v>4</v>
      </c>
      <c r="L577" s="7">
        <v>1674</v>
      </c>
      <c r="M577" s="7">
        <v>1137.6000000000001</v>
      </c>
      <c r="N577" s="7">
        <v>730.81777999800704</v>
      </c>
    </row>
    <row r="578" spans="1:14" x14ac:dyDescent="0.25">
      <c r="A578" s="7">
        <v>577</v>
      </c>
      <c r="B578" s="15">
        <v>117.96875</v>
      </c>
      <c r="C578" s="7">
        <v>12.5</v>
      </c>
      <c r="D578" s="7">
        <v>14</v>
      </c>
      <c r="E578" s="7">
        <v>9.4375</v>
      </c>
      <c r="F578" s="7">
        <v>1.2</v>
      </c>
      <c r="G578" s="7">
        <v>18</v>
      </c>
      <c r="H578" s="12">
        <v>5029.9333333333334</v>
      </c>
      <c r="I578" s="12">
        <v>1050</v>
      </c>
      <c r="J578" s="7">
        <v>0.75</v>
      </c>
      <c r="K578" s="7">
        <v>4</v>
      </c>
      <c r="L578" s="7">
        <v>2556</v>
      </c>
      <c r="M578" s="7">
        <v>1527</v>
      </c>
      <c r="N578" s="7">
        <v>918.44004537133287</v>
      </c>
    </row>
    <row r="579" spans="1:14" x14ac:dyDescent="0.25">
      <c r="A579" s="7">
        <v>578</v>
      </c>
      <c r="B579" s="15">
        <v>117.96875</v>
      </c>
      <c r="C579" s="7">
        <v>12.5</v>
      </c>
      <c r="D579" s="7">
        <v>14</v>
      </c>
      <c r="E579" s="7">
        <v>9.4375</v>
      </c>
      <c r="F579" s="7">
        <v>1.2</v>
      </c>
      <c r="G579" s="7">
        <v>24</v>
      </c>
      <c r="H579" s="12">
        <v>5029.9333333333334</v>
      </c>
      <c r="I579" s="12">
        <v>1050</v>
      </c>
      <c r="J579" s="7">
        <v>0.75</v>
      </c>
      <c r="K579" s="7">
        <v>4</v>
      </c>
      <c r="L579" s="7">
        <v>1674</v>
      </c>
      <c r="M579" s="7">
        <v>1137.6000000000001</v>
      </c>
      <c r="N579" s="7">
        <v>977.68007088903062</v>
      </c>
    </row>
    <row r="580" spans="1:14" x14ac:dyDescent="0.25">
      <c r="A580" s="7">
        <v>579</v>
      </c>
      <c r="B580" s="15">
        <v>117.96875</v>
      </c>
      <c r="C580" s="7">
        <v>12.5</v>
      </c>
      <c r="D580" s="7">
        <v>14</v>
      </c>
      <c r="E580" s="7">
        <v>9.4375</v>
      </c>
      <c r="F580" s="7">
        <v>1.2</v>
      </c>
      <c r="G580" s="7">
        <v>24</v>
      </c>
      <c r="H580" s="12">
        <v>5029.9333333333334</v>
      </c>
      <c r="I580" s="12">
        <v>1050</v>
      </c>
      <c r="J580" s="7">
        <v>0.75</v>
      </c>
      <c r="K580" s="7">
        <v>4</v>
      </c>
      <c r="L580" s="7">
        <v>2556</v>
      </c>
      <c r="M580" s="7">
        <v>1527</v>
      </c>
      <c r="N580" s="7">
        <v>1206.9903003239797</v>
      </c>
    </row>
    <row r="581" spans="1:14" x14ac:dyDescent="0.25">
      <c r="A581" s="7">
        <v>580</v>
      </c>
      <c r="B581" s="15">
        <v>117.96875</v>
      </c>
      <c r="C581" s="7">
        <v>12.5</v>
      </c>
      <c r="D581" s="7">
        <v>14</v>
      </c>
      <c r="E581" s="7">
        <v>9.4375</v>
      </c>
      <c r="F581" s="7">
        <v>1.2</v>
      </c>
      <c r="G581" s="7">
        <v>18</v>
      </c>
      <c r="H581" s="12">
        <v>5029.9333333333334</v>
      </c>
      <c r="I581" s="12">
        <v>1050</v>
      </c>
      <c r="J581" s="7">
        <v>0.75</v>
      </c>
      <c r="K581" s="7">
        <v>7</v>
      </c>
      <c r="L581" s="7">
        <v>1674</v>
      </c>
      <c r="M581" s="7">
        <v>1137.6000000000001</v>
      </c>
      <c r="N581" s="7">
        <v>819.52139600374687</v>
      </c>
    </row>
    <row r="582" spans="1:14" x14ac:dyDescent="0.25">
      <c r="A582" s="7">
        <v>581</v>
      </c>
      <c r="B582" s="15">
        <v>117.96875</v>
      </c>
      <c r="C582" s="7">
        <v>12.5</v>
      </c>
      <c r="D582" s="7">
        <v>14</v>
      </c>
      <c r="E582" s="7">
        <v>9.4375</v>
      </c>
      <c r="F582" s="7">
        <v>1.2</v>
      </c>
      <c r="G582" s="7">
        <v>18</v>
      </c>
      <c r="H582" s="12">
        <v>5029.9333333333334</v>
      </c>
      <c r="I582" s="12">
        <v>1050</v>
      </c>
      <c r="J582" s="7">
        <v>0.75</v>
      </c>
      <c r="K582" s="7">
        <v>7</v>
      </c>
      <c r="L582" s="7">
        <v>2556</v>
      </c>
      <c r="M582" s="7">
        <v>1527</v>
      </c>
      <c r="N582" s="7">
        <v>908.73780266485971</v>
      </c>
    </row>
    <row r="583" spans="1:14" x14ac:dyDescent="0.25">
      <c r="A583" s="7">
        <v>582</v>
      </c>
      <c r="B583" s="15">
        <v>117.96875</v>
      </c>
      <c r="C583" s="7">
        <v>12.5</v>
      </c>
      <c r="D583" s="7">
        <v>14</v>
      </c>
      <c r="E583" s="7">
        <v>9.4375</v>
      </c>
      <c r="F583" s="7">
        <v>1.2</v>
      </c>
      <c r="G583" s="7">
        <v>24</v>
      </c>
      <c r="H583" s="12">
        <v>5029.9333333333334</v>
      </c>
      <c r="I583" s="12">
        <v>1050</v>
      </c>
      <c r="J583" s="7">
        <v>0.75</v>
      </c>
      <c r="K583" s="7">
        <v>7</v>
      </c>
      <c r="L583" s="7">
        <v>1674</v>
      </c>
      <c r="M583" s="7">
        <v>1137.6000000000001</v>
      </c>
      <c r="N583" s="7">
        <v>1113.904445590083</v>
      </c>
    </row>
    <row r="584" spans="1:14" x14ac:dyDescent="0.25">
      <c r="A584" s="7">
        <v>583</v>
      </c>
      <c r="B584" s="15">
        <v>117.96875</v>
      </c>
      <c r="C584" s="7">
        <v>12.5</v>
      </c>
      <c r="D584" s="7">
        <v>14</v>
      </c>
      <c r="E584" s="7">
        <v>9.4375</v>
      </c>
      <c r="F584" s="7">
        <v>1.2</v>
      </c>
      <c r="G584" s="7">
        <v>24</v>
      </c>
      <c r="H584" s="12">
        <v>5029.9333333333334</v>
      </c>
      <c r="I584" s="12">
        <v>1050</v>
      </c>
      <c r="J584" s="7">
        <v>0.75</v>
      </c>
      <c r="K584" s="7">
        <v>7</v>
      </c>
      <c r="L584" s="7">
        <v>2556</v>
      </c>
      <c r="M584" s="7">
        <v>1527</v>
      </c>
      <c r="N584" s="7">
        <v>1214.8260136127233</v>
      </c>
    </row>
    <row r="585" spans="1:14" x14ac:dyDescent="0.25">
      <c r="A585" s="7">
        <v>584</v>
      </c>
      <c r="B585" s="15">
        <v>117.96875</v>
      </c>
      <c r="C585" s="7">
        <v>12.5</v>
      </c>
      <c r="D585" s="7">
        <v>14</v>
      </c>
      <c r="E585" s="7">
        <v>9.4375</v>
      </c>
      <c r="F585" s="7">
        <v>1.6</v>
      </c>
      <c r="G585" s="7">
        <v>18</v>
      </c>
      <c r="H585" s="12">
        <v>5029.9333333333334</v>
      </c>
      <c r="I585" s="12">
        <v>1050</v>
      </c>
      <c r="J585" s="7">
        <v>0.75</v>
      </c>
      <c r="K585" s="7">
        <v>4</v>
      </c>
      <c r="L585" s="7">
        <v>1674</v>
      </c>
      <c r="M585" s="7">
        <v>1137.6000000000001</v>
      </c>
      <c r="N585" s="7">
        <v>798.29395985817916</v>
      </c>
    </row>
    <row r="586" spans="1:14" x14ac:dyDescent="0.25">
      <c r="A586" s="7">
        <v>585</v>
      </c>
      <c r="B586" s="15">
        <v>117.96875</v>
      </c>
      <c r="C586" s="7">
        <v>12.5</v>
      </c>
      <c r="D586" s="7">
        <v>14</v>
      </c>
      <c r="E586" s="7">
        <v>9.4375</v>
      </c>
      <c r="F586" s="7">
        <v>1.6</v>
      </c>
      <c r="G586" s="7">
        <v>18</v>
      </c>
      <c r="H586" s="12">
        <v>5029.9333333333334</v>
      </c>
      <c r="I586" s="12">
        <v>1050</v>
      </c>
      <c r="J586" s="7">
        <v>0.75</v>
      </c>
      <c r="K586" s="7">
        <v>4</v>
      </c>
      <c r="L586" s="7">
        <v>2556</v>
      </c>
      <c r="M586" s="7">
        <v>1527</v>
      </c>
      <c r="N586" s="7">
        <v>899.76476218829725</v>
      </c>
    </row>
    <row r="587" spans="1:14" x14ac:dyDescent="0.25">
      <c r="A587" s="7">
        <v>586</v>
      </c>
      <c r="B587" s="15">
        <v>117.96875</v>
      </c>
      <c r="C587" s="7">
        <v>12.5</v>
      </c>
      <c r="D587" s="7">
        <v>14</v>
      </c>
      <c r="E587" s="7">
        <v>9.4375</v>
      </c>
      <c r="F587" s="7">
        <v>1.6</v>
      </c>
      <c r="G587" s="7">
        <v>24</v>
      </c>
      <c r="H587" s="12">
        <v>5029.9333333333334</v>
      </c>
      <c r="I587" s="12">
        <v>1050</v>
      </c>
      <c r="J587" s="7">
        <v>0.75</v>
      </c>
      <c r="K587" s="7">
        <v>4</v>
      </c>
      <c r="L587" s="7">
        <v>1674</v>
      </c>
      <c r="M587" s="7">
        <v>1137.6000000000001</v>
      </c>
      <c r="N587" s="7">
        <v>1124.4526858609695</v>
      </c>
    </row>
    <row r="588" spans="1:14" x14ac:dyDescent="0.25">
      <c r="A588" s="7">
        <v>587</v>
      </c>
      <c r="B588" s="15">
        <v>117.96875</v>
      </c>
      <c r="C588" s="7">
        <v>12.5</v>
      </c>
      <c r="D588" s="7">
        <v>14</v>
      </c>
      <c r="E588" s="7">
        <v>9.4375</v>
      </c>
      <c r="F588" s="7">
        <v>1.6</v>
      </c>
      <c r="G588" s="7">
        <v>24</v>
      </c>
      <c r="H588" s="12">
        <v>5029.9333333333334</v>
      </c>
      <c r="I588" s="12">
        <v>1050</v>
      </c>
      <c r="J588" s="7">
        <v>0.75</v>
      </c>
      <c r="K588" s="7">
        <v>4</v>
      </c>
      <c r="L588" s="7">
        <v>2556</v>
      </c>
      <c r="M588" s="7">
        <v>1527</v>
      </c>
      <c r="N588" s="7">
        <v>1226.36240359662</v>
      </c>
    </row>
    <row r="589" spans="1:14" x14ac:dyDescent="0.25">
      <c r="A589" s="7">
        <v>588</v>
      </c>
      <c r="B589" s="15">
        <v>117.96875</v>
      </c>
      <c r="C589" s="7">
        <v>12.5</v>
      </c>
      <c r="D589" s="7">
        <v>14</v>
      </c>
      <c r="E589" s="7">
        <v>9.4375</v>
      </c>
      <c r="F589" s="7">
        <v>1.6</v>
      </c>
      <c r="G589" s="7">
        <v>18</v>
      </c>
      <c r="H589" s="12">
        <v>5029.9333333333334</v>
      </c>
      <c r="I589" s="12">
        <v>1050</v>
      </c>
      <c r="J589" s="7">
        <v>0.75</v>
      </c>
      <c r="K589" s="7">
        <v>7</v>
      </c>
      <c r="L589" s="7">
        <v>1674</v>
      </c>
      <c r="M589" s="7">
        <v>1137.6000000000001</v>
      </c>
      <c r="N589" s="7">
        <v>808.20042969371821</v>
      </c>
    </row>
    <row r="590" spans="1:14" x14ac:dyDescent="0.25">
      <c r="A590" s="7">
        <v>589</v>
      </c>
      <c r="B590" s="15">
        <v>117.96875</v>
      </c>
      <c r="C590" s="7">
        <v>12.5</v>
      </c>
      <c r="D590" s="7">
        <v>14</v>
      </c>
      <c r="E590" s="7">
        <v>9.4375</v>
      </c>
      <c r="F590" s="7">
        <v>1.6</v>
      </c>
      <c r="G590" s="7">
        <v>18</v>
      </c>
      <c r="H590" s="12">
        <v>5029.9333333333334</v>
      </c>
      <c r="I590" s="12">
        <v>1050</v>
      </c>
      <c r="J590" s="7">
        <v>0.75</v>
      </c>
      <c r="K590" s="7">
        <v>7</v>
      </c>
      <c r="L590" s="7">
        <v>2556</v>
      </c>
      <c r="M590" s="7">
        <v>1527</v>
      </c>
      <c r="N590" s="7">
        <v>904.18037097991078</v>
      </c>
    </row>
    <row r="591" spans="1:14" x14ac:dyDescent="0.25">
      <c r="A591" s="7">
        <v>590</v>
      </c>
      <c r="B591" s="15">
        <v>258.97430592000001</v>
      </c>
      <c r="C591" s="7">
        <v>15.311999999999999</v>
      </c>
      <c r="D591" s="7">
        <v>18.48</v>
      </c>
      <c r="E591" s="7">
        <v>12.813000000000001</v>
      </c>
      <c r="F591" s="7">
        <v>1.5840000000000001</v>
      </c>
      <c r="G591" s="7">
        <v>18</v>
      </c>
      <c r="H591" s="12">
        <v>5029.9333333333334</v>
      </c>
      <c r="I591" s="12">
        <v>1050</v>
      </c>
      <c r="J591" s="7">
        <v>0.75</v>
      </c>
      <c r="K591" s="7">
        <v>4</v>
      </c>
      <c r="L591" s="7">
        <v>1674</v>
      </c>
      <c r="M591" s="7">
        <v>1137.6000000000001</v>
      </c>
      <c r="N591" s="7">
        <v>821.29209620145093</v>
      </c>
    </row>
    <row r="592" spans="1:14" x14ac:dyDescent="0.25">
      <c r="A592" s="7">
        <v>591</v>
      </c>
      <c r="B592" s="15">
        <v>258.97430592000001</v>
      </c>
      <c r="C592" s="7">
        <v>15.311999999999999</v>
      </c>
      <c r="D592" s="7">
        <v>18.48</v>
      </c>
      <c r="E592" s="7">
        <v>12.813000000000001</v>
      </c>
      <c r="F592" s="7">
        <v>1.5840000000000001</v>
      </c>
      <c r="G592" s="7">
        <v>18</v>
      </c>
      <c r="H592" s="12">
        <v>5029.9333333333334</v>
      </c>
      <c r="I592" s="12">
        <v>1050</v>
      </c>
      <c r="J592" s="7">
        <v>0.75</v>
      </c>
      <c r="K592" s="7">
        <v>4</v>
      </c>
      <c r="L592" s="7">
        <v>2556</v>
      </c>
      <c r="M592" s="7">
        <v>1527</v>
      </c>
      <c r="N592" s="7">
        <v>1041.2258254382973</v>
      </c>
    </row>
    <row r="593" spans="1:14" x14ac:dyDescent="0.25">
      <c r="A593" s="7">
        <v>592</v>
      </c>
      <c r="B593" s="15">
        <v>258.97430592000001</v>
      </c>
      <c r="C593" s="7">
        <v>15.311999999999999</v>
      </c>
      <c r="D593" s="7">
        <v>18.48</v>
      </c>
      <c r="E593" s="7">
        <v>12.813000000000001</v>
      </c>
      <c r="F593" s="7">
        <v>1.5840000000000001</v>
      </c>
      <c r="G593" s="7">
        <v>24</v>
      </c>
      <c r="H593" s="12">
        <v>5029.9333333333334</v>
      </c>
      <c r="I593" s="12">
        <v>1050</v>
      </c>
      <c r="J593" s="7">
        <v>0.75</v>
      </c>
      <c r="K593" s="7">
        <v>4</v>
      </c>
      <c r="L593" s="7">
        <v>1674</v>
      </c>
      <c r="M593" s="7">
        <v>1137.6000000000001</v>
      </c>
      <c r="N593" s="7">
        <v>1108.3800498325895</v>
      </c>
    </row>
    <row r="594" spans="1:14" x14ac:dyDescent="0.25">
      <c r="A594" s="7">
        <v>593</v>
      </c>
      <c r="B594" s="15">
        <v>258.97430592000001</v>
      </c>
      <c r="C594" s="7">
        <v>15.311999999999999</v>
      </c>
      <c r="D594" s="7">
        <v>18.48</v>
      </c>
      <c r="E594" s="7">
        <v>12.813000000000001</v>
      </c>
      <c r="F594" s="7">
        <v>1.5840000000000001</v>
      </c>
      <c r="G594" s="7">
        <v>24</v>
      </c>
      <c r="H594" s="12">
        <v>5029.9333333333334</v>
      </c>
      <c r="I594" s="12">
        <v>1050</v>
      </c>
      <c r="J594" s="7">
        <v>0.75</v>
      </c>
      <c r="K594" s="7">
        <v>4</v>
      </c>
      <c r="L594" s="7">
        <v>2556</v>
      </c>
      <c r="M594" s="7">
        <v>1527</v>
      </c>
      <c r="N594" s="7">
        <v>1348.5698054095981</v>
      </c>
    </row>
    <row r="595" spans="1:14" x14ac:dyDescent="0.25">
      <c r="A595" s="7">
        <v>594</v>
      </c>
      <c r="B595" s="15">
        <v>258.97430592000001</v>
      </c>
      <c r="C595" s="7">
        <v>15.311999999999999</v>
      </c>
      <c r="D595" s="7">
        <v>18.48</v>
      </c>
      <c r="E595" s="7">
        <v>12.813000000000001</v>
      </c>
      <c r="F595" s="7">
        <v>1.5840000000000001</v>
      </c>
      <c r="G595" s="7">
        <v>18</v>
      </c>
      <c r="H595" s="12">
        <v>5029.9333333333334</v>
      </c>
      <c r="I595" s="12">
        <v>1050</v>
      </c>
      <c r="J595" s="7">
        <v>0.75</v>
      </c>
      <c r="K595" s="7">
        <v>9.24</v>
      </c>
      <c r="L595" s="7">
        <v>1674</v>
      </c>
      <c r="M595" s="7">
        <v>1137.6000000000001</v>
      </c>
      <c r="N595" s="7">
        <v>960.09842641198986</v>
      </c>
    </row>
    <row r="596" spans="1:14" x14ac:dyDescent="0.25">
      <c r="A596" s="7">
        <v>595</v>
      </c>
      <c r="B596" s="15">
        <v>258.97430592000001</v>
      </c>
      <c r="C596" s="7">
        <v>15.311999999999999</v>
      </c>
      <c r="D596" s="7">
        <v>18.48</v>
      </c>
      <c r="E596" s="7">
        <v>12.813000000000001</v>
      </c>
      <c r="F596" s="7">
        <v>1.5840000000000001</v>
      </c>
      <c r="G596" s="7">
        <v>18</v>
      </c>
      <c r="H596" s="12">
        <v>5029.9333333333334</v>
      </c>
      <c r="I596" s="12">
        <v>1050</v>
      </c>
      <c r="J596" s="7">
        <v>0.75</v>
      </c>
      <c r="K596" s="7">
        <v>9.24</v>
      </c>
      <c r="L596" s="7">
        <v>2556</v>
      </c>
      <c r="M596" s="7">
        <v>1527</v>
      </c>
      <c r="N596" s="7">
        <v>1030.6919650526149</v>
      </c>
    </row>
    <row r="597" spans="1:14" x14ac:dyDescent="0.25">
      <c r="A597" s="7">
        <v>596</v>
      </c>
      <c r="B597" s="15">
        <v>258.97430592000001</v>
      </c>
      <c r="C597" s="7">
        <v>15.311999999999999</v>
      </c>
      <c r="D597" s="7">
        <v>18.48</v>
      </c>
      <c r="E597" s="7">
        <v>12.813000000000001</v>
      </c>
      <c r="F597" s="7">
        <v>1.5840000000000001</v>
      </c>
      <c r="G597" s="7">
        <v>24</v>
      </c>
      <c r="H597" s="12">
        <v>5029.9333333333334</v>
      </c>
      <c r="I597" s="12">
        <v>1050</v>
      </c>
      <c r="J597" s="7">
        <v>0.75</v>
      </c>
      <c r="K597" s="7">
        <v>9.24</v>
      </c>
      <c r="L597" s="7">
        <v>1674</v>
      </c>
      <c r="M597" s="7">
        <v>1137.6000000000001</v>
      </c>
      <c r="N597" s="7">
        <v>1283.8367783515625</v>
      </c>
    </row>
    <row r="598" spans="1:14" x14ac:dyDescent="0.25">
      <c r="A598" s="7">
        <v>597</v>
      </c>
      <c r="B598" s="15">
        <v>258.97430592000001</v>
      </c>
      <c r="C598" s="7">
        <v>15.311999999999999</v>
      </c>
      <c r="D598" s="7">
        <v>18.48</v>
      </c>
      <c r="E598" s="7">
        <v>12.813000000000001</v>
      </c>
      <c r="F598" s="7">
        <v>1.5840000000000001</v>
      </c>
      <c r="G598" s="7">
        <v>24</v>
      </c>
      <c r="H598" s="12">
        <v>5029.9333333333334</v>
      </c>
      <c r="I598" s="12">
        <v>1050</v>
      </c>
      <c r="J598" s="7">
        <v>0.75</v>
      </c>
      <c r="K598" s="7">
        <v>9.24</v>
      </c>
      <c r="L598" s="7">
        <v>2556</v>
      </c>
      <c r="M598" s="7">
        <v>1527</v>
      </c>
      <c r="N598" s="7">
        <v>1369.3621132146047</v>
      </c>
    </row>
    <row r="599" spans="1:14" x14ac:dyDescent="0.25">
      <c r="A599" s="7">
        <v>598</v>
      </c>
      <c r="B599" s="15">
        <v>258.97430592000001</v>
      </c>
      <c r="C599" s="7">
        <v>15.311999999999999</v>
      </c>
      <c r="D599" s="7">
        <v>18.48</v>
      </c>
      <c r="E599" s="7">
        <v>12.813000000000001</v>
      </c>
      <c r="F599" s="7">
        <v>2.1120000000000001</v>
      </c>
      <c r="G599" s="7">
        <v>18</v>
      </c>
      <c r="H599" s="12">
        <v>5029.9333333333334</v>
      </c>
      <c r="I599" s="12">
        <v>1050</v>
      </c>
      <c r="J599" s="7">
        <v>0.75</v>
      </c>
      <c r="K599" s="7">
        <v>4</v>
      </c>
      <c r="L599" s="7">
        <v>1674</v>
      </c>
      <c r="M599" s="7">
        <v>1137.6000000000001</v>
      </c>
      <c r="N599" s="7">
        <v>927.27905665545279</v>
      </c>
    </row>
    <row r="600" spans="1:14" x14ac:dyDescent="0.25">
      <c r="A600" s="7">
        <v>599</v>
      </c>
      <c r="B600" s="15">
        <v>258.97430592000001</v>
      </c>
      <c r="C600" s="7">
        <v>15.311999999999999</v>
      </c>
      <c r="D600" s="7">
        <v>18.48</v>
      </c>
      <c r="E600" s="7">
        <v>12.813000000000001</v>
      </c>
      <c r="F600" s="7">
        <v>2.1120000000000001</v>
      </c>
      <c r="G600" s="7">
        <v>18</v>
      </c>
      <c r="H600" s="12">
        <v>5029.9333333333334</v>
      </c>
      <c r="I600" s="12">
        <v>1050</v>
      </c>
      <c r="J600" s="7">
        <v>0.75</v>
      </c>
      <c r="K600" s="7">
        <v>4</v>
      </c>
      <c r="L600" s="7">
        <v>2556</v>
      </c>
      <c r="M600" s="7">
        <v>1527</v>
      </c>
      <c r="N600" s="7">
        <v>1039.4507344510523</v>
      </c>
    </row>
    <row r="601" spans="1:14" x14ac:dyDescent="0.25">
      <c r="A601" s="7">
        <v>600</v>
      </c>
      <c r="B601" s="15">
        <v>258.97430592000001</v>
      </c>
      <c r="C601" s="7">
        <v>15.311999999999999</v>
      </c>
      <c r="D601" s="7">
        <v>18.48</v>
      </c>
      <c r="E601" s="7">
        <v>12.813000000000001</v>
      </c>
      <c r="F601" s="7">
        <v>2.1120000000000001</v>
      </c>
      <c r="G601" s="7">
        <v>24</v>
      </c>
      <c r="H601" s="12">
        <v>5029.9333333333334</v>
      </c>
      <c r="I601" s="12">
        <v>1050</v>
      </c>
      <c r="J601" s="7">
        <v>0.75</v>
      </c>
      <c r="K601" s="7">
        <v>4</v>
      </c>
      <c r="L601" s="7">
        <v>1674</v>
      </c>
      <c r="M601" s="7">
        <v>1137.6000000000001</v>
      </c>
      <c r="N601" s="7">
        <v>1272.1355138067602</v>
      </c>
    </row>
    <row r="602" spans="1:14" x14ac:dyDescent="0.25">
      <c r="A602" s="7">
        <v>601</v>
      </c>
      <c r="B602" s="15">
        <v>258.97430592000001</v>
      </c>
      <c r="C602" s="7">
        <v>15.311999999999999</v>
      </c>
      <c r="D602" s="7">
        <v>18.48</v>
      </c>
      <c r="E602" s="7">
        <v>12.813000000000001</v>
      </c>
      <c r="F602" s="7">
        <v>2.1120000000000001</v>
      </c>
      <c r="G602" s="7">
        <v>24</v>
      </c>
      <c r="H602" s="12">
        <v>5029.9333333333334</v>
      </c>
      <c r="I602" s="12">
        <v>1050</v>
      </c>
      <c r="J602" s="7">
        <v>0.75</v>
      </c>
      <c r="K602" s="7">
        <v>4</v>
      </c>
      <c r="L602" s="7">
        <v>2556</v>
      </c>
      <c r="M602" s="7">
        <v>1527</v>
      </c>
      <c r="N602" s="7">
        <v>1367.7217100427297</v>
      </c>
    </row>
    <row r="603" spans="1:14" x14ac:dyDescent="0.25">
      <c r="A603" s="7">
        <v>602</v>
      </c>
      <c r="B603" s="15">
        <v>258.97430592000001</v>
      </c>
      <c r="C603" s="7">
        <v>15.311999999999999</v>
      </c>
      <c r="D603" s="7">
        <v>18.48</v>
      </c>
      <c r="E603" s="7">
        <v>12.813000000000001</v>
      </c>
      <c r="F603" s="7">
        <v>2.1120000000000001</v>
      </c>
      <c r="G603" s="7">
        <v>18</v>
      </c>
      <c r="H603" s="12">
        <v>5029.9333333333334</v>
      </c>
      <c r="I603" s="12">
        <v>1050</v>
      </c>
      <c r="J603" s="7">
        <v>0.75</v>
      </c>
      <c r="K603" s="7">
        <v>9.24</v>
      </c>
      <c r="L603" s="7">
        <v>1674</v>
      </c>
      <c r="M603" s="7">
        <v>1137.6000000000001</v>
      </c>
      <c r="N603" s="7">
        <v>942.47232505596298</v>
      </c>
    </row>
    <row r="604" spans="1:14" x14ac:dyDescent="0.25">
      <c r="A604" s="7">
        <v>603</v>
      </c>
      <c r="B604" s="15">
        <v>258.97430592000001</v>
      </c>
      <c r="C604" s="7">
        <v>15.311999999999999</v>
      </c>
      <c r="D604" s="7">
        <v>18.48</v>
      </c>
      <c r="E604" s="7">
        <v>12.813000000000001</v>
      </c>
      <c r="F604" s="7">
        <v>2.1120000000000001</v>
      </c>
      <c r="G604" s="7">
        <v>18</v>
      </c>
      <c r="H604" s="12">
        <v>5029.9333333333334</v>
      </c>
      <c r="I604" s="12">
        <v>1050</v>
      </c>
      <c r="J604" s="7">
        <v>0.75</v>
      </c>
      <c r="K604" s="7">
        <v>9.24</v>
      </c>
      <c r="L604" s="7">
        <v>2556</v>
      </c>
      <c r="M604" s="7">
        <v>1527</v>
      </c>
      <c r="N604" s="7">
        <v>1037.6055004255422</v>
      </c>
    </row>
    <row r="605" spans="1:14" x14ac:dyDescent="0.25">
      <c r="A605" s="7">
        <v>604</v>
      </c>
      <c r="B605" s="15">
        <v>258.97430592000001</v>
      </c>
      <c r="C605" s="7">
        <v>15.311999999999999</v>
      </c>
      <c r="D605" s="7">
        <v>18.48</v>
      </c>
      <c r="E605" s="7">
        <v>12.813000000000001</v>
      </c>
      <c r="F605" s="7">
        <v>2.1120000000000001</v>
      </c>
      <c r="G605" s="7">
        <v>24</v>
      </c>
      <c r="H605" s="12">
        <v>5029.9333333333334</v>
      </c>
      <c r="I605" s="12">
        <v>1050</v>
      </c>
      <c r="J605" s="7">
        <v>0.75</v>
      </c>
      <c r="K605" s="7">
        <v>9.24</v>
      </c>
      <c r="L605" s="7">
        <v>1674</v>
      </c>
      <c r="M605" s="7">
        <v>1137.6000000000001</v>
      </c>
      <c r="N605" s="7">
        <v>1281.8811156948343</v>
      </c>
    </row>
    <row r="606" spans="1:14" x14ac:dyDescent="0.25">
      <c r="A606" s="7">
        <v>605</v>
      </c>
      <c r="B606" s="15">
        <v>258.97430592000001</v>
      </c>
      <c r="C606" s="7">
        <v>15.311999999999999</v>
      </c>
      <c r="D606" s="7">
        <v>18.48</v>
      </c>
      <c r="E606" s="7">
        <v>12.813000000000001</v>
      </c>
      <c r="F606" s="7">
        <v>2.1120000000000001</v>
      </c>
      <c r="G606" s="7">
        <v>24</v>
      </c>
      <c r="H606" s="12">
        <v>5029.9333333333334</v>
      </c>
      <c r="I606" s="12">
        <v>1050</v>
      </c>
      <c r="J606" s="7">
        <v>0.75</v>
      </c>
      <c r="K606" s="7">
        <v>9.24</v>
      </c>
      <c r="L606" s="7">
        <v>2556</v>
      </c>
      <c r="M606" s="7">
        <v>1527</v>
      </c>
      <c r="N606" s="7">
        <v>1382.3023519544006</v>
      </c>
    </row>
    <row r="607" spans="1:14" x14ac:dyDescent="0.25">
      <c r="A607" s="7">
        <v>606</v>
      </c>
      <c r="B607" s="15">
        <v>386.80200000000002</v>
      </c>
      <c r="C607" s="7">
        <v>19</v>
      </c>
      <c r="D607" s="7">
        <v>21.112000000000002</v>
      </c>
      <c r="E607" s="7">
        <v>13.5</v>
      </c>
      <c r="F607" s="7">
        <v>1.8095999999999999</v>
      </c>
      <c r="G607" s="7">
        <v>18</v>
      </c>
      <c r="H607" s="12">
        <v>5029.9333333333334</v>
      </c>
      <c r="I607" s="12">
        <v>1050</v>
      </c>
      <c r="J607" s="7">
        <v>0.75</v>
      </c>
      <c r="K607" s="7">
        <v>4</v>
      </c>
      <c r="L607" s="7">
        <v>1674</v>
      </c>
      <c r="M607" s="7">
        <v>1137.6000000000001</v>
      </c>
      <c r="N607" s="7">
        <v>746.99628921795284</v>
      </c>
    </row>
    <row r="608" spans="1:14" x14ac:dyDescent="0.25">
      <c r="A608" s="7">
        <v>607</v>
      </c>
      <c r="B608" s="15">
        <v>386.80200000000002</v>
      </c>
      <c r="C608" s="7">
        <v>19</v>
      </c>
      <c r="D608" s="7">
        <v>21.112000000000002</v>
      </c>
      <c r="E608" s="7">
        <v>13.5</v>
      </c>
      <c r="F608" s="7">
        <v>1.8095999999999999</v>
      </c>
      <c r="G608" s="7">
        <v>18</v>
      </c>
      <c r="H608" s="12">
        <v>5029.9333333333334</v>
      </c>
      <c r="I608" s="12">
        <v>1050</v>
      </c>
      <c r="J608" s="7">
        <v>0.75</v>
      </c>
      <c r="K608" s="7">
        <v>4</v>
      </c>
      <c r="L608" s="7">
        <v>2556</v>
      </c>
      <c r="M608" s="7">
        <v>1527</v>
      </c>
      <c r="N608" s="7">
        <v>751.63286506871816</v>
      </c>
    </row>
    <row r="609" spans="1:14" x14ac:dyDescent="0.25">
      <c r="A609" s="7">
        <v>608</v>
      </c>
      <c r="B609" s="15">
        <v>386.80200000000002</v>
      </c>
      <c r="C609" s="7">
        <v>19</v>
      </c>
      <c r="D609" s="7">
        <v>21.112000000000002</v>
      </c>
      <c r="E609" s="7">
        <v>13.5</v>
      </c>
      <c r="F609" s="7">
        <v>1.8095999999999999</v>
      </c>
      <c r="G609" s="7">
        <v>24</v>
      </c>
      <c r="H609" s="12">
        <v>5029.9333333333334</v>
      </c>
      <c r="I609" s="12">
        <v>1050</v>
      </c>
      <c r="J609" s="7">
        <v>0.75</v>
      </c>
      <c r="K609" s="7">
        <v>4</v>
      </c>
      <c r="L609" s="7">
        <v>1674</v>
      </c>
      <c r="M609" s="7">
        <v>1137.6000000000001</v>
      </c>
      <c r="N609" s="7">
        <v>1104.5687249802297</v>
      </c>
    </row>
    <row r="610" spans="1:14" x14ac:dyDescent="0.25">
      <c r="A610" s="7">
        <v>609</v>
      </c>
      <c r="B610" s="15">
        <v>386.80200000000002</v>
      </c>
      <c r="C610" s="7">
        <v>19</v>
      </c>
      <c r="D610" s="7">
        <v>21.112000000000002</v>
      </c>
      <c r="E610" s="7">
        <v>13.5</v>
      </c>
      <c r="F610" s="7">
        <v>1.8095999999999999</v>
      </c>
      <c r="G610" s="7">
        <v>24</v>
      </c>
      <c r="H610" s="12">
        <v>5029.9333333333334</v>
      </c>
      <c r="I610" s="12">
        <v>1050</v>
      </c>
      <c r="J610" s="7">
        <v>0.75</v>
      </c>
      <c r="K610" s="7">
        <v>4</v>
      </c>
      <c r="L610" s="7">
        <v>2556</v>
      </c>
      <c r="M610" s="7">
        <v>1527</v>
      </c>
      <c r="N610" s="7">
        <v>1081.4020916611926</v>
      </c>
    </row>
    <row r="611" spans="1:14" x14ac:dyDescent="0.25">
      <c r="A611" s="7">
        <v>610</v>
      </c>
      <c r="B611" s="15">
        <v>386.80200000000002</v>
      </c>
      <c r="C611" s="7">
        <v>19</v>
      </c>
      <c r="D611" s="7">
        <v>21.112000000000002</v>
      </c>
      <c r="E611" s="7">
        <v>13.5</v>
      </c>
      <c r="F611" s="7">
        <v>1.8095999999999999</v>
      </c>
      <c r="G611" s="7">
        <v>18</v>
      </c>
      <c r="H611" s="12">
        <v>5029.9333333333334</v>
      </c>
      <c r="I611" s="12">
        <v>1050</v>
      </c>
      <c r="J611" s="7">
        <v>0.75</v>
      </c>
      <c r="K611" s="7">
        <v>10.556000000000001</v>
      </c>
      <c r="L611" s="7">
        <v>1674</v>
      </c>
      <c r="M611" s="7">
        <v>1137.6000000000001</v>
      </c>
      <c r="N611" s="7">
        <v>1062.1498572442601</v>
      </c>
    </row>
    <row r="612" spans="1:14" x14ac:dyDescent="0.25">
      <c r="A612" s="7">
        <v>611</v>
      </c>
      <c r="B612" s="15">
        <v>386.80200000000002</v>
      </c>
      <c r="C612" s="7">
        <v>19</v>
      </c>
      <c r="D612" s="7">
        <v>21.112000000000002</v>
      </c>
      <c r="E612" s="7">
        <v>13.5</v>
      </c>
      <c r="F612" s="7">
        <v>1.8095999999999999</v>
      </c>
      <c r="G612" s="7">
        <v>18</v>
      </c>
      <c r="H612" s="12">
        <v>5029.9333333333334</v>
      </c>
      <c r="I612" s="12">
        <v>1050</v>
      </c>
      <c r="J612" s="7">
        <v>0.75</v>
      </c>
      <c r="K612" s="7">
        <v>10.556000000000001</v>
      </c>
      <c r="L612" s="7">
        <v>2556</v>
      </c>
      <c r="M612" s="7">
        <v>1527</v>
      </c>
      <c r="N612" s="7">
        <v>1110.6913673638394</v>
      </c>
    </row>
    <row r="613" spans="1:14" x14ac:dyDescent="0.25">
      <c r="A613" s="7">
        <v>612</v>
      </c>
      <c r="B613" s="15">
        <v>386.80200000000002</v>
      </c>
      <c r="C613" s="7">
        <v>19</v>
      </c>
      <c r="D613" s="7">
        <v>21.112000000000002</v>
      </c>
      <c r="E613" s="7">
        <v>13.5</v>
      </c>
      <c r="F613" s="7">
        <v>1.8095999999999999</v>
      </c>
      <c r="G613" s="7">
        <v>24</v>
      </c>
      <c r="H613" s="12">
        <v>5029.9333333333334</v>
      </c>
      <c r="I613" s="12">
        <v>1050</v>
      </c>
      <c r="J613" s="7">
        <v>0.75</v>
      </c>
      <c r="K613" s="7">
        <v>10.556000000000001</v>
      </c>
      <c r="L613" s="7">
        <v>1674</v>
      </c>
      <c r="M613" s="7">
        <v>1137.6000000000001</v>
      </c>
      <c r="N613" s="7">
        <v>1428.4823796283481</v>
      </c>
    </row>
    <row r="614" spans="1:14" x14ac:dyDescent="0.25">
      <c r="A614" s="7">
        <v>613</v>
      </c>
      <c r="B614" s="15">
        <v>386.80200000000002</v>
      </c>
      <c r="C614" s="7">
        <v>19</v>
      </c>
      <c r="D614" s="7">
        <v>21.112000000000002</v>
      </c>
      <c r="E614" s="7">
        <v>13.5</v>
      </c>
      <c r="F614" s="7">
        <v>1.8095999999999999</v>
      </c>
      <c r="G614" s="7">
        <v>24</v>
      </c>
      <c r="H614" s="12">
        <v>5029.9333333333334</v>
      </c>
      <c r="I614" s="12">
        <v>1050</v>
      </c>
      <c r="J614" s="7">
        <v>0.75</v>
      </c>
      <c r="K614" s="7">
        <v>10.556000000000001</v>
      </c>
      <c r="L614" s="7">
        <v>2556</v>
      </c>
      <c r="M614" s="7">
        <v>1527</v>
      </c>
      <c r="N614" s="7">
        <v>1549.1534402648279</v>
      </c>
    </row>
    <row r="615" spans="1:14" x14ac:dyDescent="0.25">
      <c r="A615" s="7">
        <v>614</v>
      </c>
      <c r="B615" s="15">
        <v>386.80200000000002</v>
      </c>
      <c r="C615" s="7">
        <v>19</v>
      </c>
      <c r="D615" s="7">
        <v>21.112000000000002</v>
      </c>
      <c r="E615" s="7">
        <v>13.5</v>
      </c>
      <c r="F615" s="7">
        <v>2.4128000000000003</v>
      </c>
      <c r="G615" s="7">
        <v>18</v>
      </c>
      <c r="H615" s="12">
        <v>5029.9333333333334</v>
      </c>
      <c r="I615" s="12">
        <v>1050</v>
      </c>
      <c r="J615" s="7">
        <v>0.75</v>
      </c>
      <c r="K615" s="7">
        <v>4</v>
      </c>
      <c r="L615" s="7">
        <v>1674</v>
      </c>
      <c r="M615" s="7">
        <v>1137.6000000000001</v>
      </c>
      <c r="N615" s="7">
        <v>965.9891247401149</v>
      </c>
    </row>
    <row r="616" spans="1:14" x14ac:dyDescent="0.25">
      <c r="A616" s="7">
        <v>615</v>
      </c>
      <c r="B616" s="15">
        <v>386.80200000000002</v>
      </c>
      <c r="C616" s="7">
        <v>19</v>
      </c>
      <c r="D616" s="7">
        <v>21.112000000000002</v>
      </c>
      <c r="E616" s="7">
        <v>13.5</v>
      </c>
      <c r="F616" s="7">
        <v>2.4128000000000003</v>
      </c>
      <c r="G616" s="7">
        <v>18</v>
      </c>
      <c r="H616" s="12">
        <v>5029.9333333333334</v>
      </c>
      <c r="I616" s="12">
        <v>1050</v>
      </c>
      <c r="J616" s="7">
        <v>0.75</v>
      </c>
      <c r="K616" s="7">
        <v>4</v>
      </c>
      <c r="L616" s="7">
        <v>2556</v>
      </c>
      <c r="M616" s="7">
        <v>1527</v>
      </c>
      <c r="N616" s="7">
        <v>1054.6901062541453</v>
      </c>
    </row>
    <row r="617" spans="1:14" x14ac:dyDescent="0.25">
      <c r="A617" s="7">
        <v>616</v>
      </c>
      <c r="B617" s="15">
        <v>386.80200000000002</v>
      </c>
      <c r="C617" s="7">
        <v>19</v>
      </c>
      <c r="D617" s="7">
        <v>21.112000000000002</v>
      </c>
      <c r="E617" s="7">
        <v>13.5</v>
      </c>
      <c r="F617" s="7">
        <v>2.4128000000000003</v>
      </c>
      <c r="G617" s="7">
        <v>24</v>
      </c>
      <c r="H617" s="12">
        <v>5029.9333333333334</v>
      </c>
      <c r="I617" s="12">
        <v>1050</v>
      </c>
      <c r="J617" s="7">
        <v>0.75</v>
      </c>
      <c r="K617" s="7">
        <v>4</v>
      </c>
      <c r="L617" s="7">
        <v>1674</v>
      </c>
      <c r="M617" s="7">
        <v>1137.6000000000001</v>
      </c>
      <c r="N617" s="7">
        <v>1362.3262940427296</v>
      </c>
    </row>
    <row r="618" spans="1:14" x14ac:dyDescent="0.25">
      <c r="A618" s="7">
        <v>617</v>
      </c>
      <c r="B618" s="15">
        <v>386.80200000000002</v>
      </c>
      <c r="C618" s="7">
        <v>19</v>
      </c>
      <c r="D618" s="7">
        <v>21.112000000000002</v>
      </c>
      <c r="E618" s="7">
        <v>13.5</v>
      </c>
      <c r="F618" s="7">
        <v>2.4128000000000003</v>
      </c>
      <c r="G618" s="7">
        <v>24</v>
      </c>
      <c r="H618" s="12">
        <v>5029.9333333333334</v>
      </c>
      <c r="I618" s="12">
        <v>1050</v>
      </c>
      <c r="J618" s="7">
        <v>0.75</v>
      </c>
      <c r="K618" s="7">
        <v>4</v>
      </c>
      <c r="L618" s="7">
        <v>2556</v>
      </c>
      <c r="M618" s="7">
        <v>1527</v>
      </c>
      <c r="N618" s="7">
        <v>1433.8658307088649</v>
      </c>
    </row>
    <row r="619" spans="1:14" x14ac:dyDescent="0.25">
      <c r="A619" s="7">
        <v>618</v>
      </c>
      <c r="B619" s="15">
        <v>386.80200000000002</v>
      </c>
      <c r="C619" s="7">
        <v>19</v>
      </c>
      <c r="D619" s="7">
        <v>21.112000000000002</v>
      </c>
      <c r="E619" s="7">
        <v>13.5</v>
      </c>
      <c r="F619" s="7">
        <v>2.4128000000000003</v>
      </c>
      <c r="G619" s="7">
        <v>18</v>
      </c>
      <c r="H619" s="12">
        <v>5029.9333333333334</v>
      </c>
      <c r="I619" s="12">
        <v>1050</v>
      </c>
      <c r="J619" s="7">
        <v>0.75</v>
      </c>
      <c r="K619" s="7">
        <v>10.556000000000001</v>
      </c>
      <c r="L619" s="7">
        <v>1674</v>
      </c>
      <c r="M619" s="7">
        <v>1137.6000000000001</v>
      </c>
      <c r="N619" s="7">
        <v>1018.2790614810269</v>
      </c>
    </row>
    <row r="620" spans="1:14" x14ac:dyDescent="0.25">
      <c r="A620" s="7">
        <v>619</v>
      </c>
      <c r="B620" s="15">
        <v>386.80200000000002</v>
      </c>
      <c r="C620" s="7">
        <v>19</v>
      </c>
      <c r="D620" s="7">
        <v>21.112000000000002</v>
      </c>
      <c r="E620" s="7">
        <v>13.5</v>
      </c>
      <c r="F620" s="7">
        <v>2.4128000000000003</v>
      </c>
      <c r="G620" s="7">
        <v>18</v>
      </c>
      <c r="H620" s="12">
        <v>5029.9333333333334</v>
      </c>
      <c r="I620" s="12">
        <v>1050</v>
      </c>
      <c r="J620" s="7">
        <v>0.75</v>
      </c>
      <c r="K620" s="7">
        <v>10.556000000000001</v>
      </c>
      <c r="L620" s="7">
        <v>2556</v>
      </c>
      <c r="M620" s="7">
        <v>1527</v>
      </c>
      <c r="N620" s="7">
        <v>1075.5353231945153</v>
      </c>
    </row>
    <row r="621" spans="1:14" x14ac:dyDescent="0.25">
      <c r="A621" s="7">
        <v>620</v>
      </c>
      <c r="B621" s="15">
        <v>386.80200000000002</v>
      </c>
      <c r="C621" s="7">
        <v>19</v>
      </c>
      <c r="D621" s="7">
        <v>21.112000000000002</v>
      </c>
      <c r="E621" s="7">
        <v>13.5</v>
      </c>
      <c r="F621" s="7">
        <v>2.4128000000000003</v>
      </c>
      <c r="G621" s="7">
        <v>24</v>
      </c>
      <c r="H621" s="12">
        <v>5029.9333333333334</v>
      </c>
      <c r="I621" s="12">
        <v>1050</v>
      </c>
      <c r="J621" s="7">
        <v>0.75</v>
      </c>
      <c r="K621" s="7">
        <v>10.556000000000001</v>
      </c>
      <c r="L621" s="7">
        <v>1674</v>
      </c>
      <c r="M621" s="7">
        <v>1137.6000000000001</v>
      </c>
      <c r="N621" s="7">
        <v>1400.5932205374681</v>
      </c>
    </row>
    <row r="622" spans="1:14" x14ac:dyDescent="0.25">
      <c r="A622" s="7">
        <v>621</v>
      </c>
      <c r="B622" s="15">
        <v>386.80200000000002</v>
      </c>
      <c r="C622" s="7">
        <v>19</v>
      </c>
      <c r="D622" s="7">
        <v>21.112000000000002</v>
      </c>
      <c r="E622" s="7">
        <v>13.5</v>
      </c>
      <c r="F622" s="7">
        <v>2.4128000000000003</v>
      </c>
      <c r="G622" s="7">
        <v>24</v>
      </c>
      <c r="H622" s="12">
        <v>5029.9333333333334</v>
      </c>
      <c r="I622" s="12">
        <v>1050</v>
      </c>
      <c r="J622" s="7">
        <v>0.75</v>
      </c>
      <c r="K622" s="7">
        <v>10.556000000000001</v>
      </c>
      <c r="L622" s="7">
        <v>2556</v>
      </c>
      <c r="M622" s="7">
        <v>1527</v>
      </c>
      <c r="N622" s="7">
        <v>1527.9045989752872</v>
      </c>
    </row>
    <row r="623" spans="1:14" x14ac:dyDescent="0.25">
      <c r="A623" s="7">
        <v>622</v>
      </c>
      <c r="B623" s="15">
        <v>117.96875</v>
      </c>
      <c r="C623" s="7">
        <v>12.5</v>
      </c>
      <c r="D623" s="7">
        <v>14</v>
      </c>
      <c r="E623" s="7">
        <v>9.4375</v>
      </c>
      <c r="F623" s="7">
        <v>1.2</v>
      </c>
      <c r="G623" s="7">
        <v>18</v>
      </c>
      <c r="H623" s="12">
        <v>5029.9333333333334</v>
      </c>
      <c r="I623" s="12">
        <v>1050</v>
      </c>
      <c r="J623" s="7">
        <v>0</v>
      </c>
      <c r="K623" s="7">
        <v>4</v>
      </c>
      <c r="L623" s="7">
        <v>1674</v>
      </c>
      <c r="M623" s="7">
        <v>1137.6000000000001</v>
      </c>
      <c r="N623" s="7">
        <v>734.94321176195785</v>
      </c>
    </row>
    <row r="624" spans="1:14" x14ac:dyDescent="0.25">
      <c r="A624" s="7">
        <v>623</v>
      </c>
      <c r="B624" s="15">
        <v>117.96875</v>
      </c>
      <c r="C624" s="7">
        <v>12.5</v>
      </c>
      <c r="D624" s="7">
        <v>14</v>
      </c>
      <c r="E624" s="7">
        <v>9.4375</v>
      </c>
      <c r="F624" s="7">
        <v>1.2</v>
      </c>
      <c r="G624" s="7">
        <v>18</v>
      </c>
      <c r="H624" s="12">
        <v>5029.9333333333334</v>
      </c>
      <c r="I624" s="12">
        <v>1050</v>
      </c>
      <c r="J624" s="7">
        <v>0</v>
      </c>
      <c r="K624" s="7">
        <v>4</v>
      </c>
      <c r="L624" s="7">
        <v>2556</v>
      </c>
      <c r="M624" s="7">
        <v>1527</v>
      </c>
      <c r="N624" s="7">
        <v>842.82480275868943</v>
      </c>
    </row>
    <row r="625" spans="1:14" x14ac:dyDescent="0.25">
      <c r="A625" s="7">
        <v>624</v>
      </c>
      <c r="B625" s="15">
        <v>117.96875</v>
      </c>
      <c r="C625" s="7">
        <v>12.5</v>
      </c>
      <c r="D625" s="7">
        <v>14</v>
      </c>
      <c r="E625" s="7">
        <v>9.4375</v>
      </c>
      <c r="F625" s="7">
        <v>1.2</v>
      </c>
      <c r="G625" s="7">
        <v>18</v>
      </c>
      <c r="H625" s="12">
        <v>5029.9333333333334</v>
      </c>
      <c r="I625" s="12">
        <v>1050</v>
      </c>
      <c r="J625" s="7">
        <v>0</v>
      </c>
      <c r="K625" s="7">
        <v>7</v>
      </c>
      <c r="L625" s="7">
        <v>1674</v>
      </c>
      <c r="M625" s="7">
        <v>1137.6000000000001</v>
      </c>
      <c r="N625" s="7">
        <v>920.85783981871805</v>
      </c>
    </row>
    <row r="626" spans="1:14" x14ac:dyDescent="0.25">
      <c r="A626" s="7">
        <v>625</v>
      </c>
      <c r="B626" s="15">
        <v>117.96875</v>
      </c>
      <c r="C626" s="7">
        <v>12.5</v>
      </c>
      <c r="D626" s="7">
        <v>14</v>
      </c>
      <c r="E626" s="7">
        <v>9.4375</v>
      </c>
      <c r="F626" s="7">
        <v>1.2</v>
      </c>
      <c r="G626" s="7">
        <v>18</v>
      </c>
      <c r="H626" s="12">
        <v>5029.9333333333334</v>
      </c>
      <c r="I626" s="12">
        <v>1050</v>
      </c>
      <c r="J626" s="7">
        <v>0</v>
      </c>
      <c r="K626" s="7">
        <v>7</v>
      </c>
      <c r="L626" s="7">
        <v>2556</v>
      </c>
      <c r="M626" s="7">
        <v>1527</v>
      </c>
      <c r="N626" s="7">
        <v>984.47560350079732</v>
      </c>
    </row>
    <row r="627" spans="1:14" x14ac:dyDescent="0.25">
      <c r="A627" s="7">
        <v>626</v>
      </c>
      <c r="B627" s="15">
        <v>117.96875</v>
      </c>
      <c r="C627" s="7">
        <v>12.5</v>
      </c>
      <c r="D627" s="7">
        <v>14</v>
      </c>
      <c r="E627" s="7">
        <v>9.4375</v>
      </c>
      <c r="F627" s="7">
        <v>1.6</v>
      </c>
      <c r="G627" s="7">
        <v>18</v>
      </c>
      <c r="H627" s="12">
        <v>5029.9333333333334</v>
      </c>
      <c r="I627" s="12">
        <v>1050</v>
      </c>
      <c r="J627" s="7">
        <v>0</v>
      </c>
      <c r="K627" s="7">
        <v>4</v>
      </c>
      <c r="L627" s="7">
        <v>1674</v>
      </c>
      <c r="M627" s="7">
        <v>1137.6000000000001</v>
      </c>
      <c r="N627" s="7">
        <v>908.98747457358104</v>
      </c>
    </row>
    <row r="628" spans="1:14" x14ac:dyDescent="0.25">
      <c r="A628" s="7">
        <v>627</v>
      </c>
      <c r="B628" s="15">
        <v>117.96875</v>
      </c>
      <c r="C628" s="7">
        <v>12.5</v>
      </c>
      <c r="D628" s="7">
        <v>14</v>
      </c>
      <c r="E628" s="7">
        <v>9.4375</v>
      </c>
      <c r="F628" s="7">
        <v>1.6</v>
      </c>
      <c r="G628" s="7">
        <v>18</v>
      </c>
      <c r="H628" s="12">
        <v>5029.9333333333334</v>
      </c>
      <c r="I628" s="12">
        <v>1050</v>
      </c>
      <c r="J628" s="7">
        <v>0</v>
      </c>
      <c r="K628" s="7">
        <v>4</v>
      </c>
      <c r="L628" s="7">
        <v>2556</v>
      </c>
      <c r="M628" s="7">
        <v>1527</v>
      </c>
      <c r="N628" s="7">
        <v>990.14774971301017</v>
      </c>
    </row>
    <row r="629" spans="1:14" x14ac:dyDescent="0.25">
      <c r="A629" s="7">
        <v>628</v>
      </c>
      <c r="B629" s="15">
        <v>117.96875</v>
      </c>
      <c r="C629" s="7">
        <v>12.5</v>
      </c>
      <c r="D629" s="7">
        <v>14</v>
      </c>
      <c r="E629" s="7">
        <v>9.4375</v>
      </c>
      <c r="F629" s="7">
        <v>1.6</v>
      </c>
      <c r="G629" s="7">
        <v>24</v>
      </c>
      <c r="H629" s="12">
        <v>5029.9333333333334</v>
      </c>
      <c r="I629" s="12">
        <v>1050</v>
      </c>
      <c r="J629" s="7">
        <v>0</v>
      </c>
      <c r="K629" s="7">
        <v>4</v>
      </c>
      <c r="L629" s="7">
        <v>2556</v>
      </c>
      <c r="M629" s="7">
        <v>1527</v>
      </c>
      <c r="N629" s="7">
        <v>1302.428197256537</v>
      </c>
    </row>
    <row r="630" spans="1:14" x14ac:dyDescent="0.25">
      <c r="A630" s="7">
        <v>629</v>
      </c>
      <c r="B630" s="15">
        <v>117.96875</v>
      </c>
      <c r="C630" s="7">
        <v>12.5</v>
      </c>
      <c r="D630" s="7">
        <v>14</v>
      </c>
      <c r="E630" s="7">
        <v>9.4375</v>
      </c>
      <c r="F630" s="7">
        <v>1.6</v>
      </c>
      <c r="G630" s="7">
        <v>24</v>
      </c>
      <c r="H630" s="12">
        <v>5029.9333333333334</v>
      </c>
      <c r="I630" s="12">
        <v>1050</v>
      </c>
      <c r="J630" s="7">
        <v>0</v>
      </c>
      <c r="K630" s="7">
        <v>7</v>
      </c>
      <c r="L630" s="7">
        <v>1674</v>
      </c>
      <c r="M630" s="7">
        <v>1137.6000000000001</v>
      </c>
      <c r="N630" s="7">
        <v>1198.0736816234055</v>
      </c>
    </row>
    <row r="631" spans="1:14" x14ac:dyDescent="0.25">
      <c r="A631" s="7">
        <v>630</v>
      </c>
      <c r="B631" s="15">
        <v>258.97430592000001</v>
      </c>
      <c r="C631" s="7">
        <v>15.311999999999999</v>
      </c>
      <c r="D631" s="7">
        <v>18.48</v>
      </c>
      <c r="E631" s="7">
        <v>12.813000000000001</v>
      </c>
      <c r="F631" s="7">
        <v>1.5840000000000001</v>
      </c>
      <c r="G631" s="7">
        <v>18</v>
      </c>
      <c r="H631" s="12">
        <v>5029.9333333333334</v>
      </c>
      <c r="I631" s="12">
        <v>1050</v>
      </c>
      <c r="J631" s="7">
        <v>0</v>
      </c>
      <c r="K631" s="7">
        <v>4</v>
      </c>
      <c r="L631" s="7">
        <v>1674</v>
      </c>
      <c r="M631" s="7">
        <v>1137.6000000000001</v>
      </c>
      <c r="N631" s="7">
        <v>839.36095492633933</v>
      </c>
    </row>
    <row r="632" spans="1:14" x14ac:dyDescent="0.25">
      <c r="A632" s="7">
        <v>631</v>
      </c>
      <c r="B632" s="15">
        <v>258.97430592000001</v>
      </c>
      <c r="C632" s="7">
        <v>15.311999999999999</v>
      </c>
      <c r="D632" s="7">
        <v>18.48</v>
      </c>
      <c r="E632" s="7">
        <v>12.813000000000001</v>
      </c>
      <c r="F632" s="7">
        <v>1.5840000000000001</v>
      </c>
      <c r="G632" s="7">
        <v>18</v>
      </c>
      <c r="H632" s="12">
        <v>5029.9333333333334</v>
      </c>
      <c r="I632" s="12">
        <v>1050</v>
      </c>
      <c r="J632" s="7">
        <v>0</v>
      </c>
      <c r="K632" s="7">
        <v>4</v>
      </c>
      <c r="L632" s="7">
        <v>2556</v>
      </c>
      <c r="M632" s="7">
        <v>1527</v>
      </c>
      <c r="N632" s="7">
        <v>972.97137613121811</v>
      </c>
    </row>
    <row r="633" spans="1:14" x14ac:dyDescent="0.25">
      <c r="A633" s="7">
        <v>632</v>
      </c>
      <c r="B633" s="15">
        <v>258.97430592000001</v>
      </c>
      <c r="C633" s="7">
        <v>15.311999999999999</v>
      </c>
      <c r="D633" s="7">
        <v>18.48</v>
      </c>
      <c r="E633" s="7">
        <v>12.813000000000001</v>
      </c>
      <c r="F633" s="7">
        <v>1.5840000000000001</v>
      </c>
      <c r="G633" s="7">
        <v>24</v>
      </c>
      <c r="H633" s="12">
        <v>5029.9333333333334</v>
      </c>
      <c r="I633" s="12">
        <v>1050</v>
      </c>
      <c r="J633" s="7">
        <v>0</v>
      </c>
      <c r="K633" s="7">
        <v>4</v>
      </c>
      <c r="L633" s="7">
        <v>1674</v>
      </c>
      <c r="M633" s="7">
        <v>1137.6000000000001</v>
      </c>
      <c r="N633" s="7">
        <v>1158.5454975958228</v>
      </c>
    </row>
    <row r="634" spans="1:14" x14ac:dyDescent="0.25">
      <c r="A634" s="7">
        <v>633</v>
      </c>
      <c r="B634" s="15">
        <v>258.97430592000001</v>
      </c>
      <c r="C634" s="7">
        <v>15.311999999999999</v>
      </c>
      <c r="D634" s="7">
        <v>18.48</v>
      </c>
      <c r="E634" s="7">
        <v>12.813000000000001</v>
      </c>
      <c r="F634" s="7">
        <v>1.5840000000000001</v>
      </c>
      <c r="G634" s="7">
        <v>24</v>
      </c>
      <c r="H634" s="12">
        <v>5029.9333333333334</v>
      </c>
      <c r="I634" s="12">
        <v>1050</v>
      </c>
      <c r="J634" s="7">
        <v>0</v>
      </c>
      <c r="K634" s="7">
        <v>4</v>
      </c>
      <c r="L634" s="7">
        <v>2556</v>
      </c>
      <c r="M634" s="7">
        <v>1527</v>
      </c>
      <c r="N634" s="7">
        <v>1312.7217710596301</v>
      </c>
    </row>
    <row r="635" spans="1:14" x14ac:dyDescent="0.25">
      <c r="A635" s="7">
        <v>634</v>
      </c>
      <c r="B635" s="15">
        <v>258.97430592000001</v>
      </c>
      <c r="C635" s="7">
        <v>15.311999999999999</v>
      </c>
      <c r="D635" s="7">
        <v>18.48</v>
      </c>
      <c r="E635" s="7">
        <v>12.813000000000001</v>
      </c>
      <c r="F635" s="7">
        <v>1.5840000000000001</v>
      </c>
      <c r="G635" s="7">
        <v>18</v>
      </c>
      <c r="H635" s="12">
        <v>5029.9333333333334</v>
      </c>
      <c r="I635" s="12">
        <v>1050</v>
      </c>
      <c r="J635" s="7">
        <v>0</v>
      </c>
      <c r="K635" s="7">
        <v>9.24</v>
      </c>
      <c r="L635" s="7">
        <v>1674</v>
      </c>
      <c r="M635" s="7">
        <v>1137.6000000000001</v>
      </c>
      <c r="N635" s="7">
        <v>1048.1190533421557</v>
      </c>
    </row>
    <row r="636" spans="1:14" x14ac:dyDescent="0.25">
      <c r="A636" s="7">
        <v>635</v>
      </c>
      <c r="B636" s="15">
        <v>258.97430592000001</v>
      </c>
      <c r="C636" s="7">
        <v>15.311999999999999</v>
      </c>
      <c r="D636" s="7">
        <v>18.48</v>
      </c>
      <c r="E636" s="7">
        <v>12.813000000000001</v>
      </c>
      <c r="F636" s="7">
        <v>1.5840000000000001</v>
      </c>
      <c r="G636" s="7">
        <v>18</v>
      </c>
      <c r="H636" s="12">
        <v>5029.9333333333334</v>
      </c>
      <c r="I636" s="12">
        <v>1050</v>
      </c>
      <c r="J636" s="7">
        <v>0</v>
      </c>
      <c r="K636" s="7">
        <v>9.24</v>
      </c>
      <c r="L636" s="7">
        <v>2556</v>
      </c>
      <c r="M636" s="7">
        <v>1527</v>
      </c>
      <c r="N636" s="7">
        <v>1117.142331871652</v>
      </c>
    </row>
    <row r="637" spans="1:14" x14ac:dyDescent="0.25">
      <c r="A637" s="7">
        <v>636</v>
      </c>
      <c r="B637" s="15">
        <v>258.97430592000001</v>
      </c>
      <c r="C637" s="7">
        <v>15.311999999999999</v>
      </c>
      <c r="D637" s="7">
        <v>18.48</v>
      </c>
      <c r="E637" s="7">
        <v>12.813000000000001</v>
      </c>
      <c r="F637" s="7">
        <v>1.5840000000000001</v>
      </c>
      <c r="G637" s="7">
        <v>24</v>
      </c>
      <c r="H637" s="12">
        <v>5029.9333333333334</v>
      </c>
      <c r="I637" s="12">
        <v>1050</v>
      </c>
      <c r="J637" s="7">
        <v>0</v>
      </c>
      <c r="K637" s="7">
        <v>9.24</v>
      </c>
      <c r="L637" s="7">
        <v>1674</v>
      </c>
      <c r="M637" s="7">
        <v>1137.6000000000001</v>
      </c>
      <c r="N637" s="7">
        <v>1386.84090319037</v>
      </c>
    </row>
    <row r="638" spans="1:14" x14ac:dyDescent="0.25">
      <c r="A638" s="7">
        <v>637</v>
      </c>
      <c r="B638" s="15">
        <v>258.97430592000001</v>
      </c>
      <c r="C638" s="7">
        <v>15.311999999999999</v>
      </c>
      <c r="D638" s="7">
        <v>18.48</v>
      </c>
      <c r="E638" s="7">
        <v>12.813000000000001</v>
      </c>
      <c r="F638" s="7">
        <v>1.5840000000000001</v>
      </c>
      <c r="G638" s="7">
        <v>24</v>
      </c>
      <c r="H638" s="12">
        <v>5029.9333333333334</v>
      </c>
      <c r="I638" s="12">
        <v>1050</v>
      </c>
      <c r="J638" s="7">
        <v>0</v>
      </c>
      <c r="K638" s="7">
        <v>9.24</v>
      </c>
      <c r="L638" s="7">
        <v>2556</v>
      </c>
      <c r="M638" s="7">
        <v>1527</v>
      </c>
      <c r="N638" s="7">
        <v>1474.2242053955677</v>
      </c>
    </row>
    <row r="639" spans="1:14" x14ac:dyDescent="0.25">
      <c r="A639" s="7">
        <v>638</v>
      </c>
      <c r="B639" s="15">
        <v>258.97430592000001</v>
      </c>
      <c r="C639" s="7">
        <v>15.311999999999999</v>
      </c>
      <c r="D639" s="7">
        <v>18.48</v>
      </c>
      <c r="E639" s="7">
        <v>12.813000000000001</v>
      </c>
      <c r="F639" s="7">
        <v>2.1120000000000001</v>
      </c>
      <c r="G639" s="7">
        <v>18</v>
      </c>
      <c r="H639" s="12">
        <v>5029.9333333333334</v>
      </c>
      <c r="I639" s="12">
        <v>1050</v>
      </c>
      <c r="J639" s="7">
        <v>0</v>
      </c>
      <c r="K639" s="7">
        <v>4</v>
      </c>
      <c r="L639" s="7">
        <v>1674</v>
      </c>
      <c r="M639" s="7">
        <v>1137.6000000000001</v>
      </c>
      <c r="N639" s="7">
        <v>1038.8128608549107</v>
      </c>
    </row>
    <row r="640" spans="1:14" x14ac:dyDescent="0.25">
      <c r="A640" s="7">
        <v>639</v>
      </c>
      <c r="B640" s="15">
        <v>258.97430592000001</v>
      </c>
      <c r="C640" s="7">
        <v>15.311999999999999</v>
      </c>
      <c r="D640" s="7">
        <v>18.48</v>
      </c>
      <c r="E640" s="7">
        <v>12.813000000000001</v>
      </c>
      <c r="F640" s="7">
        <v>2.1120000000000001</v>
      </c>
      <c r="G640" s="7">
        <v>18</v>
      </c>
      <c r="H640" s="12">
        <v>5029.9333333333334</v>
      </c>
      <c r="I640" s="12">
        <v>1050</v>
      </c>
      <c r="J640" s="7">
        <v>0</v>
      </c>
      <c r="K640" s="7">
        <v>4</v>
      </c>
      <c r="L640" s="7">
        <v>2556</v>
      </c>
      <c r="M640" s="7">
        <v>1527</v>
      </c>
      <c r="N640" s="7">
        <v>1148.3027473075574</v>
      </c>
    </row>
    <row r="641" spans="1:14" x14ac:dyDescent="0.25">
      <c r="A641" s="7">
        <v>640</v>
      </c>
      <c r="B641" s="15">
        <v>258.97430592000001</v>
      </c>
      <c r="C641" s="7">
        <v>15.311999999999999</v>
      </c>
      <c r="D641" s="7">
        <v>18.48</v>
      </c>
      <c r="E641" s="7">
        <v>12.813000000000001</v>
      </c>
      <c r="F641" s="7">
        <v>2.1120000000000001</v>
      </c>
      <c r="G641" s="7">
        <v>24</v>
      </c>
      <c r="H641" s="12">
        <v>5029.9333333333334</v>
      </c>
      <c r="I641" s="12">
        <v>1050</v>
      </c>
      <c r="J641" s="7">
        <v>0</v>
      </c>
      <c r="K641" s="7">
        <v>4</v>
      </c>
      <c r="L641" s="7">
        <v>1674</v>
      </c>
      <c r="M641" s="7">
        <v>1137.6000000000001</v>
      </c>
      <c r="N641" s="7">
        <v>1353.6170309132654</v>
      </c>
    </row>
    <row r="642" spans="1:14" x14ac:dyDescent="0.25">
      <c r="A642" s="7">
        <v>641</v>
      </c>
      <c r="B642" s="15">
        <v>258.97430592000001</v>
      </c>
      <c r="C642" s="7">
        <v>15.311999999999999</v>
      </c>
      <c r="D642" s="7">
        <v>18.48</v>
      </c>
      <c r="E642" s="7">
        <v>12.813000000000001</v>
      </c>
      <c r="F642" s="7">
        <v>2.1120000000000001</v>
      </c>
      <c r="G642" s="7">
        <v>24</v>
      </c>
      <c r="H642" s="12">
        <v>5029.9333333333334</v>
      </c>
      <c r="I642" s="12">
        <v>1050</v>
      </c>
      <c r="J642" s="7">
        <v>0</v>
      </c>
      <c r="K642" s="7">
        <v>4</v>
      </c>
      <c r="L642" s="7">
        <v>2556</v>
      </c>
      <c r="M642" s="7">
        <v>1527</v>
      </c>
      <c r="N642" s="7">
        <v>1503.6735257726402</v>
      </c>
    </row>
    <row r="643" spans="1:14" x14ac:dyDescent="0.25">
      <c r="A643" s="7">
        <v>642</v>
      </c>
      <c r="B643" s="15">
        <v>258.97430592000001</v>
      </c>
      <c r="C643" s="7">
        <v>15.311999999999999</v>
      </c>
      <c r="D643" s="7">
        <v>18.48</v>
      </c>
      <c r="E643" s="7">
        <v>12.813000000000001</v>
      </c>
      <c r="F643" s="7">
        <v>2.1120000000000001</v>
      </c>
      <c r="G643" s="7">
        <v>18</v>
      </c>
      <c r="H643" s="12">
        <v>5029.9333333333334</v>
      </c>
      <c r="I643" s="12">
        <v>1050</v>
      </c>
      <c r="J643" s="7">
        <v>0</v>
      </c>
      <c r="K643" s="7">
        <v>9.24</v>
      </c>
      <c r="L643" s="7">
        <v>1674</v>
      </c>
      <c r="M643" s="7">
        <v>1137.6000000000001</v>
      </c>
      <c r="N643" s="7">
        <v>1012.1444541554528</v>
      </c>
    </row>
    <row r="644" spans="1:14" x14ac:dyDescent="0.25">
      <c r="A644" s="7">
        <v>643</v>
      </c>
      <c r="B644" s="15">
        <v>258.97430592000001</v>
      </c>
      <c r="C644" s="7">
        <v>15.311999999999999</v>
      </c>
      <c r="D644" s="7">
        <v>18.48</v>
      </c>
      <c r="E644" s="7">
        <v>12.813000000000001</v>
      </c>
      <c r="F644" s="7">
        <v>2.1120000000000001</v>
      </c>
      <c r="G644" s="7">
        <v>18</v>
      </c>
      <c r="H644" s="12">
        <v>5029.9333333333334</v>
      </c>
      <c r="I644" s="12">
        <v>1050</v>
      </c>
      <c r="J644" s="7">
        <v>0</v>
      </c>
      <c r="K644" s="7">
        <v>9.24</v>
      </c>
      <c r="L644" s="7">
        <v>2556</v>
      </c>
      <c r="M644" s="7">
        <v>1527</v>
      </c>
      <c r="N644" s="7">
        <v>1091.2582319547196</v>
      </c>
    </row>
    <row r="645" spans="1:14" x14ac:dyDescent="0.25">
      <c r="A645" s="7">
        <v>644</v>
      </c>
      <c r="B645" s="15">
        <v>258.97430592000001</v>
      </c>
      <c r="C645" s="7">
        <v>15.311999999999999</v>
      </c>
      <c r="D645" s="7">
        <v>18.48</v>
      </c>
      <c r="E645" s="7">
        <v>12.813000000000001</v>
      </c>
      <c r="F645" s="7">
        <v>2.1120000000000001</v>
      </c>
      <c r="G645" s="7">
        <v>24</v>
      </c>
      <c r="H645" s="12">
        <v>5029.9333333333334</v>
      </c>
      <c r="I645" s="12">
        <v>1050</v>
      </c>
      <c r="J645" s="7">
        <v>0</v>
      </c>
      <c r="K645" s="7">
        <v>9.24</v>
      </c>
      <c r="L645" s="7">
        <v>1674</v>
      </c>
      <c r="M645" s="7">
        <v>1137.6000000000001</v>
      </c>
      <c r="N645" s="7">
        <v>1387.098862727838</v>
      </c>
    </row>
    <row r="646" spans="1:14" x14ac:dyDescent="0.25">
      <c r="A646" s="7">
        <v>645</v>
      </c>
      <c r="B646" s="15">
        <v>258.97430592000001</v>
      </c>
      <c r="C646" s="7">
        <v>15.311999999999999</v>
      </c>
      <c r="D646" s="7">
        <v>18.48</v>
      </c>
      <c r="E646" s="7">
        <v>12.813000000000001</v>
      </c>
      <c r="F646" s="7">
        <v>2.1120000000000001</v>
      </c>
      <c r="G646" s="7">
        <v>24</v>
      </c>
      <c r="H646" s="12">
        <v>5029.9333333333334</v>
      </c>
      <c r="I646" s="12">
        <v>1050</v>
      </c>
      <c r="J646" s="7">
        <v>0</v>
      </c>
      <c r="K646" s="7">
        <v>9.24</v>
      </c>
      <c r="L646" s="7">
        <v>2556</v>
      </c>
      <c r="M646" s="7">
        <v>1527</v>
      </c>
      <c r="N646" s="7">
        <v>1444.8030959177297</v>
      </c>
    </row>
    <row r="647" spans="1:14" x14ac:dyDescent="0.25">
      <c r="A647" s="7">
        <v>646</v>
      </c>
      <c r="B647" s="15">
        <v>386.80200000000002</v>
      </c>
      <c r="C647" s="7">
        <v>19</v>
      </c>
      <c r="D647" s="7">
        <v>21.112000000000002</v>
      </c>
      <c r="E647" s="7">
        <v>13.5</v>
      </c>
      <c r="F647" s="7">
        <v>1.8095999999999999</v>
      </c>
      <c r="G647" s="7">
        <v>18</v>
      </c>
      <c r="H647" s="12">
        <v>5029.9333333333334</v>
      </c>
      <c r="I647" s="12">
        <v>1050</v>
      </c>
      <c r="J647" s="7">
        <v>0</v>
      </c>
      <c r="K647" s="7">
        <v>4</v>
      </c>
      <c r="L647" s="7">
        <v>1674</v>
      </c>
      <c r="M647" s="7">
        <v>1137.6000000000001</v>
      </c>
      <c r="N647" s="7">
        <v>892.11768864931446</v>
      </c>
    </row>
    <row r="648" spans="1:14" x14ac:dyDescent="0.25">
      <c r="A648" s="7">
        <v>647</v>
      </c>
      <c r="B648" s="15">
        <v>386.80200000000002</v>
      </c>
      <c r="C648" s="7">
        <v>19</v>
      </c>
      <c r="D648" s="7">
        <v>21.112000000000002</v>
      </c>
      <c r="E648" s="7">
        <v>13.5</v>
      </c>
      <c r="F648" s="7">
        <v>1.8095999999999999</v>
      </c>
      <c r="G648" s="7">
        <v>18</v>
      </c>
      <c r="H648" s="12">
        <v>5029.9333333333334</v>
      </c>
      <c r="I648" s="12">
        <v>1050</v>
      </c>
      <c r="J648" s="7">
        <v>0</v>
      </c>
      <c r="K648" s="7">
        <v>4</v>
      </c>
      <c r="L648" s="7">
        <v>2556</v>
      </c>
      <c r="M648" s="7">
        <v>1527</v>
      </c>
      <c r="N648" s="7">
        <v>1025.5433120452806</v>
      </c>
    </row>
    <row r="649" spans="1:14" x14ac:dyDescent="0.25">
      <c r="A649" s="7">
        <v>648</v>
      </c>
      <c r="B649" s="15">
        <v>386.80200000000002</v>
      </c>
      <c r="C649" s="7">
        <v>19</v>
      </c>
      <c r="D649" s="7">
        <v>21.112000000000002</v>
      </c>
      <c r="E649" s="7">
        <v>13.5</v>
      </c>
      <c r="F649" s="7">
        <v>1.8095999999999999</v>
      </c>
      <c r="G649" s="7">
        <v>24</v>
      </c>
      <c r="H649" s="12">
        <v>5029.9333333333334</v>
      </c>
      <c r="I649" s="12">
        <v>1050</v>
      </c>
      <c r="J649" s="7">
        <v>0</v>
      </c>
      <c r="K649" s="7">
        <v>4</v>
      </c>
      <c r="L649" s="7">
        <v>1674</v>
      </c>
      <c r="M649" s="7">
        <v>1137.6000000000001</v>
      </c>
      <c r="N649" s="7">
        <v>1220.358093296875</v>
      </c>
    </row>
    <row r="650" spans="1:14" x14ac:dyDescent="0.25">
      <c r="A650" s="7">
        <v>649</v>
      </c>
      <c r="B650" s="15">
        <v>386.80200000000002</v>
      </c>
      <c r="C650" s="7">
        <v>19</v>
      </c>
      <c r="D650" s="7">
        <v>21.112000000000002</v>
      </c>
      <c r="E650" s="7">
        <v>13.5</v>
      </c>
      <c r="F650" s="7">
        <v>1.8095999999999999</v>
      </c>
      <c r="G650" s="7">
        <v>24</v>
      </c>
      <c r="H650" s="12">
        <v>5029.9333333333334</v>
      </c>
      <c r="I650" s="12">
        <v>1050</v>
      </c>
      <c r="J650" s="7">
        <v>0</v>
      </c>
      <c r="K650" s="7">
        <v>4</v>
      </c>
      <c r="L650" s="7">
        <v>2556</v>
      </c>
      <c r="M650" s="7">
        <v>1527</v>
      </c>
      <c r="N650" s="7">
        <v>1388.7499135958228</v>
      </c>
    </row>
    <row r="651" spans="1:14" x14ac:dyDescent="0.25">
      <c r="A651" s="7">
        <v>650</v>
      </c>
      <c r="B651" s="15">
        <v>386.80200000000002</v>
      </c>
      <c r="C651" s="7">
        <v>19</v>
      </c>
      <c r="D651" s="7">
        <v>21.112000000000002</v>
      </c>
      <c r="E651" s="7">
        <v>13.5</v>
      </c>
      <c r="F651" s="7">
        <v>1.8095999999999999</v>
      </c>
      <c r="G651" s="7">
        <v>18</v>
      </c>
      <c r="H651" s="12">
        <v>5029.9333333333334</v>
      </c>
      <c r="I651" s="12">
        <v>1050</v>
      </c>
      <c r="J651" s="7">
        <v>0</v>
      </c>
      <c r="K651" s="7">
        <v>10.556000000000001</v>
      </c>
      <c r="L651" s="7">
        <v>1674</v>
      </c>
      <c r="M651" s="7">
        <v>1137.6000000000001</v>
      </c>
      <c r="N651" s="7">
        <v>1110.8301166685269</v>
      </c>
    </row>
    <row r="652" spans="1:14" x14ac:dyDescent="0.25">
      <c r="A652" s="7">
        <v>651</v>
      </c>
      <c r="B652" s="15">
        <v>386.80200000000002</v>
      </c>
      <c r="C652" s="7">
        <v>19</v>
      </c>
      <c r="D652" s="7">
        <v>21.112000000000002</v>
      </c>
      <c r="E652" s="7">
        <v>13.5</v>
      </c>
      <c r="F652" s="7">
        <v>1.8095999999999999</v>
      </c>
      <c r="G652" s="7">
        <v>18</v>
      </c>
      <c r="H652" s="12">
        <v>5029.9333333333334</v>
      </c>
      <c r="I652" s="12">
        <v>1050</v>
      </c>
      <c r="J652" s="7">
        <v>0</v>
      </c>
      <c r="K652" s="7">
        <v>10.556000000000001</v>
      </c>
      <c r="L652" s="7">
        <v>2556</v>
      </c>
      <c r="M652" s="7">
        <v>1527</v>
      </c>
      <c r="N652" s="7">
        <v>1196.1547919190052</v>
      </c>
    </row>
    <row r="653" spans="1:14" x14ac:dyDescent="0.25">
      <c r="A653" s="7">
        <v>652</v>
      </c>
      <c r="B653" s="15">
        <v>386.80200000000002</v>
      </c>
      <c r="C653" s="7">
        <v>19</v>
      </c>
      <c r="D653" s="7">
        <v>21.112000000000002</v>
      </c>
      <c r="E653" s="7">
        <v>13.5</v>
      </c>
      <c r="F653" s="7">
        <v>1.8095999999999999</v>
      </c>
      <c r="G653" s="7">
        <v>24</v>
      </c>
      <c r="H653" s="12">
        <v>5029.9333333333334</v>
      </c>
      <c r="I653" s="12">
        <v>1050</v>
      </c>
      <c r="J653" s="7">
        <v>0</v>
      </c>
      <c r="K653" s="7">
        <v>10.556000000000001</v>
      </c>
      <c r="L653" s="7">
        <v>1674</v>
      </c>
      <c r="M653" s="7">
        <v>1137.6000000000001</v>
      </c>
      <c r="N653" s="7">
        <v>1496.2382534926658</v>
      </c>
    </row>
    <row r="654" spans="1:14" x14ac:dyDescent="0.25">
      <c r="A654" s="7">
        <v>653</v>
      </c>
      <c r="B654" s="15">
        <v>386.80200000000002</v>
      </c>
      <c r="C654" s="7">
        <v>19</v>
      </c>
      <c r="D654" s="7">
        <v>21.112000000000002</v>
      </c>
      <c r="E654" s="7">
        <v>13.5</v>
      </c>
      <c r="F654" s="7">
        <v>1.8095999999999999</v>
      </c>
      <c r="G654" s="7">
        <v>24</v>
      </c>
      <c r="H654" s="12">
        <v>5029.9333333333334</v>
      </c>
      <c r="I654" s="12">
        <v>1050</v>
      </c>
      <c r="J654" s="7">
        <v>0</v>
      </c>
      <c r="K654" s="7">
        <v>10.556000000000001</v>
      </c>
      <c r="L654" s="7">
        <v>2556</v>
      </c>
      <c r="M654" s="7">
        <v>1527</v>
      </c>
      <c r="N654" s="7">
        <v>1606.14910797162</v>
      </c>
    </row>
    <row r="655" spans="1:14" x14ac:dyDescent="0.25">
      <c r="A655" s="7">
        <v>654</v>
      </c>
      <c r="B655" s="15">
        <v>386.80200000000002</v>
      </c>
      <c r="C655" s="7">
        <v>19</v>
      </c>
      <c r="D655" s="7">
        <v>21.112000000000002</v>
      </c>
      <c r="E655" s="7">
        <v>13.5</v>
      </c>
      <c r="F655" s="7">
        <v>2.4128000000000003</v>
      </c>
      <c r="G655" s="7">
        <v>18</v>
      </c>
      <c r="H655" s="12">
        <v>5029.9333333333334</v>
      </c>
      <c r="I655" s="12">
        <v>1050</v>
      </c>
      <c r="J655" s="7">
        <v>0</v>
      </c>
      <c r="K655" s="7">
        <v>4</v>
      </c>
      <c r="L655" s="7">
        <v>1674</v>
      </c>
      <c r="M655" s="7">
        <v>1137.6000000000001</v>
      </c>
      <c r="N655" s="7">
        <v>1079.1548798325894</v>
      </c>
    </row>
    <row r="656" spans="1:14" x14ac:dyDescent="0.25">
      <c r="A656" s="7">
        <v>655</v>
      </c>
      <c r="B656" s="15">
        <v>386.80200000000002</v>
      </c>
      <c r="C656" s="7">
        <v>19</v>
      </c>
      <c r="D656" s="7">
        <v>21.112000000000002</v>
      </c>
      <c r="E656" s="7">
        <v>13.5</v>
      </c>
      <c r="F656" s="7">
        <v>2.4128000000000003</v>
      </c>
      <c r="G656" s="7">
        <v>18</v>
      </c>
      <c r="H656" s="12">
        <v>5029.9333333333334</v>
      </c>
      <c r="I656" s="12">
        <v>1050</v>
      </c>
      <c r="J656" s="7">
        <v>0</v>
      </c>
      <c r="K656" s="7">
        <v>4</v>
      </c>
      <c r="L656" s="7">
        <v>2556</v>
      </c>
      <c r="M656" s="7">
        <v>1527</v>
      </c>
      <c r="N656" s="7">
        <v>1171.8452331734695</v>
      </c>
    </row>
    <row r="657" spans="1:14" x14ac:dyDescent="0.25">
      <c r="A657" s="7">
        <v>656</v>
      </c>
      <c r="B657" s="15">
        <v>386.80200000000002</v>
      </c>
      <c r="C657" s="7">
        <v>19</v>
      </c>
      <c r="D657" s="7">
        <v>21.112000000000002</v>
      </c>
      <c r="E657" s="7">
        <v>13.5</v>
      </c>
      <c r="F657" s="7">
        <v>2.4128000000000003</v>
      </c>
      <c r="G657" s="7">
        <v>24</v>
      </c>
      <c r="H657" s="12">
        <v>5029.9333333333334</v>
      </c>
      <c r="I657" s="12">
        <v>1050</v>
      </c>
      <c r="J657" s="7">
        <v>0</v>
      </c>
      <c r="K657" s="7">
        <v>4</v>
      </c>
      <c r="L657" s="7">
        <v>1674</v>
      </c>
      <c r="M657" s="7">
        <v>1137.6000000000001</v>
      </c>
      <c r="N657" s="7">
        <v>1433.8223617755102</v>
      </c>
    </row>
    <row r="658" spans="1:14" x14ac:dyDescent="0.25">
      <c r="A658" s="7">
        <v>657</v>
      </c>
      <c r="B658" s="15">
        <v>386.80200000000002</v>
      </c>
      <c r="C658" s="7">
        <v>19</v>
      </c>
      <c r="D658" s="7">
        <v>21.112000000000002</v>
      </c>
      <c r="E658" s="7">
        <v>13.5</v>
      </c>
      <c r="F658" s="7">
        <v>2.4128000000000003</v>
      </c>
      <c r="G658" s="7">
        <v>24</v>
      </c>
      <c r="H658" s="12">
        <v>5029.9333333333334</v>
      </c>
      <c r="I658" s="12">
        <v>1050</v>
      </c>
      <c r="J658" s="7">
        <v>0</v>
      </c>
      <c r="K658" s="7">
        <v>4</v>
      </c>
      <c r="L658" s="7">
        <v>2556</v>
      </c>
      <c r="M658" s="7">
        <v>1527</v>
      </c>
      <c r="N658" s="7">
        <v>1540.9304583359376</v>
      </c>
    </row>
    <row r="659" spans="1:14" x14ac:dyDescent="0.25">
      <c r="A659" s="7">
        <v>658</v>
      </c>
      <c r="B659" s="15">
        <v>386.80200000000002</v>
      </c>
      <c r="C659" s="7">
        <v>19</v>
      </c>
      <c r="D659" s="7">
        <v>21.112000000000002</v>
      </c>
      <c r="E659" s="7">
        <v>13.5</v>
      </c>
      <c r="F659" s="7">
        <v>2.4128000000000003</v>
      </c>
      <c r="G659" s="7">
        <v>18</v>
      </c>
      <c r="H659" s="12">
        <v>5029.9333333333334</v>
      </c>
      <c r="I659" s="12">
        <v>1050</v>
      </c>
      <c r="J659" s="7">
        <v>0</v>
      </c>
      <c r="K659" s="7">
        <v>10.556000000000001</v>
      </c>
      <c r="L659" s="7">
        <v>1674</v>
      </c>
      <c r="M659" s="7">
        <v>1137.6000000000001</v>
      </c>
      <c r="N659" s="7">
        <v>1085.126478646843</v>
      </c>
    </row>
    <row r="660" spans="1:14" x14ac:dyDescent="0.25">
      <c r="A660" s="7">
        <v>659</v>
      </c>
      <c r="B660" s="15">
        <v>386.80200000000002</v>
      </c>
      <c r="C660" s="7">
        <v>19</v>
      </c>
      <c r="D660" s="7">
        <v>21.112000000000002</v>
      </c>
      <c r="E660" s="7">
        <v>13.5</v>
      </c>
      <c r="F660" s="7">
        <v>2.4128000000000003</v>
      </c>
      <c r="G660" s="7">
        <v>18</v>
      </c>
      <c r="H660" s="12">
        <v>5029.9333333333334</v>
      </c>
      <c r="I660" s="12">
        <v>1050</v>
      </c>
      <c r="J660" s="7">
        <v>0</v>
      </c>
      <c r="K660" s="7">
        <v>10.556000000000001</v>
      </c>
      <c r="L660" s="7">
        <v>2556</v>
      </c>
      <c r="M660" s="7">
        <v>1527</v>
      </c>
      <c r="N660" s="7">
        <v>1165.9800014786351</v>
      </c>
    </row>
    <row r="661" spans="1:14" x14ac:dyDescent="0.25">
      <c r="A661" s="7">
        <v>660</v>
      </c>
      <c r="B661" s="15">
        <v>386.80200000000002</v>
      </c>
      <c r="C661" s="7">
        <v>19</v>
      </c>
      <c r="D661" s="7">
        <v>21.112000000000002</v>
      </c>
      <c r="E661" s="7">
        <v>13.5</v>
      </c>
      <c r="F661" s="7">
        <v>2.4128000000000003</v>
      </c>
      <c r="G661" s="7">
        <v>24</v>
      </c>
      <c r="H661" s="12">
        <v>5029.9333333333334</v>
      </c>
      <c r="I661" s="12">
        <v>1050</v>
      </c>
      <c r="J661" s="7">
        <v>0</v>
      </c>
      <c r="K661" s="7">
        <v>10.556000000000001</v>
      </c>
      <c r="L661" s="7">
        <v>1674</v>
      </c>
      <c r="M661" s="7">
        <v>1137.6000000000001</v>
      </c>
      <c r="N661" s="7">
        <v>1487.3689456887755</v>
      </c>
    </row>
    <row r="662" spans="1:14" x14ac:dyDescent="0.25">
      <c r="A662" s="7">
        <v>661</v>
      </c>
      <c r="B662" s="15">
        <v>386.80200000000002</v>
      </c>
      <c r="C662" s="7">
        <v>19</v>
      </c>
      <c r="D662" s="7">
        <v>21.112000000000002</v>
      </c>
      <c r="E662" s="7">
        <v>13.5</v>
      </c>
      <c r="F662" s="7">
        <v>2.4128000000000003</v>
      </c>
      <c r="G662" s="7">
        <v>24</v>
      </c>
      <c r="H662" s="12">
        <v>5029.9333333333334</v>
      </c>
      <c r="I662" s="12">
        <v>1050</v>
      </c>
      <c r="J662" s="7">
        <v>0</v>
      </c>
      <c r="K662" s="7">
        <v>10.556000000000001</v>
      </c>
      <c r="L662" s="7">
        <v>2556</v>
      </c>
      <c r="M662" s="7">
        <v>1527</v>
      </c>
      <c r="N662" s="7">
        <v>1551.7787000575574</v>
      </c>
    </row>
    <row r="663" spans="1:14" x14ac:dyDescent="0.25">
      <c r="A663" s="7">
        <v>662</v>
      </c>
      <c r="B663" s="15">
        <v>117.96875</v>
      </c>
      <c r="C663" s="7">
        <v>12.5</v>
      </c>
      <c r="D663" s="7">
        <v>14</v>
      </c>
      <c r="E663" s="7">
        <v>9.4375</v>
      </c>
      <c r="F663" s="7">
        <v>1.2</v>
      </c>
      <c r="G663" s="7">
        <v>18</v>
      </c>
      <c r="H663" s="12">
        <v>3979.1333333333332</v>
      </c>
      <c r="I663" s="12">
        <v>1437.8666666666668</v>
      </c>
      <c r="J663" s="7">
        <v>0.75</v>
      </c>
      <c r="K663" s="7">
        <v>4</v>
      </c>
      <c r="L663" s="7">
        <v>1674</v>
      </c>
      <c r="M663" s="7">
        <v>1137.6000000000001</v>
      </c>
      <c r="N663" s="7">
        <v>780.49820895312507</v>
      </c>
    </row>
    <row r="664" spans="1:14" x14ac:dyDescent="0.25">
      <c r="A664" s="7">
        <v>663</v>
      </c>
      <c r="B664" s="15">
        <v>117.96875</v>
      </c>
      <c r="C664" s="7">
        <v>12.5</v>
      </c>
      <c r="D664" s="7">
        <v>14</v>
      </c>
      <c r="E664" s="7">
        <v>9.4375</v>
      </c>
      <c r="F664" s="7">
        <v>1.2</v>
      </c>
      <c r="G664" s="7">
        <v>18</v>
      </c>
      <c r="H664" s="12">
        <v>3979.1333333333332</v>
      </c>
      <c r="I664" s="12">
        <v>1437.8666666666668</v>
      </c>
      <c r="J664" s="7">
        <v>0.75</v>
      </c>
      <c r="K664" s="7">
        <v>4</v>
      </c>
      <c r="L664" s="7">
        <v>2556</v>
      </c>
      <c r="M664" s="7">
        <v>1527</v>
      </c>
      <c r="N664" s="7">
        <v>969.04391461224498</v>
      </c>
    </row>
    <row r="665" spans="1:14" x14ac:dyDescent="0.25">
      <c r="A665" s="7">
        <v>664</v>
      </c>
      <c r="B665" s="15">
        <v>117.96875</v>
      </c>
      <c r="C665" s="7">
        <v>12.5</v>
      </c>
      <c r="D665" s="7">
        <v>14</v>
      </c>
      <c r="E665" s="7">
        <v>9.4375</v>
      </c>
      <c r="F665" s="7">
        <v>1.2</v>
      </c>
      <c r="G665" s="7">
        <v>24</v>
      </c>
      <c r="H665" s="12">
        <v>3979.1333333333332</v>
      </c>
      <c r="I665" s="12">
        <v>1437.8666666666668</v>
      </c>
      <c r="J665" s="7">
        <v>0.75</v>
      </c>
      <c r="K665" s="7">
        <v>4</v>
      </c>
      <c r="L665" s="7">
        <v>1674</v>
      </c>
      <c r="M665" s="7">
        <v>1137.6000000000001</v>
      </c>
      <c r="N665" s="7">
        <v>1069.0478052828446</v>
      </c>
    </row>
    <row r="666" spans="1:14" x14ac:dyDescent="0.25">
      <c r="A666" s="7">
        <v>665</v>
      </c>
      <c r="B666" s="15">
        <v>117.96875</v>
      </c>
      <c r="C666" s="7">
        <v>12.5</v>
      </c>
      <c r="D666" s="7">
        <v>14</v>
      </c>
      <c r="E666" s="7">
        <v>9.4375</v>
      </c>
      <c r="F666" s="7">
        <v>1.2</v>
      </c>
      <c r="G666" s="7">
        <v>24</v>
      </c>
      <c r="H666" s="12">
        <v>3979.1333333333332</v>
      </c>
      <c r="I666" s="12">
        <v>1437.8666666666668</v>
      </c>
      <c r="J666" s="7">
        <v>0.75</v>
      </c>
      <c r="K666" s="7">
        <v>4</v>
      </c>
      <c r="L666" s="7">
        <v>2556</v>
      </c>
      <c r="M666" s="7">
        <v>1527</v>
      </c>
      <c r="N666" s="7">
        <v>1271.57008844037</v>
      </c>
    </row>
    <row r="667" spans="1:14" x14ac:dyDescent="0.25">
      <c r="A667" s="7">
        <v>666</v>
      </c>
      <c r="B667" s="15">
        <v>117.96875</v>
      </c>
      <c r="C667" s="7">
        <v>12.5</v>
      </c>
      <c r="D667" s="7">
        <v>14</v>
      </c>
      <c r="E667" s="7">
        <v>9.4375</v>
      </c>
      <c r="F667" s="7">
        <v>1.2</v>
      </c>
      <c r="G667" s="7">
        <v>18</v>
      </c>
      <c r="H667" s="12">
        <v>3979.1333333333332</v>
      </c>
      <c r="I667" s="12">
        <v>1437.8666666666668</v>
      </c>
      <c r="J667" s="7">
        <v>0.75</v>
      </c>
      <c r="K667" s="7">
        <v>7</v>
      </c>
      <c r="L667" s="7">
        <v>1674</v>
      </c>
      <c r="M667" s="7">
        <v>1137.6000000000001</v>
      </c>
      <c r="N667" s="7">
        <v>862.34932172241713</v>
      </c>
    </row>
    <row r="668" spans="1:14" x14ac:dyDescent="0.25">
      <c r="A668" s="7">
        <v>667</v>
      </c>
      <c r="B668" s="15">
        <v>117.96875</v>
      </c>
      <c r="C668" s="7">
        <v>12.5</v>
      </c>
      <c r="D668" s="7">
        <v>14</v>
      </c>
      <c r="E668" s="7">
        <v>9.4375</v>
      </c>
      <c r="F668" s="7">
        <v>1.2</v>
      </c>
      <c r="G668" s="7">
        <v>18</v>
      </c>
      <c r="H668" s="12">
        <v>3979.1333333333332</v>
      </c>
      <c r="I668" s="12">
        <v>1437.8666666666668</v>
      </c>
      <c r="J668" s="7">
        <v>0.75</v>
      </c>
      <c r="K668" s="7">
        <v>7</v>
      </c>
      <c r="L668" s="7">
        <v>2556</v>
      </c>
      <c r="M668" s="7">
        <v>1527</v>
      </c>
      <c r="N668" s="7">
        <v>955.53067635363527</v>
      </c>
    </row>
    <row r="669" spans="1:14" x14ac:dyDescent="0.25">
      <c r="A669" s="7">
        <v>668</v>
      </c>
      <c r="B669" s="15">
        <v>117.96875</v>
      </c>
      <c r="C669" s="7">
        <v>12.5</v>
      </c>
      <c r="D669" s="7">
        <v>14</v>
      </c>
      <c r="E669" s="7">
        <v>9.4375</v>
      </c>
      <c r="F669" s="7">
        <v>1.2</v>
      </c>
      <c r="G669" s="7">
        <v>24</v>
      </c>
      <c r="H669" s="12">
        <v>3979.1333333333332</v>
      </c>
      <c r="I669" s="12">
        <v>1437.8666666666668</v>
      </c>
      <c r="J669" s="7">
        <v>0.75</v>
      </c>
      <c r="K669" s="7">
        <v>7</v>
      </c>
      <c r="L669" s="7">
        <v>1674</v>
      </c>
      <c r="M669" s="7">
        <v>1137.6000000000001</v>
      </c>
      <c r="N669" s="7">
        <v>1219.9302097635523</v>
      </c>
    </row>
    <row r="670" spans="1:14" x14ac:dyDescent="0.25">
      <c r="A670" s="7">
        <v>669</v>
      </c>
      <c r="B670" s="15">
        <v>117.96875</v>
      </c>
      <c r="C670" s="7">
        <v>12.5</v>
      </c>
      <c r="D670" s="7">
        <v>14</v>
      </c>
      <c r="E670" s="7">
        <v>9.4375</v>
      </c>
      <c r="F670" s="7">
        <v>1.2</v>
      </c>
      <c r="G670" s="7">
        <v>24</v>
      </c>
      <c r="H670" s="12">
        <v>3979.1333333333332</v>
      </c>
      <c r="I670" s="12">
        <v>1437.8666666666668</v>
      </c>
      <c r="J670" s="7">
        <v>0.75</v>
      </c>
      <c r="K670" s="7">
        <v>7</v>
      </c>
      <c r="L670" s="7">
        <v>2556</v>
      </c>
      <c r="M670" s="7">
        <v>1527</v>
      </c>
      <c r="N670" s="7">
        <v>1326.1598168450255</v>
      </c>
    </row>
    <row r="671" spans="1:14" x14ac:dyDescent="0.25">
      <c r="A671" s="7">
        <v>670</v>
      </c>
      <c r="B671" s="15">
        <v>117.96875</v>
      </c>
      <c r="C671" s="7">
        <v>12.5</v>
      </c>
      <c r="D671" s="7">
        <v>14</v>
      </c>
      <c r="E671" s="7">
        <v>9.4375</v>
      </c>
      <c r="F671" s="7">
        <v>1.6</v>
      </c>
      <c r="G671" s="7">
        <v>18</v>
      </c>
      <c r="H671" s="12">
        <v>3979.1333333333332</v>
      </c>
      <c r="I671" s="12">
        <v>1437.8666666666668</v>
      </c>
      <c r="J671" s="7">
        <v>0.75</v>
      </c>
      <c r="K671" s="7">
        <v>4</v>
      </c>
      <c r="L671" s="7">
        <v>1674</v>
      </c>
      <c r="M671" s="7">
        <v>1137.6000000000001</v>
      </c>
      <c r="N671" s="7">
        <v>843.10219161631062</v>
      </c>
    </row>
    <row r="672" spans="1:14" x14ac:dyDescent="0.25">
      <c r="A672" s="7">
        <v>671</v>
      </c>
      <c r="B672" s="15">
        <v>117.96875</v>
      </c>
      <c r="C672" s="7">
        <v>12.5</v>
      </c>
      <c r="D672" s="7">
        <v>14</v>
      </c>
      <c r="E672" s="7">
        <v>9.4375</v>
      </c>
      <c r="F672" s="7">
        <v>1.6</v>
      </c>
      <c r="G672" s="7">
        <v>18</v>
      </c>
      <c r="H672" s="12">
        <v>3979.1333333333332</v>
      </c>
      <c r="I672" s="12">
        <v>1437.8666666666668</v>
      </c>
      <c r="J672" s="7">
        <v>0.75</v>
      </c>
      <c r="K672" s="7">
        <v>4</v>
      </c>
      <c r="L672" s="7">
        <v>2556</v>
      </c>
      <c r="M672" s="7">
        <v>1527</v>
      </c>
      <c r="N672" s="7">
        <v>969.30769195934306</v>
      </c>
    </row>
    <row r="673" spans="1:14" x14ac:dyDescent="0.25">
      <c r="A673" s="7">
        <v>672</v>
      </c>
      <c r="B673" s="15">
        <v>117.96875</v>
      </c>
      <c r="C673" s="7">
        <v>12.5</v>
      </c>
      <c r="D673" s="7">
        <v>14</v>
      </c>
      <c r="E673" s="7">
        <v>9.4375</v>
      </c>
      <c r="F673" s="7">
        <v>1.6</v>
      </c>
      <c r="G673" s="7">
        <v>24</v>
      </c>
      <c r="H673" s="12">
        <v>3979.1333333333332</v>
      </c>
      <c r="I673" s="12">
        <v>1437.8666666666668</v>
      </c>
      <c r="J673" s="7">
        <v>0.75</v>
      </c>
      <c r="K673" s="7">
        <v>4</v>
      </c>
      <c r="L673" s="7">
        <v>1674</v>
      </c>
      <c r="M673" s="7">
        <v>1137.6000000000001</v>
      </c>
      <c r="N673" s="7">
        <v>1185.5429948166454</v>
      </c>
    </row>
    <row r="674" spans="1:14" x14ac:dyDescent="0.25">
      <c r="A674" s="7">
        <v>673</v>
      </c>
      <c r="B674" s="15">
        <v>117.96875</v>
      </c>
      <c r="C674" s="7">
        <v>12.5</v>
      </c>
      <c r="D674" s="7">
        <v>14</v>
      </c>
      <c r="E674" s="7">
        <v>9.4375</v>
      </c>
      <c r="F674" s="7">
        <v>1.6</v>
      </c>
      <c r="G674" s="7">
        <v>24</v>
      </c>
      <c r="H674" s="12">
        <v>3979.1333333333332</v>
      </c>
      <c r="I674" s="12">
        <v>1437.8666666666668</v>
      </c>
      <c r="J674" s="7">
        <v>0.75</v>
      </c>
      <c r="K674" s="7">
        <v>4</v>
      </c>
      <c r="L674" s="7">
        <v>2556</v>
      </c>
      <c r="M674" s="7">
        <v>1527</v>
      </c>
      <c r="N674" s="7">
        <v>1319.3698825169006</v>
      </c>
    </row>
    <row r="675" spans="1:14" x14ac:dyDescent="0.25">
      <c r="A675" s="7">
        <v>674</v>
      </c>
      <c r="B675" s="15">
        <v>117.96875</v>
      </c>
      <c r="C675" s="7">
        <v>12.5</v>
      </c>
      <c r="D675" s="7">
        <v>14</v>
      </c>
      <c r="E675" s="7">
        <v>9.4375</v>
      </c>
      <c r="F675" s="7">
        <v>1.6</v>
      </c>
      <c r="G675" s="7">
        <v>18</v>
      </c>
      <c r="H675" s="12">
        <v>3979.1333333333332</v>
      </c>
      <c r="I675" s="12">
        <v>1437.8666666666668</v>
      </c>
      <c r="J675" s="7">
        <v>0.75</v>
      </c>
      <c r="K675" s="7">
        <v>7</v>
      </c>
      <c r="L675" s="7">
        <v>1674</v>
      </c>
      <c r="M675" s="7">
        <v>1137.6000000000001</v>
      </c>
      <c r="N675" s="7">
        <v>871.20748785738203</v>
      </c>
    </row>
    <row r="676" spans="1:14" x14ac:dyDescent="0.25">
      <c r="A676" s="7">
        <v>675</v>
      </c>
      <c r="B676" s="15">
        <v>117.96875</v>
      </c>
      <c r="C676" s="7">
        <v>12.5</v>
      </c>
      <c r="D676" s="7">
        <v>14</v>
      </c>
      <c r="E676" s="7">
        <v>9.4375</v>
      </c>
      <c r="F676" s="7">
        <v>1.6</v>
      </c>
      <c r="G676" s="7">
        <v>18</v>
      </c>
      <c r="H676" s="12">
        <v>3979.1333333333332</v>
      </c>
      <c r="I676" s="12">
        <v>1437.8666666666668</v>
      </c>
      <c r="J676" s="7">
        <v>0.75</v>
      </c>
      <c r="K676" s="7">
        <v>7</v>
      </c>
      <c r="L676" s="7">
        <v>2556</v>
      </c>
      <c r="M676" s="7">
        <v>1527</v>
      </c>
      <c r="N676" s="7">
        <v>970.79836883019766</v>
      </c>
    </row>
    <row r="677" spans="1:14" x14ac:dyDescent="0.25">
      <c r="A677" s="7">
        <v>676</v>
      </c>
      <c r="B677" s="15">
        <v>117.96875</v>
      </c>
      <c r="C677" s="7">
        <v>12.5</v>
      </c>
      <c r="D677" s="7">
        <v>14</v>
      </c>
      <c r="E677" s="7">
        <v>9.4375</v>
      </c>
      <c r="F677" s="7">
        <v>1.6</v>
      </c>
      <c r="G677" s="7">
        <v>24</v>
      </c>
      <c r="H677" s="12">
        <v>3979.1333333333332</v>
      </c>
      <c r="I677" s="12">
        <v>1437.8666666666668</v>
      </c>
      <c r="J677" s="7">
        <v>0.75</v>
      </c>
      <c r="K677" s="7">
        <v>7</v>
      </c>
      <c r="L677" s="7">
        <v>1674</v>
      </c>
      <c r="M677" s="7">
        <v>1137.6000000000001</v>
      </c>
      <c r="N677" s="7">
        <v>1233.8612327080677</v>
      </c>
    </row>
    <row r="678" spans="1:14" x14ac:dyDescent="0.25">
      <c r="A678" s="7">
        <v>677</v>
      </c>
      <c r="B678" s="15">
        <v>117.96875</v>
      </c>
      <c r="C678" s="7">
        <v>12.5</v>
      </c>
      <c r="D678" s="7">
        <v>14</v>
      </c>
      <c r="E678" s="7">
        <v>9.4375</v>
      </c>
      <c r="F678" s="7">
        <v>1.6</v>
      </c>
      <c r="G678" s="7">
        <v>24</v>
      </c>
      <c r="H678" s="12">
        <v>3979.1333333333332</v>
      </c>
      <c r="I678" s="12">
        <v>1437.8666666666668</v>
      </c>
      <c r="J678" s="7">
        <v>0.75</v>
      </c>
      <c r="K678" s="7">
        <v>7</v>
      </c>
      <c r="L678" s="7">
        <v>2556</v>
      </c>
      <c r="M678" s="7">
        <v>1527</v>
      </c>
      <c r="N678" s="7">
        <v>1322.1989852401148</v>
      </c>
    </row>
    <row r="679" spans="1:14" x14ac:dyDescent="0.25">
      <c r="A679" s="7">
        <v>678</v>
      </c>
      <c r="B679" s="15">
        <v>258.97430592000001</v>
      </c>
      <c r="C679" s="7">
        <v>15.311999999999999</v>
      </c>
      <c r="D679" s="7">
        <v>18.48</v>
      </c>
      <c r="E679" s="7">
        <v>12.813000000000001</v>
      </c>
      <c r="F679" s="7">
        <v>1.5840000000000001</v>
      </c>
      <c r="G679" s="7">
        <v>18</v>
      </c>
      <c r="H679" s="12">
        <v>3979.1333333333332</v>
      </c>
      <c r="I679" s="12">
        <v>1437.8666666666668</v>
      </c>
      <c r="J679" s="7">
        <v>0.75</v>
      </c>
      <c r="K679" s="7">
        <v>4</v>
      </c>
      <c r="L679" s="7">
        <v>1674</v>
      </c>
      <c r="M679" s="7">
        <v>1137.6000000000001</v>
      </c>
      <c r="N679" s="7">
        <v>891.09111943789867</v>
      </c>
    </row>
    <row r="680" spans="1:14" x14ac:dyDescent="0.25">
      <c r="A680" s="7">
        <v>679</v>
      </c>
      <c r="B680" s="15">
        <v>258.97430592000001</v>
      </c>
      <c r="C680" s="7">
        <v>15.311999999999999</v>
      </c>
      <c r="D680" s="7">
        <v>18.48</v>
      </c>
      <c r="E680" s="7">
        <v>12.813000000000001</v>
      </c>
      <c r="F680" s="7">
        <v>1.5840000000000001</v>
      </c>
      <c r="G680" s="7">
        <v>18</v>
      </c>
      <c r="H680" s="12">
        <v>3979.1333333333332</v>
      </c>
      <c r="I680" s="12">
        <v>1437.8666666666668</v>
      </c>
      <c r="J680" s="7">
        <v>0.75</v>
      </c>
      <c r="K680" s="7">
        <v>4</v>
      </c>
      <c r="L680" s="7">
        <v>2556</v>
      </c>
      <c r="M680" s="7">
        <v>1527</v>
      </c>
      <c r="N680" s="7">
        <v>1124.1757361002872</v>
      </c>
    </row>
    <row r="681" spans="1:14" x14ac:dyDescent="0.25">
      <c r="A681" s="7">
        <v>680</v>
      </c>
      <c r="B681" s="15">
        <v>258.97430592000001</v>
      </c>
      <c r="C681" s="7">
        <v>15.311999999999999</v>
      </c>
      <c r="D681" s="7">
        <v>18.48</v>
      </c>
      <c r="E681" s="7">
        <v>12.813000000000001</v>
      </c>
      <c r="F681" s="7">
        <v>1.5840000000000001</v>
      </c>
      <c r="G681" s="7">
        <v>24</v>
      </c>
      <c r="H681" s="12">
        <v>3979.1333333333332</v>
      </c>
      <c r="I681" s="12">
        <v>1437.8666666666668</v>
      </c>
      <c r="J681" s="7">
        <v>0.75</v>
      </c>
      <c r="K681" s="7">
        <v>4</v>
      </c>
      <c r="L681" s="7">
        <v>1674</v>
      </c>
      <c r="M681" s="7">
        <v>1137.6000000000001</v>
      </c>
      <c r="N681" s="7">
        <v>1187.5660562906571</v>
      </c>
    </row>
    <row r="682" spans="1:14" x14ac:dyDescent="0.25">
      <c r="A682" s="7">
        <v>681</v>
      </c>
      <c r="B682" s="15">
        <v>258.97430592000001</v>
      </c>
      <c r="C682" s="7">
        <v>15.311999999999999</v>
      </c>
      <c r="D682" s="7">
        <v>18.48</v>
      </c>
      <c r="E682" s="7">
        <v>12.813000000000001</v>
      </c>
      <c r="F682" s="7">
        <v>1.5840000000000001</v>
      </c>
      <c r="G682" s="7">
        <v>24</v>
      </c>
      <c r="H682" s="12">
        <v>3979.1333333333332</v>
      </c>
      <c r="I682" s="12">
        <v>1437.8666666666668</v>
      </c>
      <c r="J682" s="7">
        <v>0.75</v>
      </c>
      <c r="K682" s="7">
        <v>4</v>
      </c>
      <c r="L682" s="7">
        <v>2556</v>
      </c>
      <c r="M682" s="7">
        <v>1527</v>
      </c>
      <c r="N682" s="7">
        <v>1456.9061187171556</v>
      </c>
    </row>
    <row r="683" spans="1:14" x14ac:dyDescent="0.25">
      <c r="A683" s="7">
        <v>682</v>
      </c>
      <c r="B683" s="15">
        <v>258.97430592000001</v>
      </c>
      <c r="C683" s="7">
        <v>15.311999999999999</v>
      </c>
      <c r="D683" s="7">
        <v>18.48</v>
      </c>
      <c r="E683" s="7">
        <v>12.813000000000001</v>
      </c>
      <c r="F683" s="7">
        <v>1.5840000000000001</v>
      </c>
      <c r="G683" s="7">
        <v>18</v>
      </c>
      <c r="H683" s="12">
        <v>3979.1333333333332</v>
      </c>
      <c r="I683" s="12">
        <v>1437.8666666666668</v>
      </c>
      <c r="J683" s="7">
        <v>0.75</v>
      </c>
      <c r="K683" s="7">
        <v>9.24</v>
      </c>
      <c r="L683" s="7">
        <v>1674</v>
      </c>
      <c r="M683" s="7">
        <v>1137.6000000000001</v>
      </c>
      <c r="N683" s="7">
        <v>1007.2994250361926</v>
      </c>
    </row>
    <row r="684" spans="1:14" x14ac:dyDescent="0.25">
      <c r="A684" s="7">
        <v>683</v>
      </c>
      <c r="B684" s="15">
        <v>258.97430592000001</v>
      </c>
      <c r="C684" s="7">
        <v>15.311999999999999</v>
      </c>
      <c r="D684" s="7">
        <v>18.48</v>
      </c>
      <c r="E684" s="7">
        <v>12.813000000000001</v>
      </c>
      <c r="F684" s="7">
        <v>1.5840000000000001</v>
      </c>
      <c r="G684" s="7">
        <v>18</v>
      </c>
      <c r="H684" s="12">
        <v>3979.1333333333332</v>
      </c>
      <c r="I684" s="12">
        <v>1437.8666666666668</v>
      </c>
      <c r="J684" s="7">
        <v>0.75</v>
      </c>
      <c r="K684" s="7">
        <v>9.24</v>
      </c>
      <c r="L684" s="7">
        <v>2556</v>
      </c>
      <c r="M684" s="7">
        <v>1527</v>
      </c>
      <c r="N684" s="7">
        <v>1091.3816134510523</v>
      </c>
    </row>
    <row r="685" spans="1:14" x14ac:dyDescent="0.25">
      <c r="A685" s="7">
        <v>684</v>
      </c>
      <c r="B685" s="15">
        <v>258.97430592000001</v>
      </c>
      <c r="C685" s="7">
        <v>15.311999999999999</v>
      </c>
      <c r="D685" s="7">
        <v>18.48</v>
      </c>
      <c r="E685" s="7">
        <v>12.813000000000001</v>
      </c>
      <c r="F685" s="7">
        <v>1.5840000000000001</v>
      </c>
      <c r="G685" s="7">
        <v>24</v>
      </c>
      <c r="H685" s="12">
        <v>3979.1333333333332</v>
      </c>
      <c r="I685" s="12">
        <v>1437.8666666666668</v>
      </c>
      <c r="J685" s="7">
        <v>0.75</v>
      </c>
      <c r="K685" s="7">
        <v>9.24</v>
      </c>
      <c r="L685" s="7">
        <v>1674</v>
      </c>
      <c r="M685" s="7">
        <v>1137.6000000000001</v>
      </c>
      <c r="N685" s="7">
        <v>1432.0303662080676</v>
      </c>
    </row>
    <row r="686" spans="1:14" x14ac:dyDescent="0.25">
      <c r="A686" s="7">
        <v>685</v>
      </c>
      <c r="B686" s="15">
        <v>258.97430592000001</v>
      </c>
      <c r="C686" s="7">
        <v>15.311999999999999</v>
      </c>
      <c r="D686" s="7">
        <v>18.48</v>
      </c>
      <c r="E686" s="7">
        <v>12.813000000000001</v>
      </c>
      <c r="F686" s="7">
        <v>1.5840000000000001</v>
      </c>
      <c r="G686" s="7">
        <v>24</v>
      </c>
      <c r="H686" s="12">
        <v>3979.1333333333332</v>
      </c>
      <c r="I686" s="12">
        <v>1437.8666666666668</v>
      </c>
      <c r="J686" s="7">
        <v>0.75</v>
      </c>
      <c r="K686" s="7">
        <v>9.24</v>
      </c>
      <c r="L686" s="7">
        <v>2556</v>
      </c>
      <c r="M686" s="7">
        <v>1527</v>
      </c>
      <c r="N686" s="7">
        <v>1488.2292133416775</v>
      </c>
    </row>
    <row r="687" spans="1:14" x14ac:dyDescent="0.25">
      <c r="A687" s="7">
        <v>686</v>
      </c>
      <c r="B687" s="15">
        <v>258.97430592000001</v>
      </c>
      <c r="C687" s="7">
        <v>15.311999999999999</v>
      </c>
      <c r="D687" s="7">
        <v>18.48</v>
      </c>
      <c r="E687" s="7">
        <v>12.813000000000001</v>
      </c>
      <c r="F687" s="7">
        <v>2.1120000000000001</v>
      </c>
      <c r="G687" s="7">
        <v>18</v>
      </c>
      <c r="H687" s="12">
        <v>3979.1333333333332</v>
      </c>
      <c r="I687" s="12">
        <v>1437.8666666666668</v>
      </c>
      <c r="J687" s="7">
        <v>0.75</v>
      </c>
      <c r="K687" s="7">
        <v>4</v>
      </c>
      <c r="L687" s="7">
        <v>1674</v>
      </c>
      <c r="M687" s="7">
        <v>1137.6000000000001</v>
      </c>
      <c r="N687" s="7">
        <v>956.63452368128196</v>
      </c>
    </row>
    <row r="688" spans="1:14" x14ac:dyDescent="0.25">
      <c r="A688" s="7">
        <v>687</v>
      </c>
      <c r="B688" s="15">
        <v>258.97430592000001</v>
      </c>
      <c r="C688" s="7">
        <v>15.311999999999999</v>
      </c>
      <c r="D688" s="7">
        <v>18.48</v>
      </c>
      <c r="E688" s="7">
        <v>12.813000000000001</v>
      </c>
      <c r="F688" s="7">
        <v>2.1120000000000001</v>
      </c>
      <c r="G688" s="7">
        <v>18</v>
      </c>
      <c r="H688" s="12">
        <v>3979.1333333333332</v>
      </c>
      <c r="I688" s="12">
        <v>1437.8666666666668</v>
      </c>
      <c r="J688" s="7">
        <v>0.75</v>
      </c>
      <c r="K688" s="7">
        <v>4</v>
      </c>
      <c r="L688" s="7">
        <v>2556</v>
      </c>
      <c r="M688" s="7">
        <v>1527</v>
      </c>
      <c r="N688" s="7">
        <v>1063.0534840562821</v>
      </c>
    </row>
    <row r="689" spans="1:14" x14ac:dyDescent="0.25">
      <c r="A689" s="7">
        <v>688</v>
      </c>
      <c r="B689" s="15">
        <v>258.97430592000001</v>
      </c>
      <c r="C689" s="7">
        <v>15.311999999999999</v>
      </c>
      <c r="D689" s="7">
        <v>18.48</v>
      </c>
      <c r="E689" s="7">
        <v>12.813000000000001</v>
      </c>
      <c r="F689" s="7">
        <v>2.1120000000000001</v>
      </c>
      <c r="G689" s="7">
        <v>24</v>
      </c>
      <c r="H689" s="12">
        <v>3979.1333333333332</v>
      </c>
      <c r="I689" s="12">
        <v>1437.8666666666668</v>
      </c>
      <c r="J689" s="7">
        <v>0.75</v>
      </c>
      <c r="K689" s="7">
        <v>4</v>
      </c>
      <c r="L689" s="7">
        <v>1674</v>
      </c>
      <c r="M689" s="7">
        <v>1137.6000000000001</v>
      </c>
      <c r="N689" s="7">
        <v>1341.0590113786673</v>
      </c>
    </row>
    <row r="690" spans="1:14" x14ac:dyDescent="0.25">
      <c r="A690" s="7">
        <v>689</v>
      </c>
      <c r="B690" s="15">
        <v>258.97430592000001</v>
      </c>
      <c r="C690" s="7">
        <v>15.311999999999999</v>
      </c>
      <c r="D690" s="7">
        <v>18.48</v>
      </c>
      <c r="E690" s="7">
        <v>12.813000000000001</v>
      </c>
      <c r="F690" s="7">
        <v>2.1120000000000001</v>
      </c>
      <c r="G690" s="7">
        <v>24</v>
      </c>
      <c r="H690" s="12">
        <v>3979.1333333333332</v>
      </c>
      <c r="I690" s="12">
        <v>1437.8666666666668</v>
      </c>
      <c r="J690" s="7">
        <v>0.75</v>
      </c>
      <c r="K690" s="7">
        <v>4</v>
      </c>
      <c r="L690" s="7">
        <v>2556</v>
      </c>
      <c r="M690" s="7">
        <v>1527</v>
      </c>
      <c r="N690" s="7">
        <v>1455.0709835390626</v>
      </c>
    </row>
    <row r="691" spans="1:14" x14ac:dyDescent="0.25">
      <c r="A691" s="7">
        <v>690</v>
      </c>
      <c r="B691" s="15">
        <v>258.97430592000001</v>
      </c>
      <c r="C691" s="7">
        <v>15.311999999999999</v>
      </c>
      <c r="D691" s="7">
        <v>18.48</v>
      </c>
      <c r="E691" s="7">
        <v>12.813000000000001</v>
      </c>
      <c r="F691" s="7">
        <v>2.1120000000000001</v>
      </c>
      <c r="G691" s="7">
        <v>18</v>
      </c>
      <c r="H691" s="12">
        <v>3979.1333333333332</v>
      </c>
      <c r="I691" s="12">
        <v>1437.8666666666668</v>
      </c>
      <c r="J691" s="7">
        <v>0.75</v>
      </c>
      <c r="K691" s="7">
        <v>9.24</v>
      </c>
      <c r="L691" s="7">
        <v>1674</v>
      </c>
      <c r="M691" s="7">
        <v>1137.6000000000001</v>
      </c>
      <c r="N691" s="7">
        <v>989.9656412492028</v>
      </c>
    </row>
    <row r="692" spans="1:14" x14ac:dyDescent="0.25">
      <c r="A692" s="7">
        <v>691</v>
      </c>
      <c r="B692" s="15">
        <v>258.97430592000001</v>
      </c>
      <c r="C692" s="7">
        <v>15.311999999999999</v>
      </c>
      <c r="D692" s="7">
        <v>18.48</v>
      </c>
      <c r="E692" s="7">
        <v>12.813000000000001</v>
      </c>
      <c r="F692" s="7">
        <v>2.1120000000000001</v>
      </c>
      <c r="G692" s="7">
        <v>18</v>
      </c>
      <c r="H692" s="12">
        <v>3979.1333333333332</v>
      </c>
      <c r="I692" s="12">
        <v>1437.8666666666668</v>
      </c>
      <c r="J692" s="7">
        <v>0.75</v>
      </c>
      <c r="K692" s="7">
        <v>9.24</v>
      </c>
      <c r="L692" s="7">
        <v>2556</v>
      </c>
      <c r="M692" s="7">
        <v>1527</v>
      </c>
      <c r="N692" s="7">
        <v>1075.8333487989478</v>
      </c>
    </row>
    <row r="693" spans="1:14" x14ac:dyDescent="0.25">
      <c r="A693" s="7">
        <v>692</v>
      </c>
      <c r="B693" s="15">
        <v>258.97430592000001</v>
      </c>
      <c r="C693" s="7">
        <v>15.311999999999999</v>
      </c>
      <c r="D693" s="7">
        <v>18.48</v>
      </c>
      <c r="E693" s="7">
        <v>12.813000000000001</v>
      </c>
      <c r="F693" s="7">
        <v>2.1120000000000001</v>
      </c>
      <c r="G693" s="7">
        <v>24</v>
      </c>
      <c r="H693" s="12">
        <v>3979.1333333333332</v>
      </c>
      <c r="I693" s="12">
        <v>1437.8666666666668</v>
      </c>
      <c r="J693" s="7">
        <v>0.75</v>
      </c>
      <c r="K693" s="7">
        <v>9.24</v>
      </c>
      <c r="L693" s="7">
        <v>1674</v>
      </c>
      <c r="M693" s="7">
        <v>1137.6000000000001</v>
      </c>
      <c r="N693" s="7">
        <v>1378.7609515814731</v>
      </c>
    </row>
    <row r="694" spans="1:14" x14ac:dyDescent="0.25">
      <c r="A694" s="7">
        <v>693</v>
      </c>
      <c r="B694" s="15">
        <v>258.97430592000001</v>
      </c>
      <c r="C694" s="7">
        <v>15.311999999999999</v>
      </c>
      <c r="D694" s="7">
        <v>18.48</v>
      </c>
      <c r="E694" s="7">
        <v>12.813000000000001</v>
      </c>
      <c r="F694" s="7">
        <v>2.1120000000000001</v>
      </c>
      <c r="G694" s="7">
        <v>24</v>
      </c>
      <c r="H694" s="12">
        <v>3979.1333333333332</v>
      </c>
      <c r="I694" s="12">
        <v>1437.8666666666668</v>
      </c>
      <c r="J694" s="7">
        <v>0.75</v>
      </c>
      <c r="K694" s="7">
        <v>9.24</v>
      </c>
      <c r="L694" s="7">
        <v>2556</v>
      </c>
      <c r="M694" s="7">
        <v>1527</v>
      </c>
      <c r="N694" s="7">
        <v>1471.6901645073344</v>
      </c>
    </row>
    <row r="695" spans="1:14" x14ac:dyDescent="0.25">
      <c r="A695" s="7">
        <v>694</v>
      </c>
      <c r="B695" s="15">
        <v>386.80200000000002</v>
      </c>
      <c r="C695" s="7">
        <v>19</v>
      </c>
      <c r="D695" s="7">
        <v>21.112000000000002</v>
      </c>
      <c r="E695" s="7">
        <v>13.5</v>
      </c>
      <c r="F695" s="7">
        <v>1.8095999999999999</v>
      </c>
      <c r="G695" s="7">
        <v>18</v>
      </c>
      <c r="H695" s="12">
        <v>3979.1333333333332</v>
      </c>
      <c r="I695" s="12">
        <v>1437.8666666666668</v>
      </c>
      <c r="J695" s="7">
        <v>0.75</v>
      </c>
      <c r="K695" s="7">
        <v>4</v>
      </c>
      <c r="L695" s="7">
        <v>1674</v>
      </c>
      <c r="M695" s="7">
        <v>1137.6000000000001</v>
      </c>
      <c r="N695" s="7">
        <v>781.10842049872451</v>
      </c>
    </row>
    <row r="696" spans="1:14" x14ac:dyDescent="0.25">
      <c r="A696" s="7">
        <v>695</v>
      </c>
      <c r="B696" s="15">
        <v>386.80200000000002</v>
      </c>
      <c r="C696" s="7">
        <v>19</v>
      </c>
      <c r="D696" s="7">
        <v>21.112000000000002</v>
      </c>
      <c r="E696" s="7">
        <v>13.5</v>
      </c>
      <c r="F696" s="7">
        <v>1.8095999999999999</v>
      </c>
      <c r="G696" s="7">
        <v>18</v>
      </c>
      <c r="H696" s="12">
        <v>3979.1333333333332</v>
      </c>
      <c r="I696" s="12">
        <v>1437.8666666666668</v>
      </c>
      <c r="J696" s="7">
        <v>0.75</v>
      </c>
      <c r="K696" s="7">
        <v>4</v>
      </c>
      <c r="L696" s="7">
        <v>2556</v>
      </c>
      <c r="M696" s="7">
        <v>1527</v>
      </c>
      <c r="N696" s="7">
        <v>760.02165462826861</v>
      </c>
    </row>
    <row r="697" spans="1:14" x14ac:dyDescent="0.25">
      <c r="A697" s="7">
        <v>696</v>
      </c>
      <c r="B697" s="15">
        <v>386.80200000000002</v>
      </c>
      <c r="C697" s="7">
        <v>19</v>
      </c>
      <c r="D697" s="7">
        <v>21.112000000000002</v>
      </c>
      <c r="E697" s="7">
        <v>13.5</v>
      </c>
      <c r="F697" s="7">
        <v>1.8095999999999999</v>
      </c>
      <c r="G697" s="7">
        <v>24</v>
      </c>
      <c r="H697" s="12">
        <v>3979.1333333333332</v>
      </c>
      <c r="I697" s="12">
        <v>1437.8666666666668</v>
      </c>
      <c r="J697" s="7">
        <v>0.75</v>
      </c>
      <c r="K697" s="7">
        <v>4</v>
      </c>
      <c r="L697" s="7">
        <v>1674</v>
      </c>
      <c r="M697" s="7">
        <v>1137.6000000000001</v>
      </c>
      <c r="N697" s="7">
        <v>1158.7622933914222</v>
      </c>
    </row>
    <row r="698" spans="1:14" x14ac:dyDescent="0.25">
      <c r="A698" s="7">
        <v>697</v>
      </c>
      <c r="B698" s="15">
        <v>386.80200000000002</v>
      </c>
      <c r="C698" s="7">
        <v>19</v>
      </c>
      <c r="D698" s="7">
        <v>21.112000000000002</v>
      </c>
      <c r="E698" s="7">
        <v>13.5</v>
      </c>
      <c r="F698" s="7">
        <v>1.8095999999999999</v>
      </c>
      <c r="G698" s="7">
        <v>24</v>
      </c>
      <c r="H698" s="12">
        <v>3979.1333333333332</v>
      </c>
      <c r="I698" s="12">
        <v>1437.8666666666668</v>
      </c>
      <c r="J698" s="7">
        <v>0.75</v>
      </c>
      <c r="K698" s="7">
        <v>4</v>
      </c>
      <c r="L698" s="7">
        <v>2556</v>
      </c>
      <c r="M698" s="7">
        <v>1527</v>
      </c>
      <c r="N698" s="7">
        <v>1150.9790501635844</v>
      </c>
    </row>
    <row r="699" spans="1:14" x14ac:dyDescent="0.25">
      <c r="A699" s="7">
        <v>698</v>
      </c>
      <c r="B699" s="15">
        <v>386.80200000000002</v>
      </c>
      <c r="C699" s="7">
        <v>19</v>
      </c>
      <c r="D699" s="7">
        <v>21.112000000000002</v>
      </c>
      <c r="E699" s="7">
        <v>13.5</v>
      </c>
      <c r="F699" s="7">
        <v>1.8095999999999999</v>
      </c>
      <c r="G699" s="7">
        <v>18</v>
      </c>
      <c r="H699" s="12">
        <v>3979.1333333333332</v>
      </c>
      <c r="I699" s="12">
        <v>1437.8666666666668</v>
      </c>
      <c r="J699" s="7">
        <v>0.75</v>
      </c>
      <c r="K699" s="7">
        <v>10.556000000000001</v>
      </c>
      <c r="L699" s="7">
        <v>1674</v>
      </c>
      <c r="M699" s="7">
        <v>1137.6000000000001</v>
      </c>
      <c r="N699" s="7">
        <v>1117.0377210275828</v>
      </c>
    </row>
    <row r="700" spans="1:14" x14ac:dyDescent="0.25">
      <c r="A700" s="7">
        <v>699</v>
      </c>
      <c r="B700" s="15">
        <v>386.80200000000002</v>
      </c>
      <c r="C700" s="7">
        <v>19</v>
      </c>
      <c r="D700" s="7">
        <v>21.112000000000002</v>
      </c>
      <c r="E700" s="7">
        <v>13.5</v>
      </c>
      <c r="F700" s="7">
        <v>1.8095999999999999</v>
      </c>
      <c r="G700" s="7">
        <v>18</v>
      </c>
      <c r="H700" s="12">
        <v>3979.1333333333332</v>
      </c>
      <c r="I700" s="12">
        <v>1437.8666666666668</v>
      </c>
      <c r="J700" s="7">
        <v>0.75</v>
      </c>
      <c r="K700" s="7">
        <v>10.556000000000001</v>
      </c>
      <c r="L700" s="7">
        <v>2556</v>
      </c>
      <c r="M700" s="7">
        <v>1527</v>
      </c>
      <c r="N700" s="7">
        <v>1184.9457361361606</v>
      </c>
    </row>
    <row r="701" spans="1:14" x14ac:dyDescent="0.25">
      <c r="A701" s="7">
        <v>700</v>
      </c>
      <c r="B701" s="15">
        <v>386.80200000000002</v>
      </c>
      <c r="C701" s="7">
        <v>19</v>
      </c>
      <c r="D701" s="7">
        <v>21.112000000000002</v>
      </c>
      <c r="E701" s="7">
        <v>13.5</v>
      </c>
      <c r="F701" s="7">
        <v>1.8095999999999999</v>
      </c>
      <c r="G701" s="7">
        <v>24</v>
      </c>
      <c r="H701" s="12">
        <v>3979.1333333333332</v>
      </c>
      <c r="I701" s="12">
        <v>1437.8666666666668</v>
      </c>
      <c r="J701" s="7">
        <v>0.75</v>
      </c>
      <c r="K701" s="7">
        <v>10.556000000000001</v>
      </c>
      <c r="L701" s="7">
        <v>1674</v>
      </c>
      <c r="M701" s="7">
        <v>1137.6000000000001</v>
      </c>
      <c r="N701" s="7">
        <v>1545.469448646365</v>
      </c>
    </row>
    <row r="702" spans="1:14" x14ac:dyDescent="0.25">
      <c r="A702" s="7">
        <v>701</v>
      </c>
      <c r="B702" s="15">
        <v>386.80200000000002</v>
      </c>
      <c r="C702" s="7">
        <v>19</v>
      </c>
      <c r="D702" s="7">
        <v>21.112000000000002</v>
      </c>
      <c r="E702" s="7">
        <v>13.5</v>
      </c>
      <c r="F702" s="7">
        <v>1.8095999999999999</v>
      </c>
      <c r="G702" s="7">
        <v>24</v>
      </c>
      <c r="H702" s="12">
        <v>3979.1333333333332</v>
      </c>
      <c r="I702" s="12">
        <v>1437.8666666666668</v>
      </c>
      <c r="J702" s="7">
        <v>0.75</v>
      </c>
      <c r="K702" s="7">
        <v>10.556000000000001</v>
      </c>
      <c r="L702" s="7">
        <v>2556</v>
      </c>
      <c r="M702" s="7">
        <v>1527</v>
      </c>
      <c r="N702" s="7">
        <v>1648.5775256838328</v>
      </c>
    </row>
    <row r="703" spans="1:14" x14ac:dyDescent="0.25">
      <c r="A703" s="7">
        <v>702</v>
      </c>
      <c r="B703" s="15">
        <v>386.80200000000002</v>
      </c>
      <c r="C703" s="7">
        <v>19</v>
      </c>
      <c r="D703" s="7">
        <v>21.112000000000002</v>
      </c>
      <c r="E703" s="7">
        <v>13.5</v>
      </c>
      <c r="F703" s="7">
        <v>2.4128000000000003</v>
      </c>
      <c r="G703" s="7">
        <v>18</v>
      </c>
      <c r="H703" s="12">
        <v>3979.1333333333332</v>
      </c>
      <c r="I703" s="12">
        <v>1437.8666666666668</v>
      </c>
      <c r="J703" s="7">
        <v>0.75</v>
      </c>
      <c r="K703" s="7">
        <v>4</v>
      </c>
      <c r="L703" s="7">
        <v>1674</v>
      </c>
      <c r="M703" s="7">
        <v>1137.6000000000001</v>
      </c>
      <c r="N703" s="7">
        <v>1037.326465021843</v>
      </c>
    </row>
    <row r="704" spans="1:14" x14ac:dyDescent="0.25">
      <c r="A704" s="7">
        <v>703</v>
      </c>
      <c r="B704" s="15">
        <v>386.80200000000002</v>
      </c>
      <c r="C704" s="7">
        <v>19</v>
      </c>
      <c r="D704" s="7">
        <v>21.112000000000002</v>
      </c>
      <c r="E704" s="7">
        <v>13.5</v>
      </c>
      <c r="F704" s="7">
        <v>2.4128000000000003</v>
      </c>
      <c r="G704" s="7">
        <v>18</v>
      </c>
      <c r="H704" s="12">
        <v>3979.1333333333332</v>
      </c>
      <c r="I704" s="12">
        <v>1437.8666666666668</v>
      </c>
      <c r="J704" s="7">
        <v>0.75</v>
      </c>
      <c r="K704" s="7">
        <v>4</v>
      </c>
      <c r="L704" s="7">
        <v>2556</v>
      </c>
      <c r="M704" s="7">
        <v>1527</v>
      </c>
      <c r="N704" s="7">
        <v>1112.4970841710779</v>
      </c>
    </row>
    <row r="705" spans="1:14" x14ac:dyDescent="0.25">
      <c r="A705" s="7">
        <v>704</v>
      </c>
      <c r="B705" s="15">
        <v>386.80200000000002</v>
      </c>
      <c r="C705" s="7">
        <v>19</v>
      </c>
      <c r="D705" s="7">
        <v>21.112000000000002</v>
      </c>
      <c r="E705" s="7">
        <v>13.5</v>
      </c>
      <c r="F705" s="7">
        <v>2.4128000000000003</v>
      </c>
      <c r="G705" s="7">
        <v>24</v>
      </c>
      <c r="H705" s="12">
        <v>3979.1333333333332</v>
      </c>
      <c r="I705" s="12">
        <v>1437.8666666666668</v>
      </c>
      <c r="J705" s="7">
        <v>0.75</v>
      </c>
      <c r="K705" s="7">
        <v>4</v>
      </c>
      <c r="L705" s="7">
        <v>1674</v>
      </c>
      <c r="M705" s="7">
        <v>1137.6000000000001</v>
      </c>
      <c r="N705" s="7">
        <v>1447.2623834296876</v>
      </c>
    </row>
    <row r="706" spans="1:14" x14ac:dyDescent="0.25">
      <c r="A706" s="7">
        <v>705</v>
      </c>
      <c r="B706" s="15">
        <v>386.80200000000002</v>
      </c>
      <c r="C706" s="7">
        <v>19</v>
      </c>
      <c r="D706" s="7">
        <v>21.112000000000002</v>
      </c>
      <c r="E706" s="7">
        <v>13.5</v>
      </c>
      <c r="F706" s="7">
        <v>2.4128000000000003</v>
      </c>
      <c r="G706" s="7">
        <v>24</v>
      </c>
      <c r="H706" s="12">
        <v>3979.1333333333332</v>
      </c>
      <c r="I706" s="12">
        <v>1437.8666666666668</v>
      </c>
      <c r="J706" s="7">
        <v>0.75</v>
      </c>
      <c r="K706" s="7">
        <v>4</v>
      </c>
      <c r="L706" s="7">
        <v>2556</v>
      </c>
      <c r="M706" s="7">
        <v>1527</v>
      </c>
      <c r="N706" s="7">
        <v>1553.097696612245</v>
      </c>
    </row>
    <row r="707" spans="1:14" x14ac:dyDescent="0.25">
      <c r="A707" s="7">
        <v>706</v>
      </c>
      <c r="B707" s="15">
        <v>386.80200000000002</v>
      </c>
      <c r="C707" s="7">
        <v>19</v>
      </c>
      <c r="D707" s="7">
        <v>21.112000000000002</v>
      </c>
      <c r="E707" s="7">
        <v>13.5</v>
      </c>
      <c r="F707" s="7">
        <v>2.4128000000000003</v>
      </c>
      <c r="G707" s="7">
        <v>18</v>
      </c>
      <c r="H707" s="12">
        <v>3979.1333333333332</v>
      </c>
      <c r="I707" s="12">
        <v>1437.8666666666668</v>
      </c>
      <c r="J707" s="7">
        <v>0.75</v>
      </c>
      <c r="K707" s="7">
        <v>10.556000000000001</v>
      </c>
      <c r="L707" s="7">
        <v>1674</v>
      </c>
      <c r="M707" s="7">
        <v>1137.6000000000001</v>
      </c>
      <c r="N707" s="7">
        <v>1024.8102678520409</v>
      </c>
    </row>
    <row r="708" spans="1:14" x14ac:dyDescent="0.25">
      <c r="A708" s="7">
        <v>707</v>
      </c>
      <c r="B708" s="15">
        <v>386.80200000000002</v>
      </c>
      <c r="C708" s="7">
        <v>19</v>
      </c>
      <c r="D708" s="7">
        <v>21.112000000000002</v>
      </c>
      <c r="E708" s="7">
        <v>13.5</v>
      </c>
      <c r="F708" s="7">
        <v>2.4128000000000003</v>
      </c>
      <c r="G708" s="7">
        <v>18</v>
      </c>
      <c r="H708" s="12">
        <v>3979.1333333333332</v>
      </c>
      <c r="I708" s="12">
        <v>1437.8666666666668</v>
      </c>
      <c r="J708" s="7">
        <v>0.75</v>
      </c>
      <c r="K708" s="7">
        <v>10.556000000000001</v>
      </c>
      <c r="L708" s="7">
        <v>2556</v>
      </c>
      <c r="M708" s="7">
        <v>1527</v>
      </c>
      <c r="N708" s="7">
        <v>1129.4591866747448</v>
      </c>
    </row>
    <row r="709" spans="1:14" x14ac:dyDescent="0.25">
      <c r="A709" s="7">
        <v>708</v>
      </c>
      <c r="B709" s="15">
        <v>386.80200000000002</v>
      </c>
      <c r="C709" s="7">
        <v>19</v>
      </c>
      <c r="D709" s="7">
        <v>21.112000000000002</v>
      </c>
      <c r="E709" s="7">
        <v>13.5</v>
      </c>
      <c r="F709" s="7">
        <v>2.4128000000000003</v>
      </c>
      <c r="G709" s="7">
        <v>24</v>
      </c>
      <c r="H709" s="12">
        <v>3979.1333333333332</v>
      </c>
      <c r="I709" s="12">
        <v>1437.8666666666668</v>
      </c>
      <c r="J709" s="7">
        <v>0.75</v>
      </c>
      <c r="K709" s="7">
        <v>10.556000000000001</v>
      </c>
      <c r="L709" s="7">
        <v>1674</v>
      </c>
      <c r="M709" s="7">
        <v>1137.6000000000001</v>
      </c>
      <c r="N709" s="7">
        <v>1470.5531666422196</v>
      </c>
    </row>
    <row r="710" spans="1:14" x14ac:dyDescent="0.25">
      <c r="A710" s="7">
        <v>709</v>
      </c>
      <c r="B710" s="15">
        <v>386.80200000000002</v>
      </c>
      <c r="C710" s="7">
        <v>19</v>
      </c>
      <c r="D710" s="7">
        <v>21.112000000000002</v>
      </c>
      <c r="E710" s="7">
        <v>13.5</v>
      </c>
      <c r="F710" s="7">
        <v>2.4128000000000003</v>
      </c>
      <c r="G710" s="7">
        <v>24</v>
      </c>
      <c r="H710" s="12">
        <v>3979.1333333333332</v>
      </c>
      <c r="I710" s="12">
        <v>1437.8666666666668</v>
      </c>
      <c r="J710" s="7">
        <v>0.75</v>
      </c>
      <c r="K710" s="7">
        <v>10.556000000000001</v>
      </c>
      <c r="L710" s="7">
        <v>2556</v>
      </c>
      <c r="M710" s="7">
        <v>1527</v>
      </c>
      <c r="N710" s="7">
        <v>1593.4257747791773</v>
      </c>
    </row>
    <row r="711" spans="1:14" x14ac:dyDescent="0.25">
      <c r="A711" s="7">
        <v>710</v>
      </c>
      <c r="B711" s="15">
        <v>117.96875</v>
      </c>
      <c r="C711" s="7">
        <v>12.5</v>
      </c>
      <c r="D711" s="7">
        <v>14</v>
      </c>
      <c r="E711" s="7">
        <v>9.4375</v>
      </c>
      <c r="F711" s="7">
        <v>1.2</v>
      </c>
      <c r="G711" s="7">
        <v>18</v>
      </c>
      <c r="H711" s="12">
        <v>3979.1333333333332</v>
      </c>
      <c r="I711" s="12">
        <v>1437.8666666666668</v>
      </c>
      <c r="J711" s="7">
        <v>0</v>
      </c>
      <c r="K711" s="7">
        <v>4</v>
      </c>
      <c r="L711" s="7">
        <v>1674</v>
      </c>
      <c r="M711" s="7">
        <v>1137.6000000000001</v>
      </c>
      <c r="N711" s="7">
        <v>753.54923007812499</v>
      </c>
    </row>
    <row r="712" spans="1:14" x14ac:dyDescent="0.25">
      <c r="A712" s="7">
        <v>711</v>
      </c>
      <c r="B712" s="15">
        <v>117.96875</v>
      </c>
      <c r="C712" s="7">
        <v>12.5</v>
      </c>
      <c r="D712" s="7">
        <v>14</v>
      </c>
      <c r="E712" s="7">
        <v>9.4375</v>
      </c>
      <c r="F712" s="7">
        <v>1.2</v>
      </c>
      <c r="G712" s="7">
        <v>18</v>
      </c>
      <c r="H712" s="12">
        <v>3979.1333333333332</v>
      </c>
      <c r="I712" s="12">
        <v>1437.8666666666668</v>
      </c>
      <c r="J712" s="7">
        <v>0</v>
      </c>
      <c r="K712" s="7">
        <v>4</v>
      </c>
      <c r="L712" s="7">
        <v>2556</v>
      </c>
      <c r="M712" s="7">
        <v>1527</v>
      </c>
      <c r="N712" s="7">
        <v>863.54828474880424</v>
      </c>
    </row>
    <row r="713" spans="1:14" x14ac:dyDescent="0.25">
      <c r="A713" s="7">
        <v>712</v>
      </c>
      <c r="B713" s="15">
        <v>117.96875</v>
      </c>
      <c r="C713" s="7">
        <v>12.5</v>
      </c>
      <c r="D713" s="7">
        <v>14</v>
      </c>
      <c r="E713" s="7">
        <v>9.4375</v>
      </c>
      <c r="F713" s="7">
        <v>1.2</v>
      </c>
      <c r="G713" s="7">
        <v>24</v>
      </c>
      <c r="H713" s="12">
        <v>3979.1333333333332</v>
      </c>
      <c r="I713" s="12">
        <v>1437.8666666666668</v>
      </c>
      <c r="J713" s="7">
        <v>0</v>
      </c>
      <c r="K713" s="7">
        <v>4</v>
      </c>
      <c r="L713" s="7">
        <v>1674</v>
      </c>
      <c r="M713" s="7">
        <v>1137.6000000000001</v>
      </c>
      <c r="N713" s="7">
        <v>1042.0686396398278</v>
      </c>
    </row>
    <row r="714" spans="1:14" x14ac:dyDescent="0.25">
      <c r="A714" s="7">
        <v>713</v>
      </c>
      <c r="B714" s="15">
        <v>117.96875</v>
      </c>
      <c r="C714" s="7">
        <v>12.5</v>
      </c>
      <c r="D714" s="7">
        <v>14</v>
      </c>
      <c r="E714" s="7">
        <v>9.4375</v>
      </c>
      <c r="F714" s="7">
        <v>1.2</v>
      </c>
      <c r="G714" s="7">
        <v>24</v>
      </c>
      <c r="H714" s="12">
        <v>3979.1333333333332</v>
      </c>
      <c r="I714" s="12">
        <v>1437.8666666666668</v>
      </c>
      <c r="J714" s="7">
        <v>0</v>
      </c>
      <c r="K714" s="7">
        <v>4</v>
      </c>
      <c r="L714" s="7">
        <v>2556</v>
      </c>
      <c r="M714" s="7">
        <v>1527</v>
      </c>
      <c r="N714" s="7">
        <v>1195.0589578182398</v>
      </c>
    </row>
    <row r="715" spans="1:14" x14ac:dyDescent="0.25">
      <c r="A715" s="7">
        <v>714</v>
      </c>
      <c r="B715" s="15">
        <v>117.96875</v>
      </c>
      <c r="C715" s="7">
        <v>12.5</v>
      </c>
      <c r="D715" s="7">
        <v>14</v>
      </c>
      <c r="E715" s="7">
        <v>9.4375</v>
      </c>
      <c r="F715" s="7">
        <v>1.2</v>
      </c>
      <c r="G715" s="7">
        <v>18</v>
      </c>
      <c r="H715" s="12">
        <v>3979.1333333333332</v>
      </c>
      <c r="I715" s="12">
        <v>1437.8666666666668</v>
      </c>
      <c r="J715" s="7">
        <v>0</v>
      </c>
      <c r="K715" s="7">
        <v>7</v>
      </c>
      <c r="L715" s="7">
        <v>1674</v>
      </c>
      <c r="M715" s="7">
        <v>1137.6000000000001</v>
      </c>
      <c r="N715" s="7">
        <v>981.09929723724497</v>
      </c>
    </row>
    <row r="716" spans="1:14" x14ac:dyDescent="0.25">
      <c r="A716" s="7">
        <v>715</v>
      </c>
      <c r="B716" s="15">
        <v>117.96875</v>
      </c>
      <c r="C716" s="7">
        <v>12.5</v>
      </c>
      <c r="D716" s="7">
        <v>14</v>
      </c>
      <c r="E716" s="7">
        <v>9.4375</v>
      </c>
      <c r="F716" s="7">
        <v>1.2</v>
      </c>
      <c r="G716" s="7">
        <v>18</v>
      </c>
      <c r="H716" s="12">
        <v>3979.1333333333332</v>
      </c>
      <c r="I716" s="12">
        <v>1437.8666666666668</v>
      </c>
      <c r="J716" s="7">
        <v>0</v>
      </c>
      <c r="K716" s="7">
        <v>7</v>
      </c>
      <c r="L716" s="7">
        <v>2556</v>
      </c>
      <c r="M716" s="7">
        <v>1527</v>
      </c>
      <c r="N716" s="7">
        <v>1033.682319921875</v>
      </c>
    </row>
    <row r="717" spans="1:14" x14ac:dyDescent="0.25">
      <c r="A717" s="7">
        <v>716</v>
      </c>
      <c r="B717" s="15">
        <v>117.96875</v>
      </c>
      <c r="C717" s="7">
        <v>12.5</v>
      </c>
      <c r="D717" s="7">
        <v>14</v>
      </c>
      <c r="E717" s="7">
        <v>9.4375</v>
      </c>
      <c r="F717" s="7">
        <v>1.2</v>
      </c>
      <c r="G717" s="7">
        <v>24</v>
      </c>
      <c r="H717" s="12">
        <v>3979.1333333333332</v>
      </c>
      <c r="I717" s="12">
        <v>1437.8666666666668</v>
      </c>
      <c r="J717" s="7">
        <v>0</v>
      </c>
      <c r="K717" s="7">
        <v>7</v>
      </c>
      <c r="L717" s="7">
        <v>1674</v>
      </c>
      <c r="M717" s="7">
        <v>1137.6000000000001</v>
      </c>
      <c r="N717" s="7">
        <v>1294.4301340794004</v>
      </c>
    </row>
    <row r="718" spans="1:14" x14ac:dyDescent="0.25">
      <c r="A718" s="7">
        <v>717</v>
      </c>
      <c r="B718" s="15">
        <v>117.96875</v>
      </c>
      <c r="C718" s="7">
        <v>12.5</v>
      </c>
      <c r="D718" s="7">
        <v>14</v>
      </c>
      <c r="E718" s="7">
        <v>9.4375</v>
      </c>
      <c r="F718" s="7">
        <v>1.2</v>
      </c>
      <c r="G718" s="7">
        <v>24</v>
      </c>
      <c r="H718" s="12">
        <v>3979.1333333333332</v>
      </c>
      <c r="I718" s="12">
        <v>1437.8666666666668</v>
      </c>
      <c r="J718" s="7">
        <v>0</v>
      </c>
      <c r="K718" s="7">
        <v>7</v>
      </c>
      <c r="L718" s="7">
        <v>2556</v>
      </c>
      <c r="M718" s="7">
        <v>1527</v>
      </c>
      <c r="N718" s="7">
        <v>1378.4669874888393</v>
      </c>
    </row>
    <row r="719" spans="1:14" x14ac:dyDescent="0.25">
      <c r="A719" s="7">
        <v>718</v>
      </c>
      <c r="B719" s="15">
        <v>117.96875</v>
      </c>
      <c r="C719" s="7">
        <v>12.5</v>
      </c>
      <c r="D719" s="7">
        <v>14</v>
      </c>
      <c r="E719" s="7">
        <v>9.4375</v>
      </c>
      <c r="F719" s="7">
        <v>1.6</v>
      </c>
      <c r="G719" s="7">
        <v>18</v>
      </c>
      <c r="H719" s="12">
        <v>3979.1333333333332</v>
      </c>
      <c r="I719" s="12">
        <v>1437.8666666666668</v>
      </c>
      <c r="J719" s="7">
        <v>0</v>
      </c>
      <c r="K719" s="7">
        <v>4</v>
      </c>
      <c r="L719" s="7">
        <v>1674</v>
      </c>
      <c r="M719" s="7">
        <v>1137.6000000000001</v>
      </c>
      <c r="N719" s="7">
        <v>925.03250344977687</v>
      </c>
    </row>
    <row r="720" spans="1:14" x14ac:dyDescent="0.25">
      <c r="A720" s="7">
        <v>719</v>
      </c>
      <c r="B720" s="15">
        <v>117.96875</v>
      </c>
      <c r="C720" s="7">
        <v>12.5</v>
      </c>
      <c r="D720" s="7">
        <v>14</v>
      </c>
      <c r="E720" s="7">
        <v>9.4375</v>
      </c>
      <c r="F720" s="7">
        <v>1.6</v>
      </c>
      <c r="G720" s="7">
        <v>18</v>
      </c>
      <c r="H720" s="12">
        <v>3979.1333333333332</v>
      </c>
      <c r="I720" s="12">
        <v>1437.8666666666668</v>
      </c>
      <c r="J720" s="7">
        <v>0</v>
      </c>
      <c r="K720" s="7">
        <v>4</v>
      </c>
      <c r="L720" s="7">
        <v>2556</v>
      </c>
      <c r="M720" s="7">
        <v>1527</v>
      </c>
      <c r="N720" s="7">
        <v>1040.5219800674427</v>
      </c>
    </row>
    <row r="721" spans="1:14" x14ac:dyDescent="0.25">
      <c r="A721" s="7">
        <v>720</v>
      </c>
      <c r="B721" s="15">
        <v>117.96875</v>
      </c>
      <c r="C721" s="7">
        <v>12.5</v>
      </c>
      <c r="D721" s="7">
        <v>14</v>
      </c>
      <c r="E721" s="7">
        <v>9.4375</v>
      </c>
      <c r="F721" s="7">
        <v>1.6</v>
      </c>
      <c r="G721" s="7">
        <v>24</v>
      </c>
      <c r="H721" s="12">
        <v>3979.1333333333332</v>
      </c>
      <c r="I721" s="12">
        <v>1437.8666666666668</v>
      </c>
      <c r="J721" s="7">
        <v>0</v>
      </c>
      <c r="K721" s="7">
        <v>4</v>
      </c>
      <c r="L721" s="7">
        <v>1674</v>
      </c>
      <c r="M721" s="7">
        <v>1137.6000000000001</v>
      </c>
      <c r="N721" s="7">
        <v>1302.0411481648598</v>
      </c>
    </row>
    <row r="722" spans="1:14" x14ac:dyDescent="0.25">
      <c r="A722" s="7">
        <v>721</v>
      </c>
      <c r="B722" s="15">
        <v>117.96875</v>
      </c>
      <c r="C722" s="7">
        <v>12.5</v>
      </c>
      <c r="D722" s="7">
        <v>14</v>
      </c>
      <c r="E722" s="7">
        <v>9.4375</v>
      </c>
      <c r="F722" s="7">
        <v>1.6</v>
      </c>
      <c r="G722" s="7">
        <v>24</v>
      </c>
      <c r="H722" s="12">
        <v>3979.1333333333332</v>
      </c>
      <c r="I722" s="12">
        <v>1437.8666666666668</v>
      </c>
      <c r="J722" s="7">
        <v>0</v>
      </c>
      <c r="K722" s="7">
        <v>4</v>
      </c>
      <c r="L722" s="7">
        <v>2556</v>
      </c>
      <c r="M722" s="7">
        <v>1527</v>
      </c>
      <c r="N722" s="7">
        <v>1398.0308589757653</v>
      </c>
    </row>
    <row r="723" spans="1:14" x14ac:dyDescent="0.25">
      <c r="A723" s="7">
        <v>722</v>
      </c>
      <c r="B723" s="15">
        <v>117.96875</v>
      </c>
      <c r="C723" s="7">
        <v>12.5</v>
      </c>
      <c r="D723" s="7">
        <v>14</v>
      </c>
      <c r="E723" s="7">
        <v>9.4375</v>
      </c>
      <c r="F723" s="7">
        <v>1.6</v>
      </c>
      <c r="G723" s="7">
        <v>18</v>
      </c>
      <c r="H723" s="12">
        <v>3979.1333333333332</v>
      </c>
      <c r="I723" s="12">
        <v>1437.8666666666668</v>
      </c>
      <c r="J723" s="7">
        <v>0</v>
      </c>
      <c r="K723" s="7">
        <v>7</v>
      </c>
      <c r="L723" s="7">
        <v>1674</v>
      </c>
      <c r="M723" s="7">
        <v>1137.6000000000001</v>
      </c>
      <c r="N723" s="7">
        <v>949.07433311065051</v>
      </c>
    </row>
    <row r="724" spans="1:14" x14ac:dyDescent="0.25">
      <c r="A724" s="7">
        <v>723</v>
      </c>
      <c r="B724" s="15">
        <v>117.96875</v>
      </c>
      <c r="C724" s="7">
        <v>12.5</v>
      </c>
      <c r="D724" s="7">
        <v>14</v>
      </c>
      <c r="E724" s="7">
        <v>9.4375</v>
      </c>
      <c r="F724" s="7">
        <v>1.6</v>
      </c>
      <c r="G724" s="7">
        <v>18</v>
      </c>
      <c r="H724" s="12">
        <v>3979.1333333333332</v>
      </c>
      <c r="I724" s="12">
        <v>1437.8666666666668</v>
      </c>
      <c r="J724" s="7">
        <v>0</v>
      </c>
      <c r="K724" s="7">
        <v>7</v>
      </c>
      <c r="L724" s="7">
        <v>2556</v>
      </c>
      <c r="M724" s="7">
        <v>1527</v>
      </c>
      <c r="N724" s="7">
        <v>1032.493839919005</v>
      </c>
    </row>
    <row r="725" spans="1:14" x14ac:dyDescent="0.25">
      <c r="A725" s="7">
        <v>724</v>
      </c>
      <c r="B725" s="15">
        <v>117.96875</v>
      </c>
      <c r="C725" s="7">
        <v>12.5</v>
      </c>
      <c r="D725" s="7">
        <v>14</v>
      </c>
      <c r="E725" s="7">
        <v>9.4375</v>
      </c>
      <c r="F725" s="7">
        <v>1.6</v>
      </c>
      <c r="G725" s="7">
        <v>24</v>
      </c>
      <c r="H725" s="12">
        <v>3979.1333333333332</v>
      </c>
      <c r="I725" s="12">
        <v>1437.8666666666668</v>
      </c>
      <c r="J725" s="7">
        <v>0</v>
      </c>
      <c r="K725" s="7">
        <v>7</v>
      </c>
      <c r="L725" s="7">
        <v>1674</v>
      </c>
      <c r="M725" s="7">
        <v>1137.6000000000001</v>
      </c>
      <c r="N725" s="7">
        <v>1308.1038561093751</v>
      </c>
    </row>
    <row r="726" spans="1:14" x14ac:dyDescent="0.25">
      <c r="A726" s="7">
        <v>725</v>
      </c>
      <c r="B726" s="15">
        <v>117.96875</v>
      </c>
      <c r="C726" s="7">
        <v>12.5</v>
      </c>
      <c r="D726" s="7">
        <v>14</v>
      </c>
      <c r="E726" s="7">
        <v>9.4375</v>
      </c>
      <c r="F726" s="7">
        <v>1.6</v>
      </c>
      <c r="G726" s="7">
        <v>24</v>
      </c>
      <c r="H726" s="12">
        <v>3979.1333333333332</v>
      </c>
      <c r="I726" s="12">
        <v>1437.8666666666668</v>
      </c>
      <c r="J726" s="7">
        <v>0</v>
      </c>
      <c r="K726" s="7">
        <v>7</v>
      </c>
      <c r="L726" s="7">
        <v>2556</v>
      </c>
      <c r="M726" s="7">
        <v>1527</v>
      </c>
      <c r="N726" s="7">
        <v>1370.5995506377551</v>
      </c>
    </row>
    <row r="727" spans="1:14" x14ac:dyDescent="0.25">
      <c r="A727" s="7">
        <v>726</v>
      </c>
      <c r="B727" s="15">
        <v>258.97430592000001</v>
      </c>
      <c r="C727" s="7">
        <v>15.311999999999999</v>
      </c>
      <c r="D727" s="7">
        <v>18.48</v>
      </c>
      <c r="E727" s="7">
        <v>12.813000000000001</v>
      </c>
      <c r="F727" s="7">
        <v>1.5840000000000001</v>
      </c>
      <c r="G727" s="7">
        <v>18</v>
      </c>
      <c r="H727" s="12">
        <v>3979.1333333333332</v>
      </c>
      <c r="I727" s="12">
        <v>1437.8666666666668</v>
      </c>
      <c r="J727" s="7">
        <v>0</v>
      </c>
      <c r="K727" s="7">
        <v>4</v>
      </c>
      <c r="L727" s="7">
        <v>1674</v>
      </c>
      <c r="M727" s="7">
        <v>1137.6000000000001</v>
      </c>
      <c r="N727" s="7">
        <v>894.82933746006063</v>
      </c>
    </row>
    <row r="728" spans="1:14" x14ac:dyDescent="0.25">
      <c r="A728" s="7">
        <v>727</v>
      </c>
      <c r="B728" s="15">
        <v>258.97430592000001</v>
      </c>
      <c r="C728" s="7">
        <v>15.311999999999999</v>
      </c>
      <c r="D728" s="7">
        <v>18.48</v>
      </c>
      <c r="E728" s="7">
        <v>12.813000000000001</v>
      </c>
      <c r="F728" s="7">
        <v>1.5840000000000001</v>
      </c>
      <c r="G728" s="7">
        <v>18</v>
      </c>
      <c r="H728" s="12">
        <v>3979.1333333333332</v>
      </c>
      <c r="I728" s="12">
        <v>1437.8666666666668</v>
      </c>
      <c r="J728" s="7">
        <v>0</v>
      </c>
      <c r="K728" s="7">
        <v>4</v>
      </c>
      <c r="L728" s="7">
        <v>2556</v>
      </c>
      <c r="M728" s="7">
        <v>1527</v>
      </c>
      <c r="N728" s="7">
        <v>1022.097631140625</v>
      </c>
    </row>
    <row r="729" spans="1:14" x14ac:dyDescent="0.25">
      <c r="A729" s="7">
        <v>728</v>
      </c>
      <c r="B729" s="15">
        <v>258.97430592000001</v>
      </c>
      <c r="C729" s="7">
        <v>15.311999999999999</v>
      </c>
      <c r="D729" s="7">
        <v>18.48</v>
      </c>
      <c r="E729" s="7">
        <v>12.813000000000001</v>
      </c>
      <c r="F729" s="7">
        <v>1.5840000000000001</v>
      </c>
      <c r="G729" s="7">
        <v>24</v>
      </c>
      <c r="H729" s="12">
        <v>3979.1333333333332</v>
      </c>
      <c r="I729" s="12">
        <v>1437.8666666666668</v>
      </c>
      <c r="J729" s="7">
        <v>0</v>
      </c>
      <c r="K729" s="7">
        <v>4</v>
      </c>
      <c r="L729" s="7">
        <v>1674</v>
      </c>
      <c r="M729" s="7">
        <v>1137.6000000000001</v>
      </c>
      <c r="N729" s="7">
        <v>1183.1818416937181</v>
      </c>
    </row>
    <row r="730" spans="1:14" x14ac:dyDescent="0.25">
      <c r="A730" s="7">
        <v>729</v>
      </c>
      <c r="B730" s="15">
        <v>258.97430592000001</v>
      </c>
      <c r="C730" s="7">
        <v>15.311999999999999</v>
      </c>
      <c r="D730" s="7">
        <v>18.48</v>
      </c>
      <c r="E730" s="7">
        <v>12.813000000000001</v>
      </c>
      <c r="F730" s="7">
        <v>1.5840000000000001</v>
      </c>
      <c r="G730" s="7">
        <v>24</v>
      </c>
      <c r="H730" s="12">
        <v>3979.1333333333332</v>
      </c>
      <c r="I730" s="12">
        <v>1437.8666666666668</v>
      </c>
      <c r="J730" s="7">
        <v>0</v>
      </c>
      <c r="K730" s="7">
        <v>4</v>
      </c>
      <c r="L730" s="7">
        <v>2556</v>
      </c>
      <c r="M730" s="7">
        <v>1527</v>
      </c>
      <c r="N730" s="7">
        <v>1399.4349273026148</v>
      </c>
    </row>
    <row r="731" spans="1:14" x14ac:dyDescent="0.25">
      <c r="A731" s="7">
        <v>730</v>
      </c>
      <c r="B731" s="15">
        <v>258.97430592000001</v>
      </c>
      <c r="C731" s="7">
        <v>15.311999999999999</v>
      </c>
      <c r="D731" s="7">
        <v>18.48</v>
      </c>
      <c r="E731" s="7">
        <v>12.813000000000001</v>
      </c>
      <c r="F731" s="7">
        <v>1.5840000000000001</v>
      </c>
      <c r="G731" s="7">
        <v>18</v>
      </c>
      <c r="H731" s="12">
        <v>3979.1333333333332</v>
      </c>
      <c r="I731" s="12">
        <v>1437.8666666666668</v>
      </c>
      <c r="J731" s="7">
        <v>0</v>
      </c>
      <c r="K731" s="7">
        <v>9.24</v>
      </c>
      <c r="L731" s="7">
        <v>1674</v>
      </c>
      <c r="M731" s="7">
        <v>1137.6000000000001</v>
      </c>
      <c r="N731" s="7">
        <v>1087.1742383794644</v>
      </c>
    </row>
    <row r="732" spans="1:14" x14ac:dyDescent="0.25">
      <c r="A732" s="7">
        <v>731</v>
      </c>
      <c r="B732" s="15">
        <v>258.97430592000001</v>
      </c>
      <c r="C732" s="7">
        <v>15.311999999999999</v>
      </c>
      <c r="D732" s="7">
        <v>18.48</v>
      </c>
      <c r="E732" s="7">
        <v>12.813000000000001</v>
      </c>
      <c r="F732" s="7">
        <v>1.5840000000000001</v>
      </c>
      <c r="G732" s="7">
        <v>18</v>
      </c>
      <c r="H732" s="12">
        <v>3979.1333333333332</v>
      </c>
      <c r="I732" s="12">
        <v>1437.8666666666668</v>
      </c>
      <c r="J732" s="7">
        <v>0</v>
      </c>
      <c r="K732" s="7">
        <v>9.24</v>
      </c>
      <c r="L732" s="7">
        <v>2556</v>
      </c>
      <c r="M732" s="7">
        <v>1527</v>
      </c>
      <c r="N732" s="7">
        <v>1169.1471958507652</v>
      </c>
    </row>
    <row r="733" spans="1:14" x14ac:dyDescent="0.25">
      <c r="A733" s="7">
        <v>732</v>
      </c>
      <c r="B733" s="15">
        <v>258.97430592000001</v>
      </c>
      <c r="C733" s="7">
        <v>15.311999999999999</v>
      </c>
      <c r="D733" s="7">
        <v>18.48</v>
      </c>
      <c r="E733" s="7">
        <v>12.813000000000001</v>
      </c>
      <c r="F733" s="7">
        <v>1.5840000000000001</v>
      </c>
      <c r="G733" s="7">
        <v>24</v>
      </c>
      <c r="H733" s="12">
        <v>3979.1333333333332</v>
      </c>
      <c r="I733" s="12">
        <v>1437.8666666666668</v>
      </c>
      <c r="J733" s="7">
        <v>0</v>
      </c>
      <c r="K733" s="7">
        <v>9.24</v>
      </c>
      <c r="L733" s="7">
        <v>1674</v>
      </c>
      <c r="M733" s="7">
        <v>1137.6000000000001</v>
      </c>
      <c r="N733" s="7">
        <v>1473.8345218346622</v>
      </c>
    </row>
    <row r="734" spans="1:14" x14ac:dyDescent="0.25">
      <c r="A734" s="7">
        <v>733</v>
      </c>
      <c r="B734" s="15">
        <v>258.97430592000001</v>
      </c>
      <c r="C734" s="7">
        <v>15.311999999999999</v>
      </c>
      <c r="D734" s="7">
        <v>18.48</v>
      </c>
      <c r="E734" s="7">
        <v>12.813000000000001</v>
      </c>
      <c r="F734" s="7">
        <v>1.5840000000000001</v>
      </c>
      <c r="G734" s="7">
        <v>24</v>
      </c>
      <c r="H734" s="12">
        <v>3979.1333333333332</v>
      </c>
      <c r="I734" s="12">
        <v>1437.8666666666668</v>
      </c>
      <c r="J734" s="7">
        <v>0</v>
      </c>
      <c r="K734" s="7">
        <v>9.24</v>
      </c>
      <c r="L734" s="7">
        <v>2556</v>
      </c>
      <c r="M734" s="7">
        <v>1527</v>
      </c>
      <c r="N734" s="7">
        <v>1570.3499212676977</v>
      </c>
    </row>
    <row r="735" spans="1:14" x14ac:dyDescent="0.25">
      <c r="A735" s="7">
        <v>734</v>
      </c>
      <c r="B735" s="15">
        <v>258.97430592000001</v>
      </c>
      <c r="C735" s="7">
        <v>15.311999999999999</v>
      </c>
      <c r="D735" s="7">
        <v>18.48</v>
      </c>
      <c r="E735" s="7">
        <v>12.813000000000001</v>
      </c>
      <c r="F735" s="7">
        <v>2.1120000000000001</v>
      </c>
      <c r="G735" s="7">
        <v>18</v>
      </c>
      <c r="H735" s="12">
        <v>3979.1333333333332</v>
      </c>
      <c r="I735" s="12">
        <v>1437.8666666666668</v>
      </c>
      <c r="J735" s="7">
        <v>0</v>
      </c>
      <c r="K735" s="7">
        <v>4</v>
      </c>
      <c r="L735" s="7">
        <v>1674</v>
      </c>
      <c r="M735" s="7">
        <v>1137.6000000000001</v>
      </c>
      <c r="N735" s="7">
        <v>1078.8968104984056</v>
      </c>
    </row>
    <row r="736" spans="1:14" x14ac:dyDescent="0.25">
      <c r="A736" s="7">
        <v>735</v>
      </c>
      <c r="B736" s="15">
        <v>258.97430592000001</v>
      </c>
      <c r="C736" s="7">
        <v>15.311999999999999</v>
      </c>
      <c r="D736" s="7">
        <v>18.48</v>
      </c>
      <c r="E736" s="7">
        <v>12.813000000000001</v>
      </c>
      <c r="F736" s="7">
        <v>2.1120000000000001</v>
      </c>
      <c r="G736" s="7">
        <v>18</v>
      </c>
      <c r="H736" s="12">
        <v>3979.1333333333332</v>
      </c>
      <c r="I736" s="12">
        <v>1437.8666666666668</v>
      </c>
      <c r="J736" s="7">
        <v>0</v>
      </c>
      <c r="K736" s="7">
        <v>4</v>
      </c>
      <c r="L736" s="7">
        <v>2556</v>
      </c>
      <c r="M736" s="7">
        <v>1527</v>
      </c>
      <c r="N736" s="7">
        <v>1177.1427343104274</v>
      </c>
    </row>
    <row r="737" spans="1:14" x14ac:dyDescent="0.25">
      <c r="A737" s="7">
        <v>736</v>
      </c>
      <c r="B737" s="15">
        <v>258.97430592000001</v>
      </c>
      <c r="C737" s="7">
        <v>15.311999999999999</v>
      </c>
      <c r="D737" s="7">
        <v>18.48</v>
      </c>
      <c r="E737" s="7">
        <v>12.813000000000001</v>
      </c>
      <c r="F737" s="7">
        <v>2.1120000000000001</v>
      </c>
      <c r="G737" s="7">
        <v>24</v>
      </c>
      <c r="H737" s="12">
        <v>3979.1333333333332</v>
      </c>
      <c r="I737" s="12">
        <v>1437.8666666666668</v>
      </c>
      <c r="J737" s="7">
        <v>0</v>
      </c>
      <c r="K737" s="7">
        <v>4</v>
      </c>
      <c r="L737" s="7">
        <v>1674</v>
      </c>
      <c r="M737" s="7">
        <v>1137.6000000000001</v>
      </c>
      <c r="N737" s="7">
        <v>1467.1785069247451</v>
      </c>
    </row>
    <row r="738" spans="1:14" x14ac:dyDescent="0.25">
      <c r="A738" s="7">
        <v>737</v>
      </c>
      <c r="B738" s="15">
        <v>258.97430592000001</v>
      </c>
      <c r="C738" s="7">
        <v>15.311999999999999</v>
      </c>
      <c r="D738" s="7">
        <v>18.48</v>
      </c>
      <c r="E738" s="7">
        <v>12.813000000000001</v>
      </c>
      <c r="F738" s="7">
        <v>2.1120000000000001</v>
      </c>
      <c r="G738" s="7">
        <v>24</v>
      </c>
      <c r="H738" s="12">
        <v>3979.1333333333332</v>
      </c>
      <c r="I738" s="12">
        <v>1437.8666666666668</v>
      </c>
      <c r="J738" s="7">
        <v>0</v>
      </c>
      <c r="K738" s="7">
        <v>4</v>
      </c>
      <c r="L738" s="7">
        <v>2556</v>
      </c>
      <c r="M738" s="7">
        <v>1527</v>
      </c>
      <c r="N738" s="7">
        <v>1570.3625448325895</v>
      </c>
    </row>
    <row r="739" spans="1:14" x14ac:dyDescent="0.25">
      <c r="A739" s="7">
        <v>738</v>
      </c>
      <c r="B739" s="15">
        <v>258.97430592000001</v>
      </c>
      <c r="C739" s="7">
        <v>15.311999999999999</v>
      </c>
      <c r="D739" s="7">
        <v>18.48</v>
      </c>
      <c r="E739" s="7">
        <v>12.813000000000001</v>
      </c>
      <c r="F739" s="7">
        <v>2.1120000000000001</v>
      </c>
      <c r="G739" s="7">
        <v>18</v>
      </c>
      <c r="H739" s="12">
        <v>3979.1333333333332</v>
      </c>
      <c r="I739" s="12">
        <v>1437.8666666666668</v>
      </c>
      <c r="J739" s="7">
        <v>0</v>
      </c>
      <c r="K739" s="7">
        <v>9.24</v>
      </c>
      <c r="L739" s="7">
        <v>1674</v>
      </c>
      <c r="M739" s="7">
        <v>1137.6000000000001</v>
      </c>
      <c r="N739" s="7">
        <v>1050.5769138565051</v>
      </c>
    </row>
    <row r="740" spans="1:14" x14ac:dyDescent="0.25">
      <c r="A740" s="7">
        <v>739</v>
      </c>
      <c r="B740" s="15">
        <v>258.97430592000001</v>
      </c>
      <c r="C740" s="7">
        <v>15.311999999999999</v>
      </c>
      <c r="D740" s="7">
        <v>18.48</v>
      </c>
      <c r="E740" s="7">
        <v>12.813000000000001</v>
      </c>
      <c r="F740" s="7">
        <v>2.1120000000000001</v>
      </c>
      <c r="G740" s="7">
        <v>18</v>
      </c>
      <c r="H740" s="12">
        <v>3979.1333333333332</v>
      </c>
      <c r="I740" s="12">
        <v>1437.8666666666668</v>
      </c>
      <c r="J740" s="7">
        <v>0</v>
      </c>
      <c r="K740" s="7">
        <v>9.24</v>
      </c>
      <c r="L740" s="7">
        <v>2556</v>
      </c>
      <c r="M740" s="7">
        <v>1527</v>
      </c>
      <c r="N740" s="7">
        <v>1133.8138731265944</v>
      </c>
    </row>
    <row r="741" spans="1:14" x14ac:dyDescent="0.25">
      <c r="A741" s="7">
        <v>740</v>
      </c>
      <c r="B741" s="15">
        <v>258.97430592000001</v>
      </c>
      <c r="C741" s="7">
        <v>15.311999999999999</v>
      </c>
      <c r="D741" s="7">
        <v>18.48</v>
      </c>
      <c r="E741" s="7">
        <v>12.813000000000001</v>
      </c>
      <c r="F741" s="7">
        <v>2.1120000000000001</v>
      </c>
      <c r="G741" s="7">
        <v>24</v>
      </c>
      <c r="H741" s="12">
        <v>3979.1333333333332</v>
      </c>
      <c r="I741" s="12">
        <v>1437.8666666666668</v>
      </c>
      <c r="J741" s="7">
        <v>0</v>
      </c>
      <c r="K741" s="7">
        <v>9.24</v>
      </c>
      <c r="L741" s="7">
        <v>1674</v>
      </c>
      <c r="M741" s="7">
        <v>1137.6000000000001</v>
      </c>
      <c r="N741" s="7">
        <v>1510.2124160703127</v>
      </c>
    </row>
    <row r="742" spans="1:14" x14ac:dyDescent="0.25">
      <c r="A742" s="7">
        <v>741</v>
      </c>
      <c r="B742" s="15">
        <v>258.97430592000001</v>
      </c>
      <c r="C742" s="7">
        <v>15.311999999999999</v>
      </c>
      <c r="D742" s="7">
        <v>18.48</v>
      </c>
      <c r="E742" s="7">
        <v>12.813000000000001</v>
      </c>
      <c r="F742" s="7">
        <v>2.1120000000000001</v>
      </c>
      <c r="G742" s="7">
        <v>24</v>
      </c>
      <c r="H742" s="12">
        <v>3979.1333333333332</v>
      </c>
      <c r="I742" s="12">
        <v>1437.8666666666668</v>
      </c>
      <c r="J742" s="7">
        <v>0</v>
      </c>
      <c r="K742" s="7">
        <v>9.24</v>
      </c>
      <c r="L742" s="7">
        <v>2556</v>
      </c>
      <c r="M742" s="7">
        <v>1527</v>
      </c>
      <c r="N742" s="7">
        <v>1528.3114066648598</v>
      </c>
    </row>
    <row r="743" spans="1:14" x14ac:dyDescent="0.25">
      <c r="A743" s="7">
        <v>742</v>
      </c>
      <c r="B743" s="15">
        <v>386.80200000000002</v>
      </c>
      <c r="C743" s="7">
        <v>19</v>
      </c>
      <c r="D743" s="7">
        <v>21.112000000000002</v>
      </c>
      <c r="E743" s="7">
        <v>13.5</v>
      </c>
      <c r="F743" s="7">
        <v>1.8095999999999999</v>
      </c>
      <c r="G743" s="7">
        <v>18</v>
      </c>
      <c r="H743" s="12">
        <v>3979.1333333333332</v>
      </c>
      <c r="I743" s="12">
        <v>1437.8666666666668</v>
      </c>
      <c r="J743" s="7">
        <v>0</v>
      </c>
      <c r="K743" s="7">
        <v>4</v>
      </c>
      <c r="L743" s="7">
        <v>1674</v>
      </c>
      <c r="M743" s="7">
        <v>1137.6000000000001</v>
      </c>
      <c r="N743" s="7">
        <v>930.86063284709815</v>
      </c>
    </row>
    <row r="744" spans="1:14" x14ac:dyDescent="0.25">
      <c r="A744" s="7">
        <v>743</v>
      </c>
      <c r="B744" s="15">
        <v>386.80200000000002</v>
      </c>
      <c r="C744" s="7">
        <v>19</v>
      </c>
      <c r="D744" s="7">
        <v>21.112000000000002</v>
      </c>
      <c r="E744" s="7">
        <v>13.5</v>
      </c>
      <c r="F744" s="7">
        <v>1.8095999999999999</v>
      </c>
      <c r="G744" s="7">
        <v>18</v>
      </c>
      <c r="H744" s="12">
        <v>3979.1333333333332</v>
      </c>
      <c r="I744" s="12">
        <v>1437.8666666666668</v>
      </c>
      <c r="J744" s="7">
        <v>0</v>
      </c>
      <c r="K744" s="7">
        <v>4</v>
      </c>
      <c r="L744" s="7">
        <v>2556</v>
      </c>
      <c r="M744" s="7">
        <v>1527</v>
      </c>
      <c r="N744" s="7">
        <v>1072.7993054703445</v>
      </c>
    </row>
    <row r="745" spans="1:14" x14ac:dyDescent="0.25">
      <c r="A745" s="7">
        <v>744</v>
      </c>
      <c r="B745" s="15">
        <v>386.80200000000002</v>
      </c>
      <c r="C745" s="7">
        <v>19</v>
      </c>
      <c r="D745" s="7">
        <v>21.112000000000002</v>
      </c>
      <c r="E745" s="7">
        <v>13.5</v>
      </c>
      <c r="F745" s="7">
        <v>1.8095999999999999</v>
      </c>
      <c r="G745" s="7">
        <v>24</v>
      </c>
      <c r="H745" s="12">
        <v>3979.1333333333332</v>
      </c>
      <c r="I745" s="12">
        <v>1437.8666666666668</v>
      </c>
      <c r="J745" s="7">
        <v>0</v>
      </c>
      <c r="K745" s="7">
        <v>4</v>
      </c>
      <c r="L745" s="7">
        <v>1674</v>
      </c>
      <c r="M745" s="7">
        <v>1137.6000000000001</v>
      </c>
      <c r="N745" s="7">
        <v>1286.1184579859696</v>
      </c>
    </row>
    <row r="746" spans="1:14" x14ac:dyDescent="0.25">
      <c r="A746" s="7">
        <v>745</v>
      </c>
      <c r="B746" s="15">
        <v>386.80200000000002</v>
      </c>
      <c r="C746" s="7">
        <v>19</v>
      </c>
      <c r="D746" s="7">
        <v>21.112000000000002</v>
      </c>
      <c r="E746" s="7">
        <v>13.5</v>
      </c>
      <c r="F746" s="7">
        <v>1.8095999999999999</v>
      </c>
      <c r="G746" s="7">
        <v>24</v>
      </c>
      <c r="H746" s="12">
        <v>3979.1333333333332</v>
      </c>
      <c r="I746" s="12">
        <v>1437.8666666666668</v>
      </c>
      <c r="J746" s="7">
        <v>0</v>
      </c>
      <c r="K746" s="7">
        <v>4</v>
      </c>
      <c r="L746" s="7">
        <v>2556</v>
      </c>
      <c r="M746" s="7">
        <v>1527</v>
      </c>
      <c r="N746" s="7">
        <v>1465.5236141159121</v>
      </c>
    </row>
    <row r="747" spans="1:14" x14ac:dyDescent="0.25">
      <c r="A747" s="7">
        <v>746</v>
      </c>
      <c r="B747" s="15">
        <v>386.80200000000002</v>
      </c>
      <c r="C747" s="7">
        <v>19</v>
      </c>
      <c r="D747" s="7">
        <v>21.112000000000002</v>
      </c>
      <c r="E747" s="7">
        <v>13.5</v>
      </c>
      <c r="F747" s="7">
        <v>1.8095999999999999</v>
      </c>
      <c r="G747" s="7">
        <v>18</v>
      </c>
      <c r="H747" s="12">
        <v>3979.1333333333332</v>
      </c>
      <c r="I747" s="12">
        <v>1437.8666666666668</v>
      </c>
      <c r="J747" s="7">
        <v>0</v>
      </c>
      <c r="K747" s="7">
        <v>10.556000000000001</v>
      </c>
      <c r="L747" s="7">
        <v>1674</v>
      </c>
      <c r="M747" s="7">
        <v>1137.6000000000001</v>
      </c>
      <c r="N747" s="7">
        <v>1163.6993097898599</v>
      </c>
    </row>
    <row r="748" spans="1:14" x14ac:dyDescent="0.25">
      <c r="A748" s="7">
        <v>747</v>
      </c>
      <c r="B748" s="15">
        <v>386.80200000000002</v>
      </c>
      <c r="C748" s="7">
        <v>19</v>
      </c>
      <c r="D748" s="7">
        <v>21.112000000000002</v>
      </c>
      <c r="E748" s="7">
        <v>13.5</v>
      </c>
      <c r="F748" s="7">
        <v>1.8095999999999999</v>
      </c>
      <c r="G748" s="7">
        <v>18</v>
      </c>
      <c r="H748" s="12">
        <v>3979.1333333333332</v>
      </c>
      <c r="I748" s="12">
        <v>1437.8666666666668</v>
      </c>
      <c r="J748" s="7">
        <v>0</v>
      </c>
      <c r="K748" s="7">
        <v>10.556000000000001</v>
      </c>
      <c r="L748" s="7">
        <v>2556</v>
      </c>
      <c r="M748" s="7">
        <v>1527</v>
      </c>
      <c r="N748" s="7">
        <v>1262.311865450255</v>
      </c>
    </row>
    <row r="749" spans="1:14" x14ac:dyDescent="0.25">
      <c r="A749" s="7">
        <v>748</v>
      </c>
      <c r="B749" s="15">
        <v>386.80200000000002</v>
      </c>
      <c r="C749" s="7">
        <v>19</v>
      </c>
      <c r="D749" s="7">
        <v>21.112000000000002</v>
      </c>
      <c r="E749" s="7">
        <v>13.5</v>
      </c>
      <c r="F749" s="7">
        <v>1.8095999999999999</v>
      </c>
      <c r="G749" s="7">
        <v>24</v>
      </c>
      <c r="H749" s="12">
        <v>3979.1333333333332</v>
      </c>
      <c r="I749" s="12">
        <v>1437.8666666666668</v>
      </c>
      <c r="J749" s="7">
        <v>0</v>
      </c>
      <c r="K749" s="7">
        <v>10.556000000000001</v>
      </c>
      <c r="L749" s="7">
        <v>1674</v>
      </c>
      <c r="M749" s="7">
        <v>1137.6000000000001</v>
      </c>
      <c r="N749" s="7">
        <v>1603.5190182924107</v>
      </c>
    </row>
    <row r="750" spans="1:14" x14ac:dyDescent="0.25">
      <c r="A750" s="7">
        <v>749</v>
      </c>
      <c r="B750" s="15">
        <v>386.80200000000002</v>
      </c>
      <c r="C750" s="7">
        <v>19</v>
      </c>
      <c r="D750" s="7">
        <v>21.112000000000002</v>
      </c>
      <c r="E750" s="7">
        <v>13.5</v>
      </c>
      <c r="F750" s="7">
        <v>1.8095999999999999</v>
      </c>
      <c r="G750" s="7">
        <v>24</v>
      </c>
      <c r="H750" s="12">
        <v>3979.1333333333332</v>
      </c>
      <c r="I750" s="12">
        <v>1437.8666666666668</v>
      </c>
      <c r="J750" s="7">
        <v>0</v>
      </c>
      <c r="K750" s="7">
        <v>10.556000000000001</v>
      </c>
      <c r="L750" s="7">
        <v>2556</v>
      </c>
      <c r="M750" s="7">
        <v>1527</v>
      </c>
      <c r="N750" s="7">
        <v>1708.0809992484055</v>
      </c>
    </row>
    <row r="751" spans="1:14" x14ac:dyDescent="0.25">
      <c r="A751" s="7">
        <v>750</v>
      </c>
      <c r="B751" s="15">
        <v>386.80200000000002</v>
      </c>
      <c r="C751" s="7">
        <v>19</v>
      </c>
      <c r="D751" s="7">
        <v>21.112000000000002</v>
      </c>
      <c r="E751" s="7">
        <v>13.5</v>
      </c>
      <c r="F751" s="7">
        <v>2.4128000000000003</v>
      </c>
      <c r="G751" s="7">
        <v>18</v>
      </c>
      <c r="H751" s="12">
        <v>3979.1333333333332</v>
      </c>
      <c r="I751" s="12">
        <v>1437.8666666666668</v>
      </c>
      <c r="J751" s="7">
        <v>0</v>
      </c>
      <c r="K751" s="7">
        <v>4</v>
      </c>
      <c r="L751" s="7">
        <v>1674</v>
      </c>
      <c r="M751" s="7">
        <v>1137.6000000000001</v>
      </c>
      <c r="N751" s="7">
        <v>1141.4238992664223</v>
      </c>
    </row>
    <row r="752" spans="1:14" x14ac:dyDescent="0.25">
      <c r="A752" s="7">
        <v>751</v>
      </c>
      <c r="B752" s="15">
        <v>386.80200000000002</v>
      </c>
      <c r="C752" s="7">
        <v>19</v>
      </c>
      <c r="D752" s="7">
        <v>21.112000000000002</v>
      </c>
      <c r="E752" s="7">
        <v>13.5</v>
      </c>
      <c r="F752" s="7">
        <v>2.4128000000000003</v>
      </c>
      <c r="G752" s="7">
        <v>18</v>
      </c>
      <c r="H752" s="12">
        <v>3979.1333333333332</v>
      </c>
      <c r="I752" s="12">
        <v>1437.8666666666668</v>
      </c>
      <c r="J752" s="7">
        <v>0</v>
      </c>
      <c r="K752" s="7">
        <v>4</v>
      </c>
      <c r="L752" s="7">
        <v>2556</v>
      </c>
      <c r="M752" s="7">
        <v>1527</v>
      </c>
      <c r="N752" s="7">
        <v>1237.0398431734695</v>
      </c>
    </row>
    <row r="753" spans="1:14" x14ac:dyDescent="0.25">
      <c r="A753" s="7">
        <v>752</v>
      </c>
      <c r="B753" s="15">
        <v>386.80200000000002</v>
      </c>
      <c r="C753" s="7">
        <v>19</v>
      </c>
      <c r="D753" s="7">
        <v>21.112000000000002</v>
      </c>
      <c r="E753" s="7">
        <v>13.5</v>
      </c>
      <c r="F753" s="7">
        <v>2.4128000000000003</v>
      </c>
      <c r="G753" s="7">
        <v>24</v>
      </c>
      <c r="H753" s="12">
        <v>3979.1333333333332</v>
      </c>
      <c r="I753" s="12">
        <v>1437.8666666666668</v>
      </c>
      <c r="J753" s="7">
        <v>0</v>
      </c>
      <c r="K753" s="7">
        <v>4</v>
      </c>
      <c r="L753" s="7">
        <v>1674</v>
      </c>
      <c r="M753" s="7">
        <v>1137.6000000000001</v>
      </c>
      <c r="N753" s="7">
        <v>1542.9164175349172</v>
      </c>
    </row>
    <row r="754" spans="1:14" x14ac:dyDescent="0.25">
      <c r="A754" s="7">
        <v>753</v>
      </c>
      <c r="B754" s="15">
        <v>386.80200000000002</v>
      </c>
      <c r="C754" s="7">
        <v>19</v>
      </c>
      <c r="D754" s="7">
        <v>21.112000000000002</v>
      </c>
      <c r="E754" s="7">
        <v>13.5</v>
      </c>
      <c r="F754" s="7">
        <v>2.4128000000000003</v>
      </c>
      <c r="G754" s="7">
        <v>24</v>
      </c>
      <c r="H754" s="12">
        <v>3979.1333333333332</v>
      </c>
      <c r="I754" s="12">
        <v>1437.8666666666668</v>
      </c>
      <c r="J754" s="7">
        <v>0</v>
      </c>
      <c r="K754" s="7">
        <v>4</v>
      </c>
      <c r="L754" s="7">
        <v>2556</v>
      </c>
      <c r="M754" s="7">
        <v>1527</v>
      </c>
      <c r="N754" s="7">
        <v>1634.6867883322705</v>
      </c>
    </row>
    <row r="755" spans="1:14" x14ac:dyDescent="0.25">
      <c r="A755" s="7">
        <v>754</v>
      </c>
      <c r="B755" s="15">
        <v>386.80200000000002</v>
      </c>
      <c r="C755" s="7">
        <v>19</v>
      </c>
      <c r="D755" s="7">
        <v>21.112000000000002</v>
      </c>
      <c r="E755" s="7">
        <v>13.5</v>
      </c>
      <c r="F755" s="7">
        <v>2.4128000000000003</v>
      </c>
      <c r="G755" s="7">
        <v>18</v>
      </c>
      <c r="H755" s="12">
        <v>3979.1333333333332</v>
      </c>
      <c r="I755" s="12">
        <v>1437.8666666666668</v>
      </c>
      <c r="J755" s="7">
        <v>0</v>
      </c>
      <c r="K755" s="7">
        <v>10.556000000000001</v>
      </c>
      <c r="L755" s="7">
        <v>1674</v>
      </c>
      <c r="M755" s="7">
        <v>1137.6000000000001</v>
      </c>
      <c r="N755" s="7">
        <v>1109.1004704609375</v>
      </c>
    </row>
    <row r="756" spans="1:14" x14ac:dyDescent="0.25">
      <c r="A756" s="7">
        <v>755</v>
      </c>
      <c r="B756" s="15">
        <v>386.80200000000002</v>
      </c>
      <c r="C756" s="7">
        <v>19</v>
      </c>
      <c r="D756" s="7">
        <v>21.112000000000002</v>
      </c>
      <c r="E756" s="7">
        <v>13.5</v>
      </c>
      <c r="F756" s="7">
        <v>2.4128000000000003</v>
      </c>
      <c r="G756" s="7">
        <v>18</v>
      </c>
      <c r="H756" s="12">
        <v>3979.1333333333332</v>
      </c>
      <c r="I756" s="12">
        <v>1437.8666666666668</v>
      </c>
      <c r="J756" s="7">
        <v>0</v>
      </c>
      <c r="K756" s="7">
        <v>10.556000000000001</v>
      </c>
      <c r="L756" s="7">
        <v>2556</v>
      </c>
      <c r="M756" s="7">
        <v>1527</v>
      </c>
      <c r="N756" s="7">
        <v>1192.813172987245</v>
      </c>
    </row>
    <row r="757" spans="1:14" x14ac:dyDescent="0.25">
      <c r="A757" s="7">
        <v>756</v>
      </c>
      <c r="B757" s="15">
        <v>386.80200000000002</v>
      </c>
      <c r="C757" s="7">
        <v>19</v>
      </c>
      <c r="D757" s="7">
        <v>21.112000000000002</v>
      </c>
      <c r="E757" s="7">
        <v>13.5</v>
      </c>
      <c r="F757" s="7">
        <v>2.4128000000000003</v>
      </c>
      <c r="G757" s="7">
        <v>24</v>
      </c>
      <c r="H757" s="12">
        <v>3979.1333333333332</v>
      </c>
      <c r="I757" s="12">
        <v>1437.8666666666668</v>
      </c>
      <c r="J757" s="7">
        <v>0</v>
      </c>
      <c r="K757" s="7">
        <v>10.556000000000001</v>
      </c>
      <c r="L757" s="7">
        <v>1674</v>
      </c>
      <c r="M757" s="7">
        <v>1137.6000000000001</v>
      </c>
      <c r="N757" s="7">
        <v>1537.6230876390307</v>
      </c>
    </row>
    <row r="758" spans="1:14" x14ac:dyDescent="0.25">
      <c r="A758" s="7">
        <v>757</v>
      </c>
      <c r="B758" s="15">
        <v>386.80200000000002</v>
      </c>
      <c r="C758" s="7">
        <v>19</v>
      </c>
      <c r="D758" s="7">
        <v>21.112000000000002</v>
      </c>
      <c r="E758" s="7">
        <v>13.5</v>
      </c>
      <c r="F758" s="7">
        <v>2.4128000000000003</v>
      </c>
      <c r="G758" s="7">
        <v>24</v>
      </c>
      <c r="H758" s="12">
        <v>3979.1333333333332</v>
      </c>
      <c r="I758" s="12">
        <v>1437.8666666666668</v>
      </c>
      <c r="J758" s="7">
        <v>0</v>
      </c>
      <c r="K758" s="7">
        <v>10.556000000000001</v>
      </c>
      <c r="L758" s="7">
        <v>2556</v>
      </c>
      <c r="M758" s="7">
        <v>1527</v>
      </c>
      <c r="N758" s="7">
        <v>1647.5450288885525</v>
      </c>
    </row>
    <row r="759" spans="1:14" x14ac:dyDescent="0.25">
      <c r="A759" s="7">
        <v>758</v>
      </c>
      <c r="B759" s="15">
        <v>117.96875</v>
      </c>
      <c r="C759" s="7">
        <v>12.5</v>
      </c>
      <c r="D759" s="7">
        <v>16</v>
      </c>
      <c r="E759" s="7">
        <v>9.4375</v>
      </c>
      <c r="F759" s="7">
        <v>1.2</v>
      </c>
      <c r="G759" s="7">
        <v>18</v>
      </c>
      <c r="H759" s="12">
        <v>5029.9333333333334</v>
      </c>
      <c r="I759" s="12">
        <v>1050</v>
      </c>
      <c r="J759" s="7">
        <v>0.75</v>
      </c>
      <c r="K759" s="7">
        <v>4</v>
      </c>
      <c r="L759" s="7">
        <v>1674</v>
      </c>
      <c r="M759" s="7">
        <v>1137.6000000000001</v>
      </c>
      <c r="N759" s="7">
        <v>1117.7258692898597</v>
      </c>
    </row>
    <row r="760" spans="1:14" x14ac:dyDescent="0.25">
      <c r="A760" s="7">
        <v>759</v>
      </c>
      <c r="B760" s="15">
        <v>117.96875</v>
      </c>
      <c r="C760" s="7">
        <v>12.5</v>
      </c>
      <c r="D760" s="7">
        <v>16</v>
      </c>
      <c r="E760" s="7">
        <v>9.4375</v>
      </c>
      <c r="F760" s="7">
        <v>1.2</v>
      </c>
      <c r="G760" s="7">
        <v>18</v>
      </c>
      <c r="H760" s="12">
        <v>5029.9333333333334</v>
      </c>
      <c r="I760" s="12">
        <v>1050</v>
      </c>
      <c r="J760" s="7">
        <v>0.75</v>
      </c>
      <c r="K760" s="7">
        <v>4</v>
      </c>
      <c r="L760" s="7">
        <v>2556</v>
      </c>
      <c r="M760" s="7">
        <v>1527</v>
      </c>
      <c r="N760" s="7">
        <v>1199.5487711599171</v>
      </c>
    </row>
    <row r="761" spans="1:14" x14ac:dyDescent="0.25">
      <c r="A761" s="7">
        <v>760</v>
      </c>
      <c r="B761" s="15">
        <v>117.96875</v>
      </c>
      <c r="C761" s="7">
        <v>12.5</v>
      </c>
      <c r="D761" s="7">
        <v>16</v>
      </c>
      <c r="E761" s="7">
        <v>9.4375</v>
      </c>
      <c r="F761" s="7">
        <v>1.2</v>
      </c>
      <c r="G761" s="7">
        <v>24</v>
      </c>
      <c r="H761" s="12">
        <v>5029.9333333333334</v>
      </c>
      <c r="I761" s="12">
        <v>1050</v>
      </c>
      <c r="J761" s="7">
        <v>0.75</v>
      </c>
      <c r="K761" s="7">
        <v>4</v>
      </c>
      <c r="L761" s="7">
        <v>1674</v>
      </c>
      <c r="M761" s="7">
        <v>1137.6000000000001</v>
      </c>
      <c r="N761" s="7">
        <v>1508.7104329029019</v>
      </c>
    </row>
    <row r="762" spans="1:14" x14ac:dyDescent="0.25">
      <c r="A762" s="7">
        <v>761</v>
      </c>
      <c r="B762" s="15">
        <v>117.96875</v>
      </c>
      <c r="C762" s="7">
        <v>12.5</v>
      </c>
      <c r="D762" s="7">
        <v>16</v>
      </c>
      <c r="E762" s="7">
        <v>9.4375</v>
      </c>
      <c r="F762" s="7">
        <v>1.2</v>
      </c>
      <c r="G762" s="7">
        <v>24</v>
      </c>
      <c r="H762" s="12">
        <v>5029.9333333333334</v>
      </c>
      <c r="I762" s="12">
        <v>1050</v>
      </c>
      <c r="J762" s="7">
        <v>0.75</v>
      </c>
      <c r="K762" s="7">
        <v>4</v>
      </c>
      <c r="L762" s="7">
        <v>2556</v>
      </c>
      <c r="M762" s="7">
        <v>1527</v>
      </c>
      <c r="N762" s="7">
        <v>1576.9050575226404</v>
      </c>
    </row>
    <row r="763" spans="1:14" x14ac:dyDescent="0.25">
      <c r="A763" s="7">
        <v>762</v>
      </c>
      <c r="B763" s="15">
        <v>117.96875</v>
      </c>
      <c r="C763" s="7">
        <v>12.5</v>
      </c>
      <c r="D763" s="7">
        <v>16</v>
      </c>
      <c r="E763" s="7">
        <v>9.4375</v>
      </c>
      <c r="F763" s="7">
        <v>1.6</v>
      </c>
      <c r="G763" s="7">
        <v>18</v>
      </c>
      <c r="H763" s="12">
        <v>5029.9333333333334</v>
      </c>
      <c r="I763" s="12">
        <v>1050</v>
      </c>
      <c r="J763" s="7">
        <v>0.75</v>
      </c>
      <c r="K763" s="7">
        <v>4</v>
      </c>
      <c r="L763" s="7">
        <v>1674</v>
      </c>
      <c r="M763" s="7">
        <v>1137.6000000000001</v>
      </c>
      <c r="N763" s="7">
        <v>1052.3985473207908</v>
      </c>
    </row>
    <row r="764" spans="1:14" x14ac:dyDescent="0.25">
      <c r="A764" s="7">
        <v>763</v>
      </c>
      <c r="B764" s="15">
        <v>117.96875</v>
      </c>
      <c r="C764" s="7">
        <v>12.5</v>
      </c>
      <c r="D764" s="7">
        <v>16</v>
      </c>
      <c r="E764" s="7">
        <v>9.4375</v>
      </c>
      <c r="F764" s="7">
        <v>1.6</v>
      </c>
      <c r="G764" s="7">
        <v>18</v>
      </c>
      <c r="H764" s="12">
        <v>5029.9333333333334</v>
      </c>
      <c r="I764" s="12">
        <v>1050</v>
      </c>
      <c r="J764" s="7">
        <v>0.75</v>
      </c>
      <c r="K764" s="7">
        <v>4</v>
      </c>
      <c r="L764" s="7">
        <v>2556</v>
      </c>
      <c r="M764" s="7">
        <v>1527</v>
      </c>
      <c r="N764" s="7">
        <v>1175.9934422031251</v>
      </c>
    </row>
    <row r="765" spans="1:14" x14ac:dyDescent="0.25">
      <c r="A765" s="7">
        <v>764</v>
      </c>
      <c r="B765" s="15">
        <v>117.96875</v>
      </c>
      <c r="C765" s="7">
        <v>12.5</v>
      </c>
      <c r="D765" s="7">
        <v>16</v>
      </c>
      <c r="E765" s="7">
        <v>9.4375</v>
      </c>
      <c r="F765" s="7">
        <v>1.6</v>
      </c>
      <c r="G765" s="7">
        <v>18</v>
      </c>
      <c r="H765" s="12">
        <v>5029.9333333333334</v>
      </c>
      <c r="I765" s="12">
        <v>1050</v>
      </c>
      <c r="J765" s="7">
        <v>0.75</v>
      </c>
      <c r="K765" s="7">
        <v>8</v>
      </c>
      <c r="L765" s="7">
        <v>1674</v>
      </c>
      <c r="M765" s="7">
        <v>1137.6000000000001</v>
      </c>
      <c r="N765" s="7">
        <v>1035.6549969330356</v>
      </c>
    </row>
    <row r="766" spans="1:14" x14ac:dyDescent="0.25">
      <c r="A766" s="7">
        <v>765</v>
      </c>
      <c r="B766" s="15">
        <v>258.97430592000001</v>
      </c>
      <c r="C766" s="7">
        <v>15.311999999999999</v>
      </c>
      <c r="D766" s="7">
        <v>21.12</v>
      </c>
      <c r="E766" s="7">
        <v>12.813000000000001</v>
      </c>
      <c r="F766" s="7">
        <v>1.5840000000000001</v>
      </c>
      <c r="G766" s="7">
        <v>18</v>
      </c>
      <c r="H766" s="12">
        <v>5029.9333333333334</v>
      </c>
      <c r="I766" s="12">
        <v>1050</v>
      </c>
      <c r="J766" s="7">
        <v>0.75</v>
      </c>
      <c r="K766" s="7">
        <v>4</v>
      </c>
      <c r="L766" s="7">
        <v>1674</v>
      </c>
      <c r="M766" s="7">
        <v>1137.6000000000001</v>
      </c>
      <c r="N766" s="7">
        <v>1188.4549738947703</v>
      </c>
    </row>
    <row r="767" spans="1:14" x14ac:dyDescent="0.25">
      <c r="A767" s="7">
        <v>766</v>
      </c>
      <c r="B767" s="15">
        <v>258.97430592000001</v>
      </c>
      <c r="C767" s="7">
        <v>15.311999999999999</v>
      </c>
      <c r="D767" s="7">
        <v>21.12</v>
      </c>
      <c r="E767" s="7">
        <v>12.813000000000001</v>
      </c>
      <c r="F767" s="7">
        <v>1.5840000000000001</v>
      </c>
      <c r="G767" s="7">
        <v>18</v>
      </c>
      <c r="H767" s="12">
        <v>5029.9333333333334</v>
      </c>
      <c r="I767" s="12">
        <v>1050</v>
      </c>
      <c r="J767" s="7">
        <v>0.75</v>
      </c>
      <c r="K767" s="7">
        <v>4</v>
      </c>
      <c r="L767" s="7">
        <v>2556</v>
      </c>
      <c r="M767" s="7">
        <v>1527</v>
      </c>
      <c r="N767" s="7">
        <v>1355.4117707466519</v>
      </c>
    </row>
    <row r="768" spans="1:14" x14ac:dyDescent="0.25">
      <c r="A768" s="7">
        <v>767</v>
      </c>
      <c r="B768" s="15">
        <v>258.97430592000001</v>
      </c>
      <c r="C768" s="7">
        <v>15.311999999999999</v>
      </c>
      <c r="D768" s="7">
        <v>21.12</v>
      </c>
      <c r="E768" s="7">
        <v>12.813000000000001</v>
      </c>
      <c r="F768" s="7">
        <v>1.5840000000000001</v>
      </c>
      <c r="G768" s="7">
        <v>24</v>
      </c>
      <c r="H768" s="12">
        <v>5029.9333333333334</v>
      </c>
      <c r="I768" s="12">
        <v>1050</v>
      </c>
      <c r="J768" s="7">
        <v>0.75</v>
      </c>
      <c r="K768" s="7">
        <v>4</v>
      </c>
      <c r="L768" s="7">
        <v>1674</v>
      </c>
      <c r="M768" s="7">
        <v>1137.6000000000001</v>
      </c>
      <c r="N768" s="7">
        <v>1706.3426812359696</v>
      </c>
    </row>
    <row r="769" spans="1:14" x14ac:dyDescent="0.25">
      <c r="A769" s="7">
        <v>768</v>
      </c>
      <c r="B769" s="15">
        <v>258.97430592000001</v>
      </c>
      <c r="C769" s="7">
        <v>15.311999999999999</v>
      </c>
      <c r="D769" s="7">
        <v>21.12</v>
      </c>
      <c r="E769" s="7">
        <v>12.813000000000001</v>
      </c>
      <c r="F769" s="7">
        <v>2.1120000000000001</v>
      </c>
      <c r="G769" s="7">
        <v>18</v>
      </c>
      <c r="H769" s="12">
        <v>5029.9333333333334</v>
      </c>
      <c r="I769" s="12">
        <v>1050</v>
      </c>
      <c r="J769" s="7">
        <v>0.75</v>
      </c>
      <c r="K769" s="7">
        <v>4</v>
      </c>
      <c r="L769" s="7">
        <v>1674</v>
      </c>
      <c r="M769" s="7">
        <v>1137.6000000000001</v>
      </c>
      <c r="N769" s="7">
        <v>1066.5375844593432</v>
      </c>
    </row>
    <row r="770" spans="1:14" x14ac:dyDescent="0.25">
      <c r="A770" s="7">
        <v>769</v>
      </c>
      <c r="B770" s="15">
        <v>258.97430592000001</v>
      </c>
      <c r="C770" s="7">
        <v>15.311999999999999</v>
      </c>
      <c r="D770" s="7">
        <v>21.12</v>
      </c>
      <c r="E770" s="7">
        <v>12.813000000000001</v>
      </c>
      <c r="F770" s="7">
        <v>2.1120000000000001</v>
      </c>
      <c r="G770" s="7">
        <v>18</v>
      </c>
      <c r="H770" s="12">
        <v>5029.9333333333334</v>
      </c>
      <c r="I770" s="12">
        <v>1050</v>
      </c>
      <c r="J770" s="7">
        <v>0.75</v>
      </c>
      <c r="K770" s="7">
        <v>4</v>
      </c>
      <c r="L770" s="7">
        <v>2556</v>
      </c>
      <c r="M770" s="7">
        <v>1527</v>
      </c>
      <c r="N770" s="7">
        <v>1199.4172666624681</v>
      </c>
    </row>
    <row r="771" spans="1:14" x14ac:dyDescent="0.25">
      <c r="A771" s="7">
        <v>770</v>
      </c>
      <c r="B771" s="15">
        <v>258.97430592000001</v>
      </c>
      <c r="C771" s="7">
        <v>15.311999999999999</v>
      </c>
      <c r="D771" s="7">
        <v>21.12</v>
      </c>
      <c r="E771" s="7">
        <v>12.813000000000001</v>
      </c>
      <c r="F771" s="7">
        <v>2.1120000000000001</v>
      </c>
      <c r="G771" s="7">
        <v>18</v>
      </c>
      <c r="H771" s="12">
        <v>5029.9333333333334</v>
      </c>
      <c r="I771" s="12">
        <v>1050</v>
      </c>
      <c r="J771" s="7">
        <v>0.75</v>
      </c>
      <c r="K771" s="7">
        <v>10.56</v>
      </c>
      <c r="L771" s="7">
        <v>1674</v>
      </c>
      <c r="M771" s="7">
        <v>1137.6000000000001</v>
      </c>
      <c r="N771" s="7">
        <v>1145.2615689234694</v>
      </c>
    </row>
    <row r="772" spans="1:14" x14ac:dyDescent="0.25">
      <c r="A772" s="7">
        <v>771</v>
      </c>
      <c r="B772" s="15">
        <v>386.80200000000002</v>
      </c>
      <c r="C772" s="7">
        <v>19</v>
      </c>
      <c r="D772" s="7">
        <v>24.128</v>
      </c>
      <c r="E772" s="7">
        <v>13.5</v>
      </c>
      <c r="F772" s="7">
        <v>1.8095999999999999</v>
      </c>
      <c r="G772" s="7">
        <v>18</v>
      </c>
      <c r="H772" s="12">
        <v>5029.9333333333334</v>
      </c>
      <c r="I772" s="12">
        <v>1050</v>
      </c>
      <c r="J772" s="7">
        <v>0.75</v>
      </c>
      <c r="K772" s="7">
        <v>4</v>
      </c>
      <c r="L772" s="7">
        <v>1674</v>
      </c>
      <c r="M772" s="7">
        <v>1137.6000000000001</v>
      </c>
      <c r="N772" s="7">
        <v>1080.2863891882973</v>
      </c>
    </row>
    <row r="773" spans="1:14" x14ac:dyDescent="0.25">
      <c r="A773" s="7">
        <v>772</v>
      </c>
      <c r="B773" s="15">
        <v>386.80200000000002</v>
      </c>
      <c r="C773" s="7">
        <v>19</v>
      </c>
      <c r="D773" s="7">
        <v>24.128</v>
      </c>
      <c r="E773" s="7">
        <v>13.5</v>
      </c>
      <c r="F773" s="7">
        <v>1.8095999999999999</v>
      </c>
      <c r="G773" s="7">
        <v>18</v>
      </c>
      <c r="H773" s="12">
        <v>5029.9333333333334</v>
      </c>
      <c r="I773" s="12">
        <v>1050</v>
      </c>
      <c r="J773" s="7">
        <v>0.75</v>
      </c>
      <c r="K773" s="7">
        <v>4</v>
      </c>
      <c r="L773" s="7">
        <v>2556</v>
      </c>
      <c r="M773" s="7">
        <v>1527</v>
      </c>
      <c r="N773" s="7">
        <v>1227.7572512249681</v>
      </c>
    </row>
    <row r="774" spans="1:14" x14ac:dyDescent="0.25">
      <c r="A774" s="7">
        <v>773</v>
      </c>
      <c r="B774" s="15">
        <v>386.80200000000002</v>
      </c>
      <c r="C774" s="7">
        <v>19</v>
      </c>
      <c r="D774" s="7">
        <v>24.128</v>
      </c>
      <c r="E774" s="7">
        <v>13.5</v>
      </c>
      <c r="F774" s="7">
        <v>1.8095999999999999</v>
      </c>
      <c r="G774" s="7">
        <v>24</v>
      </c>
      <c r="H774" s="12">
        <v>5029.9333333333334</v>
      </c>
      <c r="I774" s="12">
        <v>1050</v>
      </c>
      <c r="J774" s="7">
        <v>0.75</v>
      </c>
      <c r="K774" s="7">
        <v>4</v>
      </c>
      <c r="L774" s="7">
        <v>2556</v>
      </c>
      <c r="M774" s="7">
        <v>1527</v>
      </c>
      <c r="N774" s="7">
        <v>1689.4074723856825</v>
      </c>
    </row>
    <row r="775" spans="1:14" x14ac:dyDescent="0.25">
      <c r="A775" s="7">
        <v>774</v>
      </c>
      <c r="B775" s="15">
        <v>386.80200000000002</v>
      </c>
      <c r="C775" s="7">
        <v>19</v>
      </c>
      <c r="D775" s="7">
        <v>24.128</v>
      </c>
      <c r="E775" s="7">
        <v>13.5</v>
      </c>
      <c r="F775" s="7">
        <v>2.4128000000000003</v>
      </c>
      <c r="G775" s="7">
        <v>18</v>
      </c>
      <c r="H775" s="12">
        <v>5029.9333333333334</v>
      </c>
      <c r="I775" s="12">
        <v>1050</v>
      </c>
      <c r="J775" s="7">
        <v>0.75</v>
      </c>
      <c r="K775" s="7">
        <v>4</v>
      </c>
      <c r="L775" s="7">
        <v>1674</v>
      </c>
      <c r="M775" s="7">
        <v>1137.6000000000001</v>
      </c>
      <c r="N775" s="7">
        <v>1118.2695601895728</v>
      </c>
    </row>
    <row r="776" spans="1:14" x14ac:dyDescent="0.25">
      <c r="A776" s="7">
        <v>775</v>
      </c>
      <c r="B776" s="15">
        <v>386.80200000000002</v>
      </c>
      <c r="C776" s="7">
        <v>19</v>
      </c>
      <c r="D776" s="7">
        <v>24.128</v>
      </c>
      <c r="E776" s="7">
        <v>13.5</v>
      </c>
      <c r="F776" s="7">
        <v>2.4128000000000003</v>
      </c>
      <c r="G776" s="7">
        <v>18</v>
      </c>
      <c r="H776" s="12">
        <v>5029.9333333333334</v>
      </c>
      <c r="I776" s="12">
        <v>1050</v>
      </c>
      <c r="J776" s="7">
        <v>0.75</v>
      </c>
      <c r="K776" s="7">
        <v>4</v>
      </c>
      <c r="L776" s="7">
        <v>2556</v>
      </c>
      <c r="M776" s="7">
        <v>1527</v>
      </c>
      <c r="N776" s="7">
        <v>1215.9605965345982</v>
      </c>
    </row>
    <row r="777" spans="1:14" x14ac:dyDescent="0.25">
      <c r="A777" s="7">
        <v>776</v>
      </c>
      <c r="B777" s="15">
        <v>386.80200000000002</v>
      </c>
      <c r="C777" s="7">
        <v>19</v>
      </c>
      <c r="D777" s="7">
        <v>24.128</v>
      </c>
      <c r="E777" s="7">
        <v>13.5</v>
      </c>
      <c r="F777" s="7">
        <v>2.4128000000000003</v>
      </c>
      <c r="G777" s="7">
        <v>18</v>
      </c>
      <c r="H777" s="12">
        <v>5029.9333333333334</v>
      </c>
      <c r="I777" s="12">
        <v>1050</v>
      </c>
      <c r="J777" s="7">
        <v>0.75</v>
      </c>
      <c r="K777" s="7">
        <v>12.064</v>
      </c>
      <c r="L777" s="7">
        <v>1674</v>
      </c>
      <c r="M777" s="7">
        <v>1137.6000000000001</v>
      </c>
      <c r="N777" s="7">
        <v>1212.1838492622769</v>
      </c>
    </row>
    <row r="778" spans="1:14" x14ac:dyDescent="0.25">
      <c r="A778" s="7">
        <v>777</v>
      </c>
      <c r="B778" s="15">
        <v>117.96875</v>
      </c>
      <c r="C778" s="7">
        <v>12.5</v>
      </c>
      <c r="D778" s="7">
        <v>16</v>
      </c>
      <c r="E778" s="7">
        <v>9.4375</v>
      </c>
      <c r="F778" s="7">
        <v>1.2</v>
      </c>
      <c r="G778" s="7">
        <v>18</v>
      </c>
      <c r="H778" s="12">
        <v>5029.9333333333334</v>
      </c>
      <c r="I778" s="12">
        <v>1050</v>
      </c>
      <c r="J778" s="7">
        <v>0</v>
      </c>
      <c r="K778" s="7">
        <v>4</v>
      </c>
      <c r="L778" s="7">
        <v>1674</v>
      </c>
      <c r="M778" s="7">
        <v>1137.6000000000001</v>
      </c>
      <c r="N778" s="7">
        <v>1123.579355568718</v>
      </c>
    </row>
    <row r="779" spans="1:14" x14ac:dyDescent="0.25">
      <c r="A779" s="7">
        <v>778</v>
      </c>
      <c r="B779" s="15">
        <v>117.96875</v>
      </c>
      <c r="C779" s="7">
        <v>12.5</v>
      </c>
      <c r="D779" s="7">
        <v>16</v>
      </c>
      <c r="E779" s="7">
        <v>9.4375</v>
      </c>
      <c r="F779" s="7">
        <v>1.2</v>
      </c>
      <c r="G779" s="7">
        <v>18</v>
      </c>
      <c r="H779" s="12">
        <v>5029.9333333333334</v>
      </c>
      <c r="I779" s="12">
        <v>1050</v>
      </c>
      <c r="J779" s="7">
        <v>0</v>
      </c>
      <c r="K779" s="7">
        <v>4</v>
      </c>
      <c r="L779" s="7">
        <v>2556</v>
      </c>
      <c r="M779" s="7">
        <v>1527</v>
      </c>
      <c r="N779" s="7">
        <v>1226.2338629135843</v>
      </c>
    </row>
    <row r="780" spans="1:14" x14ac:dyDescent="0.25">
      <c r="A780" s="7">
        <v>779</v>
      </c>
      <c r="B780" s="15">
        <v>117.96875</v>
      </c>
      <c r="C780" s="7">
        <v>12.5</v>
      </c>
      <c r="D780" s="7">
        <v>16</v>
      </c>
      <c r="E780" s="7">
        <v>9.4375</v>
      </c>
      <c r="F780" s="7">
        <v>1.6</v>
      </c>
      <c r="G780" s="7">
        <v>24</v>
      </c>
      <c r="H780" s="12">
        <v>5029.9333333333334</v>
      </c>
      <c r="I780" s="12">
        <v>1050</v>
      </c>
      <c r="J780" s="7">
        <v>0</v>
      </c>
      <c r="K780" s="7">
        <v>4</v>
      </c>
      <c r="L780" s="7">
        <v>2556</v>
      </c>
      <c r="M780" s="7">
        <v>1527</v>
      </c>
      <c r="N780" s="7">
        <v>1573.6266661221302</v>
      </c>
    </row>
    <row r="781" spans="1:14" x14ac:dyDescent="0.25">
      <c r="A781" s="7">
        <v>780</v>
      </c>
      <c r="B781" s="15">
        <v>258.97430592000001</v>
      </c>
      <c r="C781" s="7">
        <v>15.311999999999999</v>
      </c>
      <c r="D781" s="7">
        <v>21.12</v>
      </c>
      <c r="E781" s="7">
        <v>12.813000000000001</v>
      </c>
      <c r="F781" s="7">
        <v>1.5840000000000001</v>
      </c>
      <c r="G781" s="7">
        <v>18</v>
      </c>
      <c r="H781" s="12">
        <v>5029.9333333333334</v>
      </c>
      <c r="I781" s="12">
        <v>1050</v>
      </c>
      <c r="J781" s="7">
        <v>0</v>
      </c>
      <c r="K781" s="7">
        <v>4</v>
      </c>
      <c r="L781" s="7">
        <v>1674</v>
      </c>
      <c r="M781" s="7">
        <v>1137.6000000000001</v>
      </c>
      <c r="N781" s="7">
        <v>1291.34746263074</v>
      </c>
    </row>
    <row r="782" spans="1:14" x14ac:dyDescent="0.25">
      <c r="A782" s="7">
        <v>781</v>
      </c>
      <c r="B782" s="15">
        <v>258.97430592000001</v>
      </c>
      <c r="C782" s="7">
        <v>15.311999999999999</v>
      </c>
      <c r="D782" s="7">
        <v>21.12</v>
      </c>
      <c r="E782" s="7">
        <v>12.813000000000001</v>
      </c>
      <c r="F782" s="7">
        <v>1.5840000000000001</v>
      </c>
      <c r="G782" s="7">
        <v>18</v>
      </c>
      <c r="H782" s="12">
        <v>5029.9333333333334</v>
      </c>
      <c r="I782" s="12">
        <v>1050</v>
      </c>
      <c r="J782" s="7">
        <v>0</v>
      </c>
      <c r="K782" s="7">
        <v>4</v>
      </c>
      <c r="L782" s="7">
        <v>2556</v>
      </c>
      <c r="M782" s="7">
        <v>1527</v>
      </c>
      <c r="N782" s="7">
        <v>1369.9151345645728</v>
      </c>
    </row>
    <row r="783" spans="1:14" x14ac:dyDescent="0.25">
      <c r="A783" s="7">
        <v>782</v>
      </c>
      <c r="B783" s="15">
        <v>258.97430592000001</v>
      </c>
      <c r="C783" s="7">
        <v>15.311999999999999</v>
      </c>
      <c r="D783" s="7">
        <v>21.12</v>
      </c>
      <c r="E783" s="7">
        <v>12.813000000000001</v>
      </c>
      <c r="F783" s="7">
        <v>2.1120000000000001</v>
      </c>
      <c r="G783" s="7">
        <v>24</v>
      </c>
      <c r="H783" s="12">
        <v>5029.9333333333334</v>
      </c>
      <c r="I783" s="12">
        <v>1050</v>
      </c>
      <c r="J783" s="7">
        <v>0</v>
      </c>
      <c r="K783" s="7">
        <v>4</v>
      </c>
      <c r="L783" s="7">
        <v>2556</v>
      </c>
      <c r="M783" s="7">
        <v>1527</v>
      </c>
      <c r="N783" s="7">
        <v>1636.5889930049427</v>
      </c>
    </row>
    <row r="784" spans="1:14" x14ac:dyDescent="0.25">
      <c r="A784" s="7">
        <v>783</v>
      </c>
      <c r="B784" s="15">
        <v>386.80200000000002</v>
      </c>
      <c r="C784" s="7">
        <v>19</v>
      </c>
      <c r="D784" s="7">
        <v>24.128</v>
      </c>
      <c r="E784" s="7">
        <v>13.5</v>
      </c>
      <c r="F784" s="7">
        <v>1.8095999999999999</v>
      </c>
      <c r="G784" s="7">
        <v>18</v>
      </c>
      <c r="H784" s="12">
        <v>5029.9333333333334</v>
      </c>
      <c r="I784" s="12">
        <v>1050</v>
      </c>
      <c r="J784" s="7">
        <v>0</v>
      </c>
      <c r="K784" s="7">
        <v>4</v>
      </c>
      <c r="L784" s="7">
        <v>1674</v>
      </c>
      <c r="M784" s="7">
        <v>1137.6000000000001</v>
      </c>
      <c r="N784" s="7">
        <v>1220.3450306575255</v>
      </c>
    </row>
    <row r="785" spans="1:14" x14ac:dyDescent="0.25">
      <c r="A785" s="7">
        <v>784</v>
      </c>
      <c r="B785" s="15">
        <v>386.80200000000002</v>
      </c>
      <c r="C785" s="7">
        <v>19</v>
      </c>
      <c r="D785" s="7">
        <v>24.128</v>
      </c>
      <c r="E785" s="7">
        <v>13.5</v>
      </c>
      <c r="F785" s="7">
        <v>1.8095999999999999</v>
      </c>
      <c r="G785" s="7">
        <v>18</v>
      </c>
      <c r="H785" s="12">
        <v>5029.9333333333334</v>
      </c>
      <c r="I785" s="12">
        <v>1050</v>
      </c>
      <c r="J785" s="7">
        <v>0</v>
      </c>
      <c r="K785" s="7">
        <v>4</v>
      </c>
      <c r="L785" s="7">
        <v>2556</v>
      </c>
      <c r="M785" s="7">
        <v>1527</v>
      </c>
      <c r="N785" s="7">
        <v>1275.0249900435269</v>
      </c>
    </row>
    <row r="786" spans="1:14" x14ac:dyDescent="0.25">
      <c r="A786" s="7">
        <v>785</v>
      </c>
      <c r="B786" s="15">
        <v>386.80200000000002</v>
      </c>
      <c r="C786" s="7">
        <v>19</v>
      </c>
      <c r="D786" s="7">
        <v>24.128</v>
      </c>
      <c r="E786" s="7">
        <v>13.5</v>
      </c>
      <c r="F786" s="7">
        <v>1.8095999999999999</v>
      </c>
      <c r="G786" s="7">
        <v>24</v>
      </c>
      <c r="H786" s="12">
        <v>5029.9333333333334</v>
      </c>
      <c r="I786" s="12">
        <v>1050</v>
      </c>
      <c r="J786" s="7">
        <v>0</v>
      </c>
      <c r="K786" s="7">
        <v>12.064</v>
      </c>
      <c r="L786" s="7">
        <v>2556</v>
      </c>
      <c r="M786" s="7">
        <v>1527</v>
      </c>
      <c r="N786" s="7">
        <v>1737.0505148799427</v>
      </c>
    </row>
    <row r="787" spans="1:14" x14ac:dyDescent="0.25">
      <c r="A787" s="7">
        <v>786</v>
      </c>
      <c r="B787" s="15">
        <v>117.96875</v>
      </c>
      <c r="C787" s="7">
        <v>12.5</v>
      </c>
      <c r="D787" s="7">
        <v>16</v>
      </c>
      <c r="E787" s="7">
        <v>9.4375</v>
      </c>
      <c r="F787" s="7">
        <v>1.2</v>
      </c>
      <c r="G787" s="7">
        <v>24</v>
      </c>
      <c r="H787" s="12">
        <v>3979.1333333333332</v>
      </c>
      <c r="I787" s="12">
        <v>1437.8666666666668</v>
      </c>
      <c r="J787" s="7">
        <v>0.75</v>
      </c>
      <c r="K787" s="7">
        <v>8</v>
      </c>
      <c r="L787" s="7">
        <v>2556</v>
      </c>
      <c r="M787" s="7">
        <v>1527</v>
      </c>
      <c r="N787" s="7">
        <v>1668.2251517195473</v>
      </c>
    </row>
    <row r="788" spans="1:14" x14ac:dyDescent="0.25">
      <c r="A788" s="7">
        <v>787</v>
      </c>
      <c r="B788" s="15">
        <v>258.97430592000001</v>
      </c>
      <c r="C788" s="7">
        <v>15.311999999999999</v>
      </c>
      <c r="D788" s="7">
        <v>21.12</v>
      </c>
      <c r="E788" s="7">
        <v>12.813000000000001</v>
      </c>
      <c r="F788" s="7">
        <v>1.5840000000000001</v>
      </c>
      <c r="G788" s="7">
        <v>18</v>
      </c>
      <c r="H788" s="12">
        <v>3979.1333333333332</v>
      </c>
      <c r="I788" s="12">
        <v>1437.8666666666668</v>
      </c>
      <c r="J788" s="7">
        <v>0.75</v>
      </c>
      <c r="K788" s="7">
        <v>4</v>
      </c>
      <c r="L788" s="7">
        <v>1674</v>
      </c>
      <c r="M788" s="7">
        <v>1137.6000000000001</v>
      </c>
      <c r="N788" s="7">
        <v>1264.8584201291453</v>
      </c>
    </row>
    <row r="789" spans="1:14" x14ac:dyDescent="0.25">
      <c r="A789" s="7">
        <v>788</v>
      </c>
      <c r="B789" s="15">
        <v>258.97430592000001</v>
      </c>
      <c r="C789" s="7">
        <v>15.311999999999999</v>
      </c>
      <c r="D789" s="7">
        <v>21.12</v>
      </c>
      <c r="E789" s="7">
        <v>12.813000000000001</v>
      </c>
      <c r="F789" s="7">
        <v>1.5840000000000001</v>
      </c>
      <c r="G789" s="7">
        <v>24</v>
      </c>
      <c r="H789" s="12">
        <v>3979.1333333333332</v>
      </c>
      <c r="I789" s="12">
        <v>1437.8666666666668</v>
      </c>
      <c r="J789" s="7">
        <v>0.75</v>
      </c>
      <c r="K789" s="7">
        <v>10.56</v>
      </c>
      <c r="L789" s="7">
        <v>2556</v>
      </c>
      <c r="M789" s="7">
        <v>1527</v>
      </c>
      <c r="N789" s="7">
        <v>1663.2645347598852</v>
      </c>
    </row>
    <row r="790" spans="1:14" x14ac:dyDescent="0.25">
      <c r="A790" s="7">
        <v>789</v>
      </c>
      <c r="B790" s="15">
        <v>386.80200000000002</v>
      </c>
      <c r="C790" s="7">
        <v>19</v>
      </c>
      <c r="D790" s="7">
        <v>24.128</v>
      </c>
      <c r="E790" s="7">
        <v>13.5</v>
      </c>
      <c r="F790" s="7">
        <v>1.8095999999999999</v>
      </c>
      <c r="G790" s="7">
        <v>18</v>
      </c>
      <c r="H790" s="12">
        <v>3979.1333333333332</v>
      </c>
      <c r="I790" s="12">
        <v>1437.8666666666668</v>
      </c>
      <c r="J790" s="7">
        <v>0.75</v>
      </c>
      <c r="K790" s="7">
        <v>4</v>
      </c>
      <c r="L790" s="7">
        <v>2556</v>
      </c>
      <c r="M790" s="7">
        <v>1527</v>
      </c>
      <c r="N790" s="7">
        <v>1284.6399655830676</v>
      </c>
    </row>
    <row r="791" spans="1:14" x14ac:dyDescent="0.25">
      <c r="A791" s="7">
        <v>790</v>
      </c>
      <c r="B791" s="15">
        <v>386.80200000000002</v>
      </c>
      <c r="C791" s="7">
        <v>19</v>
      </c>
      <c r="D791" s="7">
        <v>24.128</v>
      </c>
      <c r="E791" s="7">
        <v>13.5</v>
      </c>
      <c r="F791" s="7">
        <v>1.8095999999999999</v>
      </c>
      <c r="G791" s="7">
        <v>24</v>
      </c>
      <c r="H791" s="12">
        <v>3979.1333333333332</v>
      </c>
      <c r="I791" s="12">
        <v>1437.8666666666668</v>
      </c>
      <c r="J791" s="7">
        <v>0.75</v>
      </c>
      <c r="K791" s="7">
        <v>12.064</v>
      </c>
      <c r="L791" s="7">
        <v>2556</v>
      </c>
      <c r="M791" s="7">
        <v>1527</v>
      </c>
      <c r="N791" s="7">
        <v>1755.7740968828125</v>
      </c>
    </row>
    <row r="792" spans="1:14" x14ac:dyDescent="0.25">
      <c r="A792" s="7">
        <v>791</v>
      </c>
      <c r="B792" s="15">
        <v>117.96875</v>
      </c>
      <c r="C792" s="7">
        <v>12.5</v>
      </c>
      <c r="D792" s="7">
        <v>16</v>
      </c>
      <c r="E792" s="7">
        <v>9.4375</v>
      </c>
      <c r="F792" s="7">
        <v>1.2</v>
      </c>
      <c r="G792" s="7">
        <v>18</v>
      </c>
      <c r="H792" s="12">
        <v>3979.1333333333332</v>
      </c>
      <c r="I792" s="12">
        <v>1437.8666666666668</v>
      </c>
      <c r="J792" s="7">
        <v>0</v>
      </c>
      <c r="K792" s="7">
        <v>4</v>
      </c>
      <c r="L792" s="7">
        <v>1674</v>
      </c>
      <c r="M792" s="7">
        <v>1137.6000000000001</v>
      </c>
      <c r="N792" s="7">
        <v>1194.2825544658801</v>
      </c>
    </row>
    <row r="793" spans="1:14" x14ac:dyDescent="0.25">
      <c r="A793" s="7">
        <v>792</v>
      </c>
      <c r="B793" s="15">
        <v>117.96875</v>
      </c>
      <c r="C793" s="7">
        <v>12.5</v>
      </c>
      <c r="D793" s="7">
        <v>16</v>
      </c>
      <c r="E793" s="7">
        <v>9.4375</v>
      </c>
      <c r="F793" s="7">
        <v>1.2</v>
      </c>
      <c r="G793" s="7">
        <v>24</v>
      </c>
      <c r="H793" s="12">
        <v>3979.1333333333332</v>
      </c>
      <c r="I793" s="12">
        <v>1437.8666666666668</v>
      </c>
      <c r="J793" s="7">
        <v>0</v>
      </c>
      <c r="K793" s="7">
        <v>8</v>
      </c>
      <c r="L793" s="7">
        <v>2556</v>
      </c>
      <c r="M793" s="7">
        <v>1527</v>
      </c>
      <c r="N793" s="7">
        <v>1806.9437207903379</v>
      </c>
    </row>
    <row r="794" spans="1:14" x14ac:dyDescent="0.25">
      <c r="A794" s="7">
        <v>793</v>
      </c>
      <c r="B794" s="15">
        <v>117.96875</v>
      </c>
      <c r="C794" s="7">
        <v>12.5</v>
      </c>
      <c r="D794" s="7">
        <v>16</v>
      </c>
      <c r="E794" s="7">
        <v>9.4375</v>
      </c>
      <c r="F794" s="7">
        <v>1.6</v>
      </c>
      <c r="G794" s="7">
        <v>18</v>
      </c>
      <c r="H794" s="12">
        <v>3979.1333333333332</v>
      </c>
      <c r="I794" s="12">
        <v>1437.8666666666668</v>
      </c>
      <c r="J794" s="7">
        <v>0</v>
      </c>
      <c r="K794" s="7">
        <v>4</v>
      </c>
      <c r="L794" s="7">
        <v>2556</v>
      </c>
      <c r="M794" s="7">
        <v>1527</v>
      </c>
      <c r="N794" s="7">
        <v>1273.4882097700895</v>
      </c>
    </row>
    <row r="795" spans="1:14" x14ac:dyDescent="0.25">
      <c r="A795" s="7">
        <v>794</v>
      </c>
      <c r="B795" s="15">
        <v>117.96875</v>
      </c>
      <c r="C795" s="7">
        <v>12.5</v>
      </c>
      <c r="D795" s="7">
        <v>16</v>
      </c>
      <c r="E795" s="7">
        <v>9.4375</v>
      </c>
      <c r="F795" s="7">
        <v>1.6</v>
      </c>
      <c r="G795" s="7">
        <v>24</v>
      </c>
      <c r="H795" s="12">
        <v>3979.1333333333332</v>
      </c>
      <c r="I795" s="12">
        <v>1437.8666666666668</v>
      </c>
      <c r="J795" s="7">
        <v>0</v>
      </c>
      <c r="K795" s="7">
        <v>4</v>
      </c>
      <c r="L795" s="7">
        <v>2556</v>
      </c>
      <c r="M795" s="7">
        <v>1527</v>
      </c>
      <c r="N795" s="7">
        <v>1758.5836605341199</v>
      </c>
    </row>
    <row r="796" spans="1:14" x14ac:dyDescent="0.25">
      <c r="A796" s="7">
        <v>795</v>
      </c>
      <c r="B796" s="15">
        <v>117.96875</v>
      </c>
      <c r="C796" s="7">
        <v>12.5</v>
      </c>
      <c r="D796" s="7">
        <v>16</v>
      </c>
      <c r="E796" s="7">
        <v>9.4375</v>
      </c>
      <c r="F796" s="7">
        <v>1.6</v>
      </c>
      <c r="G796" s="7">
        <v>18</v>
      </c>
      <c r="H796" s="12">
        <v>3979.1333333333332</v>
      </c>
      <c r="I796" s="12">
        <v>1437.8666666666668</v>
      </c>
      <c r="J796" s="7">
        <v>0</v>
      </c>
      <c r="K796" s="7">
        <v>8</v>
      </c>
      <c r="L796" s="7">
        <v>1674</v>
      </c>
      <c r="M796" s="7">
        <v>1137.6000000000001</v>
      </c>
      <c r="N796" s="7">
        <v>1271.0069682429848</v>
      </c>
    </row>
    <row r="797" spans="1:14" x14ac:dyDescent="0.25">
      <c r="A797" s="7">
        <v>796</v>
      </c>
      <c r="B797" s="15">
        <v>117.96875</v>
      </c>
      <c r="C797" s="7">
        <v>12.5</v>
      </c>
      <c r="D797" s="7">
        <v>16</v>
      </c>
      <c r="E797" s="7">
        <v>9.4375</v>
      </c>
      <c r="F797" s="7">
        <v>1.6</v>
      </c>
      <c r="G797" s="7">
        <v>18</v>
      </c>
      <c r="H797" s="12">
        <v>3979.1333333333332</v>
      </c>
      <c r="I797" s="12">
        <v>1437.8666666666668</v>
      </c>
      <c r="J797" s="7">
        <v>0</v>
      </c>
      <c r="K797" s="7">
        <v>8</v>
      </c>
      <c r="L797" s="7">
        <v>2556</v>
      </c>
      <c r="M797" s="7">
        <v>1527</v>
      </c>
      <c r="N797" s="7">
        <v>1338.3815010510205</v>
      </c>
    </row>
    <row r="798" spans="1:14" x14ac:dyDescent="0.25">
      <c r="A798" s="7">
        <v>797</v>
      </c>
      <c r="B798" s="15">
        <v>117.96875</v>
      </c>
      <c r="C798" s="7">
        <v>12.5</v>
      </c>
      <c r="D798" s="7">
        <v>16</v>
      </c>
      <c r="E798" s="7">
        <v>9.4375</v>
      </c>
      <c r="F798" s="7">
        <v>1.6</v>
      </c>
      <c r="G798" s="7">
        <v>24</v>
      </c>
      <c r="H798" s="12">
        <v>3979.1333333333332</v>
      </c>
      <c r="I798" s="12">
        <v>1437.8666666666668</v>
      </c>
      <c r="J798" s="7">
        <v>0</v>
      </c>
      <c r="K798" s="7">
        <v>8</v>
      </c>
      <c r="L798" s="7">
        <v>1674</v>
      </c>
      <c r="M798" s="7">
        <v>1137.6000000000001</v>
      </c>
      <c r="N798" s="7">
        <v>1680.1303689465881</v>
      </c>
    </row>
    <row r="799" spans="1:14" x14ac:dyDescent="0.25">
      <c r="A799" s="7">
        <v>798</v>
      </c>
      <c r="B799" s="15">
        <v>117.96875</v>
      </c>
      <c r="C799" s="7">
        <v>12.5</v>
      </c>
      <c r="D799" s="7">
        <v>16</v>
      </c>
      <c r="E799" s="7">
        <v>9.4375</v>
      </c>
      <c r="F799" s="7">
        <v>1.6</v>
      </c>
      <c r="G799" s="7">
        <v>24</v>
      </c>
      <c r="H799" s="12">
        <v>3979.1333333333332</v>
      </c>
      <c r="I799" s="12">
        <v>1437.8666666666668</v>
      </c>
      <c r="J799" s="7">
        <v>0</v>
      </c>
      <c r="K799" s="7">
        <v>8</v>
      </c>
      <c r="L799" s="7">
        <v>2556</v>
      </c>
      <c r="M799" s="7">
        <v>1527</v>
      </c>
      <c r="N799" s="7">
        <v>1789.9427597138074</v>
      </c>
    </row>
    <row r="800" spans="1:14" x14ac:dyDescent="0.25">
      <c r="A800" s="7">
        <v>799</v>
      </c>
      <c r="B800" s="15">
        <v>258.97430592000001</v>
      </c>
      <c r="C800" s="7">
        <v>15.311999999999999</v>
      </c>
      <c r="D800" s="7">
        <v>21.12</v>
      </c>
      <c r="E800" s="7">
        <v>12.813000000000001</v>
      </c>
      <c r="F800" s="7">
        <v>1.5840000000000001</v>
      </c>
      <c r="G800" s="7">
        <v>24</v>
      </c>
      <c r="H800" s="12">
        <v>3979.1333333333332</v>
      </c>
      <c r="I800" s="12">
        <v>1437.8666666666668</v>
      </c>
      <c r="J800" s="7">
        <v>0</v>
      </c>
      <c r="K800" s="7">
        <v>10.56</v>
      </c>
      <c r="L800" s="7">
        <v>2556</v>
      </c>
      <c r="M800" s="7">
        <v>1527</v>
      </c>
      <c r="N800" s="7">
        <v>2035.1546034614157</v>
      </c>
    </row>
    <row r="801" spans="1:14" x14ac:dyDescent="0.25">
      <c r="A801" s="7">
        <v>800</v>
      </c>
      <c r="B801" s="15">
        <v>258.97430592000001</v>
      </c>
      <c r="C801" s="7">
        <v>15.311999999999999</v>
      </c>
      <c r="D801" s="7">
        <v>21.12</v>
      </c>
      <c r="E801" s="7">
        <v>12.813000000000001</v>
      </c>
      <c r="F801" s="7">
        <v>2.1120000000000001</v>
      </c>
      <c r="G801" s="7">
        <v>18</v>
      </c>
      <c r="H801" s="12">
        <v>3979.1333333333332</v>
      </c>
      <c r="I801" s="12">
        <v>1437.8666666666668</v>
      </c>
      <c r="J801" s="7">
        <v>0</v>
      </c>
      <c r="K801" s="7">
        <v>4</v>
      </c>
      <c r="L801" s="7">
        <v>2556</v>
      </c>
      <c r="M801" s="7">
        <v>1527</v>
      </c>
      <c r="N801" s="7">
        <v>1304.6893498734055</v>
      </c>
    </row>
    <row r="802" spans="1:14" x14ac:dyDescent="0.25">
      <c r="A802" s="7">
        <v>801</v>
      </c>
      <c r="B802" s="15">
        <v>258.97430592000001</v>
      </c>
      <c r="C802" s="7">
        <v>15.311999999999999</v>
      </c>
      <c r="D802" s="7">
        <v>21.12</v>
      </c>
      <c r="E802" s="7">
        <v>12.813000000000001</v>
      </c>
      <c r="F802" s="7">
        <v>2.1120000000000001</v>
      </c>
      <c r="G802" s="7">
        <v>24</v>
      </c>
      <c r="H802" s="12">
        <v>3979.1333333333332</v>
      </c>
      <c r="I802" s="12">
        <v>1437.8666666666668</v>
      </c>
      <c r="J802" s="7">
        <v>0</v>
      </c>
      <c r="K802" s="7">
        <v>4</v>
      </c>
      <c r="L802" s="7">
        <v>2556</v>
      </c>
      <c r="M802" s="7">
        <v>1527</v>
      </c>
      <c r="N802" s="7">
        <v>1785.7272616635844</v>
      </c>
    </row>
    <row r="803" spans="1:14" x14ac:dyDescent="0.25">
      <c r="A803" s="7">
        <v>802</v>
      </c>
      <c r="B803" s="15">
        <v>258.97430592000001</v>
      </c>
      <c r="C803" s="7">
        <v>15.311999999999999</v>
      </c>
      <c r="D803" s="7">
        <v>21.12</v>
      </c>
      <c r="E803" s="7">
        <v>12.813000000000001</v>
      </c>
      <c r="F803" s="7">
        <v>2.1120000000000001</v>
      </c>
      <c r="G803" s="7">
        <v>18</v>
      </c>
      <c r="H803" s="12">
        <v>3979.1333333333332</v>
      </c>
      <c r="I803" s="12">
        <v>1437.8666666666668</v>
      </c>
      <c r="J803" s="7">
        <v>0</v>
      </c>
      <c r="K803" s="7">
        <v>10.56</v>
      </c>
      <c r="L803" s="7">
        <v>1674</v>
      </c>
      <c r="M803" s="7">
        <v>1137.6000000000001</v>
      </c>
      <c r="N803" s="7">
        <v>1253.0528740854593</v>
      </c>
    </row>
    <row r="804" spans="1:14" x14ac:dyDescent="0.25">
      <c r="A804" s="7">
        <v>803</v>
      </c>
      <c r="B804" s="15">
        <v>258.97430592000001</v>
      </c>
      <c r="C804" s="7">
        <v>15.311999999999999</v>
      </c>
      <c r="D804" s="7">
        <v>21.12</v>
      </c>
      <c r="E804" s="7">
        <v>12.813000000000001</v>
      </c>
      <c r="F804" s="7">
        <v>2.1120000000000001</v>
      </c>
      <c r="G804" s="7">
        <v>18</v>
      </c>
      <c r="H804" s="12">
        <v>3979.1333333333332</v>
      </c>
      <c r="I804" s="12">
        <v>1437.8666666666668</v>
      </c>
      <c r="J804" s="7">
        <v>0</v>
      </c>
      <c r="K804" s="7">
        <v>10.56</v>
      </c>
      <c r="L804" s="7">
        <v>2556</v>
      </c>
      <c r="M804" s="7">
        <v>1527</v>
      </c>
      <c r="N804" s="7">
        <v>1371.572991165338</v>
      </c>
    </row>
    <row r="805" spans="1:14" x14ac:dyDescent="0.25">
      <c r="A805" s="7">
        <v>804</v>
      </c>
      <c r="B805" s="15">
        <v>258.97430592000001</v>
      </c>
      <c r="C805" s="7">
        <v>15.311999999999999</v>
      </c>
      <c r="D805" s="7">
        <v>21.12</v>
      </c>
      <c r="E805" s="7">
        <v>12.813000000000001</v>
      </c>
      <c r="F805" s="7">
        <v>2.1120000000000001</v>
      </c>
      <c r="G805" s="7">
        <v>24</v>
      </c>
      <c r="H805" s="12">
        <v>3979.1333333333332</v>
      </c>
      <c r="I805" s="12">
        <v>1437.8666666666668</v>
      </c>
      <c r="J805" s="7">
        <v>0</v>
      </c>
      <c r="K805" s="7">
        <v>10.56</v>
      </c>
      <c r="L805" s="7">
        <v>1674</v>
      </c>
      <c r="M805" s="7">
        <v>1137.6000000000001</v>
      </c>
      <c r="N805" s="7">
        <v>1745.6154304210779</v>
      </c>
    </row>
    <row r="806" spans="1:14" x14ac:dyDescent="0.25">
      <c r="A806" s="7">
        <v>805</v>
      </c>
      <c r="B806" s="15">
        <v>386.80200000000002</v>
      </c>
      <c r="C806" s="7">
        <v>19</v>
      </c>
      <c r="D806" s="7">
        <v>24.128</v>
      </c>
      <c r="E806" s="7">
        <v>13.5</v>
      </c>
      <c r="F806" s="7">
        <v>1.8095999999999999</v>
      </c>
      <c r="G806" s="7">
        <v>18</v>
      </c>
      <c r="H806" s="12">
        <v>3979.1333333333332</v>
      </c>
      <c r="I806" s="12">
        <v>1437.8666666666668</v>
      </c>
      <c r="J806" s="7">
        <v>0</v>
      </c>
      <c r="K806" s="7">
        <v>12.064</v>
      </c>
      <c r="L806" s="7">
        <v>2556</v>
      </c>
      <c r="M806" s="7">
        <v>1527</v>
      </c>
      <c r="N806" s="7">
        <v>1376.9597353380102</v>
      </c>
    </row>
    <row r="807" spans="1:14" x14ac:dyDescent="0.25">
      <c r="A807" s="7">
        <v>806</v>
      </c>
      <c r="B807" s="15">
        <v>386.80200000000002</v>
      </c>
      <c r="C807" s="7">
        <v>19</v>
      </c>
      <c r="D807" s="7">
        <v>24.128</v>
      </c>
      <c r="E807" s="7">
        <v>13.5</v>
      </c>
      <c r="F807" s="7">
        <v>1.8095999999999999</v>
      </c>
      <c r="G807" s="7">
        <v>24</v>
      </c>
      <c r="H807" s="12">
        <v>3979.1333333333332</v>
      </c>
      <c r="I807" s="12">
        <v>1437.8666666666668</v>
      </c>
      <c r="J807" s="7">
        <v>0</v>
      </c>
      <c r="K807" s="7">
        <v>12.064</v>
      </c>
      <c r="L807" s="7">
        <v>1674</v>
      </c>
      <c r="M807" s="7">
        <v>1137.6000000000001</v>
      </c>
      <c r="N807" s="7">
        <v>1732.6212946002872</v>
      </c>
    </row>
    <row r="808" spans="1:14" x14ac:dyDescent="0.25">
      <c r="A808" s="7">
        <v>807</v>
      </c>
      <c r="B808" s="15">
        <v>386.80200000000002</v>
      </c>
      <c r="C808" s="7">
        <v>19</v>
      </c>
      <c r="D808" s="7">
        <v>24.128</v>
      </c>
      <c r="E808" s="7">
        <v>13.5</v>
      </c>
      <c r="F808" s="7">
        <v>1.8095999999999999</v>
      </c>
      <c r="G808" s="7">
        <v>24</v>
      </c>
      <c r="H808" s="12">
        <v>3979.1333333333332</v>
      </c>
      <c r="I808" s="12">
        <v>1437.8666666666668</v>
      </c>
      <c r="J808" s="7">
        <v>0</v>
      </c>
      <c r="K808" s="7">
        <v>12.064</v>
      </c>
      <c r="L808" s="7">
        <v>2556</v>
      </c>
      <c r="M808" s="7">
        <v>1527</v>
      </c>
      <c r="N808" s="7">
        <v>1824.2317304749681</v>
      </c>
    </row>
    <row r="809" spans="1:14" x14ac:dyDescent="0.25">
      <c r="A809" s="7">
        <v>808</v>
      </c>
      <c r="B809" s="15">
        <v>386.80200000000002</v>
      </c>
      <c r="C809" s="7">
        <v>19</v>
      </c>
      <c r="D809" s="7">
        <v>24.128</v>
      </c>
      <c r="E809" s="7">
        <v>13.5</v>
      </c>
      <c r="F809" s="7">
        <v>2.4128000000000003</v>
      </c>
      <c r="G809" s="7">
        <v>24</v>
      </c>
      <c r="H809" s="12">
        <v>3979.1333333333332</v>
      </c>
      <c r="I809" s="12">
        <v>1437.8666666666668</v>
      </c>
      <c r="J809" s="7">
        <v>0</v>
      </c>
      <c r="K809" s="7">
        <v>4</v>
      </c>
      <c r="L809" s="7">
        <v>2556</v>
      </c>
      <c r="M809" s="7">
        <v>1527</v>
      </c>
      <c r="N809" s="7">
        <v>1869.8464425567602</v>
      </c>
    </row>
    <row r="810" spans="1:14" x14ac:dyDescent="0.25">
      <c r="A810" s="7">
        <v>809</v>
      </c>
      <c r="B810" s="15">
        <v>386.80200000000002</v>
      </c>
      <c r="C810" s="7">
        <v>19</v>
      </c>
      <c r="D810" s="7">
        <v>24.128</v>
      </c>
      <c r="E810" s="7">
        <v>13.5</v>
      </c>
      <c r="F810" s="7">
        <v>2.4128000000000003</v>
      </c>
      <c r="G810" s="7">
        <v>24</v>
      </c>
      <c r="H810" s="12">
        <v>3979.1333333333332</v>
      </c>
      <c r="I810" s="12">
        <v>1437.8666666666668</v>
      </c>
      <c r="J810" s="7">
        <v>0</v>
      </c>
      <c r="K810" s="7">
        <v>12.064</v>
      </c>
      <c r="L810" s="7">
        <v>2556</v>
      </c>
      <c r="M810" s="7">
        <v>1527</v>
      </c>
      <c r="N810" s="7">
        <v>1990.3748021734696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Training_52Cases_Each</vt:lpstr>
      <vt:lpstr>Testing_remainingCases</vt:lpstr>
      <vt:lpstr>Secondary_FEA_allCases</vt:lpstr>
      <vt:lpstr>Sheet1</vt:lpstr>
      <vt:lpstr>Training_52Cases_Each_edit</vt:lpstr>
      <vt:lpstr>Sheet2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2017-08-08T08:47:12Z</dcterms:modified>
</cp:coreProperties>
</file>