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5be2eb58ba2f14/Documents/"/>
    </mc:Choice>
  </mc:AlternateContent>
  <xr:revisionPtr revIDLastSave="145" documentId="8_{B4959C36-2D77-46E0-AB87-3EF4117FCE35}" xr6:coauthVersionLast="47" xr6:coauthVersionMax="47" xr10:uidLastSave="{5C867007-DD90-466A-A857-211D07371235}"/>
  <bookViews>
    <workbookView xWindow="28680" yWindow="-120" windowWidth="29040" windowHeight="15720" xr2:uid="{CC3F4CED-5BA9-4855-A59F-1D91725F8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Y7" i="1"/>
  <c r="X7" i="1"/>
  <c r="W7" i="1"/>
  <c r="V7" i="1"/>
  <c r="U7" i="1"/>
  <c r="T7" i="1"/>
  <c r="S7" i="1"/>
  <c r="R7" i="1"/>
  <c r="Q7" i="1"/>
</calcChain>
</file>

<file path=xl/sharedStrings.xml><?xml version="1.0" encoding="utf-8"?>
<sst xmlns="http://schemas.openxmlformats.org/spreadsheetml/2006/main" count="190" uniqueCount="149">
  <si>
    <t>University of Michigan</t>
  </si>
  <si>
    <t>Department of Mathematics</t>
  </si>
  <si>
    <t>Actuarial Program - CAE (Center of Actuarial Excellence)</t>
  </si>
  <si>
    <t>Course-Exam-Internship-Leadership (CEIL) Planning</t>
  </si>
  <si>
    <t>Full Name:</t>
  </si>
  <si>
    <t>Unique Name:</t>
  </si>
  <si>
    <t>Second Major:</t>
  </si>
  <si>
    <t>Expected Graduation:</t>
  </si>
  <si>
    <t>Additional Minor:</t>
  </si>
  <si>
    <t>Course</t>
  </si>
  <si>
    <t>Course Description</t>
  </si>
  <si>
    <t>When</t>
  </si>
  <si>
    <t>Prerequisites
for this course</t>
  </si>
  <si>
    <t>VEE &amp; Exam
Related Remarks</t>
  </si>
  <si>
    <t>Prerequisites</t>
  </si>
  <si>
    <t>MA 215 (4 Cr)</t>
  </si>
  <si>
    <t>Multi-Variate Calculus</t>
  </si>
  <si>
    <t>MA 116</t>
  </si>
  <si>
    <t>None</t>
  </si>
  <si>
    <t>N/A</t>
  </si>
  <si>
    <t>MA 217 (4 Cr)</t>
  </si>
  <si>
    <t>Linear Algebra</t>
  </si>
  <si>
    <t>MA 215</t>
  </si>
  <si>
    <t>ECON 101 (4 Cr)</t>
  </si>
  <si>
    <t>Microeconomics</t>
  </si>
  <si>
    <t>VEE - Microeconomics</t>
  </si>
  <si>
    <t>Macroeconomics</t>
  </si>
  <si>
    <t>ECON 101</t>
  </si>
  <si>
    <t>VEE - Macroeconomics</t>
  </si>
  <si>
    <t>EECS 183 (4 Cr)</t>
  </si>
  <si>
    <t>Elementary Programming</t>
  </si>
  <si>
    <t>Basic Courses</t>
  </si>
  <si>
    <t>MA 316 (3 Cr)</t>
  </si>
  <si>
    <t>Differential Equations</t>
  </si>
  <si>
    <t>MA 215 &amp; 217</t>
  </si>
  <si>
    <t>MA 451 (3 Cr)</t>
  </si>
  <si>
    <t>Advanced Calculus I</t>
  </si>
  <si>
    <t>MA 425 (3 Cr)</t>
  </si>
  <si>
    <t>Introduction to Probability</t>
  </si>
  <si>
    <t>STATS 426 (3 Cr)</t>
  </si>
  <si>
    <t>Introduction to Theoretical Statistics</t>
  </si>
  <si>
    <t>MA 425 &amp; 217</t>
  </si>
  <si>
    <t>VEE Mathematical Statistics</t>
  </si>
  <si>
    <r>
      <t xml:space="preserve">Core Actuarial Courses
</t>
    </r>
    <r>
      <rPr>
        <b/>
        <sz val="14"/>
        <color theme="1"/>
        <rFont val="Calibri"/>
        <family val="2"/>
        <scheme val="minor"/>
      </rPr>
      <t>(*)  Choose One of MA 521 OR 524</t>
    </r>
  </si>
  <si>
    <t>MA 424 (3 Cr)</t>
  </si>
  <si>
    <t>Mathematical Interest Theory</t>
  </si>
  <si>
    <t>MA 423 (3 Cr)</t>
  </si>
  <si>
    <t>Mathematics of Finance</t>
  </si>
  <si>
    <t>MA 215 &amp; 217
EECS 183</t>
  </si>
  <si>
    <t>MA 520 (3 Cr)</t>
  </si>
  <si>
    <t>Life Contingencies I</t>
  </si>
  <si>
    <t>MA 425 &amp; 424</t>
  </si>
  <si>
    <t>MA 523 (3 Cr)</t>
  </si>
  <si>
    <t>Loss Models I</t>
  </si>
  <si>
    <t>MA 425</t>
  </si>
  <si>
    <t>MA 521 (*) 
(3 Cr)</t>
  </si>
  <si>
    <t>Life Contingencies II</t>
  </si>
  <si>
    <t>MA 520</t>
  </si>
  <si>
    <t>MA 524 (*)
(3 Cr)</t>
  </si>
  <si>
    <t>Loss Models II</t>
  </si>
  <si>
    <t>MA 523 
STATS 426</t>
  </si>
  <si>
    <r>
      <rPr>
        <b/>
        <sz val="16"/>
        <color theme="1"/>
        <rFont val="Calibri"/>
        <family val="2"/>
        <scheme val="minor"/>
      </rPr>
      <t>Suggested Cognates</t>
    </r>
    <r>
      <rPr>
        <b/>
        <sz val="18"/>
        <color theme="1"/>
        <rFont val="Calibri"/>
        <family val="2"/>
        <scheme val="minor"/>
      </rPr>
      <t xml:space="preserve"> 
</t>
    </r>
    <r>
      <rPr>
        <b/>
        <sz val="14"/>
        <color theme="1"/>
        <rFont val="Calibri"/>
        <family val="2"/>
        <scheme val="minor"/>
      </rPr>
      <t>(2 Courses Required)</t>
    </r>
  </si>
  <si>
    <t>FIN 302 (3 Cr)</t>
  </si>
  <si>
    <t>Making Financial Decisions</t>
  </si>
  <si>
    <t>VEE - Finance Portion</t>
  </si>
  <si>
    <t>ACC 300 (3 Cr)</t>
  </si>
  <si>
    <t>Financial Accounting</t>
  </si>
  <si>
    <t>VEE - Accounting Portion</t>
  </si>
  <si>
    <t>STATS 415 (3 Cr)</t>
  </si>
  <si>
    <t>Data Mining and Statisticsl Learning</t>
  </si>
  <si>
    <t>MA 215, 217,
STATS 426</t>
  </si>
  <si>
    <t>TO 414 (3 Cr)</t>
  </si>
  <si>
    <t>Advanced Analytics for Management</t>
  </si>
  <si>
    <t>STATS 415 or "R"</t>
  </si>
  <si>
    <t>80+ % Exam PA</t>
  </si>
  <si>
    <t>Exam P</t>
  </si>
  <si>
    <t>Probability</t>
  </si>
  <si>
    <t>Jan - Mar - May - July - Sept - Nov</t>
  </si>
  <si>
    <t>Exam FM</t>
  </si>
  <si>
    <t>Financial Mathematics</t>
  </si>
  <si>
    <t>Feb - Apr - Jun - Aug - Oct - Dec</t>
  </si>
  <si>
    <t>Mar - Jul - Nov</t>
  </si>
  <si>
    <t>Exam SRM</t>
  </si>
  <si>
    <t>Statistics for Risk Modeling</t>
  </si>
  <si>
    <t>Jan - May - Sept</t>
  </si>
  <si>
    <t>Apr - Oct</t>
  </si>
  <si>
    <t>Exam PA</t>
  </si>
  <si>
    <t>Predictive Analytics</t>
  </si>
  <si>
    <t>CAS</t>
  </si>
  <si>
    <t>Modern Actuarial Statistics - I</t>
  </si>
  <si>
    <t>Modern Actuarial Statistics - II</t>
  </si>
  <si>
    <t>Internships</t>
  </si>
  <si>
    <t>Freshman</t>
  </si>
  <si>
    <t>Job Title</t>
  </si>
  <si>
    <t>Sophomore</t>
  </si>
  <si>
    <t xml:space="preserve">Junior </t>
  </si>
  <si>
    <t>Senior</t>
  </si>
  <si>
    <t>SAM Activity</t>
  </si>
  <si>
    <t>Title</t>
  </si>
  <si>
    <t>Every Actuarial Student is expected to be a paid member of the student-club SAM (Student Actuaries at Michigan) in every academic year.</t>
  </si>
  <si>
    <t>SAM Website</t>
  </si>
  <si>
    <t>Every Actuarial Student should look at our SAM Website. We have resources for job/internship help, course planning, and industry information!</t>
  </si>
  <si>
    <t>https://www.facebook.com/groups/SAMUM</t>
  </si>
  <si>
    <t>https://www.linkedin.com/groups/2486220/manage/membership/members/</t>
  </si>
  <si>
    <t>GroupMe Group</t>
  </si>
  <si>
    <t>Planned Exam Date</t>
  </si>
  <si>
    <t>Passed?</t>
  </si>
  <si>
    <t>Exam Progress</t>
  </si>
  <si>
    <t>P</t>
  </si>
  <si>
    <t>FM</t>
  </si>
  <si>
    <t>SRM</t>
  </si>
  <si>
    <t>PA</t>
  </si>
  <si>
    <t>ECON 102 (3 Cr)</t>
  </si>
  <si>
    <t xml:space="preserve">Year / Company Name </t>
  </si>
  <si>
    <t>Year / Company Name</t>
  </si>
  <si>
    <t>Instagram</t>
  </si>
  <si>
    <t>Facebook</t>
  </si>
  <si>
    <t>LinkedIn</t>
  </si>
  <si>
    <t>https://instagram.com/umich_sam?igshid=1eyckm6vyowxr</t>
  </si>
  <si>
    <t>SOA</t>
  </si>
  <si>
    <t>Exams</t>
  </si>
  <si>
    <t>Exam FAM</t>
  </si>
  <si>
    <t>Exam ALTAM/ASTAM</t>
  </si>
  <si>
    <t>FAM</t>
  </si>
  <si>
    <t>ASTAM/ALTAM</t>
  </si>
  <si>
    <t>94% of Exam P</t>
  </si>
  <si>
    <t>92% of Exam FM</t>
  </si>
  <si>
    <t>77% of Exam SRM</t>
  </si>
  <si>
    <t>MA 520 &amp; 523 &amp; 524
80% of Exam FAM</t>
  </si>
  <si>
    <t>MA 523 &amp; 524  
86% of Exam ASTAM</t>
  </si>
  <si>
    <t>82% of Exam ALTAM</t>
  </si>
  <si>
    <t>MA 523 &amp; 524 
86% of Exam ASTAM</t>
  </si>
  <si>
    <t>https://groupme.com/join_group/94919299/lgBRlrRl</t>
  </si>
  <si>
    <t>https://www.umichsam.com/</t>
  </si>
  <si>
    <t>Exam 5</t>
  </si>
  <si>
    <t>Exam 6</t>
  </si>
  <si>
    <t>May - Oct</t>
  </si>
  <si>
    <t>Basic Ratemaking and Est Claim Liabilities</t>
  </si>
  <si>
    <t>Regulation and Financial Reporting</t>
  </si>
  <si>
    <t>MAS-I</t>
  </si>
  <si>
    <t>Exam MAS-I</t>
  </si>
  <si>
    <t>Exam MAS-II</t>
  </si>
  <si>
    <t>MAS-II</t>
  </si>
  <si>
    <t>Exam</t>
  </si>
  <si>
    <t>Full Exam Name</t>
  </si>
  <si>
    <t>Exam Dates</t>
  </si>
  <si>
    <t>Fundamentals of Actuarial Mathematics</t>
  </si>
  <si>
    <t>Advanced Long/Short Term Actuarial Mathematics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</si>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</sst>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B7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9" borderId="2" xfId="0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10" fillId="12" borderId="1" xfId="1" applyFont="1" applyFill="1" applyBorder="1" applyAlignment="1" applyProtection="1">
      <alignment horizontal="center" vertical="center"/>
    </xf>
    <xf numFmtId="0" fontId="10" fillId="12" borderId="2" xfId="1" applyFont="1" applyFill="1" applyBorder="1" applyAlignment="1" applyProtection="1">
      <alignment horizontal="center" vertical="center"/>
    </xf>
    <xf numFmtId="0" fontId="10" fillId="12" borderId="3" xfId="1" applyFont="1" applyFill="1" applyBorder="1" applyAlignment="1" applyProtection="1">
      <alignment horizontal="center" vertical="center"/>
    </xf>
    <xf numFmtId="0" fontId="7" fillId="7" borderId="1" xfId="1" applyFont="1" applyFill="1" applyBorder="1" applyAlignment="1" applyProtection="1">
      <alignment horizontal="center" vertical="center" wrapText="1"/>
    </xf>
    <xf numFmtId="0" fontId="7" fillId="7" borderId="3" xfId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6" fillId="3" borderId="10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textRotation="90"/>
    </xf>
    <xf numFmtId="0" fontId="8" fillId="4" borderId="7" xfId="0" applyFont="1" applyFill="1" applyBorder="1" applyAlignment="1">
      <alignment horizontal="center" vertical="center" textRotation="90"/>
    </xf>
    <xf numFmtId="0" fontId="8" fillId="4" borderId="8" xfId="0" applyFont="1" applyFill="1" applyBorder="1" applyAlignment="1">
      <alignment horizontal="center" vertical="center" textRotation="90"/>
    </xf>
    <xf numFmtId="0" fontId="7" fillId="4" borderId="1" xfId="1" applyFont="1" applyFill="1" applyBorder="1" applyAlignment="1" applyProtection="1">
      <alignment horizontal="center" vertical="center"/>
    </xf>
    <xf numFmtId="0" fontId="7" fillId="4" borderId="3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textRotation="90"/>
    </xf>
    <xf numFmtId="0" fontId="8" fillId="5" borderId="7" xfId="0" applyFont="1" applyFill="1" applyBorder="1" applyAlignment="1">
      <alignment horizontal="center" vertical="center" textRotation="90"/>
    </xf>
    <xf numFmtId="0" fontId="8" fillId="5" borderId="8" xfId="0" applyFont="1" applyFill="1" applyBorder="1" applyAlignment="1">
      <alignment horizontal="center" vertical="center" textRotation="90"/>
    </xf>
    <xf numFmtId="0" fontId="7" fillId="5" borderId="1" xfId="1" applyFont="1" applyFill="1" applyBorder="1" applyAlignment="1" applyProtection="1">
      <alignment horizontal="center" vertical="center"/>
    </xf>
    <xf numFmtId="0" fontId="7" fillId="5" borderId="3" xfId="1" applyFont="1" applyFill="1" applyBorder="1" applyAlignment="1" applyProtection="1">
      <alignment horizontal="center" vertical="center"/>
    </xf>
    <xf numFmtId="164" fontId="4" fillId="5" borderId="1" xfId="0" applyNumberFormat="1" applyFont="1" applyFill="1" applyBorder="1" applyAlignment="1" applyProtection="1">
      <alignment horizontal="center" vertical="center"/>
      <protection locked="0"/>
    </xf>
    <xf numFmtId="164" fontId="4" fillId="5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textRotation="90" wrapText="1"/>
    </xf>
    <xf numFmtId="0" fontId="8" fillId="6" borderId="7" xfId="0" applyFont="1" applyFill="1" applyBorder="1" applyAlignment="1">
      <alignment horizontal="center" vertical="center" textRotation="90"/>
    </xf>
    <xf numFmtId="0" fontId="8" fillId="6" borderId="8" xfId="0" applyFont="1" applyFill="1" applyBorder="1" applyAlignment="1">
      <alignment horizontal="center" vertical="center" textRotation="90"/>
    </xf>
    <xf numFmtId="0" fontId="7" fillId="6" borderId="1" xfId="1" applyFont="1" applyFill="1" applyBorder="1" applyAlignment="1" applyProtection="1">
      <alignment horizontal="center" vertical="center"/>
    </xf>
    <xf numFmtId="0" fontId="7" fillId="6" borderId="3" xfId="1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 applyProtection="1">
      <alignment horizontal="center" vertical="center"/>
      <protection locked="0"/>
    </xf>
    <xf numFmtId="164" fontId="4" fillId="6" borderId="3" xfId="0" applyNumberFormat="1" applyFont="1" applyFill="1" applyBorder="1" applyAlignment="1" applyProtection="1">
      <alignment horizontal="center" vertical="center"/>
      <protection locked="0"/>
    </xf>
    <xf numFmtId="0" fontId="7" fillId="6" borderId="1" xfId="1" applyFont="1" applyFill="1" applyBorder="1" applyAlignment="1" applyProtection="1">
      <alignment horizontal="center" vertical="center" wrapText="1"/>
    </xf>
    <xf numFmtId="0" fontId="7" fillId="6" borderId="3" xfId="1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7" borderId="1" xfId="1" applyFont="1" applyFill="1" applyBorder="1" applyAlignment="1" applyProtection="1">
      <alignment horizontal="center" vertical="center"/>
    </xf>
    <xf numFmtId="0" fontId="7" fillId="7" borderId="3" xfId="1" applyFont="1" applyFill="1" applyBorder="1" applyAlignment="1" applyProtection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>
      <alignment horizontal="center" vertical="center" textRotation="90" wrapText="1"/>
    </xf>
    <xf numFmtId="0" fontId="6" fillId="7" borderId="7" xfId="0" applyFont="1" applyFill="1" applyBorder="1" applyAlignment="1">
      <alignment horizontal="center" vertical="center" textRotation="90"/>
    </xf>
    <xf numFmtId="0" fontId="6" fillId="7" borderId="8" xfId="0" applyFont="1" applyFill="1" applyBorder="1" applyAlignment="1">
      <alignment horizontal="center" vertical="center" textRotation="90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 applyProtection="1">
      <alignment horizontal="center" vertical="center"/>
      <protection locked="0"/>
    </xf>
    <xf numFmtId="164" fontId="4" fillId="7" borderId="3" xfId="0" applyNumberFormat="1" applyFont="1" applyFill="1" applyBorder="1" applyAlignment="1" applyProtection="1">
      <alignment horizontal="center" vertical="center"/>
      <protection locked="0"/>
    </xf>
    <xf numFmtId="0" fontId="11" fillId="13" borderId="1" xfId="1" applyFont="1" applyFill="1" applyBorder="1" applyAlignment="1" applyProtection="1">
      <alignment horizontal="center" vertical="center"/>
    </xf>
    <xf numFmtId="0" fontId="11" fillId="13" borderId="3" xfId="1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 textRotation="90"/>
    </xf>
    <xf numFmtId="0" fontId="8" fillId="13" borderId="9" xfId="0" applyFont="1" applyFill="1" applyBorder="1" applyAlignment="1">
      <alignment horizontal="center" vertical="center" textRotation="90"/>
    </xf>
    <xf numFmtId="0" fontId="8" fillId="3" borderId="4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 textRotation="90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10" fillId="4" borderId="1" xfId="1" applyFont="1" applyFill="1" applyBorder="1" applyAlignment="1" applyProtection="1">
      <alignment horizontal="center" vertical="center"/>
    </xf>
    <xf numFmtId="0" fontId="10" fillId="4" borderId="2" xfId="1" applyFont="1" applyFill="1" applyBorder="1" applyAlignment="1" applyProtection="1">
      <alignment horizontal="center" vertical="center"/>
    </xf>
    <xf numFmtId="0" fontId="10" fillId="4" borderId="3" xfId="1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>
      <alignment horizontal="center" vertical="center" textRotation="90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 textRotation="90"/>
    </xf>
    <xf numFmtId="0" fontId="8" fillId="9" borderId="7" xfId="0" applyFont="1" applyFill="1" applyBorder="1" applyAlignment="1">
      <alignment horizontal="center" vertical="center" textRotation="90"/>
    </xf>
    <xf numFmtId="0" fontId="8" fillId="9" borderId="8" xfId="0" applyFont="1" applyFill="1" applyBorder="1" applyAlignment="1">
      <alignment horizontal="center" vertical="center" textRotation="90"/>
    </xf>
    <xf numFmtId="0" fontId="6" fillId="11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10" fillId="10" borderId="1" xfId="1" applyFont="1" applyFill="1" applyBorder="1" applyAlignment="1" applyProtection="1">
      <alignment horizontal="center" vertical="center"/>
    </xf>
    <xf numFmtId="0" fontId="10" fillId="10" borderId="2" xfId="1" applyFont="1" applyFill="1" applyBorder="1" applyAlignment="1" applyProtection="1">
      <alignment horizontal="center" vertical="center"/>
    </xf>
    <xf numFmtId="0" fontId="10" fillId="10" borderId="3" xfId="1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10" fillId="11" borderId="1" xfId="1" applyFont="1" applyFill="1" applyBorder="1" applyAlignment="1" applyProtection="1">
      <alignment horizontal="center" vertical="center"/>
    </xf>
    <xf numFmtId="0" fontId="10" fillId="11" borderId="2" xfId="1" applyFont="1" applyFill="1" applyBorder="1" applyAlignment="1" applyProtection="1">
      <alignment horizontal="center" vertical="center"/>
    </xf>
    <xf numFmtId="0" fontId="10" fillId="11" borderId="3" xfId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0" fillId="5" borderId="3" xfId="1" applyFont="1" applyFill="1" applyBorder="1" applyAlignment="1" applyProtection="1">
      <alignment horizontal="center" vertical="center"/>
    </xf>
    <xf numFmtId="0" fontId="11" fillId="8" borderId="1" xfId="1" applyFont="1" applyFill="1" applyBorder="1" applyAlignment="1" applyProtection="1">
      <alignment horizontal="center" vertical="center"/>
    </xf>
    <xf numFmtId="0" fontId="11" fillId="8" borderId="3" xfId="1" applyFont="1" applyFill="1" applyBorder="1" applyAlignment="1" applyProtection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 textRotation="90"/>
    </xf>
    <xf numFmtId="0" fontId="8" fillId="8" borderId="0" xfId="0" applyFont="1" applyFill="1" applyBorder="1" applyAlignment="1">
      <alignment horizontal="center" vertical="center" textRotation="90"/>
    </xf>
    <xf numFmtId="0" fontId="1" fillId="8" borderId="1" xfId="1" applyFill="1" applyBorder="1" applyAlignment="1" applyProtection="1">
      <alignment horizontal="center" vertical="center"/>
    </xf>
    <xf numFmtId="0" fontId="1" fillId="8" borderId="3" xfId="1" applyFill="1" applyBorder="1" applyAlignment="1" applyProtection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 textRotation="90"/>
    </xf>
    <xf numFmtId="0" fontId="11" fillId="14" borderId="1" xfId="1" applyFont="1" applyFill="1" applyBorder="1" applyAlignment="1" applyProtection="1">
      <alignment horizontal="center" vertical="center"/>
    </xf>
    <xf numFmtId="0" fontId="11" fillId="14" borderId="3" xfId="1" applyFont="1" applyFill="1" applyBorder="1" applyAlignment="1" applyProtection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 textRotation="90"/>
    </xf>
    <xf numFmtId="0" fontId="6" fillId="14" borderId="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B71FF"/>
      <color rgb="FFFF47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sa.umich.edu/math/undergraduates/undergraduate-math-courses/500-level-math-courses.html" TargetMode="External"/><Relationship Id="rId18" Type="http://schemas.openxmlformats.org/officeDocument/2006/relationships/hyperlink" Target="https://www.soa.org/education/exam-req/edu-vee/" TargetMode="External"/><Relationship Id="rId26" Type="http://schemas.openxmlformats.org/officeDocument/2006/relationships/hyperlink" Target="https://michiganross.umich.edu/courses/financial-accounting-8842" TargetMode="External"/><Relationship Id="rId39" Type="http://schemas.openxmlformats.org/officeDocument/2006/relationships/hyperlink" Target="https://www.soa.org/education/exam-req/edu-vee/" TargetMode="External"/><Relationship Id="rId21" Type="http://schemas.openxmlformats.org/officeDocument/2006/relationships/hyperlink" Target="https://www.soa.org/education/exam-req/edu-vee/" TargetMode="External"/><Relationship Id="rId34" Type="http://schemas.openxmlformats.org/officeDocument/2006/relationships/hyperlink" Target="https://lsa.umich.edu/econ/undergraduates/courses.html" TargetMode="External"/><Relationship Id="rId42" Type="http://schemas.openxmlformats.org/officeDocument/2006/relationships/hyperlink" Target="https://www.soa.org/education/exam-req/registration/edu-registration/" TargetMode="External"/><Relationship Id="rId7" Type="http://schemas.openxmlformats.org/officeDocument/2006/relationships/hyperlink" Target="https://lsa.umich.edu/math/undergraduates/undergraduate-math-courses/400-level-courses.html" TargetMode="External"/><Relationship Id="rId2" Type="http://schemas.openxmlformats.org/officeDocument/2006/relationships/hyperlink" Target="https://lsa.umich.edu/math/undergraduates/undergraduate-math-courses/100-level-math-courses.html" TargetMode="External"/><Relationship Id="rId16" Type="http://schemas.openxmlformats.org/officeDocument/2006/relationships/hyperlink" Target="https://www.soa.org/education/exam-req/registration/edu-registration/" TargetMode="External"/><Relationship Id="rId20" Type="http://schemas.openxmlformats.org/officeDocument/2006/relationships/hyperlink" Target="https://www.soa.org/education/exam-req/edu-vee/" TargetMode="External"/><Relationship Id="rId29" Type="http://schemas.openxmlformats.org/officeDocument/2006/relationships/hyperlink" Target="https://lsa.umich.edu/stats/undergraduate-students/statistics-courses.html" TargetMode="External"/><Relationship Id="rId41" Type="http://schemas.openxmlformats.org/officeDocument/2006/relationships/hyperlink" Target="https://www.casact.org/admissions/syllabus/index.cfm?fa=forms" TargetMode="External"/><Relationship Id="rId1" Type="http://schemas.openxmlformats.org/officeDocument/2006/relationships/hyperlink" Target="https://www.soa.org/education/exam-req/exam-day-info/exam-schedules/" TargetMode="External"/><Relationship Id="rId6" Type="http://schemas.openxmlformats.org/officeDocument/2006/relationships/hyperlink" Target="https://lsa.umich.edu/math/undergraduates/undergraduate-math-courses/400-level-courses.html" TargetMode="External"/><Relationship Id="rId11" Type="http://schemas.openxmlformats.org/officeDocument/2006/relationships/hyperlink" Target="https://lsa.umich.edu/math/undergraduates/undergraduate-math-courses/500-level-math-courses.html" TargetMode="External"/><Relationship Id="rId24" Type="http://schemas.openxmlformats.org/officeDocument/2006/relationships/hyperlink" Target="https://lsa.umich.edu/math/undergraduates/major-and-minor-programs/actuarial-mathematics.html" TargetMode="External"/><Relationship Id="rId32" Type="http://schemas.openxmlformats.org/officeDocument/2006/relationships/hyperlink" Target="https://www.linkedin.com/groups/2486220/manage/membership/members/" TargetMode="External"/><Relationship Id="rId37" Type="http://schemas.openxmlformats.org/officeDocument/2006/relationships/hyperlink" Target="https://groupme.com/join_group/94919299/lgBRlrRl" TargetMode="External"/><Relationship Id="rId40" Type="http://schemas.openxmlformats.org/officeDocument/2006/relationships/hyperlink" Target="https://www.casact.org/admissions/syllabus/index.cfm?fa=forms" TargetMode="External"/><Relationship Id="rId5" Type="http://schemas.openxmlformats.org/officeDocument/2006/relationships/hyperlink" Target="https://lsa.umich.edu/math/undergraduates/undergraduate-math-courses/300-level-math-courses.html" TargetMode="External"/><Relationship Id="rId15" Type="http://schemas.openxmlformats.org/officeDocument/2006/relationships/hyperlink" Target="https://www.soa.org/education/exam-req/registration/edu-registration/" TargetMode="External"/><Relationship Id="rId23" Type="http://schemas.openxmlformats.org/officeDocument/2006/relationships/hyperlink" Target="https://www.casact.org/admissions/syllabus/index.cfm?fa=forms" TargetMode="External"/><Relationship Id="rId28" Type="http://schemas.openxmlformats.org/officeDocument/2006/relationships/hyperlink" Target="https://michiganross.umich.edu/courses/advanced-analytics-management-consulting-10363" TargetMode="External"/><Relationship Id="rId36" Type="http://schemas.openxmlformats.org/officeDocument/2006/relationships/hyperlink" Target="https://www.umichsam.com/" TargetMode="External"/><Relationship Id="rId10" Type="http://schemas.openxmlformats.org/officeDocument/2006/relationships/hyperlink" Target="https://lsa.umich.edu/math/undergraduates/undergraduate-math-courses/500-level-math-courses.html" TargetMode="External"/><Relationship Id="rId19" Type="http://schemas.openxmlformats.org/officeDocument/2006/relationships/hyperlink" Target="https://www.soa.org/education/exam-req/edu-vee/" TargetMode="External"/><Relationship Id="rId31" Type="http://schemas.openxmlformats.org/officeDocument/2006/relationships/hyperlink" Target="https://sam.math.lsa.umich.edu/" TargetMode="External"/><Relationship Id="rId4" Type="http://schemas.openxmlformats.org/officeDocument/2006/relationships/hyperlink" Target="https://lsa.umich.edu/math/undergraduates/undergraduate-math-courses/200-level-math-courses.html" TargetMode="External"/><Relationship Id="rId9" Type="http://schemas.openxmlformats.org/officeDocument/2006/relationships/hyperlink" Target="https://lsa.umich.edu/math/undergraduates/undergraduate-math-courses/400-level-courses.html" TargetMode="External"/><Relationship Id="rId14" Type="http://schemas.openxmlformats.org/officeDocument/2006/relationships/hyperlink" Target="https://www.soa.org/education/exam-req/registration/edu-registration/" TargetMode="External"/><Relationship Id="rId22" Type="http://schemas.openxmlformats.org/officeDocument/2006/relationships/hyperlink" Target="https://www.casact.org/admissions/syllabus/index.cfm?fa=forms" TargetMode="External"/><Relationship Id="rId27" Type="http://schemas.openxmlformats.org/officeDocument/2006/relationships/hyperlink" Target="https://michiganross.umich.edu/courses/making-financial-decisions-8922" TargetMode="External"/><Relationship Id="rId30" Type="http://schemas.openxmlformats.org/officeDocument/2006/relationships/hyperlink" Target="https://lsa.umich.edu/stats/undergraduate-students/statistics-courses.html" TargetMode="External"/><Relationship Id="rId35" Type="http://schemas.openxmlformats.org/officeDocument/2006/relationships/hyperlink" Target="https://lsa.umich.edu/econ/undergraduates/courses.html" TargetMode="External"/><Relationship Id="rId43" Type="http://schemas.openxmlformats.org/officeDocument/2006/relationships/hyperlink" Target="https://www.soa.org/education/exam-req/registration/edu-registration/" TargetMode="External"/><Relationship Id="rId8" Type="http://schemas.openxmlformats.org/officeDocument/2006/relationships/hyperlink" Target="https://lsa.umich.edu/math/undergraduates/undergraduate-math-courses/400-level-courses.html" TargetMode="External"/><Relationship Id="rId3" Type="http://schemas.openxmlformats.org/officeDocument/2006/relationships/hyperlink" Target="https://lsa.umich.edu/math/undergraduates/undergraduate-math-courses/200-level-math-courses.html" TargetMode="External"/><Relationship Id="rId12" Type="http://schemas.openxmlformats.org/officeDocument/2006/relationships/hyperlink" Target="https://lsa.umich.edu/math/undergraduates/undergraduate-math-courses/500-level-math-courses.html" TargetMode="External"/><Relationship Id="rId17" Type="http://schemas.openxmlformats.org/officeDocument/2006/relationships/hyperlink" Target="https://www.soa.org/education/exam-req/registration/edu-registration/" TargetMode="External"/><Relationship Id="rId25" Type="http://schemas.openxmlformats.org/officeDocument/2006/relationships/hyperlink" Target="https://lsa.umich.edu/math" TargetMode="External"/><Relationship Id="rId33" Type="http://schemas.openxmlformats.org/officeDocument/2006/relationships/hyperlink" Target="https://bulletin.engin.umich.edu/courses/eecs/" TargetMode="External"/><Relationship Id="rId38" Type="http://schemas.openxmlformats.org/officeDocument/2006/relationships/hyperlink" Target="https://instagram.com/umich_sam?igshid=1eyckm6vyowx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E5A6-F8F8-4266-8C36-C91A5D4AE3F3}">
  <dimension ref="A1:AB57"/>
  <sheetViews>
    <sheetView tabSelected="1" zoomScale="94" zoomScaleNormal="70" workbookViewId="0">
      <selection activeCell="U14" sqref="U14"/>
    </sheetView>
  </sheetViews>
  <sheetFormatPr defaultColWidth="8.81640625" defaultRowHeight="14.5" x14ac:dyDescent="0.35"/>
  <cols>
    <col min="1" max="1" width="8.81640625" style="1"/>
    <col min="2" max="3" width="10" style="1" customWidth="1"/>
    <col min="4" max="4" width="22.81640625" style="1" customWidth="1"/>
    <col min="5" max="7" width="8.81640625" style="1"/>
    <col min="8" max="8" width="8.81640625" style="1" customWidth="1"/>
    <col min="9" max="10" width="8.81640625" style="1"/>
    <col min="11" max="12" width="10.81640625" style="1" customWidth="1"/>
    <col min="13" max="14" width="18.453125" style="1" customWidth="1"/>
    <col min="15" max="16384" width="8.81640625" style="1"/>
  </cols>
  <sheetData>
    <row r="1" spans="1:26" ht="30" customHeight="1" x14ac:dyDescent="0.3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26" ht="30" customHeight="1" x14ac:dyDescent="0.35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6" ht="30" customHeight="1" x14ac:dyDescent="0.35">
      <c r="B3" s="31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26" ht="30" customHeight="1" thickBot="1" x14ac:dyDescent="0.4">
      <c r="B4" s="30" t="s">
        <v>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26" ht="16" thickBot="1" x14ac:dyDescent="0.4">
      <c r="Q5" s="179" t="s">
        <v>148</v>
      </c>
      <c r="R5" s="180"/>
      <c r="S5" s="173" t="s">
        <v>119</v>
      </c>
      <c r="T5" s="174"/>
      <c r="U5" s="174"/>
      <c r="V5" s="175"/>
      <c r="W5" s="176" t="s">
        <v>88</v>
      </c>
      <c r="X5" s="177"/>
      <c r="Y5" s="177"/>
      <c r="Z5" s="178"/>
    </row>
    <row r="6" spans="1:26" ht="30" customHeight="1" thickBot="1" x14ac:dyDescent="0.4">
      <c r="B6" s="24" t="s">
        <v>4</v>
      </c>
      <c r="C6" s="25"/>
      <c r="D6" s="26"/>
      <c r="E6" s="27"/>
      <c r="F6" s="28"/>
      <c r="G6" s="28"/>
      <c r="H6" s="29"/>
      <c r="I6" s="24" t="s">
        <v>5</v>
      </c>
      <c r="J6" s="25"/>
      <c r="K6" s="26"/>
      <c r="L6" s="27"/>
      <c r="M6" s="29"/>
      <c r="N6" s="2"/>
      <c r="O6" s="32" t="s">
        <v>107</v>
      </c>
      <c r="P6" s="33"/>
      <c r="Q6" s="8" t="s">
        <v>108</v>
      </c>
      <c r="R6" s="9" t="s">
        <v>109</v>
      </c>
      <c r="S6" s="9" t="s">
        <v>110</v>
      </c>
      <c r="T6" s="9" t="s">
        <v>123</v>
      </c>
      <c r="U6" s="10" t="s">
        <v>124</v>
      </c>
      <c r="V6" s="9" t="s">
        <v>111</v>
      </c>
      <c r="W6" s="9" t="s">
        <v>139</v>
      </c>
      <c r="X6" s="9" t="s">
        <v>142</v>
      </c>
      <c r="Y6" s="10">
        <v>5</v>
      </c>
      <c r="Z6" s="9">
        <v>6</v>
      </c>
    </row>
    <row r="7" spans="1:26" ht="30" customHeight="1" thickBot="1" x14ac:dyDescent="0.4">
      <c r="B7" s="24" t="s">
        <v>6</v>
      </c>
      <c r="C7" s="25"/>
      <c r="D7" s="26"/>
      <c r="E7" s="27"/>
      <c r="F7" s="28"/>
      <c r="G7" s="28"/>
      <c r="H7" s="29"/>
      <c r="I7" s="24" t="s">
        <v>7</v>
      </c>
      <c r="J7" s="25"/>
      <c r="K7" s="25"/>
      <c r="L7" s="27"/>
      <c r="M7" s="29"/>
      <c r="N7" s="2"/>
      <c r="O7" s="34"/>
      <c r="P7" s="35"/>
      <c r="Q7" s="5" t="str">
        <f>IF(N32 = "Yes","✔","X")</f>
        <v>X</v>
      </c>
      <c r="R7" s="5" t="str">
        <f>IF(N33 = "Yes","✔","X")</f>
        <v>X</v>
      </c>
      <c r="S7" s="5" t="str">
        <f>IF(N34 = "Yes","✔","X")</f>
        <v>X</v>
      </c>
      <c r="T7" s="5" t="str">
        <f>IF(N35 = "Yes","✔","X")</f>
        <v>X</v>
      </c>
      <c r="U7" s="5" t="str">
        <f>IF(OR(N36 = "Yes", Q24 = "Yes"),"✔","X")</f>
        <v>X</v>
      </c>
      <c r="V7" s="5" t="str">
        <f>IF(N37 = "Yes","✔","X")</f>
        <v>X</v>
      </c>
      <c r="W7" s="5" t="str">
        <f>IF(N38 = "Yes","✔","X")</f>
        <v>X</v>
      </c>
      <c r="X7" s="5" t="str">
        <f>IF(N39 = "Yes","✔","X")</f>
        <v>X</v>
      </c>
      <c r="Y7" s="5" t="str">
        <f>IF(N40 = "Yes","✔","X")</f>
        <v>X</v>
      </c>
      <c r="Z7" s="5" t="str">
        <f>IF(N41 = "Yes","✔","X")</f>
        <v>X</v>
      </c>
    </row>
    <row r="8" spans="1:26" ht="30" customHeight="1" thickBot="1" x14ac:dyDescent="0.4">
      <c r="B8" s="24" t="s">
        <v>8</v>
      </c>
      <c r="C8" s="25"/>
      <c r="D8" s="26"/>
      <c r="E8" s="27"/>
      <c r="F8" s="28"/>
      <c r="G8" s="28"/>
      <c r="H8" s="29"/>
      <c r="I8" s="4"/>
      <c r="J8" s="4"/>
      <c r="K8" s="4"/>
      <c r="L8" s="4"/>
      <c r="M8" s="4"/>
      <c r="N8" s="2"/>
      <c r="O8" s="3"/>
      <c r="P8" s="3"/>
    </row>
    <row r="9" spans="1:26" ht="15" thickBot="1" x14ac:dyDescent="0.4"/>
    <row r="10" spans="1:26" ht="46.25" customHeight="1" thickBot="1" x14ac:dyDescent="0.4">
      <c r="B10" s="48" t="s">
        <v>9</v>
      </c>
      <c r="C10" s="49"/>
      <c r="D10" s="48" t="s">
        <v>10</v>
      </c>
      <c r="E10" s="50"/>
      <c r="F10" s="50"/>
      <c r="G10" s="50"/>
      <c r="H10" s="49"/>
      <c r="I10" s="48" t="s">
        <v>11</v>
      </c>
      <c r="J10" s="49"/>
      <c r="K10" s="51" t="s">
        <v>12</v>
      </c>
      <c r="L10" s="49"/>
      <c r="M10" s="51" t="s">
        <v>13</v>
      </c>
      <c r="N10" s="49"/>
      <c r="O10" s="51" t="s">
        <v>105</v>
      </c>
      <c r="P10" s="49"/>
      <c r="Q10"/>
      <c r="R10"/>
    </row>
    <row r="11" spans="1:26" ht="30" customHeight="1" thickBot="1" x14ac:dyDescent="0.4">
      <c r="A11" s="43" t="s">
        <v>14</v>
      </c>
      <c r="B11" s="46" t="s">
        <v>15</v>
      </c>
      <c r="C11" s="47"/>
      <c r="D11" s="36" t="s">
        <v>16</v>
      </c>
      <c r="E11" s="37"/>
      <c r="F11" s="37"/>
      <c r="G11" s="37"/>
      <c r="H11" s="38"/>
      <c r="I11" s="39"/>
      <c r="J11" s="40"/>
      <c r="K11" s="46" t="s">
        <v>17</v>
      </c>
      <c r="L11" s="47"/>
      <c r="M11" s="36" t="s">
        <v>18</v>
      </c>
      <c r="N11" s="38"/>
      <c r="O11" s="41" t="s">
        <v>19</v>
      </c>
      <c r="P11" s="42"/>
      <c r="Q11"/>
      <c r="R11"/>
    </row>
    <row r="12" spans="1:26" ht="30" customHeight="1" thickBot="1" x14ac:dyDescent="0.4">
      <c r="A12" s="44"/>
      <c r="B12" s="46" t="s">
        <v>20</v>
      </c>
      <c r="C12" s="47"/>
      <c r="D12" s="36" t="s">
        <v>21</v>
      </c>
      <c r="E12" s="37"/>
      <c r="F12" s="37"/>
      <c r="G12" s="37"/>
      <c r="H12" s="38"/>
      <c r="I12" s="39"/>
      <c r="J12" s="40"/>
      <c r="K12" s="36" t="s">
        <v>22</v>
      </c>
      <c r="L12" s="38"/>
      <c r="M12" s="36" t="s">
        <v>18</v>
      </c>
      <c r="N12" s="38"/>
      <c r="O12" s="41" t="s">
        <v>19</v>
      </c>
      <c r="P12" s="42"/>
      <c r="Q12"/>
      <c r="R12"/>
      <c r="V12" s="163"/>
    </row>
    <row r="13" spans="1:26" ht="30" customHeight="1" thickBot="1" x14ac:dyDescent="0.4">
      <c r="A13" s="44"/>
      <c r="B13" s="46" t="s">
        <v>23</v>
      </c>
      <c r="C13" s="47"/>
      <c r="D13" s="36" t="s">
        <v>24</v>
      </c>
      <c r="E13" s="37"/>
      <c r="F13" s="37"/>
      <c r="G13" s="37"/>
      <c r="H13" s="38"/>
      <c r="I13" s="39"/>
      <c r="J13" s="40"/>
      <c r="K13" s="36" t="s">
        <v>18</v>
      </c>
      <c r="L13" s="38"/>
      <c r="M13" s="46" t="s">
        <v>25</v>
      </c>
      <c r="N13" s="47"/>
      <c r="O13" s="41" t="s">
        <v>19</v>
      </c>
      <c r="P13" s="42"/>
      <c r="Q13"/>
      <c r="R13"/>
    </row>
    <row r="14" spans="1:26" ht="30" customHeight="1" thickBot="1" x14ac:dyDescent="0.4">
      <c r="A14" s="44"/>
      <c r="B14" s="46" t="s">
        <v>112</v>
      </c>
      <c r="C14" s="47"/>
      <c r="D14" s="36" t="s">
        <v>26</v>
      </c>
      <c r="E14" s="37"/>
      <c r="F14" s="37"/>
      <c r="G14" s="37"/>
      <c r="H14" s="38"/>
      <c r="I14" s="39"/>
      <c r="J14" s="40"/>
      <c r="K14" s="36" t="s">
        <v>27</v>
      </c>
      <c r="L14" s="38"/>
      <c r="M14" s="46" t="s">
        <v>28</v>
      </c>
      <c r="N14" s="47"/>
      <c r="O14" s="41" t="s">
        <v>19</v>
      </c>
      <c r="P14" s="42"/>
      <c r="Q14"/>
      <c r="R14"/>
    </row>
    <row r="15" spans="1:26" ht="30" customHeight="1" thickBot="1" x14ac:dyDescent="0.4">
      <c r="A15" s="45"/>
      <c r="B15" s="46" t="s">
        <v>29</v>
      </c>
      <c r="C15" s="47"/>
      <c r="D15" s="36" t="s">
        <v>30</v>
      </c>
      <c r="E15" s="37"/>
      <c r="F15" s="37"/>
      <c r="G15" s="37"/>
      <c r="H15" s="38"/>
      <c r="I15" s="39"/>
      <c r="J15" s="40"/>
      <c r="K15" s="36" t="s">
        <v>18</v>
      </c>
      <c r="L15" s="38"/>
      <c r="M15" s="36" t="s">
        <v>18</v>
      </c>
      <c r="N15" s="38"/>
      <c r="O15" s="41" t="s">
        <v>19</v>
      </c>
      <c r="P15" s="42"/>
      <c r="Q15"/>
      <c r="R15"/>
    </row>
    <row r="16" spans="1:26" ht="30" customHeight="1" thickBot="1" x14ac:dyDescent="0.4">
      <c r="A16" s="59" t="s">
        <v>31</v>
      </c>
      <c r="B16" s="62" t="s">
        <v>32</v>
      </c>
      <c r="C16" s="63"/>
      <c r="D16" s="52" t="s">
        <v>33</v>
      </c>
      <c r="E16" s="53"/>
      <c r="F16" s="53"/>
      <c r="G16" s="53"/>
      <c r="H16" s="54"/>
      <c r="I16" s="55"/>
      <c r="J16" s="56"/>
      <c r="K16" s="52" t="s">
        <v>34</v>
      </c>
      <c r="L16" s="54"/>
      <c r="M16" s="52" t="s">
        <v>18</v>
      </c>
      <c r="N16" s="54"/>
      <c r="O16" s="57" t="s">
        <v>19</v>
      </c>
      <c r="P16" s="58"/>
      <c r="Q16"/>
      <c r="R16"/>
    </row>
    <row r="17" spans="1:18" ht="30" customHeight="1" thickBot="1" x14ac:dyDescent="0.4">
      <c r="A17" s="60"/>
      <c r="B17" s="62" t="s">
        <v>35</v>
      </c>
      <c r="C17" s="63"/>
      <c r="D17" s="52" t="s">
        <v>36</v>
      </c>
      <c r="E17" s="53"/>
      <c r="F17" s="53"/>
      <c r="G17" s="53"/>
      <c r="H17" s="54"/>
      <c r="I17" s="55"/>
      <c r="J17" s="56"/>
      <c r="K17" s="52" t="s">
        <v>34</v>
      </c>
      <c r="L17" s="54"/>
      <c r="M17" s="52" t="s">
        <v>18</v>
      </c>
      <c r="N17" s="54"/>
      <c r="O17" s="57" t="s">
        <v>19</v>
      </c>
      <c r="P17" s="58"/>
      <c r="Q17"/>
      <c r="R17"/>
    </row>
    <row r="18" spans="1:18" ht="30" customHeight="1" thickBot="1" x14ac:dyDescent="0.4">
      <c r="A18" s="60"/>
      <c r="B18" s="62" t="s">
        <v>37</v>
      </c>
      <c r="C18" s="63"/>
      <c r="D18" s="52" t="s">
        <v>38</v>
      </c>
      <c r="E18" s="53"/>
      <c r="F18" s="53"/>
      <c r="G18" s="53"/>
      <c r="H18" s="54"/>
      <c r="I18" s="55"/>
      <c r="J18" s="56"/>
      <c r="K18" s="52" t="s">
        <v>22</v>
      </c>
      <c r="L18" s="54"/>
      <c r="M18" s="52" t="s">
        <v>125</v>
      </c>
      <c r="N18" s="54"/>
      <c r="O18" s="64"/>
      <c r="P18" s="65"/>
      <c r="Q18"/>
      <c r="R18"/>
    </row>
    <row r="19" spans="1:18" ht="30" customHeight="1" thickBot="1" x14ac:dyDescent="0.4">
      <c r="A19" s="61"/>
      <c r="B19" s="62" t="s">
        <v>39</v>
      </c>
      <c r="C19" s="63"/>
      <c r="D19" s="66" t="s">
        <v>40</v>
      </c>
      <c r="E19" s="67"/>
      <c r="F19" s="67"/>
      <c r="G19" s="67"/>
      <c r="H19" s="68"/>
      <c r="I19" s="55"/>
      <c r="J19" s="56"/>
      <c r="K19" s="52" t="s">
        <v>41</v>
      </c>
      <c r="L19" s="54"/>
      <c r="M19" s="62" t="s">
        <v>42</v>
      </c>
      <c r="N19" s="63"/>
      <c r="O19" s="57" t="s">
        <v>19</v>
      </c>
      <c r="P19" s="58"/>
      <c r="Q19"/>
      <c r="R19"/>
    </row>
    <row r="20" spans="1:18" ht="30" customHeight="1" thickBot="1" x14ac:dyDescent="0.4">
      <c r="A20" s="69" t="s">
        <v>43</v>
      </c>
      <c r="B20" s="72" t="s">
        <v>44</v>
      </c>
      <c r="C20" s="73"/>
      <c r="D20" s="74" t="s">
        <v>45</v>
      </c>
      <c r="E20" s="75"/>
      <c r="F20" s="75"/>
      <c r="G20" s="75"/>
      <c r="H20" s="76"/>
      <c r="I20" s="77"/>
      <c r="J20" s="78"/>
      <c r="K20" s="74" t="s">
        <v>22</v>
      </c>
      <c r="L20" s="76"/>
      <c r="M20" s="74" t="s">
        <v>126</v>
      </c>
      <c r="N20" s="76"/>
      <c r="O20" s="80"/>
      <c r="P20" s="81"/>
      <c r="Q20"/>
      <c r="R20"/>
    </row>
    <row r="21" spans="1:18" ht="60" customHeight="1" thickBot="1" x14ac:dyDescent="0.4">
      <c r="A21" s="70"/>
      <c r="B21" s="72" t="s">
        <v>46</v>
      </c>
      <c r="C21" s="73"/>
      <c r="D21" s="74" t="s">
        <v>47</v>
      </c>
      <c r="E21" s="75"/>
      <c r="F21" s="75"/>
      <c r="G21" s="75"/>
      <c r="H21" s="76"/>
      <c r="I21" s="77"/>
      <c r="J21" s="78"/>
      <c r="K21" s="79" t="s">
        <v>48</v>
      </c>
      <c r="L21" s="76"/>
      <c r="M21" s="79" t="s">
        <v>18</v>
      </c>
      <c r="N21" s="76"/>
      <c r="O21" s="80"/>
      <c r="P21" s="81"/>
      <c r="Q21"/>
      <c r="R21"/>
    </row>
    <row r="22" spans="1:18" ht="60" customHeight="1" thickBot="1" x14ac:dyDescent="0.4">
      <c r="A22" s="70"/>
      <c r="B22" s="72" t="s">
        <v>49</v>
      </c>
      <c r="C22" s="73"/>
      <c r="D22" s="74" t="s">
        <v>50</v>
      </c>
      <c r="E22" s="75"/>
      <c r="F22" s="75"/>
      <c r="G22" s="75"/>
      <c r="H22" s="76"/>
      <c r="I22" s="77"/>
      <c r="J22" s="78"/>
      <c r="K22" s="74" t="s">
        <v>51</v>
      </c>
      <c r="L22" s="76"/>
      <c r="M22" s="79" t="s">
        <v>128</v>
      </c>
      <c r="N22" s="76"/>
      <c r="O22" s="80"/>
      <c r="P22" s="81"/>
      <c r="Q22"/>
      <c r="R22"/>
    </row>
    <row r="23" spans="1:18" ht="60" customHeight="1" thickBot="1" x14ac:dyDescent="0.4">
      <c r="A23" s="70"/>
      <c r="B23" s="72" t="s">
        <v>52</v>
      </c>
      <c r="C23" s="73"/>
      <c r="D23" s="74" t="s">
        <v>53</v>
      </c>
      <c r="E23" s="75"/>
      <c r="F23" s="75"/>
      <c r="G23" s="75"/>
      <c r="H23" s="76"/>
      <c r="I23" s="77"/>
      <c r="J23" s="78"/>
      <c r="K23" s="74" t="s">
        <v>54</v>
      </c>
      <c r="L23" s="76"/>
      <c r="M23" s="79" t="s">
        <v>129</v>
      </c>
      <c r="N23" s="76"/>
      <c r="O23" s="80"/>
      <c r="P23" s="81"/>
      <c r="Q23"/>
      <c r="R23"/>
    </row>
    <row r="24" spans="1:18" ht="60" customHeight="1" thickBot="1" x14ac:dyDescent="0.4">
      <c r="A24" s="70"/>
      <c r="B24" s="82" t="s">
        <v>55</v>
      </c>
      <c r="C24" s="73"/>
      <c r="D24" s="74" t="s">
        <v>56</v>
      </c>
      <c r="E24" s="75"/>
      <c r="F24" s="75"/>
      <c r="G24" s="75"/>
      <c r="H24" s="76"/>
      <c r="I24" s="77"/>
      <c r="J24" s="78"/>
      <c r="K24" s="74" t="s">
        <v>57</v>
      </c>
      <c r="L24" s="76"/>
      <c r="M24" s="79" t="s">
        <v>130</v>
      </c>
      <c r="N24" s="76"/>
      <c r="O24" s="80" t="s">
        <v>19</v>
      </c>
      <c r="P24" s="81"/>
      <c r="Q24"/>
      <c r="R24"/>
    </row>
    <row r="25" spans="1:18" ht="60" customHeight="1" thickBot="1" x14ac:dyDescent="0.4">
      <c r="A25" s="71"/>
      <c r="B25" s="82" t="s">
        <v>58</v>
      </c>
      <c r="C25" s="83"/>
      <c r="D25" s="74" t="s">
        <v>59</v>
      </c>
      <c r="E25" s="75"/>
      <c r="F25" s="75"/>
      <c r="G25" s="75"/>
      <c r="H25" s="76"/>
      <c r="I25" s="77"/>
      <c r="J25" s="78"/>
      <c r="K25" s="79" t="s">
        <v>60</v>
      </c>
      <c r="L25" s="76"/>
      <c r="M25" s="79" t="s">
        <v>131</v>
      </c>
      <c r="N25" s="76"/>
      <c r="O25" s="80" t="s">
        <v>19</v>
      </c>
      <c r="P25" s="81"/>
      <c r="Q25"/>
      <c r="R25"/>
    </row>
    <row r="26" spans="1:18" ht="60" customHeight="1" thickBot="1" x14ac:dyDescent="0.4">
      <c r="A26" s="93" t="s">
        <v>61</v>
      </c>
      <c r="B26" s="86" t="s">
        <v>62</v>
      </c>
      <c r="C26" s="87"/>
      <c r="D26" s="88" t="s">
        <v>63</v>
      </c>
      <c r="E26" s="89"/>
      <c r="F26" s="89"/>
      <c r="G26" s="89"/>
      <c r="H26" s="90"/>
      <c r="I26" s="91"/>
      <c r="J26" s="92"/>
      <c r="K26" s="88" t="s">
        <v>18</v>
      </c>
      <c r="L26" s="90"/>
      <c r="M26" s="22" t="s">
        <v>64</v>
      </c>
      <c r="N26" s="23"/>
      <c r="O26" s="84" t="s">
        <v>19</v>
      </c>
      <c r="P26" s="85"/>
      <c r="Q26"/>
      <c r="R26"/>
    </row>
    <row r="27" spans="1:18" ht="30" customHeight="1" thickBot="1" x14ac:dyDescent="0.4">
      <c r="A27" s="94"/>
      <c r="B27" s="86" t="s">
        <v>65</v>
      </c>
      <c r="C27" s="87"/>
      <c r="D27" s="88" t="s">
        <v>66</v>
      </c>
      <c r="E27" s="89"/>
      <c r="F27" s="89"/>
      <c r="G27" s="89"/>
      <c r="H27" s="90"/>
      <c r="I27" s="91"/>
      <c r="J27" s="92"/>
      <c r="K27" s="88" t="s">
        <v>18</v>
      </c>
      <c r="L27" s="90"/>
      <c r="M27" s="86" t="s">
        <v>67</v>
      </c>
      <c r="N27" s="87"/>
      <c r="O27" s="84" t="s">
        <v>19</v>
      </c>
      <c r="P27" s="85"/>
      <c r="Q27"/>
      <c r="R27"/>
    </row>
    <row r="28" spans="1:18" ht="50.5" customHeight="1" thickBot="1" x14ac:dyDescent="0.4">
      <c r="A28" s="94"/>
      <c r="B28" s="86" t="s">
        <v>68</v>
      </c>
      <c r="C28" s="87"/>
      <c r="D28" s="96" t="s">
        <v>69</v>
      </c>
      <c r="E28" s="97"/>
      <c r="F28" s="97"/>
      <c r="G28" s="97"/>
      <c r="H28" s="98"/>
      <c r="I28" s="91"/>
      <c r="J28" s="92"/>
      <c r="K28" s="96" t="s">
        <v>70</v>
      </c>
      <c r="L28" s="90"/>
      <c r="M28" s="88" t="s">
        <v>127</v>
      </c>
      <c r="N28" s="90"/>
      <c r="O28" s="99"/>
      <c r="P28" s="100"/>
      <c r="Q28"/>
      <c r="R28"/>
    </row>
    <row r="29" spans="1:18" ht="30" customHeight="1" thickBot="1" x14ac:dyDescent="0.4">
      <c r="A29" s="95"/>
      <c r="B29" s="86" t="s">
        <v>71</v>
      </c>
      <c r="C29" s="87"/>
      <c r="D29" s="96" t="s">
        <v>72</v>
      </c>
      <c r="E29" s="97"/>
      <c r="F29" s="97"/>
      <c r="G29" s="97"/>
      <c r="H29" s="98"/>
      <c r="I29" s="91"/>
      <c r="J29" s="92"/>
      <c r="K29" s="88" t="s">
        <v>73</v>
      </c>
      <c r="L29" s="90"/>
      <c r="M29" s="88" t="s">
        <v>74</v>
      </c>
      <c r="N29" s="90"/>
      <c r="O29" s="99"/>
      <c r="P29" s="100"/>
      <c r="Q29"/>
      <c r="R29"/>
    </row>
    <row r="30" spans="1:18" ht="30" customHeight="1" thickBot="1" x14ac:dyDescent="0.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9" customHeight="1" thickBot="1" x14ac:dyDescent="0.4">
      <c r="A31" s="162"/>
      <c r="B31" s="48" t="s">
        <v>143</v>
      </c>
      <c r="C31" s="49"/>
      <c r="D31" s="48" t="s">
        <v>144</v>
      </c>
      <c r="E31" s="50"/>
      <c r="F31" s="50"/>
      <c r="G31" s="50"/>
      <c r="H31" s="49"/>
      <c r="I31" s="48" t="s">
        <v>145</v>
      </c>
      <c r="J31" s="50"/>
      <c r="K31" s="50"/>
      <c r="L31" s="50"/>
      <c r="M31" s="49"/>
      <c r="N31" s="164" t="s">
        <v>106</v>
      </c>
      <c r="O31"/>
      <c r="P31"/>
      <c r="Q31"/>
      <c r="R31"/>
    </row>
    <row r="32" spans="1:18" ht="30" customHeight="1" thickBot="1" x14ac:dyDescent="0.4">
      <c r="A32" s="106" t="s">
        <v>120</v>
      </c>
      <c r="B32" s="101" t="s">
        <v>75</v>
      </c>
      <c r="C32" s="102"/>
      <c r="D32" s="103" t="s">
        <v>76</v>
      </c>
      <c r="E32" s="104"/>
      <c r="F32" s="104"/>
      <c r="G32" s="104"/>
      <c r="H32" s="105"/>
      <c r="I32" s="103" t="s">
        <v>77</v>
      </c>
      <c r="J32" s="104"/>
      <c r="K32" s="104"/>
      <c r="L32" s="104"/>
      <c r="M32" s="105"/>
      <c r="N32" s="7"/>
      <c r="O32"/>
      <c r="P32"/>
      <c r="Q32"/>
      <c r="R32"/>
    </row>
    <row r="33" spans="1:28" ht="30" customHeight="1" thickBot="1" x14ac:dyDescent="0.4">
      <c r="A33" s="107"/>
      <c r="B33" s="101" t="s">
        <v>78</v>
      </c>
      <c r="C33" s="102"/>
      <c r="D33" s="103" t="s">
        <v>79</v>
      </c>
      <c r="E33" s="104"/>
      <c r="F33" s="104"/>
      <c r="G33" s="104"/>
      <c r="H33" s="105"/>
      <c r="I33" s="103" t="s">
        <v>80</v>
      </c>
      <c r="J33" s="104"/>
      <c r="K33" s="104"/>
      <c r="L33" s="104"/>
      <c r="M33" s="105"/>
      <c r="N33" s="7"/>
      <c r="O33"/>
      <c r="P33"/>
      <c r="Q33"/>
      <c r="R33"/>
    </row>
    <row r="34" spans="1:28" ht="30" customHeight="1" thickBot="1" x14ac:dyDescent="0.4">
      <c r="A34" s="165" t="s">
        <v>119</v>
      </c>
      <c r="B34" s="166" t="s">
        <v>82</v>
      </c>
      <c r="C34" s="167"/>
      <c r="D34" s="168" t="s">
        <v>83</v>
      </c>
      <c r="E34" s="169"/>
      <c r="F34" s="169"/>
      <c r="G34" s="169"/>
      <c r="H34" s="170"/>
      <c r="I34" s="168" t="s">
        <v>84</v>
      </c>
      <c r="J34" s="169"/>
      <c r="K34" s="169"/>
      <c r="L34" s="169"/>
      <c r="M34" s="170"/>
      <c r="N34" s="172"/>
      <c r="O34"/>
      <c r="P34"/>
      <c r="Q34"/>
      <c r="R34"/>
    </row>
    <row r="35" spans="1:28" ht="30" customHeight="1" thickBot="1" x14ac:dyDescent="0.4">
      <c r="A35" s="171"/>
      <c r="B35" s="166" t="s">
        <v>121</v>
      </c>
      <c r="C35" s="167"/>
      <c r="D35" s="168" t="s">
        <v>146</v>
      </c>
      <c r="E35" s="169"/>
      <c r="F35" s="169"/>
      <c r="G35" s="169"/>
      <c r="H35" s="170"/>
      <c r="I35" s="168" t="s">
        <v>81</v>
      </c>
      <c r="J35" s="169"/>
      <c r="K35" s="169"/>
      <c r="L35" s="169"/>
      <c r="M35" s="170"/>
      <c r="N35" s="172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30" customHeight="1" thickBot="1" x14ac:dyDescent="0.4">
      <c r="A36" s="171"/>
      <c r="B36" s="166" t="s">
        <v>122</v>
      </c>
      <c r="C36" s="167"/>
      <c r="D36" s="168" t="s">
        <v>147</v>
      </c>
      <c r="E36" s="169"/>
      <c r="F36" s="169"/>
      <c r="G36" s="169"/>
      <c r="H36" s="170"/>
      <c r="I36" s="168" t="s">
        <v>85</v>
      </c>
      <c r="J36" s="169"/>
      <c r="K36" s="169"/>
      <c r="L36" s="169"/>
      <c r="M36" s="170"/>
      <c r="N36" s="172"/>
      <c r="O36"/>
      <c r="P36"/>
      <c r="Q36"/>
      <c r="R36"/>
    </row>
    <row r="37" spans="1:28" ht="30" customHeight="1" thickBot="1" x14ac:dyDescent="0.4">
      <c r="A37" s="171"/>
      <c r="B37" s="166" t="s">
        <v>86</v>
      </c>
      <c r="C37" s="167"/>
      <c r="D37" s="168" t="s">
        <v>87</v>
      </c>
      <c r="E37" s="169"/>
      <c r="F37" s="169"/>
      <c r="G37" s="169"/>
      <c r="H37" s="170"/>
      <c r="I37" s="168" t="s">
        <v>85</v>
      </c>
      <c r="J37" s="169"/>
      <c r="K37" s="169"/>
      <c r="L37" s="169"/>
      <c r="M37" s="170"/>
      <c r="N37" s="172"/>
      <c r="O37"/>
      <c r="P37"/>
      <c r="Q37"/>
      <c r="R37"/>
    </row>
    <row r="38" spans="1:28" ht="30" customHeight="1" thickBot="1" x14ac:dyDescent="0.4">
      <c r="A38" s="158" t="s">
        <v>88</v>
      </c>
      <c r="B38" s="153" t="s">
        <v>140</v>
      </c>
      <c r="C38" s="154"/>
      <c r="D38" s="155" t="s">
        <v>89</v>
      </c>
      <c r="E38" s="156"/>
      <c r="F38" s="156"/>
      <c r="G38" s="156"/>
      <c r="H38" s="157"/>
      <c r="I38" s="155" t="s">
        <v>136</v>
      </c>
      <c r="J38" s="156"/>
      <c r="K38" s="156"/>
      <c r="L38" s="156"/>
      <c r="M38" s="157"/>
      <c r="N38" s="6"/>
      <c r="O38"/>
      <c r="P38"/>
      <c r="Q38"/>
      <c r="R38"/>
    </row>
    <row r="39" spans="1:28" ht="30" customHeight="1" thickBot="1" x14ac:dyDescent="0.4">
      <c r="A39" s="159"/>
      <c r="B39" s="160" t="s">
        <v>141</v>
      </c>
      <c r="C39" s="161"/>
      <c r="D39" s="155" t="s">
        <v>90</v>
      </c>
      <c r="E39" s="156"/>
      <c r="F39" s="156"/>
      <c r="G39" s="156"/>
      <c r="H39" s="157"/>
      <c r="I39" s="155" t="s">
        <v>136</v>
      </c>
      <c r="J39" s="156"/>
      <c r="K39" s="156"/>
      <c r="L39" s="156"/>
      <c r="M39" s="157"/>
      <c r="N39" s="6"/>
      <c r="O39"/>
      <c r="P39"/>
      <c r="Q39"/>
      <c r="R39"/>
    </row>
    <row r="40" spans="1:28" ht="30" customHeight="1" thickBot="1" x14ac:dyDescent="0.4">
      <c r="A40" s="159"/>
      <c r="B40" s="160" t="s">
        <v>134</v>
      </c>
      <c r="C40" s="161"/>
      <c r="D40" s="155" t="s">
        <v>137</v>
      </c>
      <c r="E40" s="156"/>
      <c r="F40" s="156"/>
      <c r="G40" s="156"/>
      <c r="H40" s="157"/>
      <c r="I40" s="155" t="s">
        <v>136</v>
      </c>
      <c r="J40" s="156"/>
      <c r="K40" s="156"/>
      <c r="L40" s="156"/>
      <c r="M40" s="157"/>
      <c r="N40" s="6"/>
      <c r="O40"/>
      <c r="P40"/>
      <c r="Q40"/>
      <c r="R40"/>
    </row>
    <row r="41" spans="1:28" ht="30" customHeight="1" thickBot="1" x14ac:dyDescent="0.4">
      <c r="A41" s="159"/>
      <c r="B41" s="160" t="s">
        <v>135</v>
      </c>
      <c r="C41" s="161"/>
      <c r="D41" s="155" t="s">
        <v>138</v>
      </c>
      <c r="E41" s="156"/>
      <c r="F41" s="156"/>
      <c r="G41" s="156"/>
      <c r="H41" s="157"/>
      <c r="I41" s="155" t="s">
        <v>136</v>
      </c>
      <c r="J41" s="156"/>
      <c r="K41" s="156"/>
      <c r="L41" s="156"/>
      <c r="M41" s="157"/>
      <c r="N41" s="6"/>
      <c r="O41"/>
      <c r="P41"/>
      <c r="Q41"/>
      <c r="R41"/>
    </row>
    <row r="42" spans="1:28" ht="15" thickBot="1" x14ac:dyDescent="0.4"/>
    <row r="43" spans="1:28" ht="30" customHeight="1" thickBot="1" x14ac:dyDescent="0.4">
      <c r="A43" s="135" t="s">
        <v>91</v>
      </c>
      <c r="B43" s="11" t="s">
        <v>92</v>
      </c>
      <c r="C43" s="12"/>
      <c r="D43" s="13" t="s">
        <v>114</v>
      </c>
      <c r="E43" s="14"/>
      <c r="F43" s="14"/>
      <c r="G43" s="14"/>
      <c r="H43" s="15"/>
      <c r="I43" s="13" t="s">
        <v>93</v>
      </c>
      <c r="J43" s="14"/>
      <c r="K43" s="14"/>
      <c r="L43" s="14"/>
      <c r="M43" s="15"/>
    </row>
    <row r="44" spans="1:28" ht="30" customHeight="1" thickBot="1" x14ac:dyDescent="0.4">
      <c r="A44" s="136"/>
      <c r="B44" s="11" t="s">
        <v>94</v>
      </c>
      <c r="C44" s="12"/>
      <c r="D44" s="13" t="s">
        <v>114</v>
      </c>
      <c r="E44" s="14"/>
      <c r="F44" s="14"/>
      <c r="G44" s="14"/>
      <c r="H44" s="15"/>
      <c r="I44" s="13" t="s">
        <v>93</v>
      </c>
      <c r="J44" s="14"/>
      <c r="K44" s="14"/>
      <c r="L44" s="14"/>
      <c r="M44" s="15"/>
    </row>
    <row r="45" spans="1:28" ht="30" customHeight="1" thickBot="1" x14ac:dyDescent="0.4">
      <c r="A45" s="136"/>
      <c r="B45" s="11" t="s">
        <v>95</v>
      </c>
      <c r="C45" s="12"/>
      <c r="D45" s="13" t="s">
        <v>114</v>
      </c>
      <c r="E45" s="14"/>
      <c r="F45" s="14"/>
      <c r="G45" s="14"/>
      <c r="H45" s="15"/>
      <c r="I45" s="13" t="s">
        <v>93</v>
      </c>
      <c r="J45" s="14"/>
      <c r="K45" s="14"/>
      <c r="L45" s="14"/>
      <c r="M45" s="15"/>
    </row>
    <row r="46" spans="1:28" ht="30" customHeight="1" thickBot="1" x14ac:dyDescent="0.4">
      <c r="A46" s="137"/>
      <c r="B46" s="11" t="s">
        <v>96</v>
      </c>
      <c r="C46" s="12"/>
      <c r="D46" s="13" t="s">
        <v>113</v>
      </c>
      <c r="E46" s="14"/>
      <c r="F46" s="14"/>
      <c r="G46" s="14"/>
      <c r="H46" s="15"/>
      <c r="I46" s="13" t="s">
        <v>93</v>
      </c>
      <c r="J46" s="14"/>
      <c r="K46" s="14"/>
      <c r="L46" s="14"/>
      <c r="M46" s="15"/>
    </row>
    <row r="47" spans="1:28" ht="15" thickBot="1" x14ac:dyDescent="0.4"/>
    <row r="48" spans="1:28" ht="30" customHeight="1" thickBot="1" x14ac:dyDescent="0.4">
      <c r="A48" s="108" t="s">
        <v>97</v>
      </c>
      <c r="B48" s="16" t="s">
        <v>92</v>
      </c>
      <c r="C48" s="17"/>
      <c r="D48" s="16" t="s">
        <v>98</v>
      </c>
      <c r="E48" s="18"/>
      <c r="F48" s="18"/>
      <c r="G48" s="18"/>
      <c r="H48" s="17"/>
      <c r="J48" s="126" t="s">
        <v>99</v>
      </c>
      <c r="K48" s="127"/>
      <c r="L48" s="127"/>
      <c r="M48" s="128"/>
    </row>
    <row r="49" spans="1:18" ht="30" customHeight="1" thickBot="1" x14ac:dyDescent="0.4">
      <c r="A49" s="109"/>
      <c r="B49" s="16" t="s">
        <v>94</v>
      </c>
      <c r="C49" s="17"/>
      <c r="D49" s="16" t="s">
        <v>98</v>
      </c>
      <c r="E49" s="18"/>
      <c r="F49" s="18"/>
      <c r="G49" s="18"/>
      <c r="H49" s="17"/>
      <c r="J49" s="129"/>
      <c r="K49" s="130"/>
      <c r="L49" s="130"/>
      <c r="M49" s="131"/>
    </row>
    <row r="50" spans="1:18" ht="30" customHeight="1" thickBot="1" x14ac:dyDescent="0.4">
      <c r="A50" s="109"/>
      <c r="B50" s="16" t="s">
        <v>95</v>
      </c>
      <c r="C50" s="17"/>
      <c r="D50" s="16" t="s">
        <v>98</v>
      </c>
      <c r="E50" s="18"/>
      <c r="F50" s="18"/>
      <c r="G50" s="18"/>
      <c r="H50" s="17"/>
      <c r="J50" s="129"/>
      <c r="K50" s="130"/>
      <c r="L50" s="130"/>
      <c r="M50" s="131"/>
    </row>
    <row r="51" spans="1:18" ht="30" customHeight="1" thickBot="1" x14ac:dyDescent="0.4">
      <c r="A51" s="125"/>
      <c r="B51" s="16" t="s">
        <v>96</v>
      </c>
      <c r="C51" s="17"/>
      <c r="D51" s="16" t="s">
        <v>98</v>
      </c>
      <c r="E51" s="18"/>
      <c r="F51" s="18"/>
      <c r="G51" s="18"/>
      <c r="H51" s="17"/>
      <c r="J51" s="132"/>
      <c r="K51" s="133"/>
      <c r="L51" s="133"/>
      <c r="M51" s="134"/>
    </row>
    <row r="52" spans="1:18" ht="15" thickBot="1" x14ac:dyDescent="0.4"/>
    <row r="53" spans="1:18" ht="20" customHeight="1" thickBot="1" x14ac:dyDescent="0.4">
      <c r="A53" s="52" t="s">
        <v>100</v>
      </c>
      <c r="B53" s="53"/>
      <c r="C53" s="54"/>
      <c r="D53" s="150" t="s">
        <v>133</v>
      </c>
      <c r="E53" s="151"/>
      <c r="F53" s="151"/>
      <c r="G53" s="151"/>
      <c r="H53" s="151"/>
      <c r="I53" s="151"/>
      <c r="J53" s="151"/>
      <c r="K53" s="151"/>
      <c r="L53" s="151"/>
      <c r="M53" s="152"/>
      <c r="O53" s="110" t="s">
        <v>101</v>
      </c>
      <c r="P53" s="111"/>
      <c r="Q53" s="111"/>
      <c r="R53" s="112"/>
    </row>
    <row r="54" spans="1:18" ht="19" thickBot="1" x14ac:dyDescent="0.4">
      <c r="A54" s="36" t="s">
        <v>116</v>
      </c>
      <c r="B54" s="37"/>
      <c r="C54" s="38"/>
      <c r="D54" s="122" t="s">
        <v>102</v>
      </c>
      <c r="E54" s="123"/>
      <c r="F54" s="123"/>
      <c r="G54" s="123"/>
      <c r="H54" s="123"/>
      <c r="I54" s="123"/>
      <c r="J54" s="123"/>
      <c r="K54" s="123"/>
      <c r="L54" s="123"/>
      <c r="M54" s="124"/>
      <c r="O54" s="113"/>
      <c r="P54" s="114"/>
      <c r="Q54" s="114"/>
      <c r="R54" s="115"/>
    </row>
    <row r="55" spans="1:18" ht="19" thickBot="1" x14ac:dyDescent="0.4">
      <c r="A55" s="119" t="s">
        <v>117</v>
      </c>
      <c r="B55" s="120"/>
      <c r="C55" s="121"/>
      <c r="D55" s="141" t="s">
        <v>103</v>
      </c>
      <c r="E55" s="142"/>
      <c r="F55" s="142"/>
      <c r="G55" s="142"/>
      <c r="H55" s="142"/>
      <c r="I55" s="142"/>
      <c r="J55" s="142"/>
      <c r="K55" s="142"/>
      <c r="L55" s="142"/>
      <c r="M55" s="143"/>
      <c r="O55" s="113"/>
      <c r="P55" s="114"/>
      <c r="Q55" s="114"/>
      <c r="R55" s="115"/>
    </row>
    <row r="56" spans="1:18" ht="19" thickBot="1" x14ac:dyDescent="0.4">
      <c r="A56" s="138" t="s">
        <v>104</v>
      </c>
      <c r="B56" s="139"/>
      <c r="C56" s="140"/>
      <c r="D56" s="147" t="s">
        <v>132</v>
      </c>
      <c r="E56" s="148"/>
      <c r="F56" s="148"/>
      <c r="G56" s="148"/>
      <c r="H56" s="148"/>
      <c r="I56" s="148"/>
      <c r="J56" s="148"/>
      <c r="K56" s="148"/>
      <c r="L56" s="148"/>
      <c r="M56" s="149"/>
      <c r="O56" s="113"/>
      <c r="P56" s="114"/>
      <c r="Q56" s="114"/>
      <c r="R56" s="115"/>
    </row>
    <row r="57" spans="1:18" ht="19" thickBot="1" x14ac:dyDescent="0.4">
      <c r="A57" s="144" t="s">
        <v>115</v>
      </c>
      <c r="B57" s="145"/>
      <c r="C57" s="146"/>
      <c r="D57" s="19" t="s">
        <v>118</v>
      </c>
      <c r="E57" s="20"/>
      <c r="F57" s="20"/>
      <c r="G57" s="20"/>
      <c r="H57" s="20"/>
      <c r="I57" s="20"/>
      <c r="J57" s="20"/>
      <c r="K57" s="20"/>
      <c r="L57" s="20"/>
      <c r="M57" s="21"/>
      <c r="O57" s="116"/>
      <c r="P57" s="117"/>
      <c r="Q57" s="117"/>
      <c r="R57" s="118"/>
    </row>
  </sheetData>
  <mergeCells count="212">
    <mergeCell ref="S5:V5"/>
    <mergeCell ref="W5:Z5"/>
    <mergeCell ref="Q5:R5"/>
    <mergeCell ref="A38:A41"/>
    <mergeCell ref="D40:H40"/>
    <mergeCell ref="D41:H41"/>
    <mergeCell ref="I40:M40"/>
    <mergeCell ref="I41:M41"/>
    <mergeCell ref="B40:C40"/>
    <mergeCell ref="B41:C41"/>
    <mergeCell ref="D53:M53"/>
    <mergeCell ref="I45:M45"/>
    <mergeCell ref="B38:C38"/>
    <mergeCell ref="D38:H38"/>
    <mergeCell ref="I38:M38"/>
    <mergeCell ref="B39:C39"/>
    <mergeCell ref="D39:H39"/>
    <mergeCell ref="I39:M39"/>
    <mergeCell ref="B37:C37"/>
    <mergeCell ref="D37:H37"/>
    <mergeCell ref="I37:M37"/>
    <mergeCell ref="A32:A33"/>
    <mergeCell ref="A34:A37"/>
    <mergeCell ref="O53:R57"/>
    <mergeCell ref="A54:C54"/>
    <mergeCell ref="A55:C55"/>
    <mergeCell ref="D54:M54"/>
    <mergeCell ref="B46:C46"/>
    <mergeCell ref="D46:H46"/>
    <mergeCell ref="I46:M46"/>
    <mergeCell ref="A48:A51"/>
    <mergeCell ref="J48:M51"/>
    <mergeCell ref="B49:C49"/>
    <mergeCell ref="D49:H49"/>
    <mergeCell ref="B50:C50"/>
    <mergeCell ref="A43:A46"/>
    <mergeCell ref="B44:C44"/>
    <mergeCell ref="D44:H44"/>
    <mergeCell ref="I44:M44"/>
    <mergeCell ref="B45:C45"/>
    <mergeCell ref="D45:H45"/>
    <mergeCell ref="A56:C56"/>
    <mergeCell ref="D55:M55"/>
    <mergeCell ref="A57:C57"/>
    <mergeCell ref="O29:P29"/>
    <mergeCell ref="B35:C35"/>
    <mergeCell ref="D35:H35"/>
    <mergeCell ref="I35:M35"/>
    <mergeCell ref="B36:C36"/>
    <mergeCell ref="D36:H36"/>
    <mergeCell ref="I36:M36"/>
    <mergeCell ref="B32:C32"/>
    <mergeCell ref="D32:H32"/>
    <mergeCell ref="I32:M32"/>
    <mergeCell ref="B33:C33"/>
    <mergeCell ref="D33:H33"/>
    <mergeCell ref="I33:M33"/>
    <mergeCell ref="B34:C34"/>
    <mergeCell ref="D34:H34"/>
    <mergeCell ref="I34:M34"/>
    <mergeCell ref="B31:C31"/>
    <mergeCell ref="D31:H31"/>
    <mergeCell ref="I31:M31"/>
    <mergeCell ref="B27:C27"/>
    <mergeCell ref="D27:H27"/>
    <mergeCell ref="I27:J27"/>
    <mergeCell ref="K27:L27"/>
    <mergeCell ref="M27:N27"/>
    <mergeCell ref="O27:P27"/>
    <mergeCell ref="A26:A29"/>
    <mergeCell ref="B26:C26"/>
    <mergeCell ref="D26:H26"/>
    <mergeCell ref="I26:J26"/>
    <mergeCell ref="K26:L26"/>
    <mergeCell ref="O26:P26"/>
    <mergeCell ref="B28:C28"/>
    <mergeCell ref="D28:H28"/>
    <mergeCell ref="I28:J28"/>
    <mergeCell ref="K28:L28"/>
    <mergeCell ref="M28:N28"/>
    <mergeCell ref="O28:P28"/>
    <mergeCell ref="B29:C29"/>
    <mergeCell ref="D29:H29"/>
    <mergeCell ref="I29:J29"/>
    <mergeCell ref="B25:C25"/>
    <mergeCell ref="D25:H25"/>
    <mergeCell ref="I25:J25"/>
    <mergeCell ref="K25:L25"/>
    <mergeCell ref="M25:N25"/>
    <mergeCell ref="O25:P25"/>
    <mergeCell ref="B24:C24"/>
    <mergeCell ref="D24:H24"/>
    <mergeCell ref="I24:J24"/>
    <mergeCell ref="K24:L24"/>
    <mergeCell ref="M24:N24"/>
    <mergeCell ref="O24:P24"/>
    <mergeCell ref="O22:P22"/>
    <mergeCell ref="B23:C23"/>
    <mergeCell ref="D23:H23"/>
    <mergeCell ref="I23:J23"/>
    <mergeCell ref="K23:L23"/>
    <mergeCell ref="M23:N23"/>
    <mergeCell ref="O23:P23"/>
    <mergeCell ref="O20:P20"/>
    <mergeCell ref="B21:C21"/>
    <mergeCell ref="D21:H21"/>
    <mergeCell ref="I21:J21"/>
    <mergeCell ref="K21:L21"/>
    <mergeCell ref="M21:N21"/>
    <mergeCell ref="O21:P21"/>
    <mergeCell ref="A20:A25"/>
    <mergeCell ref="B20:C20"/>
    <mergeCell ref="D20:H20"/>
    <mergeCell ref="I20:J20"/>
    <mergeCell ref="K20:L20"/>
    <mergeCell ref="M20:N20"/>
    <mergeCell ref="B22:C22"/>
    <mergeCell ref="D22:H22"/>
    <mergeCell ref="I22:J22"/>
    <mergeCell ref="K22:L22"/>
    <mergeCell ref="M22:N22"/>
    <mergeCell ref="A16:A19"/>
    <mergeCell ref="B16:C16"/>
    <mergeCell ref="D16:H16"/>
    <mergeCell ref="I16:J16"/>
    <mergeCell ref="K16:L16"/>
    <mergeCell ref="M16:N16"/>
    <mergeCell ref="O16:P16"/>
    <mergeCell ref="B17:C17"/>
    <mergeCell ref="B19:C19"/>
    <mergeCell ref="D19:H19"/>
    <mergeCell ref="I19:J19"/>
    <mergeCell ref="K19:L19"/>
    <mergeCell ref="M19:N19"/>
    <mergeCell ref="O19:P19"/>
    <mergeCell ref="B18:C18"/>
    <mergeCell ref="D18:H18"/>
    <mergeCell ref="I18:J18"/>
    <mergeCell ref="K18:L18"/>
    <mergeCell ref="M18:N18"/>
    <mergeCell ref="O18:P18"/>
    <mergeCell ref="B13:C13"/>
    <mergeCell ref="D13:H13"/>
    <mergeCell ref="I13:J13"/>
    <mergeCell ref="K13:L13"/>
    <mergeCell ref="M13:N13"/>
    <mergeCell ref="O13:P13"/>
    <mergeCell ref="D17:H17"/>
    <mergeCell ref="I17:J17"/>
    <mergeCell ref="K17:L17"/>
    <mergeCell ref="M17:N17"/>
    <mergeCell ref="O17:P17"/>
    <mergeCell ref="B15:C15"/>
    <mergeCell ref="D15:H15"/>
    <mergeCell ref="I15:J15"/>
    <mergeCell ref="K15:L15"/>
    <mergeCell ref="M15:N15"/>
    <mergeCell ref="O15:P15"/>
    <mergeCell ref="B14:C14"/>
    <mergeCell ref="O12:P12"/>
    <mergeCell ref="A11:A15"/>
    <mergeCell ref="B11:C11"/>
    <mergeCell ref="D11:H11"/>
    <mergeCell ref="I11:J11"/>
    <mergeCell ref="K11:L11"/>
    <mergeCell ref="M11:N11"/>
    <mergeCell ref="O11:P11"/>
    <mergeCell ref="B12:C12"/>
    <mergeCell ref="B10:C10"/>
    <mergeCell ref="D10:H10"/>
    <mergeCell ref="I10:J10"/>
    <mergeCell ref="K10:L10"/>
    <mergeCell ref="M10:N10"/>
    <mergeCell ref="O10:P10"/>
    <mergeCell ref="D14:H14"/>
    <mergeCell ref="I14:J14"/>
    <mergeCell ref="K14:L14"/>
    <mergeCell ref="M14:N14"/>
    <mergeCell ref="O14:P14"/>
    <mergeCell ref="B1:P1"/>
    <mergeCell ref="B2:P2"/>
    <mergeCell ref="B3:P3"/>
    <mergeCell ref="B4:P4"/>
    <mergeCell ref="B6:D6"/>
    <mergeCell ref="E6:H6"/>
    <mergeCell ref="I6:K6"/>
    <mergeCell ref="L6:M6"/>
    <mergeCell ref="O6:P7"/>
    <mergeCell ref="B43:C43"/>
    <mergeCell ref="D43:H43"/>
    <mergeCell ref="I43:M43"/>
    <mergeCell ref="B48:C48"/>
    <mergeCell ref="D48:H48"/>
    <mergeCell ref="D57:M57"/>
    <mergeCell ref="M26:N26"/>
    <mergeCell ref="B7:D7"/>
    <mergeCell ref="E7:H7"/>
    <mergeCell ref="I7:K7"/>
    <mergeCell ref="L7:M7"/>
    <mergeCell ref="B8:D8"/>
    <mergeCell ref="E8:H8"/>
    <mergeCell ref="D12:H12"/>
    <mergeCell ref="I12:J12"/>
    <mergeCell ref="K12:L12"/>
    <mergeCell ref="M12:N12"/>
    <mergeCell ref="K29:L29"/>
    <mergeCell ref="M29:N29"/>
    <mergeCell ref="D56:M56"/>
    <mergeCell ref="D50:H50"/>
    <mergeCell ref="B51:C51"/>
    <mergeCell ref="D51:H51"/>
    <mergeCell ref="A53:C53"/>
  </mergeCells>
  <conditionalFormatting sqref="Q7:Z7">
    <cfRule type="cellIs" dxfId="2" priority="1" operator="equal">
      <formula>"✔"</formula>
    </cfRule>
    <cfRule type="containsText" dxfId="1" priority="2" operator="containsText" text="X">
      <formula>NOT(ISERROR(SEARCH("X",Q7)))</formula>
    </cfRule>
    <cfRule type="containsText" dxfId="0" priority="3" operator="containsText" text="✔ ">
      <formula>NOT(ISERROR(SEARCH("✔ ",Q7)))</formula>
    </cfRule>
  </conditionalFormatting>
  <dataValidations count="1">
    <dataValidation type="list" allowBlank="1" showInputMessage="1" showErrorMessage="1" sqref="Q30:R30" xr:uid="{DB92E0BF-3417-4CE0-8ADD-83B0CDE0C5B7}">
      <formula1>"Yes,No"</formula1>
    </dataValidation>
  </dataValidations>
  <hyperlinks>
    <hyperlink ref="O10:P10" r:id="rId1" display="https://www.soa.org/education/exam-req/exam-day-info/exam-schedules/" xr:uid="{95F90E18-6CAD-4CE2-971C-1E8E1B5F4CDC}"/>
    <hyperlink ref="K11:L11" r:id="rId2" display="MA 116" xr:uid="{D6CAE051-1361-4949-BB3B-BAE1A5142290}"/>
    <hyperlink ref="B11:C11" r:id="rId3" display="MA 215 (4 Cr)" xr:uid="{B2D77556-1447-4C0C-A234-C8C08086EB99}"/>
    <hyperlink ref="B12:C12" r:id="rId4" display="MA 217 (4 Cr)" xr:uid="{339FBC26-308B-41FC-B7A6-44DBF9DEE459}"/>
    <hyperlink ref="B16:C16" r:id="rId5" display="MA 316 (3 Cr)" xr:uid="{E84D26EE-140A-4604-899C-5EDBD7179489}"/>
    <hyperlink ref="B17:C17" r:id="rId6" display="MA 451 (3 Cr)" xr:uid="{CDEE3E7B-5776-49BE-8D3B-A3D2D5582017}"/>
    <hyperlink ref="B18:C18" r:id="rId7" display="MA 425 (3 Cr)" xr:uid="{1DF84C3B-B448-4218-A9E9-10F420304A2F}"/>
    <hyperlink ref="B20:C20" r:id="rId8" display="MA 424 (3 Cr)" xr:uid="{AFE1ACBF-CEA1-4DED-8FAA-FEBEC593DB90}"/>
    <hyperlink ref="B21:C21" r:id="rId9" display="MA 423 (3 Cr)" xr:uid="{62338390-C2BF-4E48-AD81-835A46BD38DC}"/>
    <hyperlink ref="B22:C22" r:id="rId10" display="MA 520 (3 Cr)" xr:uid="{8B953E67-5C34-4ED3-9A37-0F5A81B7F71B}"/>
    <hyperlink ref="B23:C23" r:id="rId11" display="MA 523 (3 Cr)" xr:uid="{B2C055EB-5571-4B2D-9E81-C706439E259D}"/>
    <hyperlink ref="B24:C24" r:id="rId12" display="https://lsa.umich.edu/math/undergraduates/undergraduate-math-courses/500-level-math-courses.html" xr:uid="{26AE6A12-59E3-45A5-B220-6D35A2BCDB26}"/>
    <hyperlink ref="B25:C25" r:id="rId13" display="https://lsa.umich.edu/math/undergraduates/undergraduate-math-courses/500-level-math-courses.html" xr:uid="{D2847A65-5B21-4409-A920-F629D4228840}"/>
    <hyperlink ref="B32:C32" r:id="rId14" display="Exam P" xr:uid="{1510FBBB-BC52-439D-BE57-5D8739E569CA}"/>
    <hyperlink ref="B33:C33" r:id="rId15" display="Exam FM" xr:uid="{E066129C-33BF-44A1-AF4F-08365F3B470F}"/>
    <hyperlink ref="B36:C36" r:id="rId16" display="Exam STAM" xr:uid="{A02E1029-AEB8-4468-9271-950B5401B249}"/>
    <hyperlink ref="B37:C37" r:id="rId17" display="Exam PA" xr:uid="{4F767AE5-5E8E-435E-84C5-F90ED3E52533}"/>
    <hyperlink ref="M13:N13" r:id="rId18" display="VEE - Microeconomics" xr:uid="{C4EF26BB-41E2-4D02-9AAB-03DD95EB99BC}"/>
    <hyperlink ref="M14:N14" r:id="rId19" display="VEE - Macroeconomics" xr:uid="{0E9136A5-B3A4-4E6C-84FE-ADF5A5B73BB7}"/>
    <hyperlink ref="M19:N19" r:id="rId20" display="VEE Mathematical Statistics" xr:uid="{153A8062-2DE3-420C-B1B4-319FC4858B1C}"/>
    <hyperlink ref="M27:N27" r:id="rId21" display="VEE - Accounting Portion" xr:uid="{B1A54284-9FD3-40F0-A8D6-B08BBF78B81A}"/>
    <hyperlink ref="B38:C38" r:id="rId22" display="Exam MAS 1" xr:uid="{AB417107-B2E1-4AD9-B098-8D11DE4A7D49}"/>
    <hyperlink ref="B39:C39" r:id="rId23" display="Exam MAS 2" xr:uid="{E48CFDDD-6143-454E-B039-4CA677CB7C20}"/>
    <hyperlink ref="B3:P3" r:id="rId24" display="Actuarial Program - CAE (Center of Actuarial Excellence)" xr:uid="{213F184F-B2B0-490D-B5CD-EB2A92505AB0}"/>
    <hyperlink ref="B2:P2" r:id="rId25" display="Department of Mathematics" xr:uid="{1E5FE46A-0DF0-40D8-8E59-DC3C2B9592C3}"/>
    <hyperlink ref="B27:C27" r:id="rId26" display="ACC 300 (3 Cr)" xr:uid="{A17EC5B4-8D15-4D51-882F-6E455E7E1298}"/>
    <hyperlink ref="B26:C26" r:id="rId27" display="FIN 302 (3 Cr)" xr:uid="{A6C4EE9D-10C3-4EAD-9CF7-F363E7A23649}"/>
    <hyperlink ref="B29:C29" r:id="rId28" display="TO 414 (3 Cr)" xr:uid="{CCDFCA6E-4838-46A4-9EC0-49DEBFD81CC1}"/>
    <hyperlink ref="B19:C19" r:id="rId29" display="STATS 426 (3 Cr)" xr:uid="{10A5657A-DA6A-4AC4-AAF0-9CED6049117D}"/>
    <hyperlink ref="B28:C28" r:id="rId30" display="STATS 415 (3 Cr)" xr:uid="{E32E3235-2CAA-4F82-A1AA-7D7A9EDD7066}"/>
    <hyperlink ref="D53:M53" r:id="rId31" display="https://sam.math.lsa.umich.edu/" xr:uid="{352EF4B1-D735-42E8-B538-38BD438E5256}"/>
    <hyperlink ref="D55:L55" r:id="rId32" display="https://www.linkedin.com/groups/2486220/manage/membership/members/" xr:uid="{266DFE37-1BDD-4EB7-AA5F-84144479F2CB}"/>
    <hyperlink ref="B15:C15" r:id="rId33" display="EECS 183 (4 Cr)" xr:uid="{54D0CBDD-7D3A-4878-9A4B-42E0F42D4FAA}"/>
    <hyperlink ref="B13:C13" r:id="rId34" display="ECON 101 (4 Cr)" xr:uid="{D8D25D76-2A50-4888-A63D-B5814DEAD514}"/>
    <hyperlink ref="B14:C14" r:id="rId35" display="ECON 102 (3 Cr)" xr:uid="{190652EF-DF8A-47EC-84B9-B896FD39C215}"/>
    <hyperlink ref="D53" r:id="rId36" xr:uid="{6749F107-1A90-5349-9737-1BB7A15EA37F}"/>
    <hyperlink ref="D56" r:id="rId37" xr:uid="{17C8B5C0-CA7E-4703-BC46-39A5932A832F}"/>
    <hyperlink ref="D57" r:id="rId38" xr:uid="{F32214DA-7EB5-5A4D-9C46-B6257691133B}"/>
    <hyperlink ref="M26" r:id="rId39" xr:uid="{1B126C8A-4EDD-4C03-8372-1BA938DB07AF}"/>
    <hyperlink ref="B40:C40" r:id="rId40" display="Exam MAS 2" xr:uid="{CFD759DC-D87B-46ED-8A83-DDEBDB8B2521}"/>
    <hyperlink ref="B41:C41" r:id="rId41" display="Exam MAS 2" xr:uid="{C8B9A1C5-7A42-474F-B244-868FAFA1E6B9}"/>
    <hyperlink ref="B35:C35" r:id="rId42" display="Exam IFM" xr:uid="{70CE08DA-7A3E-4C2D-AF98-C248476FB493}"/>
    <hyperlink ref="B34:C34" r:id="rId43" display="Exam SRM" xr:uid="{0610672B-E731-41F3-A45A-957EB1F8F9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Lee</dc:creator>
  <cp:lastModifiedBy>Hunter Stanek</cp:lastModifiedBy>
  <dcterms:created xsi:type="dcterms:W3CDTF">2022-02-03T18:11:15Z</dcterms:created>
  <dcterms:modified xsi:type="dcterms:W3CDTF">2023-09-07T11:52:46Z</dcterms:modified>
</cp:coreProperties>
</file>