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8ECB80-8A1D-40F2-9FE0-B67719C2D018}" xr6:coauthVersionLast="47" xr6:coauthVersionMax="47" xr10:uidLastSave="{00000000-0000-0000-0000-000000000000}"/>
  <bookViews>
    <workbookView xWindow="-108" yWindow="-108" windowWidth="23256" windowHeight="12456" xr2:uid="{E2506366-784C-4ABE-8A47-F19E02336F60}"/>
  </bookViews>
  <sheets>
    <sheet name="total_subs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0" i="1"/>
  <c r="J10" i="1" s="1"/>
  <c r="F12" i="1"/>
  <c r="F11" i="1"/>
  <c r="F10" i="1"/>
  <c r="D11" i="1"/>
  <c r="D12" i="1"/>
  <c r="D10" i="1"/>
  <c r="J11" i="1"/>
  <c r="J12" i="1"/>
</calcChain>
</file>

<file path=xl/sharedStrings.xml><?xml version="1.0" encoding="utf-8"?>
<sst xmlns="http://schemas.openxmlformats.org/spreadsheetml/2006/main" count="20" uniqueCount="20">
  <si>
    <t>Total Subscribers Analysis</t>
  </si>
  <si>
    <t>Reconcilations (Excel vs SQL)</t>
  </si>
  <si>
    <t>Channel Name</t>
  </si>
  <si>
    <t>Avg Views per Vid (Excel)</t>
  </si>
  <si>
    <t>Conversation Rate</t>
  </si>
  <si>
    <t>Product Cost</t>
  </si>
  <si>
    <t>Compaign Cost</t>
  </si>
  <si>
    <t>NetProfit(Excel)</t>
  </si>
  <si>
    <t>NetProfit(SQL)</t>
  </si>
  <si>
    <t>Difference</t>
  </si>
  <si>
    <t>Avg Views per Vid (SQL)</t>
  </si>
  <si>
    <t>Potential Product Sales per Video(Excel)</t>
  </si>
  <si>
    <t>Potential Product Sales per video(SQL)</t>
  </si>
  <si>
    <t>NoCopyRightSounds</t>
  </si>
  <si>
    <t>DanTDM</t>
  </si>
  <si>
    <t>Dan Rhodes</t>
  </si>
  <si>
    <t>Potential Revenue per video($USD)  (Excel)</t>
  </si>
  <si>
    <t>Potential Revenue per video($USD) (SQL)</t>
  </si>
  <si>
    <t>Recommendations</t>
  </si>
  <si>
    <t>Based on the viewership and views per subscriber, Dan Rhodes appears to be the best option to advance with because there's a higher return on investment with Dan Rhodes compared to the other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</si>
</sst>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₴_-;\-* #,##0.00\ _₴_-;_-* &quot;-&quot;??\ _₴_-;_-@_-"/>
  </numFmts>
  <fonts count="4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/>
    <xf numFmtId="43" fontId="0" fillId="0" borderId="1" xfId="1" applyFont="1" applyBorder="1"/>
    <xf numFmtId="164" fontId="0" fillId="0" borderId="1" xfId="0" applyNumberFormat="1" applyBorder="1"/>
    <xf numFmtId="0" fontId="0" fillId="4" borderId="1" xfId="0" applyFill="1" applyBorder="1"/>
    <xf numFmtId="0" fontId="3" fillId="0" borderId="0" xfId="0" applyFont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9250-3064-49F7-AF1D-EEED38678753}">
  <dimension ref="A1:J16"/>
  <sheetViews>
    <sheetView tabSelected="1" workbookViewId="0">
      <selection activeCell="A16" sqref="A16:E16"/>
    </sheetView>
  </sheetViews>
  <sheetFormatPr defaultRowHeight="14.4" x14ac:dyDescent="0.3"/>
  <cols>
    <col min="1" max="1" width="16.77734375" customWidth="1"/>
    <col min="2" max="2" width="17.33203125" customWidth="1"/>
    <col min="3" max="3" width="15.21875" customWidth="1"/>
    <col min="4" max="4" width="19.6640625" customWidth="1"/>
    <col min="5" max="5" width="18.44140625" customWidth="1"/>
    <col min="6" max="6" width="18.88671875" customWidth="1"/>
    <col min="7" max="7" width="18.5546875" customWidth="1"/>
    <col min="8" max="8" width="14.109375" customWidth="1"/>
    <col min="9" max="9" width="8.109375" customWidth="1"/>
    <col min="10" max="10" width="9.44140625" bestFit="1" customWidth="1"/>
  </cols>
  <sheetData>
    <row r="1" spans="1:10" ht="23.4" x14ac:dyDescent="0.45">
      <c r="A1" s="1" t="s">
        <v>0</v>
      </c>
      <c r="B1" s="1"/>
      <c r="C1" s="1"/>
      <c r="D1" s="1"/>
    </row>
    <row r="4" spans="1:10" x14ac:dyDescent="0.3">
      <c r="A4" t="s">
        <v>1</v>
      </c>
      <c r="C4" s="8" t="s">
        <v>4</v>
      </c>
      <c r="D4" s="2">
        <v>0.02</v>
      </c>
    </row>
    <row r="5" spans="1:10" x14ac:dyDescent="0.3">
      <c r="C5" s="8" t="s">
        <v>5</v>
      </c>
      <c r="D5" s="2">
        <v>5</v>
      </c>
    </row>
    <row r="6" spans="1:10" x14ac:dyDescent="0.3">
      <c r="C6" s="8" t="s">
        <v>6</v>
      </c>
      <c r="D6" s="2">
        <v>50000</v>
      </c>
    </row>
    <row r="9" spans="1:10" ht="28.2" customHeight="1" x14ac:dyDescent="0.3">
      <c r="A9" s="3" t="s">
        <v>2</v>
      </c>
      <c r="B9" s="4" t="s">
        <v>3</v>
      </c>
      <c r="C9" s="4" t="s">
        <v>10</v>
      </c>
      <c r="D9" s="5" t="s">
        <v>11</v>
      </c>
      <c r="E9" s="5" t="s">
        <v>12</v>
      </c>
      <c r="F9" s="6" t="s">
        <v>16</v>
      </c>
      <c r="G9" s="6" t="s">
        <v>17</v>
      </c>
      <c r="H9" s="7" t="s">
        <v>7</v>
      </c>
      <c r="I9" s="7" t="s">
        <v>8</v>
      </c>
      <c r="J9" s="3" t="s">
        <v>9</v>
      </c>
    </row>
    <row r="10" spans="1:10" x14ac:dyDescent="0.3">
      <c r="A10" s="2" t="s">
        <v>13</v>
      </c>
      <c r="B10" s="2">
        <v>6920000</v>
      </c>
      <c r="C10" s="2">
        <v>6920000</v>
      </c>
      <c r="D10" s="9">
        <f>B10*D4</f>
        <v>138400</v>
      </c>
      <c r="E10" s="2">
        <v>138400</v>
      </c>
      <c r="F10" s="10">
        <f>D10*$D$5</f>
        <v>692000</v>
      </c>
      <c r="G10" s="2">
        <v>692000</v>
      </c>
      <c r="H10" s="10">
        <f>F10 - $D$6</f>
        <v>642000</v>
      </c>
      <c r="I10" s="2">
        <v>642000</v>
      </c>
      <c r="J10" s="11">
        <f>H10 - I10</f>
        <v>0</v>
      </c>
    </row>
    <row r="11" spans="1:10" x14ac:dyDescent="0.3">
      <c r="A11" s="2" t="s">
        <v>14</v>
      </c>
      <c r="B11" s="2">
        <v>5340000</v>
      </c>
      <c r="C11" s="2">
        <v>5340000</v>
      </c>
      <c r="D11" s="9">
        <f>B11*D4</f>
        <v>106800</v>
      </c>
      <c r="E11" s="2">
        <v>106800</v>
      </c>
      <c r="F11" s="10">
        <f>D11*$D$5</f>
        <v>534000</v>
      </c>
      <c r="G11" s="2">
        <v>534000</v>
      </c>
      <c r="H11" s="10">
        <f t="shared" ref="H11:H12" si="0">F11 - $D$6</f>
        <v>484000</v>
      </c>
      <c r="I11" s="2">
        <v>484000</v>
      </c>
      <c r="J11" s="11">
        <f t="shared" ref="J11:J12" si="1">H11 - I11</f>
        <v>0</v>
      </c>
    </row>
    <row r="12" spans="1:10" x14ac:dyDescent="0.3">
      <c r="A12" s="2" t="s">
        <v>15</v>
      </c>
      <c r="B12" s="2">
        <v>11150000</v>
      </c>
      <c r="C12" s="2">
        <v>11150000</v>
      </c>
      <c r="D12" s="9">
        <f>B12*D4</f>
        <v>223000</v>
      </c>
      <c r="E12" s="2">
        <v>223000</v>
      </c>
      <c r="F12" s="10">
        <f>D12*$D$5</f>
        <v>1115000</v>
      </c>
      <c r="G12" s="2">
        <v>1115000</v>
      </c>
      <c r="H12" s="10">
        <f t="shared" si="0"/>
        <v>1065000</v>
      </c>
      <c r="I12" s="2">
        <v>1065000</v>
      </c>
      <c r="J12" s="11">
        <f t="shared" si="1"/>
        <v>0</v>
      </c>
    </row>
    <row r="15" spans="1:10" ht="15" customHeight="1" x14ac:dyDescent="0.3">
      <c r="A15" s="12" t="s">
        <v>18</v>
      </c>
    </row>
    <row r="16" spans="1:10" ht="32.4" customHeight="1" x14ac:dyDescent="0.3">
      <c r="A16" s="13" t="s">
        <v>19</v>
      </c>
      <c r="B16" s="13"/>
      <c r="C16" s="13"/>
      <c r="D16" s="13"/>
      <c r="E16" s="13"/>
    </row>
  </sheetData>
  <mergeCells count="1"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total_subs_analysis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Umidjon Shonazarov</dc:creator>
  <cp:lastModifiedBy>Umidjon Shonazarov</cp:lastModifiedBy>
  <dcterms:created xsi:type="dcterms:W3CDTF">2024-08-26T11:15:37Z</dcterms:created>
  <dcterms:modified xsi:type="dcterms:W3CDTF">2024-08-26T14:05:02Z</dcterms:modified>
</cp:coreProperties>
</file>