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" i="1" l="1"/>
  <c r="W16" i="1" s="1"/>
  <c r="U16" i="1"/>
  <c r="R4" i="1"/>
  <c r="P12" i="1"/>
  <c r="AD12" i="1" s="1"/>
  <c r="C12" i="1"/>
  <c r="D12" i="1" s="1"/>
  <c r="R12" i="1" s="1"/>
  <c r="B12" i="1"/>
  <c r="D16" i="1"/>
  <c r="G16" i="1" s="1"/>
  <c r="E16" i="1"/>
  <c r="H16" i="1" s="1"/>
  <c r="F16" i="1"/>
  <c r="C16" i="1"/>
  <c r="B16" i="1"/>
  <c r="X16" i="1" l="1"/>
  <c r="Y16" i="1"/>
  <c r="Z16" i="1" s="1"/>
  <c r="Q12" i="1"/>
  <c r="AE12" i="1" s="1"/>
  <c r="E12" i="1"/>
  <c r="S12" i="1" s="1"/>
  <c r="I16" i="1"/>
  <c r="AA16" i="1" l="1"/>
  <c r="AB16" i="1" s="1"/>
  <c r="F12" i="1"/>
  <c r="J16" i="1"/>
  <c r="AC16" i="1" l="1"/>
  <c r="AD16" i="1"/>
  <c r="AE16" i="1"/>
  <c r="T12" i="1"/>
  <c r="G12" i="1"/>
  <c r="U12" i="1" s="1"/>
  <c r="K16" i="1"/>
  <c r="H12" i="1" l="1"/>
  <c r="V12" i="1" s="1"/>
  <c r="L16" i="1"/>
  <c r="I12" i="1" l="1"/>
  <c r="W12" i="1" s="1"/>
  <c r="M16" i="1"/>
  <c r="N16" i="1"/>
  <c r="O16" i="1" s="1"/>
  <c r="J12" i="1" l="1"/>
  <c r="X12" i="1" s="1"/>
  <c r="P16" i="1"/>
  <c r="Q16" i="1" s="1"/>
  <c r="R16" i="1" s="1"/>
  <c r="S16" i="1" s="1"/>
  <c r="T16" i="1" s="1"/>
  <c r="K12" i="1" l="1"/>
  <c r="L12" i="1" l="1"/>
  <c r="Y12" i="1"/>
  <c r="M12" i="1" l="1"/>
  <c r="Z12" i="1"/>
  <c r="N12" i="1" l="1"/>
  <c r="AA12" i="1"/>
  <c r="O12" i="1" l="1"/>
  <c r="AC12" i="1" s="1"/>
  <c r="AB12" i="1"/>
</calcChain>
</file>

<file path=xl/sharedStrings.xml><?xml version="1.0" encoding="utf-8"?>
<sst xmlns="http://schemas.openxmlformats.org/spreadsheetml/2006/main" count="24" uniqueCount="11">
  <si>
    <t>Элемент 3</t>
  </si>
  <si>
    <t>Элемент 2</t>
  </si>
  <si>
    <t>Элемент 1</t>
  </si>
  <si>
    <t>Ремонт</t>
  </si>
  <si>
    <t>Замена</t>
  </si>
  <si>
    <t>Интервал (мес)</t>
  </si>
  <si>
    <t>Налет (часы)</t>
  </si>
  <si>
    <t>Цикл</t>
  </si>
  <si>
    <t>-</t>
  </si>
  <si>
    <t>Ремонты/Год</t>
  </si>
  <si>
    <t>Индикатор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</si>
</sst>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tabSelected="1" workbookViewId="0">
      <selection activeCell="B23" sqref="B23"/>
    </sheetView>
  </sheetViews>
  <sheetFormatPr defaultRowHeight="15" x14ac:dyDescent="0.25"/>
  <cols>
    <col min="1" max="1" width="14.85546875" customWidth="1"/>
    <col min="2" max="2" width="14.28515625" customWidth="1"/>
    <col min="3" max="3" width="13.85546875" customWidth="1"/>
    <col min="4" max="4" width="14.140625" customWidth="1"/>
    <col min="16" max="16" width="10.28515625" bestFit="1" customWidth="1"/>
  </cols>
  <sheetData>
    <row r="1" spans="1:31" ht="19.5" customHeight="1" x14ac:dyDescent="0.25">
      <c r="A1" s="3" t="s">
        <v>3</v>
      </c>
      <c r="B1" s="2" t="s">
        <v>5</v>
      </c>
      <c r="C1" s="2" t="s">
        <v>6</v>
      </c>
      <c r="D1" s="2" t="s">
        <v>7</v>
      </c>
    </row>
    <row r="2" spans="1:31" x14ac:dyDescent="0.25">
      <c r="A2" t="s">
        <v>2</v>
      </c>
      <c r="B2" s="2">
        <v>120</v>
      </c>
      <c r="C2" s="2">
        <v>6000</v>
      </c>
      <c r="D2" s="2">
        <v>8000</v>
      </c>
    </row>
    <row r="3" spans="1:31" x14ac:dyDescent="0.25">
      <c r="A3" t="s">
        <v>1</v>
      </c>
      <c r="B3" s="2">
        <v>60</v>
      </c>
      <c r="C3" s="2">
        <v>1500</v>
      </c>
      <c r="D3" s="2">
        <v>600</v>
      </c>
    </row>
    <row r="4" spans="1:31" x14ac:dyDescent="0.25">
      <c r="A4" t="s">
        <v>0</v>
      </c>
      <c r="B4" s="2">
        <v>48</v>
      </c>
      <c r="C4" s="2">
        <v>2000</v>
      </c>
      <c r="D4" s="2" t="s">
        <v>8</v>
      </c>
      <c r="R4">
        <f>30*12</f>
        <v>360</v>
      </c>
    </row>
    <row r="5" spans="1:31" x14ac:dyDescent="0.25">
      <c r="B5" s="2"/>
      <c r="C5" s="2"/>
      <c r="D5" s="2"/>
    </row>
    <row r="6" spans="1:31" ht="20.25" customHeight="1" x14ac:dyDescent="0.25">
      <c r="A6" s="1" t="s">
        <v>4</v>
      </c>
      <c r="B6" s="2" t="s">
        <v>5</v>
      </c>
      <c r="C6" s="2" t="s">
        <v>6</v>
      </c>
      <c r="D6" s="2" t="s">
        <v>7</v>
      </c>
    </row>
    <row r="7" spans="1:31" x14ac:dyDescent="0.25">
      <c r="A7" s="3" t="s">
        <v>2</v>
      </c>
      <c r="B7" s="2">
        <v>180</v>
      </c>
      <c r="C7" s="2">
        <v>8000</v>
      </c>
      <c r="D7" s="2">
        <v>14000</v>
      </c>
    </row>
    <row r="8" spans="1:31" x14ac:dyDescent="0.25">
      <c r="A8" s="3" t="s">
        <v>0</v>
      </c>
      <c r="B8" s="2">
        <v>96</v>
      </c>
      <c r="C8" s="2">
        <v>2500</v>
      </c>
      <c r="D8" s="2" t="s">
        <v>8</v>
      </c>
    </row>
    <row r="10" spans="1:31" x14ac:dyDescent="0.25">
      <c r="B10">
        <v>12</v>
      </c>
      <c r="C10">
        <v>24</v>
      </c>
      <c r="D10">
        <v>36</v>
      </c>
      <c r="E10">
        <v>48</v>
      </c>
      <c r="F10">
        <v>60</v>
      </c>
      <c r="G10">
        <v>72</v>
      </c>
      <c r="H10">
        <v>84</v>
      </c>
      <c r="I10">
        <v>96</v>
      </c>
      <c r="J10">
        <v>108</v>
      </c>
      <c r="K10">
        <v>120</v>
      </c>
      <c r="L10">
        <v>132</v>
      </c>
      <c r="M10">
        <v>144</v>
      </c>
      <c r="N10">
        <v>156</v>
      </c>
      <c r="O10">
        <v>168</v>
      </c>
      <c r="P10">
        <v>180</v>
      </c>
      <c r="Q10">
        <v>192</v>
      </c>
      <c r="R10">
        <v>204</v>
      </c>
      <c r="S10">
        <v>216</v>
      </c>
      <c r="T10">
        <v>228</v>
      </c>
      <c r="U10">
        <v>240</v>
      </c>
      <c r="V10">
        <v>252</v>
      </c>
      <c r="W10">
        <v>264</v>
      </c>
      <c r="X10">
        <v>276</v>
      </c>
      <c r="Y10">
        <v>288</v>
      </c>
      <c r="Z10">
        <v>300</v>
      </c>
      <c r="AA10">
        <v>312</v>
      </c>
      <c r="AB10">
        <v>324</v>
      </c>
      <c r="AC10">
        <v>336</v>
      </c>
      <c r="AD10">
        <v>348</v>
      </c>
      <c r="AE10">
        <v>360</v>
      </c>
    </row>
    <row r="11" spans="1:31" x14ac:dyDescent="0.25">
      <c r="A11" s="4" t="s">
        <v>9</v>
      </c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  <c r="N11" s="4">
        <v>13</v>
      </c>
      <c r="O11" s="4">
        <v>14</v>
      </c>
      <c r="P11" s="4">
        <v>15</v>
      </c>
      <c r="Q11" s="4">
        <v>16</v>
      </c>
      <c r="R11" s="4">
        <v>17</v>
      </c>
      <c r="S11" s="4">
        <v>18</v>
      </c>
      <c r="T11" s="4">
        <v>19</v>
      </c>
      <c r="U11" s="4">
        <v>20</v>
      </c>
      <c r="V11" s="4">
        <v>21</v>
      </c>
      <c r="W11" s="4">
        <v>22</v>
      </c>
      <c r="X11" s="4">
        <v>23</v>
      </c>
      <c r="Y11" s="4">
        <v>24</v>
      </c>
      <c r="Z11" s="4">
        <v>25</v>
      </c>
      <c r="AA11" s="4">
        <v>26</v>
      </c>
      <c r="AB11" s="4">
        <v>27</v>
      </c>
      <c r="AC11" s="4">
        <v>28</v>
      </c>
      <c r="AD11" s="4">
        <v>29</v>
      </c>
      <c r="AE11" s="4">
        <v>30</v>
      </c>
    </row>
    <row r="12" spans="1:31" x14ac:dyDescent="0.25">
      <c r="A12" s="4" t="s">
        <v>2</v>
      </c>
      <c r="B12" s="4">
        <f>ROUNDDOWN(B10/B2,0)</f>
        <v>0</v>
      </c>
      <c r="C12" s="4">
        <f ca="1">IF(C10&lt;$B22,ROUNDDOWN(C10/$B2,0)-SUM($B12:B12),OFFSET(C12,0,-14))</f>
        <v>0</v>
      </c>
      <c r="D12" s="4">
        <f ca="1">IF(D10&lt;$B22,ROUNDDOWN(D10/$B2,0)-SUM($B12:C12),OFFSET(D12,0,-14))</f>
        <v>0</v>
      </c>
      <c r="E12" s="4">
        <f ca="1">IF(E10&lt;$B22,ROUNDDOWN(E10/$B2,0)-SUM($B12:D12),OFFSET(E12,0,-14))</f>
        <v>0</v>
      </c>
      <c r="F12" s="4">
        <f ca="1">IF(F10&lt;$B22,ROUNDDOWN(F10/$B2,0)-SUM($B12:E12),OFFSET(F12,0,-14))</f>
        <v>0</v>
      </c>
      <c r="G12" s="4">
        <f ca="1">IF(G10&lt;$B22,ROUNDDOWN(G10/$B2,0)-SUM($B12:F12),OFFSET(G12,0,-14))</f>
        <v>0</v>
      </c>
      <c r="H12" s="4">
        <f ca="1">IF(H10&lt;$B22,ROUNDDOWN(H10/$B2,0)-SUM($B12:G12),OFFSET(H12,0,-14))</f>
        <v>0</v>
      </c>
      <c r="I12" s="4">
        <f ca="1">IF(I10&lt;$B22,ROUNDDOWN(I10/$B2,0)-SUM($B12:H12),OFFSET(I12,0,-14))</f>
        <v>0</v>
      </c>
      <c r="J12" s="4">
        <f ca="1">IF(J10&lt;$B22,ROUNDDOWN(J10/$B2,0)-SUM($B12:I12),OFFSET(J12,0,-14))</f>
        <v>0</v>
      </c>
      <c r="K12" s="4">
        <f ca="1">IF(K10&lt;$B22,ROUNDDOWN(K10/$B2,0)-SUM($B12:J12),OFFSET(K12,0,-14))</f>
        <v>1</v>
      </c>
      <c r="L12" s="4">
        <f ca="1">IF(L10&lt;$B22,ROUNDDOWN(L10/$B2,0)-SUM($B12:K12),OFFSET(L12,0,-14))</f>
        <v>0</v>
      </c>
      <c r="M12" s="4">
        <f ca="1">IF(M10&lt;$B22,ROUNDDOWN(M10/$B2,0)-SUM($B12:L12),OFFSET(M12,0,-14))</f>
        <v>0</v>
      </c>
      <c r="N12" s="4">
        <f ca="1">IF(N10&lt;$B22,ROUNDDOWN(N10/$B2,0)-SUM($B12:M12),OFFSET(N12,0,-14))</f>
        <v>0</v>
      </c>
      <c r="O12" s="4">
        <f ca="1">IF(O10&lt;$B22,ROUNDDOWN(O10/$B2,0)-SUM($B12:N12),OFFSET(O12,0,-14))</f>
        <v>0</v>
      </c>
      <c r="P12" s="4">
        <f ca="1">IF(P10&lt;$B22,ROUNDDOWN(P10/$B2,0)-SUM($B12:O12),OFFSET(P12,0,-14))</f>
        <v>0</v>
      </c>
      <c r="Q12" s="4">
        <f ca="1">IF(Q10&lt;$B22,ROUNDDOWN(Q10/$B2,0)-SUM($B12:P12),OFFSET(Q12,0,-14))</f>
        <v>0</v>
      </c>
      <c r="R12" s="4">
        <f ca="1">IF(R10&lt;$B22,ROUNDDOWN(R10/$B2,0)-SUM($B12:Q12),OFFSET(R12,0,-14))</f>
        <v>0</v>
      </c>
      <c r="S12" s="4">
        <f ca="1">IF(S10&lt;$B22,ROUNDDOWN(S10/$B2,0)-SUM($B12:R12),OFFSET(S12,0,-14))</f>
        <v>0</v>
      </c>
      <c r="T12" s="4">
        <f ca="1">IF(T10&lt;$B22,ROUNDDOWN(T10/$B2,0)-SUM($B12:S12),OFFSET(T12,0,-14))</f>
        <v>0</v>
      </c>
      <c r="U12" s="4">
        <f ca="1">IF(U10&lt;$B22,ROUNDDOWN(U10/$B2,0)-SUM($B12:T12),OFFSET(U12,0,-14))</f>
        <v>0</v>
      </c>
      <c r="V12" s="4">
        <f ca="1">IF(V10&lt;$B22,ROUNDDOWN(V10/$B2,0)-SUM($B12:U12),OFFSET(V12,0,-14))</f>
        <v>0</v>
      </c>
      <c r="W12" s="4">
        <f ca="1">IF(W10&lt;$B22,ROUNDDOWN(W10/$B2,0)-SUM($B12:V12),OFFSET(W12,0,-14))</f>
        <v>0</v>
      </c>
      <c r="X12" s="4">
        <f ca="1">IF(X10&lt;$B22,ROUNDDOWN(X10/$B2,0)-SUM($B12:W12),OFFSET(X12,0,-14))</f>
        <v>0</v>
      </c>
      <c r="Y12" s="4">
        <f ca="1">IF(Y10&lt;$B22,ROUNDDOWN(Y10/$B2,0)-SUM($B12:X12),OFFSET(Y12,0,-14))</f>
        <v>1</v>
      </c>
      <c r="Z12" s="4">
        <f ca="1">IF(Z10&lt;$B22,ROUNDDOWN(Z10/$B2,0)-SUM($B12:Y12),OFFSET(Z12,0,-14))</f>
        <v>0</v>
      </c>
      <c r="AA12" s="4">
        <f ca="1">IF(AA10&lt;$B22,ROUNDDOWN(AA10/$B2,0)-SUM($B12:Z12),OFFSET(AA12,0,-14))</f>
        <v>0</v>
      </c>
      <c r="AB12" s="4">
        <f ca="1">IF(AB10&lt;$B22,ROUNDDOWN(AB10/$B2,0)-SUM($B12:AA12),OFFSET(AB12,0,-14))</f>
        <v>0</v>
      </c>
      <c r="AC12" s="4">
        <f ca="1">IF(AC10&lt;$B22,ROUNDDOWN(AC10/$B2,0)-SUM($B12:AB12),OFFSET(AC12,0,-14))</f>
        <v>0</v>
      </c>
      <c r="AD12" s="4">
        <f ca="1">IF(AD10&lt;$B22,ROUNDDOWN(AD10/$B2,0)-SUM($B12:AC12),OFFSET(AD12,0,-14))</f>
        <v>0</v>
      </c>
      <c r="AE12" s="4">
        <f ca="1">IF(AE10&lt;$B22,ROUNDDOWN(AE10/$B2,0)-SUM($B12:AD12),OFFSET(AE12,0,-14))</f>
        <v>0</v>
      </c>
    </row>
    <row r="13" spans="1:31" x14ac:dyDescent="0.25">
      <c r="A13" s="4" t="s">
        <v>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25">
      <c r="A14" s="4" t="s">
        <v>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6" spans="1:31" x14ac:dyDescent="0.25">
      <c r="A16" s="4" t="s">
        <v>4</v>
      </c>
      <c r="B16" s="4">
        <f>ROUNDDOWN(B10/B7,0)</f>
        <v>0</v>
      </c>
      <c r="C16" s="4">
        <f>ROUNDDOWN(C10/$B7,0)-SUM($B16:B16)</f>
        <v>0</v>
      </c>
      <c r="D16" s="4">
        <f>ROUNDDOWN(D10/$B7,0)-SUM($B16:C16)</f>
        <v>0</v>
      </c>
      <c r="E16" s="4">
        <f>ROUNDDOWN(E10/$B7,0)-SUM($B16:D16)</f>
        <v>0</v>
      </c>
      <c r="F16" s="4">
        <f>ROUNDDOWN(F10/$B7,0)-SUM($B16:E16)</f>
        <v>0</v>
      </c>
      <c r="G16" s="4">
        <f>ROUNDDOWN(G10/$B7,0)-SUM($B16:F16)</f>
        <v>0</v>
      </c>
      <c r="H16" s="4">
        <f>ROUNDDOWN(H10/$B7,0)-SUM($B16:G16)</f>
        <v>0</v>
      </c>
      <c r="I16" s="4">
        <f>ROUNDDOWN(I10/$B7,0)-SUM($B16:H16)</f>
        <v>0</v>
      </c>
      <c r="J16" s="4">
        <f>ROUNDDOWN(J10/$B7,0)-SUM($B16:I16)</f>
        <v>0</v>
      </c>
      <c r="K16" s="4">
        <f>ROUNDDOWN(K10/$B7,0)-SUM($B16:J16)</f>
        <v>0</v>
      </c>
      <c r="L16" s="4">
        <f>ROUNDDOWN(L10/$B7,0)-SUM($B16:K16)</f>
        <v>0</v>
      </c>
      <c r="M16" s="4">
        <f>ROUNDDOWN(M10/$B7,0)-SUM($B16:L16)</f>
        <v>0</v>
      </c>
      <c r="N16" s="4">
        <f>ROUNDDOWN(N10/$B7,0)-SUM($B16:M16)</f>
        <v>0</v>
      </c>
      <c r="O16" s="4">
        <f>ROUNDDOWN(O10/$B7,0)-SUM($B16:N16)</f>
        <v>0</v>
      </c>
      <c r="P16" s="4">
        <f>ROUNDDOWN(P10/$B7,0)-SUM($B16:O16)</f>
        <v>1</v>
      </c>
      <c r="Q16" s="4">
        <f>ROUNDDOWN(Q10/$B7,0)-SUM($B16:P16)</f>
        <v>0</v>
      </c>
      <c r="R16" s="4">
        <f>ROUNDDOWN(R10/$B7,0)-SUM($B16:Q16)</f>
        <v>0</v>
      </c>
      <c r="S16" s="4">
        <f>ROUNDDOWN(S10/$B7,0)-SUM($B16:R16)</f>
        <v>0</v>
      </c>
      <c r="T16" s="4">
        <f>ROUNDDOWN(T10/$B7,0)-SUM($B16:S16)</f>
        <v>0</v>
      </c>
      <c r="U16" s="4">
        <f>ROUNDDOWN(U10/$B7,0)-SUM($B16:T16)</f>
        <v>0</v>
      </c>
      <c r="V16" s="4">
        <f>ROUNDDOWN(V10/$B7,0)-SUM($B16:U16)</f>
        <v>0</v>
      </c>
      <c r="W16" s="4">
        <f>ROUNDDOWN(W10/$B7,0)-SUM($B16:V16)</f>
        <v>0</v>
      </c>
      <c r="X16" s="4">
        <f>ROUNDDOWN(X10/$B7,0)-SUM($B16:W16)</f>
        <v>0</v>
      </c>
      <c r="Y16" s="4">
        <f>ROUNDDOWN(Y10/$B7,0)-SUM($B16:X16)</f>
        <v>0</v>
      </c>
      <c r="Z16" s="4">
        <f>ROUNDDOWN(Z10/$B7,0)-SUM($B16:Y16)</f>
        <v>0</v>
      </c>
      <c r="AA16" s="4">
        <f>ROUNDDOWN(AA10/$B7,0)-SUM($B16:Z16)</f>
        <v>0</v>
      </c>
      <c r="AB16" s="4">
        <f>ROUNDDOWN(AB10/$B7,0)-SUM($B16:AA16)</f>
        <v>0</v>
      </c>
      <c r="AC16" s="4">
        <f>ROUNDDOWN(AC10/$B7,0)-SUM($B16:AB16)</f>
        <v>0</v>
      </c>
      <c r="AD16" s="4">
        <f>ROUNDDOWN(AD10/$B7,0)-SUM($B16:AC16)</f>
        <v>0</v>
      </c>
      <c r="AE16" s="4">
        <f>ROUNDDOWN(AE10/$B7,0)-SUM($B16:AD16)</f>
        <v>1</v>
      </c>
    </row>
    <row r="17" spans="1:31" x14ac:dyDescent="0.25">
      <c r="A17" s="4" t="s">
        <v>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25">
      <c r="A18" s="4" t="s">
        <v>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x14ac:dyDescent="0.25">
      <c r="A19" s="4" t="s">
        <v>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2" spans="1:31" x14ac:dyDescent="0.25">
      <c r="A22" t="s">
        <v>10</v>
      </c>
      <c r="B22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2020-02-18T13:34:02Z</dcterms:modified>
</cp:coreProperties>
</file>