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ACHIAM\Desktop\UMA PHONE\DOCUMENT\"/>
    </mc:Choice>
  </mc:AlternateContent>
  <xr:revisionPtr revIDLastSave="0" documentId="8_{6CA53813-0E22-41A8-B1B0-7DAEE9390FC0}" xr6:coauthVersionLast="47" xr6:coauthVersionMax="47" xr10:uidLastSave="{00000000-0000-0000-0000-000000000000}"/>
  <bookViews>
    <workbookView xWindow="-120" yWindow="-120" windowWidth="20730" windowHeight="11160" xr2:uid="{938852AB-0341-462F-8C7A-B81EA8FD84CC}"/>
  </bookViews>
  <sheets>
    <sheet name="Sheet1" sheetId="1" r:id="rId1"/>
  </sheets>
  <externalReferences>
    <externalReference r:id="rId2"/>
  </externalReference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3" i="1"/>
  <c r="E74" i="1"/>
  <c r="E75" i="1"/>
  <c r="E76" i="1"/>
  <c r="D76" i="1"/>
  <c r="D75" i="1"/>
  <c r="D74" i="1"/>
  <c r="D73" i="1"/>
  <c r="E2" i="1"/>
  <c r="F2" i="1" l="1"/>
  <c r="F73" i="1" l="1"/>
  <c r="F74" i="1"/>
  <c r="F75" i="1"/>
  <c r="F76" i="1"/>
</calcChain>
</file>

<file path=xl/sharedStrings.xml><?xml version="1.0" encoding="utf-8"?>
<sst xmlns="http://schemas.openxmlformats.org/spreadsheetml/2006/main" count="84" uniqueCount="83">
  <si>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</si>
  <si>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</si>
  <si>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</si>
  <si>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</si>
  <si>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</si>
  <si>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</si>
  <si>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</si>
  <si>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</si>
  <si>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</si>
  <si>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</si>
  <si>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</si>
  <si>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</si>
  <si>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</si>
  <si>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</si>
  <si>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</si>
  <si>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</si>
  <si>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</si>
  <si>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</si>
  <si>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</si>
  <si>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</si>
  <si>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</si>
  <si>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</si>
  <si>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</si>
  <si>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</si>
  <si>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</si>
  <si>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</si>
  <si>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</si>
  <si>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</si>
  <si>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</si>
  <si>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</si>
  <si>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</si>
  <si>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</si>
  <si>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</si>
  <si>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</si>
  <si>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</si>
  <si>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</si>
  <si>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</si>
  <si>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</si>
  <si>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</si>
  <si>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</si>
  <si>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</si>
  <si>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</si>
  <si>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</si>
  <si>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</si>
  <si>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</si>
  <si>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</si>
  <si>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</si>
  <si>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</si>
  <si>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</si>
  <si>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</si>
  <si>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</si>
  <si>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</si>
  <si>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</si>
  <si>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</si>
  <si>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</si>
  <si>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</si>
  <si>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</si>
  <si>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</si>
  <si>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</si>
  <si>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</si>
  <si>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</si>
  <si>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</si>
  <si>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</si>
  <si>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</si>
  <si>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</si>
  <si>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</si>
  <si>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</si>
  <si>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</si>
  <si>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</si>
  <si>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</si>
  <si>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</si>
  <si>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</si>
  <si>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</si>
  <si>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</si>
  <si>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</si>
  <si>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</si>
  <si>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</si>
  <si>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</si>
  <si>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</si>
  <si>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</si>
  <si>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</si>
  <si>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</si>
  <si>
    <t>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</si>
</sst>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4"/>
      <color theme="0"/>
      <name val="Calibri"/>
      <family val="2"/>
    </font>
    <font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5" fillId="2" borderId="0" xfId="0" applyFont="1" applyFill="1"/>
    <xf numFmtId="0" fontId="1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/>
    <xf numFmtId="49" fontId="7" fillId="0" borderId="0" xfId="0" applyNumberFormat="1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[1]Sheet1!$B$2:$B$71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7B-4FBD-A368-D944DE3E9AE3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[1]Sheet1!$C$2:$C$71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7B-4FBD-A368-D944DE3E9AE3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[1]Sheet1!$D$2:$D$71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07B-4FBD-A368-D944DE3E9AE3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[1]Sheet1!$E$2:$E$71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07B-4FBD-A368-D944DE3E9AE3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[1]Sheet1!$F$2:$F$71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B-4FBD-A368-D944DE3E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4219575" cy="2314575"/>
    <xdr:graphicFrame macro="">
      <xdr:nvGraphicFramePr>
        <xdr:cNvPr id="6" name="Chart 1" title="Chart">
          <a:extLst>
            <a:ext uri="{FF2B5EF4-FFF2-40B4-BE49-F238E27FC236}">
              <a16:creationId xmlns:a16="http://schemas.microsoft.com/office/drawing/2014/main" id="{88389CC5-9272-45F3-889A-9856BF76A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MACHIAM\Desktop\UMA%20PHONE\DOCUMENT\m4ace1.xlsx" TargetMode="External"/><Relationship Id="rId1" Type="http://schemas.openxmlformats.org/officeDocument/2006/relationships/externalLinkPath" Target="m4ac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F1" t="str">
            <v>Taxes to Be Paid</v>
          </cell>
        </row>
        <row r="2">
          <cell r="A2">
            <v>1</v>
          </cell>
          <cell r="B2" t="str">
            <v>Julia</v>
          </cell>
          <cell r="C2">
            <v>14.25</v>
          </cell>
          <cell r="D2">
            <v>158</v>
          </cell>
          <cell r="E2">
            <v>2251.5</v>
          </cell>
          <cell r="F2">
            <v>157.60500000000002</v>
          </cell>
        </row>
        <row r="3">
          <cell r="A3">
            <v>2</v>
          </cell>
          <cell r="B3" t="str">
            <v>James</v>
          </cell>
          <cell r="C3">
            <v>15.5</v>
          </cell>
          <cell r="D3">
            <v>160</v>
          </cell>
          <cell r="E3">
            <v>2480</v>
          </cell>
          <cell r="F3">
            <v>173.60000000000002</v>
          </cell>
        </row>
        <row r="4">
          <cell r="A4">
            <v>3</v>
          </cell>
          <cell r="B4" t="str">
            <v>Amelia</v>
          </cell>
          <cell r="C4">
            <v>16</v>
          </cell>
          <cell r="D4">
            <v>125</v>
          </cell>
          <cell r="E4">
            <v>2000</v>
          </cell>
          <cell r="F4">
            <v>140</v>
          </cell>
        </row>
        <row r="5">
          <cell r="A5">
            <v>4</v>
          </cell>
          <cell r="B5" t="str">
            <v>Freddy</v>
          </cell>
          <cell r="C5">
            <v>13.75</v>
          </cell>
          <cell r="D5">
            <v>165</v>
          </cell>
          <cell r="E5">
            <v>2268.75</v>
          </cell>
          <cell r="F5">
            <v>158.81250000000003</v>
          </cell>
        </row>
        <row r="6">
          <cell r="A6">
            <v>5</v>
          </cell>
          <cell r="B6" t="str">
            <v>Jeff</v>
          </cell>
          <cell r="C6">
            <v>15.5</v>
          </cell>
          <cell r="D6">
            <v>144</v>
          </cell>
          <cell r="E6">
            <v>2232</v>
          </cell>
          <cell r="F6">
            <v>156.24</v>
          </cell>
        </row>
        <row r="7">
          <cell r="A7">
            <v>6</v>
          </cell>
          <cell r="B7" t="str">
            <v>Jefferson</v>
          </cell>
          <cell r="C7">
            <v>17</v>
          </cell>
          <cell r="D7">
            <v>174</v>
          </cell>
          <cell r="E7">
            <v>2958</v>
          </cell>
          <cell r="F7">
            <v>207.06000000000003</v>
          </cell>
        </row>
        <row r="8">
          <cell r="A8">
            <v>7</v>
          </cell>
          <cell r="B8" t="str">
            <v>Clifford</v>
          </cell>
          <cell r="C8">
            <v>13.75</v>
          </cell>
          <cell r="D8">
            <v>161</v>
          </cell>
          <cell r="E8">
            <v>2213.75</v>
          </cell>
          <cell r="F8">
            <v>154.96250000000001</v>
          </cell>
        </row>
        <row r="9">
          <cell r="A9">
            <v>8</v>
          </cell>
          <cell r="B9" t="str">
            <v>Janay</v>
          </cell>
          <cell r="C9">
            <v>15.5</v>
          </cell>
          <cell r="D9">
            <v>69</v>
          </cell>
          <cell r="E9">
            <v>1069.5</v>
          </cell>
          <cell r="F9">
            <v>74.865000000000009</v>
          </cell>
        </row>
        <row r="10">
          <cell r="A10">
            <v>9</v>
          </cell>
          <cell r="B10" t="str">
            <v>Tanisha</v>
          </cell>
          <cell r="C10">
            <v>10.75</v>
          </cell>
          <cell r="D10">
            <v>85</v>
          </cell>
          <cell r="E10">
            <v>913.75</v>
          </cell>
          <cell r="F10">
            <v>63.962500000000006</v>
          </cell>
        </row>
        <row r="11">
          <cell r="A11">
            <v>10</v>
          </cell>
          <cell r="B11" t="str">
            <v>Tre</v>
          </cell>
          <cell r="C11">
            <v>15.5</v>
          </cell>
          <cell r="D11">
            <v>117</v>
          </cell>
          <cell r="E11">
            <v>1813.5</v>
          </cell>
          <cell r="F11">
            <v>126.94500000000001</v>
          </cell>
        </row>
        <row r="12">
          <cell r="A12">
            <v>11</v>
          </cell>
          <cell r="B12" t="str">
            <v>Ariana</v>
          </cell>
          <cell r="C12">
            <v>12</v>
          </cell>
          <cell r="D12">
            <v>160</v>
          </cell>
          <cell r="E12">
            <v>1920</v>
          </cell>
          <cell r="F12">
            <v>134.4</v>
          </cell>
        </row>
        <row r="13">
          <cell r="A13">
            <v>12</v>
          </cell>
          <cell r="B13" t="str">
            <v>Marisela</v>
          </cell>
          <cell r="C13">
            <v>15.5</v>
          </cell>
          <cell r="D13">
            <v>152</v>
          </cell>
          <cell r="E13">
            <v>2356</v>
          </cell>
          <cell r="F13">
            <v>164.92000000000002</v>
          </cell>
        </row>
        <row r="14">
          <cell r="A14">
            <v>13</v>
          </cell>
          <cell r="B14" t="str">
            <v>Adrienne</v>
          </cell>
          <cell r="C14">
            <v>11.75</v>
          </cell>
          <cell r="D14">
            <v>129</v>
          </cell>
          <cell r="E14">
            <v>1515.75</v>
          </cell>
          <cell r="F14">
            <v>106.10250000000001</v>
          </cell>
        </row>
        <row r="15">
          <cell r="A15">
            <v>14</v>
          </cell>
          <cell r="B15" t="str">
            <v>Keegan</v>
          </cell>
          <cell r="C15">
            <v>12</v>
          </cell>
          <cell r="D15">
            <v>74</v>
          </cell>
          <cell r="E15">
            <v>888</v>
          </cell>
          <cell r="F15">
            <v>62.160000000000004</v>
          </cell>
        </row>
        <row r="16">
          <cell r="A16">
            <v>15</v>
          </cell>
          <cell r="B16" t="str">
            <v>Nestor</v>
          </cell>
          <cell r="C16">
            <v>19</v>
          </cell>
          <cell r="D16">
            <v>111</v>
          </cell>
          <cell r="E16">
            <v>2109</v>
          </cell>
          <cell r="F16">
            <v>147.63000000000002</v>
          </cell>
        </row>
        <row r="17">
          <cell r="A17">
            <v>16</v>
          </cell>
          <cell r="B17" t="str">
            <v>Mari</v>
          </cell>
          <cell r="C17">
            <v>17</v>
          </cell>
          <cell r="D17">
            <v>132</v>
          </cell>
          <cell r="E17">
            <v>2244</v>
          </cell>
          <cell r="F17">
            <v>157.08000000000001</v>
          </cell>
        </row>
        <row r="18">
          <cell r="A18">
            <v>17</v>
          </cell>
          <cell r="B18" t="str">
            <v>Jerod</v>
          </cell>
          <cell r="C18">
            <v>19</v>
          </cell>
          <cell r="D18">
            <v>168</v>
          </cell>
          <cell r="E18">
            <v>3192</v>
          </cell>
          <cell r="F18">
            <v>223.44000000000003</v>
          </cell>
        </row>
        <row r="19">
          <cell r="A19">
            <v>18</v>
          </cell>
          <cell r="B19" t="str">
            <v>Graciela</v>
          </cell>
          <cell r="C19">
            <v>16</v>
          </cell>
          <cell r="D19">
            <v>187</v>
          </cell>
          <cell r="E19">
            <v>2992</v>
          </cell>
          <cell r="F19">
            <v>209.44000000000003</v>
          </cell>
        </row>
        <row r="20">
          <cell r="A20">
            <v>19</v>
          </cell>
          <cell r="B20" t="str">
            <v>Kenan</v>
          </cell>
          <cell r="C20">
            <v>18</v>
          </cell>
          <cell r="D20">
            <v>70</v>
          </cell>
          <cell r="E20">
            <v>1260</v>
          </cell>
          <cell r="F20">
            <v>88.2</v>
          </cell>
        </row>
        <row r="21">
          <cell r="A21">
            <v>20</v>
          </cell>
          <cell r="B21" t="str">
            <v>Andrea</v>
          </cell>
          <cell r="C21">
            <v>16.5</v>
          </cell>
          <cell r="D21">
            <v>138</v>
          </cell>
          <cell r="E21">
            <v>2277</v>
          </cell>
          <cell r="F21">
            <v>159.39000000000001</v>
          </cell>
        </row>
        <row r="22">
          <cell r="A22">
            <v>21</v>
          </cell>
          <cell r="B22" t="str">
            <v>Kolton</v>
          </cell>
          <cell r="C22">
            <v>13</v>
          </cell>
          <cell r="D22">
            <v>72</v>
          </cell>
          <cell r="E22">
            <v>936</v>
          </cell>
          <cell r="F22">
            <v>65.52000000000001</v>
          </cell>
        </row>
        <row r="23">
          <cell r="A23">
            <v>22</v>
          </cell>
          <cell r="B23" t="str">
            <v>Dangelo</v>
          </cell>
          <cell r="C23">
            <v>12</v>
          </cell>
          <cell r="D23">
            <v>130</v>
          </cell>
          <cell r="E23">
            <v>1560</v>
          </cell>
          <cell r="F23">
            <v>109.20000000000002</v>
          </cell>
        </row>
        <row r="24">
          <cell r="A24">
            <v>23</v>
          </cell>
          <cell r="B24" t="str">
            <v>Louis</v>
          </cell>
          <cell r="C24">
            <v>18</v>
          </cell>
          <cell r="D24">
            <v>208</v>
          </cell>
          <cell r="E24">
            <v>3744</v>
          </cell>
          <cell r="F24">
            <v>262.08000000000004</v>
          </cell>
        </row>
        <row r="25">
          <cell r="A25">
            <v>24</v>
          </cell>
          <cell r="B25" t="str">
            <v>Kerry</v>
          </cell>
          <cell r="C25">
            <v>22</v>
          </cell>
          <cell r="D25">
            <v>97</v>
          </cell>
          <cell r="E25">
            <v>2134</v>
          </cell>
          <cell r="F25">
            <v>149.38000000000002</v>
          </cell>
        </row>
        <row r="26">
          <cell r="A26">
            <v>25</v>
          </cell>
          <cell r="B26" t="str">
            <v>Anne</v>
          </cell>
          <cell r="C26">
            <v>32</v>
          </cell>
          <cell r="D26">
            <v>199</v>
          </cell>
          <cell r="E26">
            <v>6368</v>
          </cell>
          <cell r="F26">
            <v>445.76000000000005</v>
          </cell>
        </row>
        <row r="27">
          <cell r="A27">
            <v>26</v>
          </cell>
          <cell r="B27" t="str">
            <v>Dangelo</v>
          </cell>
          <cell r="C27">
            <v>11</v>
          </cell>
          <cell r="D27">
            <v>160</v>
          </cell>
          <cell r="E27">
            <v>1760</v>
          </cell>
          <cell r="F27">
            <v>123.20000000000002</v>
          </cell>
        </row>
        <row r="28">
          <cell r="A28">
            <v>27</v>
          </cell>
          <cell r="B28" t="str">
            <v>Keisha</v>
          </cell>
          <cell r="C28">
            <v>14</v>
          </cell>
          <cell r="D28">
            <v>156</v>
          </cell>
          <cell r="E28">
            <v>2184</v>
          </cell>
          <cell r="F28">
            <v>152.88000000000002</v>
          </cell>
        </row>
        <row r="29">
          <cell r="A29">
            <v>28</v>
          </cell>
          <cell r="B29" t="str">
            <v>Dymond</v>
          </cell>
          <cell r="C29">
            <v>15.5</v>
          </cell>
          <cell r="D29">
            <v>117</v>
          </cell>
          <cell r="E29">
            <v>1813.5</v>
          </cell>
          <cell r="F29">
            <v>126.94500000000001</v>
          </cell>
        </row>
        <row r="30">
          <cell r="A30">
            <v>29</v>
          </cell>
          <cell r="B30" t="str">
            <v>Ingrid</v>
          </cell>
          <cell r="C30">
            <v>15</v>
          </cell>
          <cell r="D30">
            <v>76</v>
          </cell>
          <cell r="E30">
            <v>1140</v>
          </cell>
          <cell r="F30">
            <v>79.800000000000011</v>
          </cell>
        </row>
        <row r="31">
          <cell r="A31">
            <v>30</v>
          </cell>
          <cell r="B31" t="str">
            <v>Jaime</v>
          </cell>
          <cell r="C31">
            <v>12</v>
          </cell>
          <cell r="D31">
            <v>175</v>
          </cell>
          <cell r="E31">
            <v>2100</v>
          </cell>
          <cell r="F31">
            <v>147</v>
          </cell>
        </row>
        <row r="32">
          <cell r="A32">
            <v>31</v>
          </cell>
          <cell r="B32" t="str">
            <v>Lilly</v>
          </cell>
          <cell r="C32">
            <v>15.5</v>
          </cell>
          <cell r="D32">
            <v>87</v>
          </cell>
          <cell r="E32">
            <v>1348.5</v>
          </cell>
          <cell r="F32">
            <v>94.39500000000001</v>
          </cell>
        </row>
        <row r="33">
          <cell r="A33">
            <v>32</v>
          </cell>
          <cell r="B33" t="str">
            <v>Rogelio</v>
          </cell>
          <cell r="C33">
            <v>11.75</v>
          </cell>
          <cell r="D33">
            <v>130</v>
          </cell>
          <cell r="E33">
            <v>1527.5</v>
          </cell>
          <cell r="F33">
            <v>106.92500000000001</v>
          </cell>
        </row>
        <row r="34">
          <cell r="A34">
            <v>33</v>
          </cell>
          <cell r="B34" t="str">
            <v>Joshua</v>
          </cell>
          <cell r="C34">
            <v>12</v>
          </cell>
          <cell r="D34">
            <v>185</v>
          </cell>
          <cell r="E34">
            <v>2220</v>
          </cell>
          <cell r="F34">
            <v>155.4</v>
          </cell>
        </row>
        <row r="35">
          <cell r="A35">
            <v>34</v>
          </cell>
          <cell r="B35" t="str">
            <v>Lindsay</v>
          </cell>
          <cell r="C35">
            <v>19</v>
          </cell>
          <cell r="D35">
            <v>152</v>
          </cell>
          <cell r="E35">
            <v>2888</v>
          </cell>
          <cell r="F35">
            <v>202.16000000000003</v>
          </cell>
        </row>
        <row r="36">
          <cell r="A36">
            <v>35</v>
          </cell>
          <cell r="B36" t="str">
            <v>Audra</v>
          </cell>
          <cell r="C36">
            <v>17</v>
          </cell>
          <cell r="D36">
            <v>186</v>
          </cell>
          <cell r="E36">
            <v>3162</v>
          </cell>
          <cell r="F36">
            <v>221.34000000000003</v>
          </cell>
        </row>
        <row r="37">
          <cell r="A37">
            <v>36</v>
          </cell>
          <cell r="B37" t="str">
            <v>Aubrie</v>
          </cell>
          <cell r="C37">
            <v>19</v>
          </cell>
          <cell r="D37">
            <v>96</v>
          </cell>
          <cell r="E37">
            <v>1824</v>
          </cell>
          <cell r="F37">
            <v>127.68</v>
          </cell>
        </row>
        <row r="38">
          <cell r="A38">
            <v>37</v>
          </cell>
          <cell r="B38" t="str">
            <v>Pranav</v>
          </cell>
          <cell r="C38">
            <v>16</v>
          </cell>
          <cell r="D38">
            <v>100</v>
          </cell>
          <cell r="E38">
            <v>1600</v>
          </cell>
          <cell r="F38">
            <v>112.00000000000001</v>
          </cell>
        </row>
        <row r="39">
          <cell r="A39">
            <v>38</v>
          </cell>
          <cell r="B39" t="str">
            <v>Jordyn</v>
          </cell>
          <cell r="C39">
            <v>18</v>
          </cell>
          <cell r="D39">
            <v>124</v>
          </cell>
          <cell r="E39">
            <v>2232</v>
          </cell>
          <cell r="F39">
            <v>156.24</v>
          </cell>
        </row>
        <row r="40">
          <cell r="A40">
            <v>39</v>
          </cell>
          <cell r="B40" t="str">
            <v>Macie</v>
          </cell>
          <cell r="C40">
            <v>15.5</v>
          </cell>
          <cell r="D40">
            <v>71</v>
          </cell>
          <cell r="E40">
            <v>1100.5</v>
          </cell>
          <cell r="F40">
            <v>77.035000000000011</v>
          </cell>
        </row>
        <row r="41">
          <cell r="A41">
            <v>40</v>
          </cell>
          <cell r="B41" t="str">
            <v>Glen</v>
          </cell>
          <cell r="C41">
            <v>14</v>
          </cell>
          <cell r="D41">
            <v>83</v>
          </cell>
          <cell r="E41">
            <v>1162</v>
          </cell>
          <cell r="F41">
            <v>81.34</v>
          </cell>
        </row>
        <row r="42">
          <cell r="A42">
            <v>41</v>
          </cell>
          <cell r="B42" t="str">
            <v>Zayne</v>
          </cell>
          <cell r="C42">
            <v>12</v>
          </cell>
          <cell r="D42">
            <v>168</v>
          </cell>
          <cell r="E42">
            <v>2016</v>
          </cell>
          <cell r="F42">
            <v>141.12</v>
          </cell>
        </row>
        <row r="43">
          <cell r="A43">
            <v>42</v>
          </cell>
          <cell r="B43" t="str">
            <v>Samuel</v>
          </cell>
          <cell r="C43">
            <v>11</v>
          </cell>
          <cell r="D43">
            <v>165</v>
          </cell>
          <cell r="E43">
            <v>1815</v>
          </cell>
          <cell r="F43">
            <v>127.05000000000001</v>
          </cell>
        </row>
        <row r="44">
          <cell r="A44">
            <v>43</v>
          </cell>
          <cell r="B44" t="str">
            <v>Ester</v>
          </cell>
          <cell r="C44">
            <v>12</v>
          </cell>
          <cell r="D44">
            <v>145</v>
          </cell>
          <cell r="E44">
            <v>1740</v>
          </cell>
          <cell r="F44">
            <v>121.80000000000001</v>
          </cell>
        </row>
        <row r="45">
          <cell r="A45">
            <v>44</v>
          </cell>
          <cell r="B45" t="str">
            <v>Leandra</v>
          </cell>
          <cell r="C45">
            <v>15.5</v>
          </cell>
          <cell r="D45">
            <v>133</v>
          </cell>
          <cell r="E45">
            <v>2061.5</v>
          </cell>
          <cell r="F45">
            <v>144.30500000000001</v>
          </cell>
        </row>
        <row r="46">
          <cell r="A46">
            <v>45</v>
          </cell>
          <cell r="B46" t="str">
            <v>Emma</v>
          </cell>
          <cell r="C46">
            <v>11.75</v>
          </cell>
          <cell r="D46">
            <v>92</v>
          </cell>
          <cell r="E46">
            <v>1081</v>
          </cell>
          <cell r="F46">
            <v>75.67</v>
          </cell>
        </row>
        <row r="47">
          <cell r="A47">
            <v>46</v>
          </cell>
          <cell r="B47" t="str">
            <v>Efrain</v>
          </cell>
          <cell r="C47">
            <v>12</v>
          </cell>
          <cell r="D47">
            <v>74</v>
          </cell>
          <cell r="E47">
            <v>888</v>
          </cell>
          <cell r="F47">
            <v>62.160000000000004</v>
          </cell>
        </row>
        <row r="48">
          <cell r="A48">
            <v>47</v>
          </cell>
          <cell r="B48" t="str">
            <v>Phillip</v>
          </cell>
          <cell r="C48">
            <v>19</v>
          </cell>
          <cell r="D48">
            <v>201</v>
          </cell>
          <cell r="E48">
            <v>3819</v>
          </cell>
          <cell r="F48">
            <v>267.33000000000004</v>
          </cell>
        </row>
        <row r="49">
          <cell r="A49">
            <v>48</v>
          </cell>
          <cell r="B49" t="str">
            <v>Judah</v>
          </cell>
          <cell r="C49">
            <v>17</v>
          </cell>
          <cell r="D49">
            <v>112</v>
          </cell>
          <cell r="E49">
            <v>1904</v>
          </cell>
          <cell r="F49">
            <v>133.28</v>
          </cell>
        </row>
        <row r="50">
          <cell r="A50">
            <v>49</v>
          </cell>
          <cell r="B50" t="str">
            <v>Keaton</v>
          </cell>
          <cell r="C50">
            <v>19</v>
          </cell>
          <cell r="D50">
            <v>166</v>
          </cell>
          <cell r="E50">
            <v>3154</v>
          </cell>
          <cell r="F50">
            <v>220.78000000000003</v>
          </cell>
        </row>
        <row r="51">
          <cell r="A51">
            <v>50</v>
          </cell>
          <cell r="B51" t="str">
            <v>Kavon</v>
          </cell>
          <cell r="C51">
            <v>16</v>
          </cell>
          <cell r="D51">
            <v>160</v>
          </cell>
          <cell r="E51">
            <v>2560</v>
          </cell>
          <cell r="F51">
            <v>179.20000000000002</v>
          </cell>
        </row>
        <row r="52">
          <cell r="A52">
            <v>51</v>
          </cell>
          <cell r="B52" t="str">
            <v>Allan</v>
          </cell>
          <cell r="C52">
            <v>18</v>
          </cell>
          <cell r="D52">
            <v>117</v>
          </cell>
          <cell r="E52">
            <v>2106</v>
          </cell>
          <cell r="F52">
            <v>147.42000000000002</v>
          </cell>
        </row>
        <row r="53">
          <cell r="A53">
            <v>52</v>
          </cell>
          <cell r="B53" t="str">
            <v>Jacinda</v>
          </cell>
          <cell r="C53">
            <v>11.5</v>
          </cell>
          <cell r="D53">
            <v>152</v>
          </cell>
          <cell r="E53">
            <v>1748</v>
          </cell>
          <cell r="F53">
            <v>122.36000000000001</v>
          </cell>
        </row>
        <row r="54">
          <cell r="A54">
            <v>53</v>
          </cell>
          <cell r="B54" t="str">
            <v>Caden</v>
          </cell>
          <cell r="C54">
            <v>15.5</v>
          </cell>
          <cell r="D54">
            <v>129</v>
          </cell>
          <cell r="E54">
            <v>1999.5</v>
          </cell>
          <cell r="F54">
            <v>139.965</v>
          </cell>
        </row>
        <row r="55">
          <cell r="A55">
            <v>54</v>
          </cell>
          <cell r="B55" t="str">
            <v>Tanya</v>
          </cell>
          <cell r="C55">
            <v>15.5</v>
          </cell>
          <cell r="D55">
            <v>74</v>
          </cell>
          <cell r="E55">
            <v>1147</v>
          </cell>
          <cell r="F55">
            <v>80.290000000000006</v>
          </cell>
        </row>
        <row r="56">
          <cell r="A56">
            <v>55</v>
          </cell>
          <cell r="B56" t="str">
            <v>Rosalinda</v>
          </cell>
          <cell r="C56">
            <v>12</v>
          </cell>
          <cell r="D56">
            <v>111</v>
          </cell>
          <cell r="E56">
            <v>1332</v>
          </cell>
          <cell r="F56">
            <v>93.240000000000009</v>
          </cell>
        </row>
        <row r="57">
          <cell r="A57">
            <v>56</v>
          </cell>
          <cell r="B57" t="str">
            <v>Raekwon</v>
          </cell>
          <cell r="C57">
            <v>15.5</v>
          </cell>
          <cell r="D57">
            <v>132</v>
          </cell>
          <cell r="E57">
            <v>2046</v>
          </cell>
          <cell r="F57">
            <v>143.22000000000003</v>
          </cell>
        </row>
        <row r="58">
          <cell r="A58">
            <v>57</v>
          </cell>
          <cell r="B58" t="str">
            <v>Jude</v>
          </cell>
          <cell r="C58">
            <v>11.75</v>
          </cell>
          <cell r="D58">
            <v>168</v>
          </cell>
          <cell r="E58">
            <v>1974</v>
          </cell>
          <cell r="F58">
            <v>138.18</v>
          </cell>
        </row>
        <row r="59">
          <cell r="A59">
            <v>58</v>
          </cell>
          <cell r="B59" t="str">
            <v>Dante</v>
          </cell>
          <cell r="C59">
            <v>12</v>
          </cell>
          <cell r="D59">
            <v>187</v>
          </cell>
          <cell r="E59">
            <v>2244</v>
          </cell>
          <cell r="F59">
            <v>157.08000000000001</v>
          </cell>
        </row>
        <row r="60">
          <cell r="A60">
            <v>59</v>
          </cell>
          <cell r="B60" t="str">
            <v>Jayden</v>
          </cell>
          <cell r="C60">
            <v>19</v>
          </cell>
          <cell r="D60">
            <v>70</v>
          </cell>
          <cell r="E60">
            <v>1330</v>
          </cell>
          <cell r="F60">
            <v>93.100000000000009</v>
          </cell>
        </row>
        <row r="61">
          <cell r="A61">
            <v>60</v>
          </cell>
          <cell r="B61" t="str">
            <v>Tianna</v>
          </cell>
          <cell r="C61">
            <v>17</v>
          </cell>
          <cell r="D61">
            <v>138</v>
          </cell>
          <cell r="E61">
            <v>2346</v>
          </cell>
          <cell r="F61">
            <v>164.22000000000003</v>
          </cell>
        </row>
        <row r="62">
          <cell r="A62">
            <v>61</v>
          </cell>
          <cell r="B62" t="str">
            <v>Dean Ling</v>
          </cell>
          <cell r="C62">
            <v>19</v>
          </cell>
          <cell r="D62">
            <v>72</v>
          </cell>
          <cell r="E62">
            <v>1368</v>
          </cell>
          <cell r="F62">
            <v>95.76</v>
          </cell>
        </row>
        <row r="63">
          <cell r="A63">
            <v>62</v>
          </cell>
          <cell r="B63" t="str">
            <v>Danae</v>
          </cell>
          <cell r="C63">
            <v>16</v>
          </cell>
          <cell r="D63">
            <v>130</v>
          </cell>
          <cell r="E63">
            <v>2080</v>
          </cell>
          <cell r="F63">
            <v>145.60000000000002</v>
          </cell>
        </row>
        <row r="64">
          <cell r="A64">
            <v>63</v>
          </cell>
          <cell r="B64" t="str">
            <v>Alvaro</v>
          </cell>
          <cell r="C64">
            <v>18</v>
          </cell>
          <cell r="D64">
            <v>208</v>
          </cell>
          <cell r="E64">
            <v>3744</v>
          </cell>
          <cell r="F64">
            <v>262.08000000000004</v>
          </cell>
        </row>
        <row r="65">
          <cell r="A65">
            <v>64</v>
          </cell>
          <cell r="B65" t="str">
            <v>Jayce</v>
          </cell>
          <cell r="C65">
            <v>11</v>
          </cell>
          <cell r="D65">
            <v>97</v>
          </cell>
          <cell r="E65">
            <v>1067</v>
          </cell>
          <cell r="F65">
            <v>74.690000000000012</v>
          </cell>
        </row>
        <row r="66">
          <cell r="A66">
            <v>65</v>
          </cell>
          <cell r="B66" t="str">
            <v>Tanner</v>
          </cell>
          <cell r="C66">
            <v>15.5</v>
          </cell>
          <cell r="D66">
            <v>199</v>
          </cell>
          <cell r="E66">
            <v>3084.5</v>
          </cell>
          <cell r="F66">
            <v>215.91500000000002</v>
          </cell>
        </row>
        <row r="67">
          <cell r="A67">
            <v>66</v>
          </cell>
          <cell r="B67" t="str">
            <v>Derek</v>
          </cell>
          <cell r="C67">
            <v>11</v>
          </cell>
          <cell r="D67">
            <v>160</v>
          </cell>
          <cell r="E67">
            <v>1760</v>
          </cell>
          <cell r="F67">
            <v>123.20000000000002</v>
          </cell>
        </row>
        <row r="68">
          <cell r="A68">
            <v>67</v>
          </cell>
          <cell r="B68" t="str">
            <v>Ellie</v>
          </cell>
          <cell r="C68">
            <v>12</v>
          </cell>
          <cell r="D68">
            <v>156</v>
          </cell>
          <cell r="E68">
            <v>1872</v>
          </cell>
          <cell r="F68">
            <v>131.04000000000002</v>
          </cell>
        </row>
        <row r="69">
          <cell r="A69">
            <v>68</v>
          </cell>
          <cell r="B69" t="str">
            <v>Alek</v>
          </cell>
          <cell r="C69">
            <v>15.5</v>
          </cell>
          <cell r="D69">
            <v>117</v>
          </cell>
          <cell r="E69">
            <v>1813.5</v>
          </cell>
          <cell r="F69">
            <v>126.94500000000001</v>
          </cell>
        </row>
        <row r="70">
          <cell r="A70">
            <v>69</v>
          </cell>
          <cell r="B70" t="str">
            <v>Riya</v>
          </cell>
          <cell r="C70">
            <v>11</v>
          </cell>
          <cell r="D70">
            <v>76</v>
          </cell>
          <cell r="E70">
            <v>836</v>
          </cell>
          <cell r="F70">
            <v>58.52</v>
          </cell>
        </row>
        <row r="71">
          <cell r="A71">
            <v>70</v>
          </cell>
          <cell r="B71" t="str">
            <v>Cortney</v>
          </cell>
          <cell r="C71">
            <v>12</v>
          </cell>
          <cell r="D71">
            <v>175</v>
          </cell>
          <cell r="E71">
            <v>2100</v>
          </cell>
          <cell r="F71">
            <v>147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80B00-BACB-4D78-89ED-03DBA16095F1}" name="Table1" displayName="Table1" ref="A1:I76" totalsRowShown="0" headerRowDxfId="0">
  <autoFilter ref="A1:I76" xr:uid="{CE680B00-BACB-4D78-89ED-03DBA16095F1}"/>
  <tableColumns count="9">
    <tableColumn id="1" xr3:uid="{9B099574-C150-4BFD-8F08-36D29A69A13E}" name="Employee ID"/>
    <tableColumn id="2" xr3:uid="{CD457557-2653-4896-9D75-8AC555D3F8FC}" name="Name" dataDxfId="5"/>
    <tableColumn id="3" xr3:uid="{F0A3A0C3-81BB-47D0-A635-BEF2A33C0F42}" name="Hourly Wage" dataDxfId="4"/>
    <tableColumn id="4" xr3:uid="{C09920EE-9C4A-4CCC-829B-1EF0BA923A40}" name="Hours Worked" dataDxfId="3"/>
    <tableColumn id="5" xr3:uid="{04B04C68-4987-47C8-9D62-A72AD4C9B276}" name="Taxable Income" dataDxfId="2"/>
    <tableColumn id="6" xr3:uid="{62653B3D-2F91-4DED-B275-306F9726F8F2}" name="Taxes to Be Paid" dataDxfId="1"/>
    <tableColumn id="7" xr3:uid="{E341AB04-4719-4D75-BCB3-10EC8FEE6922}" name="Tax Rate:"/>
    <tableColumn id="8" xr3:uid="{4E52F59F-E661-46C7-B75B-AC24A4E95CC6}" name="0.07"/>
    <tableColumn id="9" xr3:uid="{2F6625C0-BE18-48B1-B36C-4732B21F15FA}" name="Hello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503-32DF-460D-A12E-793A9B5F0D60}">
  <dimension ref="A1:I76"/>
  <sheetViews>
    <sheetView tabSelected="1" workbookViewId="0">
      <selection activeCell="L6" sqref="L6:R19"/>
    </sheetView>
  </sheetViews>
  <sheetFormatPr defaultRowHeight="15" x14ac:dyDescent="0.25"/>
  <cols>
    <col min="1" max="1" width="19.28515625" customWidth="1"/>
    <col min="2" max="2" width="9.85546875" customWidth="1"/>
    <col min="3" max="3" width="17.85546875" customWidth="1"/>
    <col min="4" max="4" width="19.42578125" customWidth="1"/>
    <col min="5" max="5" width="22.42578125" customWidth="1"/>
    <col min="6" max="6" width="23.28515625" customWidth="1"/>
    <col min="7" max="7" width="13.5703125" customWidth="1"/>
  </cols>
  <sheetData>
    <row r="1" spans="1:9" s="9" customFormat="1" ht="18.75" x14ac:dyDescent="0.3">
      <c r="A1" s="5" t="s">
        <v>0</v>
      </c>
      <c r="B1" s="6" t="s">
        <v>1</v>
      </c>
      <c r="C1" s="7" t="s">
        <v>2</v>
      </c>
      <c r="D1" s="5" t="s">
        <v>3</v>
      </c>
      <c r="E1" s="8" t="s">
        <v>4</v>
      </c>
      <c r="F1" s="8" t="s">
        <v>5</v>
      </c>
      <c r="G1" s="5" t="s">
        <v>6</v>
      </c>
      <c r="H1" s="5" t="s">
        <v>82</v>
      </c>
      <c r="I1" s="5" t="s">
        <v>7</v>
      </c>
    </row>
    <row r="2" spans="1:9" x14ac:dyDescent="0.25">
      <c r="A2" s="1">
        <v>1</v>
      </c>
      <c r="B2" s="2" t="s">
        <v>8</v>
      </c>
      <c r="C2" s="3">
        <v>14.25</v>
      </c>
      <c r="D2" s="1">
        <v>158</v>
      </c>
      <c r="E2" s="4">
        <f t="shared" ref="E2:E71" si="0">C2*D2</f>
        <v>2251.5</v>
      </c>
      <c r="F2" s="4">
        <f t="shared" ref="F2:F71" si="1">E2*$H$1</f>
        <v>157.60500000000002</v>
      </c>
    </row>
    <row r="3" spans="1:9" x14ac:dyDescent="0.25">
      <c r="A3" s="1">
        <v>2</v>
      </c>
      <c r="B3" s="2" t="s">
        <v>9</v>
      </c>
      <c r="C3" s="3">
        <v>15.5</v>
      </c>
      <c r="D3" s="1">
        <v>160</v>
      </c>
      <c r="E3" s="4">
        <f t="shared" si="0"/>
        <v>2480</v>
      </c>
      <c r="F3" s="4">
        <f t="shared" si="1"/>
        <v>173.60000000000002</v>
      </c>
    </row>
    <row r="4" spans="1:9" x14ac:dyDescent="0.25">
      <c r="A4" s="1">
        <v>3</v>
      </c>
      <c r="B4" s="2" t="s">
        <v>10</v>
      </c>
      <c r="C4" s="3">
        <v>16</v>
      </c>
      <c r="D4" s="1">
        <v>125</v>
      </c>
      <c r="E4" s="4">
        <f t="shared" si="0"/>
        <v>2000</v>
      </c>
      <c r="F4" s="4">
        <f t="shared" si="1"/>
        <v>140</v>
      </c>
    </row>
    <row r="5" spans="1:9" x14ac:dyDescent="0.25">
      <c r="A5" s="1">
        <v>4</v>
      </c>
      <c r="B5" s="2" t="s">
        <v>11</v>
      </c>
      <c r="C5" s="3">
        <v>13.75</v>
      </c>
      <c r="D5" s="1">
        <v>165</v>
      </c>
      <c r="E5" s="4">
        <f t="shared" si="0"/>
        <v>2268.75</v>
      </c>
      <c r="F5" s="4">
        <f t="shared" si="1"/>
        <v>158.81250000000003</v>
      </c>
    </row>
    <row r="6" spans="1:9" x14ac:dyDescent="0.25">
      <c r="A6" s="1">
        <v>5</v>
      </c>
      <c r="B6" s="2" t="s">
        <v>12</v>
      </c>
      <c r="C6" s="3">
        <v>15.5</v>
      </c>
      <c r="D6" s="1">
        <v>144</v>
      </c>
      <c r="E6" s="4">
        <f t="shared" si="0"/>
        <v>2232</v>
      </c>
      <c r="F6" s="4">
        <f t="shared" si="1"/>
        <v>156.24</v>
      </c>
    </row>
    <row r="7" spans="1:9" x14ac:dyDescent="0.25">
      <c r="A7" s="1">
        <v>6</v>
      </c>
      <c r="B7" s="2" t="s">
        <v>13</v>
      </c>
      <c r="C7" s="3">
        <v>17</v>
      </c>
      <c r="D7" s="1">
        <v>174</v>
      </c>
      <c r="E7" s="4">
        <f t="shared" si="0"/>
        <v>2958</v>
      </c>
      <c r="F7" s="4">
        <f t="shared" si="1"/>
        <v>207.06000000000003</v>
      </c>
    </row>
    <row r="8" spans="1:9" x14ac:dyDescent="0.25">
      <c r="A8" s="1">
        <v>7</v>
      </c>
      <c r="B8" s="2" t="s">
        <v>14</v>
      </c>
      <c r="C8" s="3">
        <v>13.75</v>
      </c>
      <c r="D8" s="1">
        <v>161</v>
      </c>
      <c r="E8" s="4">
        <f t="shared" si="0"/>
        <v>2213.75</v>
      </c>
      <c r="F8" s="4">
        <f t="shared" si="1"/>
        <v>154.96250000000001</v>
      </c>
    </row>
    <row r="9" spans="1:9" x14ac:dyDescent="0.25">
      <c r="A9" s="1">
        <v>8</v>
      </c>
      <c r="B9" s="2" t="s">
        <v>15</v>
      </c>
      <c r="C9" s="3">
        <v>15.5</v>
      </c>
      <c r="D9" s="1">
        <v>69</v>
      </c>
      <c r="E9" s="4">
        <f t="shared" si="0"/>
        <v>1069.5</v>
      </c>
      <c r="F9" s="4">
        <f t="shared" si="1"/>
        <v>74.865000000000009</v>
      </c>
    </row>
    <row r="10" spans="1:9" x14ac:dyDescent="0.25">
      <c r="A10" s="1">
        <v>9</v>
      </c>
      <c r="B10" s="2" t="s">
        <v>16</v>
      </c>
      <c r="C10" s="3">
        <v>10.75</v>
      </c>
      <c r="D10" s="1">
        <v>85</v>
      </c>
      <c r="E10" s="4">
        <f t="shared" si="0"/>
        <v>913.75</v>
      </c>
      <c r="F10" s="4">
        <f t="shared" si="1"/>
        <v>63.962500000000006</v>
      </c>
    </row>
    <row r="11" spans="1:9" x14ac:dyDescent="0.25">
      <c r="A11" s="1">
        <v>10</v>
      </c>
      <c r="B11" s="2" t="s">
        <v>17</v>
      </c>
      <c r="C11" s="3">
        <v>15.5</v>
      </c>
      <c r="D11" s="1">
        <v>117</v>
      </c>
      <c r="E11" s="4">
        <f t="shared" si="0"/>
        <v>1813.5</v>
      </c>
      <c r="F11" s="4">
        <f t="shared" si="1"/>
        <v>126.94500000000001</v>
      </c>
    </row>
    <row r="12" spans="1:9" x14ac:dyDescent="0.25">
      <c r="A12" s="1">
        <v>11</v>
      </c>
      <c r="B12" s="2" t="s">
        <v>18</v>
      </c>
      <c r="C12" s="3">
        <v>12</v>
      </c>
      <c r="D12" s="1">
        <v>160</v>
      </c>
      <c r="E12" s="4">
        <f t="shared" si="0"/>
        <v>1920</v>
      </c>
      <c r="F12" s="4">
        <f t="shared" si="1"/>
        <v>134.4</v>
      </c>
    </row>
    <row r="13" spans="1:9" x14ac:dyDescent="0.25">
      <c r="A13" s="1">
        <v>12</v>
      </c>
      <c r="B13" s="2" t="s">
        <v>19</v>
      </c>
      <c r="C13" s="3">
        <v>15.5</v>
      </c>
      <c r="D13" s="1">
        <v>152</v>
      </c>
      <c r="E13" s="4">
        <f t="shared" si="0"/>
        <v>2356</v>
      </c>
      <c r="F13" s="4">
        <f t="shared" si="1"/>
        <v>164.92000000000002</v>
      </c>
    </row>
    <row r="14" spans="1:9" x14ac:dyDescent="0.25">
      <c r="A14" s="1">
        <v>13</v>
      </c>
      <c r="B14" s="2" t="s">
        <v>20</v>
      </c>
      <c r="C14" s="3">
        <v>11.75</v>
      </c>
      <c r="D14" s="1">
        <v>129</v>
      </c>
      <c r="E14" s="4">
        <f t="shared" si="0"/>
        <v>1515.75</v>
      </c>
      <c r="F14" s="4">
        <f t="shared" si="1"/>
        <v>106.10250000000001</v>
      </c>
    </row>
    <row r="15" spans="1:9" x14ac:dyDescent="0.25">
      <c r="A15" s="1">
        <v>14</v>
      </c>
      <c r="B15" s="2" t="s">
        <v>21</v>
      </c>
      <c r="C15" s="3">
        <v>12</v>
      </c>
      <c r="D15" s="1">
        <v>74</v>
      </c>
      <c r="E15" s="4">
        <f t="shared" si="0"/>
        <v>888</v>
      </c>
      <c r="F15" s="4">
        <f t="shared" si="1"/>
        <v>62.160000000000004</v>
      </c>
    </row>
    <row r="16" spans="1:9" x14ac:dyDescent="0.25">
      <c r="A16" s="1">
        <v>15</v>
      </c>
      <c r="B16" s="2" t="s">
        <v>22</v>
      </c>
      <c r="C16" s="3">
        <v>19</v>
      </c>
      <c r="D16" s="1">
        <v>111</v>
      </c>
      <c r="E16" s="4">
        <f t="shared" si="0"/>
        <v>2109</v>
      </c>
      <c r="F16" s="4">
        <f t="shared" si="1"/>
        <v>147.63000000000002</v>
      </c>
    </row>
    <row r="17" spans="1:6" x14ac:dyDescent="0.25">
      <c r="A17" s="1">
        <v>16</v>
      </c>
      <c r="B17" s="2" t="s">
        <v>23</v>
      </c>
      <c r="C17" s="3">
        <v>17</v>
      </c>
      <c r="D17" s="1">
        <v>132</v>
      </c>
      <c r="E17" s="4">
        <f t="shared" si="0"/>
        <v>2244</v>
      </c>
      <c r="F17" s="4">
        <f t="shared" si="1"/>
        <v>157.08000000000001</v>
      </c>
    </row>
    <row r="18" spans="1:6" x14ac:dyDescent="0.25">
      <c r="A18" s="1">
        <v>17</v>
      </c>
      <c r="B18" s="2" t="s">
        <v>24</v>
      </c>
      <c r="C18" s="3">
        <v>19</v>
      </c>
      <c r="D18" s="1">
        <v>168</v>
      </c>
      <c r="E18" s="4">
        <f t="shared" si="0"/>
        <v>3192</v>
      </c>
      <c r="F18" s="4">
        <f t="shared" si="1"/>
        <v>223.44000000000003</v>
      </c>
    </row>
    <row r="19" spans="1:6" x14ac:dyDescent="0.25">
      <c r="A19" s="1">
        <v>18</v>
      </c>
      <c r="B19" s="2" t="s">
        <v>25</v>
      </c>
      <c r="C19" s="3">
        <v>16</v>
      </c>
      <c r="D19" s="1">
        <v>187</v>
      </c>
      <c r="E19" s="4">
        <f t="shared" si="0"/>
        <v>2992</v>
      </c>
      <c r="F19" s="4">
        <f t="shared" si="1"/>
        <v>209.44000000000003</v>
      </c>
    </row>
    <row r="20" spans="1:6" x14ac:dyDescent="0.25">
      <c r="A20" s="1">
        <v>19</v>
      </c>
      <c r="B20" s="2" t="s">
        <v>26</v>
      </c>
      <c r="C20" s="3">
        <v>18</v>
      </c>
      <c r="D20" s="1">
        <v>70</v>
      </c>
      <c r="E20" s="4">
        <f t="shared" si="0"/>
        <v>1260</v>
      </c>
      <c r="F20" s="4">
        <f t="shared" si="1"/>
        <v>88.2</v>
      </c>
    </row>
    <row r="21" spans="1:6" x14ac:dyDescent="0.25">
      <c r="A21" s="1">
        <v>20</v>
      </c>
      <c r="B21" s="2" t="s">
        <v>27</v>
      </c>
      <c r="C21" s="3">
        <v>16.5</v>
      </c>
      <c r="D21" s="1">
        <v>138</v>
      </c>
      <c r="E21" s="4">
        <f t="shared" si="0"/>
        <v>2277</v>
      </c>
      <c r="F21" s="4">
        <f t="shared" si="1"/>
        <v>159.39000000000001</v>
      </c>
    </row>
    <row r="22" spans="1:6" x14ac:dyDescent="0.25">
      <c r="A22" s="1">
        <v>21</v>
      </c>
      <c r="B22" s="2" t="s">
        <v>28</v>
      </c>
      <c r="C22" s="3">
        <v>13</v>
      </c>
      <c r="D22" s="1">
        <v>72</v>
      </c>
      <c r="E22" s="4">
        <f t="shared" si="0"/>
        <v>936</v>
      </c>
      <c r="F22" s="4">
        <f t="shared" si="1"/>
        <v>65.52000000000001</v>
      </c>
    </row>
    <row r="23" spans="1:6" x14ac:dyDescent="0.25">
      <c r="A23" s="1">
        <v>22</v>
      </c>
      <c r="B23" s="2" t="s">
        <v>29</v>
      </c>
      <c r="C23" s="3">
        <v>12</v>
      </c>
      <c r="D23" s="1">
        <v>130</v>
      </c>
      <c r="E23" s="4">
        <f t="shared" si="0"/>
        <v>1560</v>
      </c>
      <c r="F23" s="4">
        <f t="shared" si="1"/>
        <v>109.20000000000002</v>
      </c>
    </row>
    <row r="24" spans="1:6" x14ac:dyDescent="0.25">
      <c r="A24" s="1">
        <v>23</v>
      </c>
      <c r="B24" s="2" t="s">
        <v>30</v>
      </c>
      <c r="C24" s="3">
        <v>18</v>
      </c>
      <c r="D24" s="1">
        <v>208</v>
      </c>
      <c r="E24" s="4">
        <f t="shared" si="0"/>
        <v>3744</v>
      </c>
      <c r="F24" s="4">
        <f t="shared" si="1"/>
        <v>262.08000000000004</v>
      </c>
    </row>
    <row r="25" spans="1:6" x14ac:dyDescent="0.25">
      <c r="A25" s="1">
        <v>24</v>
      </c>
      <c r="B25" s="2" t="s">
        <v>31</v>
      </c>
      <c r="C25" s="3">
        <v>22</v>
      </c>
      <c r="D25" s="1">
        <v>97</v>
      </c>
      <c r="E25" s="4">
        <f t="shared" si="0"/>
        <v>2134</v>
      </c>
      <c r="F25" s="4">
        <f t="shared" si="1"/>
        <v>149.38000000000002</v>
      </c>
    </row>
    <row r="26" spans="1:6" x14ac:dyDescent="0.25">
      <c r="A26" s="1">
        <v>25</v>
      </c>
      <c r="B26" s="2" t="s">
        <v>32</v>
      </c>
      <c r="C26" s="3">
        <v>32</v>
      </c>
      <c r="D26" s="1">
        <v>199</v>
      </c>
      <c r="E26" s="4">
        <f t="shared" si="0"/>
        <v>6368</v>
      </c>
      <c r="F26" s="4">
        <f t="shared" si="1"/>
        <v>445.76000000000005</v>
      </c>
    </row>
    <row r="27" spans="1:6" x14ac:dyDescent="0.25">
      <c r="A27" s="1">
        <v>26</v>
      </c>
      <c r="B27" s="2" t="s">
        <v>29</v>
      </c>
      <c r="C27" s="3">
        <v>11</v>
      </c>
      <c r="D27" s="1">
        <v>160</v>
      </c>
      <c r="E27" s="4">
        <f t="shared" si="0"/>
        <v>1760</v>
      </c>
      <c r="F27" s="4">
        <f t="shared" si="1"/>
        <v>123.20000000000002</v>
      </c>
    </row>
    <row r="28" spans="1:6" x14ac:dyDescent="0.25">
      <c r="A28" s="1">
        <v>27</v>
      </c>
      <c r="B28" s="2" t="s">
        <v>33</v>
      </c>
      <c r="C28" s="3">
        <v>14</v>
      </c>
      <c r="D28" s="1">
        <v>156</v>
      </c>
      <c r="E28" s="4">
        <f t="shared" si="0"/>
        <v>2184</v>
      </c>
      <c r="F28" s="4">
        <f t="shared" si="1"/>
        <v>152.88000000000002</v>
      </c>
    </row>
    <row r="29" spans="1:6" x14ac:dyDescent="0.25">
      <c r="A29" s="1">
        <v>28</v>
      </c>
      <c r="B29" s="2" t="s">
        <v>34</v>
      </c>
      <c r="C29" s="3">
        <v>15.5</v>
      </c>
      <c r="D29" s="1">
        <v>117</v>
      </c>
      <c r="E29" s="4">
        <f t="shared" si="0"/>
        <v>1813.5</v>
      </c>
      <c r="F29" s="4">
        <f t="shared" si="1"/>
        <v>126.94500000000001</v>
      </c>
    </row>
    <row r="30" spans="1:6" x14ac:dyDescent="0.25">
      <c r="A30" s="1">
        <v>29</v>
      </c>
      <c r="B30" s="2" t="s">
        <v>35</v>
      </c>
      <c r="C30" s="3">
        <v>15</v>
      </c>
      <c r="D30" s="1">
        <v>76</v>
      </c>
      <c r="E30" s="4">
        <f t="shared" si="0"/>
        <v>1140</v>
      </c>
      <c r="F30" s="4">
        <f t="shared" si="1"/>
        <v>79.800000000000011</v>
      </c>
    </row>
    <row r="31" spans="1:6" x14ac:dyDescent="0.25">
      <c r="A31" s="1">
        <v>30</v>
      </c>
      <c r="B31" s="2" t="s">
        <v>36</v>
      </c>
      <c r="C31" s="3">
        <v>12</v>
      </c>
      <c r="D31" s="1">
        <v>175</v>
      </c>
      <c r="E31" s="4">
        <f t="shared" si="0"/>
        <v>2100</v>
      </c>
      <c r="F31" s="4">
        <f t="shared" si="1"/>
        <v>147</v>
      </c>
    </row>
    <row r="32" spans="1:6" x14ac:dyDescent="0.25">
      <c r="A32" s="1">
        <v>31</v>
      </c>
      <c r="B32" s="2" t="s">
        <v>37</v>
      </c>
      <c r="C32" s="3">
        <v>15.5</v>
      </c>
      <c r="D32" s="1">
        <v>87</v>
      </c>
      <c r="E32" s="4">
        <f t="shared" si="0"/>
        <v>1348.5</v>
      </c>
      <c r="F32" s="4">
        <f t="shared" si="1"/>
        <v>94.39500000000001</v>
      </c>
    </row>
    <row r="33" spans="1:6" x14ac:dyDescent="0.25">
      <c r="A33" s="1">
        <v>32</v>
      </c>
      <c r="B33" s="2" t="s">
        <v>38</v>
      </c>
      <c r="C33" s="3">
        <v>11.75</v>
      </c>
      <c r="D33" s="1">
        <v>130</v>
      </c>
      <c r="E33" s="4">
        <f t="shared" si="0"/>
        <v>1527.5</v>
      </c>
      <c r="F33" s="4">
        <f t="shared" si="1"/>
        <v>106.92500000000001</v>
      </c>
    </row>
    <row r="34" spans="1:6" x14ac:dyDescent="0.25">
      <c r="A34" s="1">
        <v>33</v>
      </c>
      <c r="B34" s="2" t="s">
        <v>39</v>
      </c>
      <c r="C34" s="3">
        <v>12</v>
      </c>
      <c r="D34" s="1">
        <v>185</v>
      </c>
      <c r="E34" s="4">
        <f t="shared" si="0"/>
        <v>2220</v>
      </c>
      <c r="F34" s="4">
        <f t="shared" si="1"/>
        <v>155.4</v>
      </c>
    </row>
    <row r="35" spans="1:6" x14ac:dyDescent="0.25">
      <c r="A35" s="1">
        <v>34</v>
      </c>
      <c r="B35" s="2" t="s">
        <v>40</v>
      </c>
      <c r="C35" s="3">
        <v>19</v>
      </c>
      <c r="D35" s="1">
        <v>152</v>
      </c>
      <c r="E35" s="4">
        <f t="shared" si="0"/>
        <v>2888</v>
      </c>
      <c r="F35" s="4">
        <f t="shared" si="1"/>
        <v>202.16000000000003</v>
      </c>
    </row>
    <row r="36" spans="1:6" x14ac:dyDescent="0.25">
      <c r="A36" s="1">
        <v>35</v>
      </c>
      <c r="B36" s="2" t="s">
        <v>41</v>
      </c>
      <c r="C36" s="3">
        <v>17</v>
      </c>
      <c r="D36" s="1">
        <v>186</v>
      </c>
      <c r="E36" s="4">
        <f t="shared" si="0"/>
        <v>3162</v>
      </c>
      <c r="F36" s="4">
        <f t="shared" si="1"/>
        <v>221.34000000000003</v>
      </c>
    </row>
    <row r="37" spans="1:6" x14ac:dyDescent="0.25">
      <c r="A37" s="1">
        <v>36</v>
      </c>
      <c r="B37" s="2" t="s">
        <v>42</v>
      </c>
      <c r="C37" s="3">
        <v>19</v>
      </c>
      <c r="D37" s="1">
        <v>96</v>
      </c>
      <c r="E37" s="4">
        <f t="shared" si="0"/>
        <v>1824</v>
      </c>
      <c r="F37" s="4">
        <f t="shared" si="1"/>
        <v>127.68</v>
      </c>
    </row>
    <row r="38" spans="1:6" x14ac:dyDescent="0.25">
      <c r="A38" s="1">
        <v>37</v>
      </c>
      <c r="B38" s="2" t="s">
        <v>43</v>
      </c>
      <c r="C38" s="3">
        <v>16</v>
      </c>
      <c r="D38" s="1">
        <v>100</v>
      </c>
      <c r="E38" s="4">
        <f t="shared" si="0"/>
        <v>1600</v>
      </c>
      <c r="F38" s="4">
        <f t="shared" si="1"/>
        <v>112.00000000000001</v>
      </c>
    </row>
    <row r="39" spans="1:6" x14ac:dyDescent="0.25">
      <c r="A39" s="1">
        <v>38</v>
      </c>
      <c r="B39" s="2" t="s">
        <v>44</v>
      </c>
      <c r="C39" s="3">
        <v>18</v>
      </c>
      <c r="D39" s="1">
        <v>124</v>
      </c>
      <c r="E39" s="4">
        <f t="shared" si="0"/>
        <v>2232</v>
      </c>
      <c r="F39" s="4">
        <f t="shared" si="1"/>
        <v>156.24</v>
      </c>
    </row>
    <row r="40" spans="1:6" x14ac:dyDescent="0.25">
      <c r="A40" s="1">
        <v>39</v>
      </c>
      <c r="B40" s="2" t="s">
        <v>45</v>
      </c>
      <c r="C40" s="3">
        <v>15.5</v>
      </c>
      <c r="D40" s="1">
        <v>71</v>
      </c>
      <c r="E40" s="4">
        <f t="shared" si="0"/>
        <v>1100.5</v>
      </c>
      <c r="F40" s="4">
        <f t="shared" si="1"/>
        <v>77.035000000000011</v>
      </c>
    </row>
    <row r="41" spans="1:6" x14ac:dyDescent="0.25">
      <c r="A41" s="1">
        <v>40</v>
      </c>
      <c r="B41" s="2" t="s">
        <v>46</v>
      </c>
      <c r="C41" s="3">
        <v>14</v>
      </c>
      <c r="D41" s="1">
        <v>83</v>
      </c>
      <c r="E41" s="4">
        <f t="shared" si="0"/>
        <v>1162</v>
      </c>
      <c r="F41" s="4">
        <f t="shared" si="1"/>
        <v>81.34</v>
      </c>
    </row>
    <row r="42" spans="1:6" x14ac:dyDescent="0.25">
      <c r="A42" s="1">
        <v>41</v>
      </c>
      <c r="B42" s="2" t="s">
        <v>47</v>
      </c>
      <c r="C42" s="3">
        <v>12</v>
      </c>
      <c r="D42" s="1">
        <v>168</v>
      </c>
      <c r="E42" s="4">
        <f t="shared" si="0"/>
        <v>2016</v>
      </c>
      <c r="F42" s="4">
        <f t="shared" si="1"/>
        <v>141.12</v>
      </c>
    </row>
    <row r="43" spans="1:6" x14ac:dyDescent="0.25">
      <c r="A43" s="1">
        <v>42</v>
      </c>
      <c r="B43" s="2" t="s">
        <v>48</v>
      </c>
      <c r="C43" s="3">
        <v>11</v>
      </c>
      <c r="D43" s="1">
        <v>165</v>
      </c>
      <c r="E43" s="4">
        <f t="shared" si="0"/>
        <v>1815</v>
      </c>
      <c r="F43" s="4">
        <f t="shared" si="1"/>
        <v>127.05000000000001</v>
      </c>
    </row>
    <row r="44" spans="1:6" x14ac:dyDescent="0.25">
      <c r="A44" s="1">
        <v>43</v>
      </c>
      <c r="B44" s="2" t="s">
        <v>49</v>
      </c>
      <c r="C44" s="3">
        <v>12</v>
      </c>
      <c r="D44" s="1">
        <v>145</v>
      </c>
      <c r="E44" s="4">
        <f t="shared" si="0"/>
        <v>1740</v>
      </c>
      <c r="F44" s="4">
        <f t="shared" si="1"/>
        <v>121.80000000000001</v>
      </c>
    </row>
    <row r="45" spans="1:6" x14ac:dyDescent="0.25">
      <c r="A45" s="1">
        <v>44</v>
      </c>
      <c r="B45" s="2" t="s">
        <v>50</v>
      </c>
      <c r="C45" s="3">
        <v>15.5</v>
      </c>
      <c r="D45" s="1">
        <v>133</v>
      </c>
      <c r="E45" s="4">
        <f t="shared" si="0"/>
        <v>2061.5</v>
      </c>
      <c r="F45" s="4">
        <f t="shared" si="1"/>
        <v>144.30500000000001</v>
      </c>
    </row>
    <row r="46" spans="1:6" x14ac:dyDescent="0.25">
      <c r="A46" s="1">
        <v>45</v>
      </c>
      <c r="B46" s="2" t="s">
        <v>51</v>
      </c>
      <c r="C46" s="3">
        <v>11.75</v>
      </c>
      <c r="D46" s="1">
        <v>92</v>
      </c>
      <c r="E46" s="4">
        <f t="shared" si="0"/>
        <v>1081</v>
      </c>
      <c r="F46" s="4">
        <f t="shared" si="1"/>
        <v>75.67</v>
      </c>
    </row>
    <row r="47" spans="1:6" x14ac:dyDescent="0.25">
      <c r="A47" s="1">
        <v>46</v>
      </c>
      <c r="B47" s="2" t="s">
        <v>52</v>
      </c>
      <c r="C47" s="3">
        <v>12</v>
      </c>
      <c r="D47" s="1">
        <v>74</v>
      </c>
      <c r="E47" s="4">
        <f t="shared" si="0"/>
        <v>888</v>
      </c>
      <c r="F47" s="4">
        <f t="shared" si="1"/>
        <v>62.160000000000004</v>
      </c>
    </row>
    <row r="48" spans="1:6" x14ac:dyDescent="0.25">
      <c r="A48" s="1">
        <v>47</v>
      </c>
      <c r="B48" s="2" t="s">
        <v>53</v>
      </c>
      <c r="C48" s="3">
        <v>19</v>
      </c>
      <c r="D48" s="1">
        <v>201</v>
      </c>
      <c r="E48" s="4">
        <f t="shared" si="0"/>
        <v>3819</v>
      </c>
      <c r="F48" s="4">
        <f t="shared" si="1"/>
        <v>267.33000000000004</v>
      </c>
    </row>
    <row r="49" spans="1:6" x14ac:dyDescent="0.25">
      <c r="A49" s="1">
        <v>48</v>
      </c>
      <c r="B49" s="2" t="s">
        <v>54</v>
      </c>
      <c r="C49" s="3">
        <v>17</v>
      </c>
      <c r="D49" s="1">
        <v>112</v>
      </c>
      <c r="E49" s="4">
        <f t="shared" si="0"/>
        <v>1904</v>
      </c>
      <c r="F49" s="4">
        <f t="shared" si="1"/>
        <v>133.28</v>
      </c>
    </row>
    <row r="50" spans="1:6" x14ac:dyDescent="0.25">
      <c r="A50" s="1">
        <v>49</v>
      </c>
      <c r="B50" s="2" t="s">
        <v>55</v>
      </c>
      <c r="C50" s="3">
        <v>19</v>
      </c>
      <c r="D50" s="1">
        <v>166</v>
      </c>
      <c r="E50" s="4">
        <f t="shared" si="0"/>
        <v>3154</v>
      </c>
      <c r="F50" s="4">
        <f t="shared" si="1"/>
        <v>220.78000000000003</v>
      </c>
    </row>
    <row r="51" spans="1:6" x14ac:dyDescent="0.25">
      <c r="A51" s="1">
        <v>50</v>
      </c>
      <c r="B51" s="2" t="s">
        <v>56</v>
      </c>
      <c r="C51" s="3">
        <v>16</v>
      </c>
      <c r="D51" s="1">
        <v>160</v>
      </c>
      <c r="E51" s="4">
        <f t="shared" si="0"/>
        <v>2560</v>
      </c>
      <c r="F51" s="4">
        <f t="shared" si="1"/>
        <v>179.20000000000002</v>
      </c>
    </row>
    <row r="52" spans="1:6" x14ac:dyDescent="0.25">
      <c r="A52" s="1">
        <v>51</v>
      </c>
      <c r="B52" s="2" t="s">
        <v>57</v>
      </c>
      <c r="C52" s="3">
        <v>18</v>
      </c>
      <c r="D52" s="1">
        <v>117</v>
      </c>
      <c r="E52" s="4">
        <f t="shared" si="0"/>
        <v>2106</v>
      </c>
      <c r="F52" s="4">
        <f t="shared" si="1"/>
        <v>147.42000000000002</v>
      </c>
    </row>
    <row r="53" spans="1:6" x14ac:dyDescent="0.25">
      <c r="A53" s="1">
        <v>52</v>
      </c>
      <c r="B53" s="2" t="s">
        <v>58</v>
      </c>
      <c r="C53" s="3">
        <v>11.5</v>
      </c>
      <c r="D53" s="1">
        <v>152</v>
      </c>
      <c r="E53" s="4">
        <f t="shared" si="0"/>
        <v>1748</v>
      </c>
      <c r="F53" s="4">
        <f t="shared" si="1"/>
        <v>122.36000000000001</v>
      </c>
    </row>
    <row r="54" spans="1:6" x14ac:dyDescent="0.25">
      <c r="A54" s="1">
        <v>53</v>
      </c>
      <c r="B54" s="2" t="s">
        <v>59</v>
      </c>
      <c r="C54" s="3">
        <v>15.5</v>
      </c>
      <c r="D54" s="1">
        <v>129</v>
      </c>
      <c r="E54" s="4">
        <f t="shared" si="0"/>
        <v>1999.5</v>
      </c>
      <c r="F54" s="4">
        <f t="shared" si="1"/>
        <v>139.965</v>
      </c>
    </row>
    <row r="55" spans="1:6" x14ac:dyDescent="0.25">
      <c r="A55" s="1">
        <v>54</v>
      </c>
      <c r="B55" s="2" t="s">
        <v>60</v>
      </c>
      <c r="C55" s="3">
        <v>15.5</v>
      </c>
      <c r="D55" s="1">
        <v>74</v>
      </c>
      <c r="E55" s="4">
        <f t="shared" si="0"/>
        <v>1147</v>
      </c>
      <c r="F55" s="4">
        <f t="shared" si="1"/>
        <v>80.290000000000006</v>
      </c>
    </row>
    <row r="56" spans="1:6" x14ac:dyDescent="0.25">
      <c r="A56" s="1">
        <v>55</v>
      </c>
      <c r="B56" s="2" t="s">
        <v>61</v>
      </c>
      <c r="C56" s="3">
        <v>12</v>
      </c>
      <c r="D56" s="1">
        <v>111</v>
      </c>
      <c r="E56" s="4">
        <f t="shared" si="0"/>
        <v>1332</v>
      </c>
      <c r="F56" s="4">
        <f t="shared" si="1"/>
        <v>93.240000000000009</v>
      </c>
    </row>
    <row r="57" spans="1:6" x14ac:dyDescent="0.25">
      <c r="A57" s="1">
        <v>56</v>
      </c>
      <c r="B57" s="2" t="s">
        <v>62</v>
      </c>
      <c r="C57" s="3">
        <v>15.5</v>
      </c>
      <c r="D57" s="1">
        <v>132</v>
      </c>
      <c r="E57" s="4">
        <f t="shared" si="0"/>
        <v>2046</v>
      </c>
      <c r="F57" s="4">
        <f t="shared" si="1"/>
        <v>143.22000000000003</v>
      </c>
    </row>
    <row r="58" spans="1:6" x14ac:dyDescent="0.25">
      <c r="A58" s="1">
        <v>57</v>
      </c>
      <c r="B58" s="2" t="s">
        <v>63</v>
      </c>
      <c r="C58" s="3">
        <v>11.75</v>
      </c>
      <c r="D58" s="1">
        <v>168</v>
      </c>
      <c r="E58" s="4">
        <f t="shared" si="0"/>
        <v>1974</v>
      </c>
      <c r="F58" s="4">
        <f t="shared" si="1"/>
        <v>138.18</v>
      </c>
    </row>
    <row r="59" spans="1:6" x14ac:dyDescent="0.25">
      <c r="A59" s="1">
        <v>58</v>
      </c>
      <c r="B59" s="2" t="s">
        <v>64</v>
      </c>
      <c r="C59" s="3">
        <v>12</v>
      </c>
      <c r="D59" s="1">
        <v>187</v>
      </c>
      <c r="E59" s="4">
        <f t="shared" si="0"/>
        <v>2244</v>
      </c>
      <c r="F59" s="4">
        <f t="shared" si="1"/>
        <v>157.08000000000001</v>
      </c>
    </row>
    <row r="60" spans="1:6" x14ac:dyDescent="0.25">
      <c r="A60" s="1">
        <v>59</v>
      </c>
      <c r="B60" s="2" t="s">
        <v>65</v>
      </c>
      <c r="C60" s="3">
        <v>19</v>
      </c>
      <c r="D60" s="1">
        <v>70</v>
      </c>
      <c r="E60" s="4">
        <f t="shared" si="0"/>
        <v>1330</v>
      </c>
      <c r="F60" s="4">
        <f t="shared" si="1"/>
        <v>93.100000000000009</v>
      </c>
    </row>
    <row r="61" spans="1:6" x14ac:dyDescent="0.25">
      <c r="A61" s="1">
        <v>60</v>
      </c>
      <c r="B61" s="2" t="s">
        <v>66</v>
      </c>
      <c r="C61" s="3">
        <v>17</v>
      </c>
      <c r="D61" s="1">
        <v>138</v>
      </c>
      <c r="E61" s="4">
        <f t="shared" si="0"/>
        <v>2346</v>
      </c>
      <c r="F61" s="4">
        <f t="shared" si="1"/>
        <v>164.22000000000003</v>
      </c>
    </row>
    <row r="62" spans="1:6" x14ac:dyDescent="0.25">
      <c r="A62" s="1">
        <v>61</v>
      </c>
      <c r="B62" s="2" t="s">
        <v>67</v>
      </c>
      <c r="C62" s="3">
        <v>19</v>
      </c>
      <c r="D62" s="1">
        <v>72</v>
      </c>
      <c r="E62" s="4">
        <f t="shared" si="0"/>
        <v>1368</v>
      </c>
      <c r="F62" s="4">
        <f t="shared" si="1"/>
        <v>95.76</v>
      </c>
    </row>
    <row r="63" spans="1:6" x14ac:dyDescent="0.25">
      <c r="A63" s="1">
        <v>62</v>
      </c>
      <c r="B63" s="2" t="s">
        <v>68</v>
      </c>
      <c r="C63" s="3">
        <v>16</v>
      </c>
      <c r="D63" s="1">
        <v>130</v>
      </c>
      <c r="E63" s="4">
        <f t="shared" si="0"/>
        <v>2080</v>
      </c>
      <c r="F63" s="4">
        <f t="shared" si="1"/>
        <v>145.60000000000002</v>
      </c>
    </row>
    <row r="64" spans="1:6" x14ac:dyDescent="0.25">
      <c r="A64" s="1">
        <v>63</v>
      </c>
      <c r="B64" s="2" t="s">
        <v>69</v>
      </c>
      <c r="C64" s="3">
        <v>18</v>
      </c>
      <c r="D64" s="1">
        <v>208</v>
      </c>
      <c r="E64" s="4">
        <f t="shared" si="0"/>
        <v>3744</v>
      </c>
      <c r="F64" s="4">
        <f t="shared" si="1"/>
        <v>262.08000000000004</v>
      </c>
    </row>
    <row r="65" spans="1:9" x14ac:dyDescent="0.25">
      <c r="A65" s="1">
        <v>64</v>
      </c>
      <c r="B65" s="2" t="s">
        <v>70</v>
      </c>
      <c r="C65" s="3">
        <v>11</v>
      </c>
      <c r="D65" s="1">
        <v>97</v>
      </c>
      <c r="E65" s="4">
        <f t="shared" si="0"/>
        <v>1067</v>
      </c>
      <c r="F65" s="4">
        <f t="shared" si="1"/>
        <v>74.690000000000012</v>
      </c>
    </row>
    <row r="66" spans="1:9" x14ac:dyDescent="0.25">
      <c r="A66" s="1">
        <v>65</v>
      </c>
      <c r="B66" s="2" t="s">
        <v>71</v>
      </c>
      <c r="C66" s="3">
        <v>15.5</v>
      </c>
      <c r="D66" s="1">
        <v>199</v>
      </c>
      <c r="E66" s="4">
        <f t="shared" si="0"/>
        <v>3084.5</v>
      </c>
      <c r="F66" s="4">
        <f t="shared" si="1"/>
        <v>215.91500000000002</v>
      </c>
    </row>
    <row r="67" spans="1:9" x14ac:dyDescent="0.25">
      <c r="A67" s="1">
        <v>66</v>
      </c>
      <c r="B67" s="2" t="s">
        <v>72</v>
      </c>
      <c r="C67" s="3">
        <v>11</v>
      </c>
      <c r="D67" s="1">
        <v>160</v>
      </c>
      <c r="E67" s="4">
        <f t="shared" si="0"/>
        <v>1760</v>
      </c>
      <c r="F67" s="4">
        <f t="shared" si="1"/>
        <v>123.20000000000002</v>
      </c>
    </row>
    <row r="68" spans="1:9" x14ac:dyDescent="0.25">
      <c r="A68" s="1">
        <v>67</v>
      </c>
      <c r="B68" s="2" t="s">
        <v>73</v>
      </c>
      <c r="C68" s="3">
        <v>12</v>
      </c>
      <c r="D68" s="1">
        <v>156</v>
      </c>
      <c r="E68" s="4">
        <f t="shared" si="0"/>
        <v>1872</v>
      </c>
      <c r="F68" s="4">
        <f t="shared" si="1"/>
        <v>131.04000000000002</v>
      </c>
    </row>
    <row r="69" spans="1:9" x14ac:dyDescent="0.25">
      <c r="A69" s="1">
        <v>68</v>
      </c>
      <c r="B69" s="2" t="s">
        <v>74</v>
      </c>
      <c r="C69" s="3">
        <v>15.5</v>
      </c>
      <c r="D69" s="1">
        <v>117</v>
      </c>
      <c r="E69" s="4">
        <f t="shared" si="0"/>
        <v>1813.5</v>
      </c>
      <c r="F69" s="4">
        <f t="shared" si="1"/>
        <v>126.94500000000001</v>
      </c>
    </row>
    <row r="70" spans="1:9" x14ac:dyDescent="0.25">
      <c r="A70" s="1">
        <v>69</v>
      </c>
      <c r="B70" s="2" t="s">
        <v>75</v>
      </c>
      <c r="C70" s="3">
        <v>11</v>
      </c>
      <c r="D70" s="1">
        <v>76</v>
      </c>
      <c r="E70" s="4">
        <f t="shared" si="0"/>
        <v>836</v>
      </c>
      <c r="F70" s="4">
        <f t="shared" si="1"/>
        <v>58.52</v>
      </c>
    </row>
    <row r="71" spans="1:9" x14ac:dyDescent="0.25">
      <c r="A71" s="1">
        <v>70</v>
      </c>
      <c r="B71" s="2" t="s">
        <v>76</v>
      </c>
      <c r="C71" s="3">
        <v>12</v>
      </c>
      <c r="D71" s="1">
        <v>175</v>
      </c>
      <c r="E71" s="4">
        <f t="shared" si="0"/>
        <v>2100</v>
      </c>
      <c r="F71" s="4">
        <f t="shared" si="1"/>
        <v>147</v>
      </c>
    </row>
    <row r="72" spans="1:9" s="10" customFormat="1" ht="18.75" x14ac:dyDescent="0.3">
      <c r="A72" s="11"/>
      <c r="B72" s="11"/>
      <c r="C72" s="12" t="s">
        <v>77</v>
      </c>
      <c r="D72" s="11">
        <f t="shared" ref="D72:E72" si="2">SUM(D2:D71)</f>
        <v>9367</v>
      </c>
      <c r="E72" s="13">
        <f t="shared" si="2"/>
        <v>142794.5</v>
      </c>
      <c r="F72" s="13">
        <f>SUM(TaxesOwed)</f>
        <v>9995.6150000000034</v>
      </c>
      <c r="G72" s="11"/>
      <c r="H72" s="11"/>
      <c r="I72" s="11"/>
    </row>
    <row r="73" spans="1:9" ht="18.75" x14ac:dyDescent="0.3">
      <c r="A73" s="11"/>
      <c r="B73" s="14"/>
      <c r="C73" s="12" t="s">
        <v>78</v>
      </c>
      <c r="D73" s="11">
        <f t="shared" ref="D73:E73" si="3">AVERAGE(D2:D71)</f>
        <v>133.81428571428572</v>
      </c>
      <c r="E73" s="13">
        <f t="shared" si="3"/>
        <v>2039.9214285714286</v>
      </c>
      <c r="F73" s="13">
        <f>AVERAGE(TaxesOwed)</f>
        <v>142.79450000000006</v>
      </c>
      <c r="G73" s="11"/>
      <c r="H73" s="11"/>
      <c r="I73" s="11"/>
    </row>
    <row r="74" spans="1:9" ht="18.75" x14ac:dyDescent="0.3">
      <c r="A74" s="11"/>
      <c r="B74" s="14"/>
      <c r="C74" s="12" t="s">
        <v>79</v>
      </c>
      <c r="D74" s="11">
        <f t="shared" ref="D74:F74" si="4">MAX(D2:D71)</f>
        <v>208</v>
      </c>
      <c r="E74" s="13">
        <f t="shared" si="4"/>
        <v>6368</v>
      </c>
      <c r="F74" s="13">
        <f t="shared" si="4"/>
        <v>445.76000000000005</v>
      </c>
      <c r="G74" s="11"/>
      <c r="H74" s="11"/>
      <c r="I74" s="11"/>
    </row>
    <row r="75" spans="1:9" ht="18.75" x14ac:dyDescent="0.3">
      <c r="A75" s="11"/>
      <c r="B75" s="14"/>
      <c r="C75" s="12" t="s">
        <v>80</v>
      </c>
      <c r="D75" s="11">
        <f t="shared" ref="D75:F75" si="5">MIN(D2:D71)</f>
        <v>69</v>
      </c>
      <c r="E75" s="13">
        <f t="shared" si="5"/>
        <v>836</v>
      </c>
      <c r="F75" s="13">
        <f t="shared" si="5"/>
        <v>58.52</v>
      </c>
      <c r="G75" s="11"/>
      <c r="H75" s="11"/>
      <c r="I75" s="11"/>
    </row>
    <row r="76" spans="1:9" ht="18.75" x14ac:dyDescent="0.3">
      <c r="A76" s="11"/>
      <c r="B76" s="14"/>
      <c r="C76" s="12" t="s">
        <v>81</v>
      </c>
      <c r="D76" s="11">
        <f t="shared" ref="D76:F76" si="6">COUNT(D2:D71)</f>
        <v>70</v>
      </c>
      <c r="E76" s="13">
        <f t="shared" si="6"/>
        <v>70</v>
      </c>
      <c r="F76" s="13">
        <f t="shared" si="6"/>
        <v>70</v>
      </c>
      <c r="G76" s="11"/>
      <c r="H76" s="11"/>
      <c r="I76" s="1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UMACHIAM</dc:creator>
  <cp:lastModifiedBy>UMACHIAM</cp:lastModifiedBy>
  <dcterms:created xsi:type="dcterms:W3CDTF">2025-02-15T19:57:28Z</dcterms:created>
  <dcterms:modified xsi:type="dcterms:W3CDTF">2025-02-15T20:39:42Z</dcterms:modified>
</cp:coreProperties>
</file>