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ji/Downloads/"/>
    </mc:Choice>
  </mc:AlternateContent>
  <xr:revisionPtr revIDLastSave="0" documentId="8_{03AFD00E-EB7C-C848-882F-B19706339DF2}" xr6:coauthVersionLast="47" xr6:coauthVersionMax="47" xr10:uidLastSave="{00000000-0000-0000-0000-000000000000}"/>
  <bookViews>
    <workbookView xWindow="380" yWindow="500" windowWidth="28040" windowHeight="15800" xr2:uid="{9AEE3E3D-B0B8-874A-BD07-6DCDDEE08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9" i="1"/>
  <c r="I4" i="1"/>
  <c r="J5" i="1"/>
  <c r="J6" i="1"/>
  <c r="J7" i="1"/>
  <c r="J8" i="1"/>
  <c r="J9" i="1"/>
  <c r="J4" i="1"/>
  <c r="I5" i="1"/>
  <c r="I6" i="1"/>
  <c r="H5" i="1"/>
  <c r="H4" i="1"/>
  <c r="F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I7" i="1" l="1"/>
  <c r="I8" i="1" s="1"/>
  <c r="I9" i="1" s="1"/>
  <c r="K4" i="1"/>
  <c r="L4" i="1" s="1"/>
  <c r="K5" i="1"/>
  <c r="L5" i="1" s="1"/>
  <c r="K6" i="1" l="1"/>
  <c r="L6" i="1" s="1"/>
  <c r="K7" i="1" l="1"/>
  <c r="L7" i="1" s="1"/>
  <c r="K8" i="1" l="1"/>
  <c r="L8" i="1" s="1"/>
  <c r="K9" i="1" l="1"/>
  <c r="L9" i="1" s="1"/>
  <c r="K10" i="1" l="1"/>
  <c r="K11" i="1" l="1"/>
  <c r="K12" i="1" l="1"/>
  <c r="K13" i="1" l="1"/>
  <c r="K14" i="1" l="1"/>
  <c r="K15" i="1"/>
</calcChain>
</file>

<file path=xl/sharedStrings.xml><?xml version="1.0" encoding="utf-8"?>
<sst xmlns="http://schemas.openxmlformats.org/spreadsheetml/2006/main" count="16" uniqueCount="16">
  <si>
    <t>PNL</t>
  </si>
  <si>
    <t>Date</t>
  </si>
  <si>
    <t>Settlement Price</t>
  </si>
  <si>
    <t>Position</t>
  </si>
  <si>
    <t>Holdings</t>
  </si>
  <si>
    <t>Total</t>
  </si>
  <si>
    <t xml:space="preserve">Return </t>
  </si>
  <si>
    <t>Master Signal</t>
  </si>
  <si>
    <t>Buy Signal</t>
  </si>
  <si>
    <t>Sell Signal</t>
  </si>
  <si>
    <t>Cash transacted</t>
  </si>
  <si>
    <t>Final cash</t>
  </si>
  <si>
    <t>total position</t>
  </si>
  <si>
    <t>master signal = 1, transacted cash = -1*settlement price</t>
  </si>
  <si>
    <t>final cash = intial capital + cash transacted</t>
  </si>
  <si>
    <t>master signal = -1,transacted cash = total_position[-1] * settlement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</si>
</sst>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6" fontId="0" fillId="0" borderId="0" xfId="0" applyNumberFormat="1"/>
    <xf numFmtId="164" fontId="0" fillId="0" borderId="0" xfId="0" applyNumberFormat="1"/>
    <xf numFmtId="0" fontId="0" fillId="2" borderId="0" xfId="0" applyFill="1"/>
    <xf numFmtId="6" fontId="0" fillId="2" borderId="0" xfId="0" applyNumberFormat="1" applyFill="1"/>
    <xf numFmtId="6" fontId="0" fillId="3" borderId="0" xfId="0" applyNumberFormat="1" applyFill="1"/>
    <xf numFmtId="6" fontId="0" fillId="4" borderId="0" xfId="0" applyNumberFormat="1" applyFill="1"/>
    <xf numFmtId="6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01DB-7392-1D4A-8B63-441BC8C18309}">
  <dimension ref="A1:L20"/>
  <sheetViews>
    <sheetView tabSelected="1" workbookViewId="0">
      <selection activeCell="G18" sqref="G18:G19"/>
    </sheetView>
  </sheetViews>
  <sheetFormatPr baseColWidth="10" defaultRowHeight="16" x14ac:dyDescent="0.2"/>
  <cols>
    <col min="2" max="2" width="14.83203125" bestFit="1" customWidth="1"/>
    <col min="4" max="4" width="12.5" bestFit="1" customWidth="1"/>
    <col min="6" max="6" width="12.5" bestFit="1" customWidth="1"/>
    <col min="7" max="7" width="12.5" customWidth="1"/>
    <col min="8" max="8" width="17" customWidth="1"/>
  </cols>
  <sheetData>
    <row r="1" spans="1:12" x14ac:dyDescent="0.2">
      <c r="A1" t="s">
        <v>0</v>
      </c>
    </row>
    <row r="2" spans="1:12" x14ac:dyDescent="0.2">
      <c r="H2" s="4">
        <v>10000</v>
      </c>
    </row>
    <row r="3" spans="1:12" x14ac:dyDescent="0.2">
      <c r="A3" t="s">
        <v>1</v>
      </c>
      <c r="B3" t="s">
        <v>2</v>
      </c>
      <c r="C3" t="s">
        <v>8</v>
      </c>
      <c r="D3" t="s">
        <v>9</v>
      </c>
      <c r="E3" t="s">
        <v>7</v>
      </c>
      <c r="F3" t="s">
        <v>3</v>
      </c>
      <c r="G3" t="s">
        <v>12</v>
      </c>
      <c r="H3" t="s">
        <v>10</v>
      </c>
      <c r="I3" t="s">
        <v>11</v>
      </c>
      <c r="J3" t="s">
        <v>4</v>
      </c>
      <c r="K3" t="s">
        <v>5</v>
      </c>
      <c r="L3" t="s">
        <v>6</v>
      </c>
    </row>
    <row r="4" spans="1:12" x14ac:dyDescent="0.2">
      <c r="A4" s="1">
        <f ca="1">TODAY()</f>
        <v>45354</v>
      </c>
      <c r="B4" s="2">
        <v>2000</v>
      </c>
      <c r="C4">
        <v>1</v>
      </c>
      <c r="D4">
        <v>0</v>
      </c>
      <c r="E4">
        <v>1</v>
      </c>
      <c r="F4">
        <f>E4</f>
        <v>1</v>
      </c>
      <c r="G4">
        <v>1</v>
      </c>
      <c r="H4" s="5">
        <f>-1*G4*B4</f>
        <v>-2000</v>
      </c>
      <c r="I4" s="6">
        <f>10000+H4</f>
        <v>8000</v>
      </c>
      <c r="J4" s="2">
        <f>G4*B4</f>
        <v>2000</v>
      </c>
      <c r="K4" s="2">
        <f>J4+I4</f>
        <v>10000</v>
      </c>
      <c r="L4" s="3">
        <f>K4/$K$4</f>
        <v>1</v>
      </c>
    </row>
    <row r="5" spans="1:12" x14ac:dyDescent="0.2">
      <c r="A5" s="1">
        <f ca="1">A4+1</f>
        <v>45355</v>
      </c>
      <c r="B5" s="2">
        <v>3000</v>
      </c>
      <c r="C5">
        <v>1</v>
      </c>
      <c r="D5">
        <v>0</v>
      </c>
      <c r="E5">
        <v>1</v>
      </c>
      <c r="F5">
        <v>1</v>
      </c>
      <c r="G5" s="9">
        <v>2</v>
      </c>
      <c r="H5" s="6">
        <f>-1*B5</f>
        <v>-3000</v>
      </c>
      <c r="I5" s="7">
        <f>I4+H5</f>
        <v>5000</v>
      </c>
      <c r="J5" s="2">
        <f t="shared" ref="J5:J9" si="0">G5*B5</f>
        <v>6000</v>
      </c>
      <c r="K5" s="2">
        <f>J5+I5</f>
        <v>11000</v>
      </c>
      <c r="L5" s="3">
        <f>K5/$K$4</f>
        <v>1.1000000000000001</v>
      </c>
    </row>
    <row r="6" spans="1:12" x14ac:dyDescent="0.2">
      <c r="A6" s="1">
        <f t="shared" ref="A6:A15" ca="1" si="1">A5+1</f>
        <v>45356</v>
      </c>
      <c r="B6" s="2">
        <v>2000</v>
      </c>
      <c r="C6">
        <v>0</v>
      </c>
      <c r="D6">
        <v>1</v>
      </c>
      <c r="E6">
        <v>-1</v>
      </c>
      <c r="F6">
        <v>0</v>
      </c>
      <c r="G6">
        <v>0</v>
      </c>
      <c r="H6" s="8">
        <f>G5*B6</f>
        <v>4000</v>
      </c>
      <c r="I6" s="2">
        <f>I5+H6</f>
        <v>9000</v>
      </c>
      <c r="J6" s="2">
        <f t="shared" si="0"/>
        <v>0</v>
      </c>
      <c r="K6" s="2">
        <f>J6+I6</f>
        <v>9000</v>
      </c>
      <c r="L6" s="3">
        <f t="shared" ref="L6:L9" si="2">K6/$K$4</f>
        <v>0.9</v>
      </c>
    </row>
    <row r="7" spans="1:12" x14ac:dyDescent="0.2">
      <c r="A7" s="1">
        <f t="shared" ca="1" si="1"/>
        <v>45357</v>
      </c>
      <c r="B7" s="2">
        <v>2000</v>
      </c>
      <c r="C7">
        <v>1</v>
      </c>
      <c r="D7">
        <v>1</v>
      </c>
      <c r="E7">
        <v>-1</v>
      </c>
      <c r="F7">
        <v>0</v>
      </c>
      <c r="G7">
        <v>0</v>
      </c>
      <c r="H7" s="2"/>
      <c r="I7" s="2">
        <f t="shared" ref="I6:I9" si="3">I6+H7</f>
        <v>9000</v>
      </c>
      <c r="J7" s="2">
        <f t="shared" si="0"/>
        <v>0</v>
      </c>
      <c r="K7" s="2">
        <f>J7+I7</f>
        <v>9000</v>
      </c>
      <c r="L7" s="3">
        <f t="shared" si="2"/>
        <v>0.9</v>
      </c>
    </row>
    <row r="8" spans="1:12" x14ac:dyDescent="0.2">
      <c r="A8" s="1">
        <f t="shared" ca="1" si="1"/>
        <v>45358</v>
      </c>
      <c r="B8" s="2">
        <v>2000</v>
      </c>
      <c r="C8">
        <v>0</v>
      </c>
      <c r="D8">
        <v>0</v>
      </c>
      <c r="E8">
        <v>0</v>
      </c>
      <c r="F8">
        <v>0</v>
      </c>
      <c r="G8">
        <v>0</v>
      </c>
      <c r="H8" s="2"/>
      <c r="I8" s="2">
        <f t="shared" si="3"/>
        <v>9000</v>
      </c>
      <c r="J8" s="2">
        <f t="shared" si="0"/>
        <v>0</v>
      </c>
      <c r="K8" s="2">
        <f>J8+I8</f>
        <v>9000</v>
      </c>
      <c r="L8" s="3">
        <f t="shared" si="2"/>
        <v>0.9</v>
      </c>
    </row>
    <row r="9" spans="1:12" x14ac:dyDescent="0.2">
      <c r="A9" s="1">
        <f t="shared" ca="1" si="1"/>
        <v>45359</v>
      </c>
      <c r="B9" s="2">
        <v>4000</v>
      </c>
      <c r="C9">
        <v>1</v>
      </c>
      <c r="D9">
        <v>0</v>
      </c>
      <c r="E9">
        <v>0</v>
      </c>
      <c r="F9">
        <v>1</v>
      </c>
      <c r="G9">
        <v>1</v>
      </c>
      <c r="H9" s="2">
        <f>-G9*B9</f>
        <v>-4000</v>
      </c>
      <c r="I9" s="2">
        <f>I8+H9</f>
        <v>5000</v>
      </c>
      <c r="J9" s="2">
        <f t="shared" si="0"/>
        <v>4000</v>
      </c>
      <c r="K9" s="2">
        <f>J9+I9</f>
        <v>9000</v>
      </c>
      <c r="L9" s="3">
        <f t="shared" si="2"/>
        <v>0.9</v>
      </c>
    </row>
    <row r="10" spans="1:12" x14ac:dyDescent="0.2">
      <c r="A10" s="1">
        <f t="shared" ca="1" si="1"/>
        <v>45360</v>
      </c>
      <c r="B10" s="2">
        <v>2000</v>
      </c>
      <c r="E10">
        <v>0</v>
      </c>
      <c r="J10" s="2"/>
      <c r="K10" s="2">
        <f>J10+I10</f>
        <v>0</v>
      </c>
      <c r="L10" s="3"/>
    </row>
    <row r="11" spans="1:12" x14ac:dyDescent="0.2">
      <c r="A11" s="1">
        <f t="shared" ca="1" si="1"/>
        <v>45361</v>
      </c>
      <c r="B11" s="2">
        <v>2000</v>
      </c>
      <c r="E11">
        <v>0</v>
      </c>
      <c r="J11" s="2"/>
      <c r="K11" s="2">
        <f>J11+I11</f>
        <v>0</v>
      </c>
      <c r="L11" s="3"/>
    </row>
    <row r="12" spans="1:12" x14ac:dyDescent="0.2">
      <c r="A12" s="1">
        <f t="shared" ca="1" si="1"/>
        <v>45362</v>
      </c>
      <c r="B12" s="2">
        <v>2000</v>
      </c>
      <c r="E12">
        <v>0</v>
      </c>
      <c r="J12" s="2"/>
      <c r="K12" s="2">
        <f>J12+I12</f>
        <v>0</v>
      </c>
      <c r="L12" s="3"/>
    </row>
    <row r="13" spans="1:12" x14ac:dyDescent="0.2">
      <c r="A13" s="1">
        <f t="shared" ca="1" si="1"/>
        <v>45363</v>
      </c>
      <c r="B13" s="2">
        <v>2000</v>
      </c>
      <c r="E13">
        <v>0</v>
      </c>
      <c r="J13" s="2"/>
      <c r="K13" s="2">
        <f>J13+I13</f>
        <v>0</v>
      </c>
      <c r="L13" s="3"/>
    </row>
    <row r="14" spans="1:12" x14ac:dyDescent="0.2">
      <c r="A14" s="1">
        <f t="shared" ca="1" si="1"/>
        <v>45364</v>
      </c>
      <c r="B14" s="2">
        <v>2000</v>
      </c>
      <c r="E14">
        <v>1</v>
      </c>
      <c r="J14" s="2"/>
      <c r="K14" s="2">
        <f>J14+I14</f>
        <v>0</v>
      </c>
      <c r="L14" s="3"/>
    </row>
    <row r="15" spans="1:12" x14ac:dyDescent="0.2">
      <c r="A15" s="1">
        <f t="shared" ca="1" si="1"/>
        <v>45365</v>
      </c>
      <c r="B15" s="2">
        <v>2000</v>
      </c>
      <c r="E15">
        <v>1</v>
      </c>
      <c r="J15" s="2"/>
      <c r="K15" s="2">
        <f>J15+I15</f>
        <v>0</v>
      </c>
      <c r="L15" s="3"/>
    </row>
    <row r="18" spans="7:7" x14ac:dyDescent="0.2">
      <c r="G18" t="s">
        <v>13</v>
      </c>
    </row>
    <row r="19" spans="7:7" x14ac:dyDescent="0.2">
      <c r="G19" t="s">
        <v>15</v>
      </c>
    </row>
    <row r="20" spans="7:7" x14ac:dyDescent="0.2">
      <c r="G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Ji</dc:creator>
  <cp:lastModifiedBy>Linda Ji</cp:lastModifiedBy>
  <dcterms:created xsi:type="dcterms:W3CDTF">2024-03-04T01:20:40Z</dcterms:created>
  <dcterms:modified xsi:type="dcterms:W3CDTF">2024-03-04T02:54:27Z</dcterms:modified>
</cp:coreProperties>
</file>