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05"/>
  <workbookPr defaultThemeVersion="166925"/>
  <xr:revisionPtr revIDLastSave="0" documentId="8_{225D3066-4FD5-4E7C-BA60-8E7200409388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U30" i="1"/>
  <c r="S30" i="1"/>
  <c r="R30" i="1"/>
  <c r="P30" i="1"/>
  <c r="Q30" i="1"/>
  <c r="M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3" i="1"/>
  <c r="Q3" i="1"/>
  <c r="R3" i="1"/>
  <c r="S3" i="1"/>
  <c r="U3" i="1"/>
  <c r="M4" i="1"/>
  <c r="Q4" i="1"/>
  <c r="R4" i="1"/>
  <c r="S4" i="1"/>
  <c r="U4" i="1"/>
  <c r="M5" i="1"/>
  <c r="Q5" i="1"/>
  <c r="R5" i="1"/>
  <c r="S5" i="1"/>
  <c r="U5" i="1"/>
  <c r="M6" i="1"/>
  <c r="Q6" i="1"/>
  <c r="R6" i="1"/>
  <c r="S6" i="1"/>
  <c r="U6" i="1"/>
  <c r="M7" i="1"/>
  <c r="Q7" i="1"/>
  <c r="R7" i="1"/>
  <c r="S7" i="1"/>
  <c r="U7" i="1"/>
  <c r="M8" i="1"/>
  <c r="Q8" i="1"/>
  <c r="R8" i="1"/>
  <c r="S8" i="1"/>
  <c r="U8" i="1"/>
  <c r="M9" i="1"/>
  <c r="Q9" i="1"/>
  <c r="R9" i="1"/>
  <c r="S9" i="1"/>
  <c r="U9" i="1"/>
  <c r="M10" i="1"/>
  <c r="Q10" i="1"/>
  <c r="R10" i="1"/>
  <c r="S10" i="1"/>
  <c r="U10" i="1"/>
  <c r="M11" i="1"/>
  <c r="Q11" i="1"/>
  <c r="R11" i="1"/>
  <c r="S11" i="1"/>
  <c r="U11" i="1"/>
  <c r="M12" i="1"/>
  <c r="Q12" i="1"/>
  <c r="R12" i="1"/>
  <c r="S12" i="1"/>
  <c r="U12" i="1"/>
  <c r="M13" i="1"/>
  <c r="Q13" i="1"/>
  <c r="R13" i="1"/>
  <c r="S13" i="1"/>
  <c r="U13" i="1"/>
  <c r="M14" i="1"/>
  <c r="Q14" i="1"/>
  <c r="R14" i="1"/>
  <c r="S14" i="1"/>
  <c r="U14" i="1"/>
  <c r="M15" i="1"/>
  <c r="Q15" i="1"/>
  <c r="R15" i="1"/>
  <c r="S15" i="1"/>
  <c r="U15" i="1"/>
  <c r="M16" i="1"/>
  <c r="Q16" i="1"/>
  <c r="R16" i="1"/>
  <c r="S16" i="1"/>
  <c r="U16" i="1"/>
  <c r="M17" i="1"/>
  <c r="Q17" i="1"/>
  <c r="R17" i="1"/>
  <c r="S17" i="1"/>
  <c r="U17" i="1"/>
  <c r="M18" i="1"/>
  <c r="Q18" i="1"/>
  <c r="R18" i="1"/>
  <c r="S18" i="1"/>
  <c r="U18" i="1"/>
  <c r="M19" i="1"/>
  <c r="Q19" i="1"/>
  <c r="R19" i="1"/>
  <c r="S19" i="1"/>
  <c r="U19" i="1"/>
  <c r="M20" i="1"/>
  <c r="Q20" i="1"/>
  <c r="R20" i="1"/>
  <c r="S20" i="1"/>
  <c r="U20" i="1"/>
  <c r="M21" i="1"/>
  <c r="Q21" i="1"/>
  <c r="R21" i="1"/>
  <c r="S21" i="1"/>
  <c r="U21" i="1"/>
  <c r="M22" i="1"/>
  <c r="Q22" i="1"/>
  <c r="R22" i="1"/>
  <c r="S22" i="1"/>
  <c r="U22" i="1"/>
  <c r="M23" i="1"/>
  <c r="Q23" i="1"/>
  <c r="R23" i="1"/>
  <c r="S23" i="1"/>
  <c r="U23" i="1"/>
  <c r="M24" i="1"/>
  <c r="Q24" i="1"/>
  <c r="R24" i="1"/>
  <c r="S24" i="1"/>
  <c r="U24" i="1"/>
  <c r="M25" i="1"/>
  <c r="Q25" i="1"/>
  <c r="R25" i="1"/>
  <c r="S25" i="1"/>
  <c r="U25" i="1"/>
  <c r="M26" i="1"/>
  <c r="Q26" i="1"/>
  <c r="R26" i="1"/>
  <c r="S26" i="1"/>
  <c r="U26" i="1"/>
  <c r="M27" i="1"/>
  <c r="Q27" i="1"/>
  <c r="R27" i="1"/>
  <c r="S27" i="1"/>
  <c r="U27" i="1"/>
  <c r="M28" i="1"/>
  <c r="Q28" i="1"/>
  <c r="R28" i="1"/>
  <c r="S28" i="1"/>
  <c r="U28" i="1"/>
  <c r="M29" i="1"/>
  <c r="Q29" i="1"/>
  <c r="R29" i="1"/>
  <c r="S29" i="1"/>
  <c r="U29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S2" i="1"/>
  <c r="M2" i="1"/>
  <c r="L2" i="1"/>
  <c r="O2" i="1"/>
  <c r="N2" i="1"/>
  <c r="P2" i="1"/>
  <c r="Q2" i="1"/>
  <c r="R2" i="1"/>
</calcChain>
</file>

<file path=xl/sharedStrings.xml><?xml version="1.0" encoding="utf-8"?>
<sst xmlns="http://schemas.openxmlformats.org/spreadsheetml/2006/main" count="42" uniqueCount="32">
  <si>
    <t>Date</t>
  </si>
  <si>
    <t>IN</t>
  </si>
  <si>
    <t>OUT</t>
  </si>
  <si>
    <t>Work_Done</t>
  </si>
  <si>
    <t>Hours</t>
  </si>
  <si>
    <t>Started taking logs.</t>
  </si>
  <si>
    <t>Read</t>
  </si>
  <si>
    <t>Read and PQ and SQ</t>
  </si>
  <si>
    <t>PQSQ</t>
  </si>
  <si>
    <t>HW2 and HW3. Not quite done with 3, but 2 and 3 are strongly connected meow.</t>
  </si>
  <si>
    <t>PQSQ 7-8</t>
  </si>
  <si>
    <t>Review</t>
  </si>
  <si>
    <t>Practice</t>
  </si>
  <si>
    <t>Oh, I thought there was a test, whoops.</t>
  </si>
  <si>
    <t>Class</t>
  </si>
  <si>
    <t>SQ11</t>
  </si>
  <si>
    <t>SQ13</t>
  </si>
  <si>
    <t>SQuin1</t>
  </si>
  <si>
    <t>Building team</t>
  </si>
  <si>
    <t>SQuinn2</t>
  </si>
  <si>
    <t>Ethics and customer questions and mini-lecture</t>
  </si>
  <si>
    <t xml:space="preserve"> </t>
  </si>
  <si>
    <t xml:space="preserve"> git and code</t>
  </si>
  <si>
    <t>implement attempt of wxWidgets</t>
  </si>
  <si>
    <t>Quinns</t>
  </si>
  <si>
    <t>Firmata test</t>
  </si>
  <si>
    <t>Project research and Quinn</t>
  </si>
  <si>
    <t>Cem ML</t>
  </si>
  <si>
    <t>Group</t>
  </si>
  <si>
    <t>still trying to install software</t>
  </si>
  <si>
    <t>I have some kind of glade</t>
  </si>
  <si>
    <t>Quinns and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</si>
</sst>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Sheet1!$V$2:$V$30</c:f>
              <c:numCache>
                <c:formatCode>General</c:formatCode>
                <c:ptCount val="29"/>
                <c:pt idx="0">
                  <c:v>0.05</c:v>
                </c:pt>
                <c:pt idx="1">
                  <c:v>0.31666666666666665</c:v>
                </c:pt>
                <c:pt idx="2">
                  <c:v>0.6166666666666667</c:v>
                </c:pt>
                <c:pt idx="3">
                  <c:v>0.8833333333333333</c:v>
                </c:pt>
                <c:pt idx="4">
                  <c:v>4.6166666666666663</c:v>
                </c:pt>
                <c:pt idx="5">
                  <c:v>1.6166666666666667</c:v>
                </c:pt>
                <c:pt idx="6">
                  <c:v>6.083333333333333</c:v>
                </c:pt>
                <c:pt idx="7">
                  <c:v>2</c:v>
                </c:pt>
                <c:pt idx="8">
                  <c:v>2.6666666666666665</c:v>
                </c:pt>
                <c:pt idx="9">
                  <c:v>1.3333333333333333</c:v>
                </c:pt>
                <c:pt idx="10">
                  <c:v>0.46666666666666667</c:v>
                </c:pt>
                <c:pt idx="11">
                  <c:v>0.16666666666666666</c:v>
                </c:pt>
                <c:pt idx="12">
                  <c:v>0.21666666666666667</c:v>
                </c:pt>
                <c:pt idx="13">
                  <c:v>1.35</c:v>
                </c:pt>
                <c:pt idx="14">
                  <c:v>2</c:v>
                </c:pt>
                <c:pt idx="15">
                  <c:v>0.95</c:v>
                </c:pt>
                <c:pt idx="16">
                  <c:v>1.5666666666666667</c:v>
                </c:pt>
                <c:pt idx="17">
                  <c:v>1.1333333333333333</c:v>
                </c:pt>
                <c:pt idx="18">
                  <c:v>1.25</c:v>
                </c:pt>
                <c:pt idx="19">
                  <c:v>0.75</c:v>
                </c:pt>
                <c:pt idx="20">
                  <c:v>0.58333333333333337</c:v>
                </c:pt>
                <c:pt idx="21">
                  <c:v>1.25</c:v>
                </c:pt>
                <c:pt idx="22">
                  <c:v>0.85</c:v>
                </c:pt>
                <c:pt idx="23">
                  <c:v>1.9333333333333333</c:v>
                </c:pt>
                <c:pt idx="24">
                  <c:v>1.1166666666666667</c:v>
                </c:pt>
                <c:pt idx="25">
                  <c:v>0.26666666666666666</c:v>
                </c:pt>
                <c:pt idx="26">
                  <c:v>1</c:v>
                </c:pt>
                <c:pt idx="27">
                  <c:v>1.25</c:v>
                </c:pt>
                <c:pt idx="28">
                  <c:v>0.8833333333333333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9-4113-80CE-80350A30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46327"/>
        <c:axId val="171053399"/>
      </c:barChart>
      <c:catAx>
        <c:axId val="171046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3399"/>
        <c:crosses val="autoZero"/>
        <c:auto val="1"/>
        <c:lblAlgn val="ctr"/>
        <c:lblOffset val="100"/>
        <c:noMultiLvlLbl val="0"/>
      </c:catAx>
      <c:valAx>
        <c:axId val="17105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6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19</xdr:row>
      <xdr:rowOff>19050</xdr:rowOff>
    </xdr:from>
    <xdr:to>
      <xdr:col>30</xdr:col>
      <xdr:colOff>323850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980A1-3884-42E4-A847-4681F8B1A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topLeftCell="A35" workbookViewId="0" xr3:uid="{AEA406A1-0E4B-5B11-9CD5-51D6E497D94C}">
      <selection activeCell="D46" sqref="D46"/>
    </sheetView>
  </sheetViews>
  <sheetFormatPr defaultRowHeight="15"/>
  <cols>
    <col min="1" max="1" width="9.85546875" bestFit="1" customWidth="1"/>
  </cols>
  <sheetData>
    <row r="1" spans="1:22">
      <c r="A1" s="1" t="s">
        <v>0</v>
      </c>
      <c r="B1" t="s">
        <v>1</v>
      </c>
      <c r="C1" t="s">
        <v>2</v>
      </c>
      <c r="D1" t="s">
        <v>3</v>
      </c>
      <c r="H1" t="s">
        <v>4</v>
      </c>
    </row>
    <row r="2" spans="1:22">
      <c r="A2" s="1">
        <v>43511</v>
      </c>
      <c r="B2">
        <v>1351</v>
      </c>
      <c r="C2">
        <v>1354</v>
      </c>
      <c r="D2" t="s">
        <v>5</v>
      </c>
      <c r="L2">
        <f xml:space="preserve"> B2 - N2</f>
        <v>1300</v>
      </c>
      <c r="M2">
        <f xml:space="preserve"> C2-O2</f>
        <v>1300</v>
      </c>
      <c r="N2">
        <f xml:space="preserve"> MOD(B2,100)</f>
        <v>51</v>
      </c>
      <c r="O2">
        <f xml:space="preserve"> MOD(C2,100)</f>
        <v>54</v>
      </c>
      <c r="P2">
        <f ca="1">Q2/100</f>
        <v>0</v>
      </c>
      <c r="Q2">
        <f ca="1">Q2/100</f>
        <v>0</v>
      </c>
      <c r="R2">
        <f ca="1">60*Q2/100</f>
        <v>0</v>
      </c>
      <c r="S2">
        <f>O2-N2</f>
        <v>3</v>
      </c>
      <c r="U2">
        <v>3</v>
      </c>
      <c r="V2">
        <f>U2/60</f>
        <v>0.05</v>
      </c>
    </row>
    <row r="3" spans="1:22">
      <c r="B3">
        <v>1735</v>
      </c>
      <c r="C3">
        <v>1754</v>
      </c>
      <c r="D3" t="s">
        <v>6</v>
      </c>
      <c r="L3">
        <f t="shared" ref="L3:L30" si="0" xml:space="preserve"> B3 - N3</f>
        <v>1700</v>
      </c>
      <c r="M3">
        <f t="shared" ref="M3:M30" si="1" xml:space="preserve"> C3-O3</f>
        <v>1700</v>
      </c>
      <c r="N3">
        <f t="shared" ref="N3:N30" si="2" xml:space="preserve"> MOD(B3,100)</f>
        <v>35</v>
      </c>
      <c r="O3">
        <f t="shared" ref="O3:O30" si="3" xml:space="preserve"> MOD(C3,100)</f>
        <v>54</v>
      </c>
      <c r="P3">
        <f t="shared" ref="P3:P30" si="4">Q3/100</f>
        <v>0</v>
      </c>
      <c r="Q3">
        <f t="shared" ref="Q3:Q30" si="5">M3-L3</f>
        <v>0</v>
      </c>
      <c r="R3">
        <f t="shared" ref="R3:R30" si="6">60*Q3/100</f>
        <v>0</v>
      </c>
      <c r="S3">
        <f t="shared" ref="S3:S30" si="7">O3-N3</f>
        <v>19</v>
      </c>
      <c r="U3">
        <f>S3+R3</f>
        <v>19</v>
      </c>
      <c r="V3">
        <f t="shared" ref="V3:V30" si="8">U3/60</f>
        <v>0.31666666666666665</v>
      </c>
    </row>
    <row r="4" spans="1:22">
      <c r="B4">
        <v>2033</v>
      </c>
      <c r="C4">
        <v>2110</v>
      </c>
      <c r="L4">
        <f t="shared" si="0"/>
        <v>2000</v>
      </c>
      <c r="M4">
        <f t="shared" si="1"/>
        <v>2100</v>
      </c>
      <c r="N4">
        <f t="shared" si="2"/>
        <v>33</v>
      </c>
      <c r="O4">
        <f t="shared" si="3"/>
        <v>10</v>
      </c>
      <c r="P4">
        <f t="shared" si="4"/>
        <v>1</v>
      </c>
      <c r="Q4">
        <f t="shared" si="5"/>
        <v>100</v>
      </c>
      <c r="R4">
        <f t="shared" si="6"/>
        <v>60</v>
      </c>
      <c r="S4">
        <f t="shared" si="7"/>
        <v>-23</v>
      </c>
      <c r="U4">
        <f t="shared" ref="U4:U30" si="9">S4+R4</f>
        <v>37</v>
      </c>
      <c r="V4">
        <f t="shared" si="8"/>
        <v>0.6166666666666667</v>
      </c>
    </row>
    <row r="5" spans="1:22">
      <c r="A5" s="2">
        <v>43511</v>
      </c>
      <c r="B5">
        <v>2113</v>
      </c>
      <c r="C5">
        <v>2206</v>
      </c>
      <c r="L5">
        <f t="shared" si="0"/>
        <v>2100</v>
      </c>
      <c r="M5">
        <f t="shared" si="1"/>
        <v>2200</v>
      </c>
      <c r="N5">
        <f t="shared" si="2"/>
        <v>13</v>
      </c>
      <c r="O5">
        <f t="shared" si="3"/>
        <v>6</v>
      </c>
      <c r="P5">
        <f t="shared" si="4"/>
        <v>1</v>
      </c>
      <c r="Q5">
        <f t="shared" si="5"/>
        <v>100</v>
      </c>
      <c r="R5">
        <f t="shared" si="6"/>
        <v>60</v>
      </c>
      <c r="S5">
        <f t="shared" si="7"/>
        <v>-7</v>
      </c>
      <c r="U5">
        <f t="shared" si="9"/>
        <v>53</v>
      </c>
      <c r="V5">
        <f t="shared" si="8"/>
        <v>0.8833333333333333</v>
      </c>
    </row>
    <row r="6" spans="1:22">
      <c r="A6" s="2">
        <v>43513</v>
      </c>
      <c r="B6">
        <v>1845</v>
      </c>
      <c r="C6">
        <v>2322</v>
      </c>
      <c r="D6" t="s">
        <v>7</v>
      </c>
      <c r="L6">
        <f t="shared" si="0"/>
        <v>1800</v>
      </c>
      <c r="M6">
        <f t="shared" si="1"/>
        <v>2300</v>
      </c>
      <c r="N6">
        <f t="shared" si="2"/>
        <v>45</v>
      </c>
      <c r="O6">
        <f t="shared" si="3"/>
        <v>22</v>
      </c>
      <c r="P6">
        <f t="shared" si="4"/>
        <v>5</v>
      </c>
      <c r="Q6">
        <f t="shared" si="5"/>
        <v>500</v>
      </c>
      <c r="R6">
        <f t="shared" si="6"/>
        <v>300</v>
      </c>
      <c r="S6">
        <f t="shared" si="7"/>
        <v>-23</v>
      </c>
      <c r="U6">
        <f t="shared" si="9"/>
        <v>277</v>
      </c>
      <c r="V6">
        <f t="shared" si="8"/>
        <v>4.6166666666666663</v>
      </c>
    </row>
    <row r="7" spans="1:22">
      <c r="A7" s="2">
        <v>43515</v>
      </c>
      <c r="B7">
        <v>1610</v>
      </c>
      <c r="C7">
        <v>1747</v>
      </c>
      <c r="D7" t="s">
        <v>8</v>
      </c>
      <c r="L7">
        <f t="shared" si="0"/>
        <v>1600</v>
      </c>
      <c r="M7">
        <f t="shared" si="1"/>
        <v>1700</v>
      </c>
      <c r="N7">
        <f t="shared" si="2"/>
        <v>10</v>
      </c>
      <c r="O7">
        <f t="shared" si="3"/>
        <v>47</v>
      </c>
      <c r="P7">
        <f t="shared" si="4"/>
        <v>1</v>
      </c>
      <c r="Q7">
        <f t="shared" si="5"/>
        <v>100</v>
      </c>
      <c r="R7">
        <f t="shared" si="6"/>
        <v>60</v>
      </c>
      <c r="S7">
        <f t="shared" si="7"/>
        <v>37</v>
      </c>
      <c r="U7">
        <f t="shared" si="9"/>
        <v>97</v>
      </c>
      <c r="V7">
        <f t="shared" si="8"/>
        <v>1.6166666666666667</v>
      </c>
    </row>
    <row r="8" spans="1:22">
      <c r="A8" s="2">
        <v>43516</v>
      </c>
      <c r="B8">
        <v>1754</v>
      </c>
      <c r="C8">
        <v>2359</v>
      </c>
      <c r="L8">
        <f t="shared" si="0"/>
        <v>1700</v>
      </c>
      <c r="M8">
        <f t="shared" si="1"/>
        <v>2300</v>
      </c>
      <c r="N8">
        <f t="shared" si="2"/>
        <v>54</v>
      </c>
      <c r="O8">
        <f t="shared" si="3"/>
        <v>59</v>
      </c>
      <c r="P8">
        <f t="shared" si="4"/>
        <v>6</v>
      </c>
      <c r="Q8">
        <f t="shared" si="5"/>
        <v>600</v>
      </c>
      <c r="R8">
        <f t="shared" si="6"/>
        <v>360</v>
      </c>
      <c r="S8">
        <f t="shared" si="7"/>
        <v>5</v>
      </c>
      <c r="U8">
        <f t="shared" si="9"/>
        <v>365</v>
      </c>
      <c r="V8">
        <f t="shared" si="8"/>
        <v>6.083333333333333</v>
      </c>
    </row>
    <row r="9" spans="1:22">
      <c r="A9" s="2">
        <v>43517</v>
      </c>
      <c r="B9">
        <v>0</v>
      </c>
      <c r="C9">
        <v>200</v>
      </c>
      <c r="D9" t="s">
        <v>9</v>
      </c>
      <c r="L9">
        <f t="shared" si="0"/>
        <v>0</v>
      </c>
      <c r="M9">
        <f t="shared" si="1"/>
        <v>200</v>
      </c>
      <c r="N9">
        <f t="shared" si="2"/>
        <v>0</v>
      </c>
      <c r="O9">
        <f t="shared" si="3"/>
        <v>0</v>
      </c>
      <c r="P9">
        <f t="shared" si="4"/>
        <v>2</v>
      </c>
      <c r="Q9">
        <f t="shared" si="5"/>
        <v>200</v>
      </c>
      <c r="R9">
        <f t="shared" si="6"/>
        <v>120</v>
      </c>
      <c r="S9">
        <f t="shared" si="7"/>
        <v>0</v>
      </c>
      <c r="U9">
        <f t="shared" si="9"/>
        <v>120</v>
      </c>
      <c r="V9">
        <f t="shared" si="8"/>
        <v>2</v>
      </c>
    </row>
    <row r="10" spans="1:22">
      <c r="A10" s="2">
        <v>43518</v>
      </c>
      <c r="B10">
        <v>1520</v>
      </c>
      <c r="C10">
        <v>1800</v>
      </c>
      <c r="D10" t="s">
        <v>10</v>
      </c>
      <c r="L10">
        <f t="shared" si="0"/>
        <v>1500</v>
      </c>
      <c r="M10">
        <f t="shared" si="1"/>
        <v>1800</v>
      </c>
      <c r="N10">
        <f t="shared" si="2"/>
        <v>20</v>
      </c>
      <c r="O10">
        <f t="shared" si="3"/>
        <v>0</v>
      </c>
      <c r="P10">
        <f t="shared" si="4"/>
        <v>3</v>
      </c>
      <c r="Q10">
        <f t="shared" si="5"/>
        <v>300</v>
      </c>
      <c r="R10">
        <f t="shared" si="6"/>
        <v>180</v>
      </c>
      <c r="S10">
        <f t="shared" si="7"/>
        <v>-20</v>
      </c>
      <c r="U10">
        <f t="shared" si="9"/>
        <v>160</v>
      </c>
      <c r="V10">
        <f t="shared" si="8"/>
        <v>2.6666666666666665</v>
      </c>
    </row>
    <row r="11" spans="1:22">
      <c r="A11" s="2">
        <v>43519</v>
      </c>
      <c r="B11">
        <v>1255</v>
      </c>
      <c r="C11">
        <v>1415</v>
      </c>
      <c r="D11" t="s">
        <v>11</v>
      </c>
      <c r="L11">
        <f t="shared" si="0"/>
        <v>1200</v>
      </c>
      <c r="M11">
        <f t="shared" si="1"/>
        <v>1400</v>
      </c>
      <c r="N11">
        <f t="shared" si="2"/>
        <v>55</v>
      </c>
      <c r="O11">
        <f t="shared" si="3"/>
        <v>15</v>
      </c>
      <c r="P11">
        <f t="shared" si="4"/>
        <v>2</v>
      </c>
      <c r="Q11">
        <f t="shared" si="5"/>
        <v>200</v>
      </c>
      <c r="R11">
        <f t="shared" si="6"/>
        <v>120</v>
      </c>
      <c r="S11">
        <f t="shared" si="7"/>
        <v>-40</v>
      </c>
      <c r="U11">
        <f t="shared" si="9"/>
        <v>80</v>
      </c>
      <c r="V11">
        <f t="shared" si="8"/>
        <v>1.3333333333333333</v>
      </c>
    </row>
    <row r="12" spans="1:22">
      <c r="B12">
        <v>1428</v>
      </c>
      <c r="C12">
        <v>1456</v>
      </c>
      <c r="D12" t="s">
        <v>12</v>
      </c>
      <c r="L12">
        <f t="shared" si="0"/>
        <v>1400</v>
      </c>
      <c r="M12">
        <f t="shared" si="1"/>
        <v>1400</v>
      </c>
      <c r="N12">
        <f t="shared" si="2"/>
        <v>28</v>
      </c>
      <c r="O12">
        <f t="shared" si="3"/>
        <v>56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28</v>
      </c>
      <c r="U12">
        <f t="shared" si="9"/>
        <v>28</v>
      </c>
      <c r="V12">
        <f t="shared" si="8"/>
        <v>0.46666666666666667</v>
      </c>
    </row>
    <row r="13" spans="1:22">
      <c r="A13" s="2">
        <v>43520</v>
      </c>
      <c r="B13">
        <v>1040</v>
      </c>
      <c r="C13">
        <v>1050</v>
      </c>
      <c r="L13">
        <f t="shared" si="0"/>
        <v>1000</v>
      </c>
      <c r="M13">
        <f t="shared" si="1"/>
        <v>1000</v>
      </c>
      <c r="N13">
        <f t="shared" si="2"/>
        <v>40</v>
      </c>
      <c r="O13">
        <f t="shared" si="3"/>
        <v>50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10</v>
      </c>
      <c r="U13">
        <f t="shared" si="9"/>
        <v>10</v>
      </c>
      <c r="V13">
        <f t="shared" si="8"/>
        <v>0.16666666666666666</v>
      </c>
    </row>
    <row r="14" spans="1:22">
      <c r="B14">
        <v>1447</v>
      </c>
      <c r="C14">
        <v>1500</v>
      </c>
      <c r="D14" t="s">
        <v>13</v>
      </c>
      <c r="L14">
        <f t="shared" si="0"/>
        <v>1400</v>
      </c>
      <c r="M14">
        <f t="shared" si="1"/>
        <v>1500</v>
      </c>
      <c r="N14">
        <f t="shared" si="2"/>
        <v>47</v>
      </c>
      <c r="O14">
        <f t="shared" si="3"/>
        <v>0</v>
      </c>
      <c r="P14">
        <f t="shared" si="4"/>
        <v>1</v>
      </c>
      <c r="Q14">
        <f t="shared" si="5"/>
        <v>100</v>
      </c>
      <c r="R14">
        <f t="shared" si="6"/>
        <v>60</v>
      </c>
      <c r="S14">
        <f t="shared" si="7"/>
        <v>-47</v>
      </c>
      <c r="U14">
        <f t="shared" si="9"/>
        <v>13</v>
      </c>
      <c r="V14">
        <f t="shared" si="8"/>
        <v>0.21666666666666667</v>
      </c>
    </row>
    <row r="15" spans="1:22">
      <c r="A15" s="2">
        <v>43521</v>
      </c>
      <c r="B15">
        <v>1356</v>
      </c>
      <c r="C15">
        <v>1517</v>
      </c>
      <c r="D15" t="s">
        <v>14</v>
      </c>
      <c r="L15">
        <f t="shared" si="0"/>
        <v>1300</v>
      </c>
      <c r="M15">
        <f t="shared" si="1"/>
        <v>1500</v>
      </c>
      <c r="N15">
        <f t="shared" si="2"/>
        <v>56</v>
      </c>
      <c r="O15">
        <f t="shared" si="3"/>
        <v>17</v>
      </c>
      <c r="P15">
        <f t="shared" si="4"/>
        <v>2</v>
      </c>
      <c r="Q15">
        <f t="shared" si="5"/>
        <v>200</v>
      </c>
      <c r="R15">
        <f t="shared" si="6"/>
        <v>120</v>
      </c>
      <c r="S15">
        <f t="shared" si="7"/>
        <v>-39</v>
      </c>
      <c r="U15">
        <f t="shared" si="9"/>
        <v>81</v>
      </c>
      <c r="V15">
        <f t="shared" si="8"/>
        <v>1.35</v>
      </c>
    </row>
    <row r="16" spans="1:22">
      <c r="A16" s="2">
        <v>43532</v>
      </c>
      <c r="B16">
        <v>1430</v>
      </c>
      <c r="C16">
        <v>1630</v>
      </c>
      <c r="D16" t="s">
        <v>15</v>
      </c>
      <c r="L16">
        <f t="shared" si="0"/>
        <v>1400</v>
      </c>
      <c r="M16">
        <f t="shared" si="1"/>
        <v>1600</v>
      </c>
      <c r="N16">
        <f t="shared" si="2"/>
        <v>30</v>
      </c>
      <c r="O16">
        <f t="shared" si="3"/>
        <v>30</v>
      </c>
      <c r="P16">
        <f t="shared" si="4"/>
        <v>2</v>
      </c>
      <c r="Q16">
        <f t="shared" si="5"/>
        <v>200</v>
      </c>
      <c r="R16">
        <f t="shared" si="6"/>
        <v>120</v>
      </c>
      <c r="S16">
        <f t="shared" si="7"/>
        <v>0</v>
      </c>
      <c r="U16">
        <f t="shared" si="9"/>
        <v>120</v>
      </c>
      <c r="V16">
        <f t="shared" si="8"/>
        <v>2</v>
      </c>
    </row>
    <row r="17" spans="1:22">
      <c r="A17" s="2">
        <v>43541</v>
      </c>
      <c r="B17">
        <v>1404</v>
      </c>
      <c r="C17">
        <v>1501</v>
      </c>
      <c r="D17" t="s">
        <v>16</v>
      </c>
      <c r="L17">
        <f t="shared" si="0"/>
        <v>1400</v>
      </c>
      <c r="M17">
        <f t="shared" si="1"/>
        <v>1500</v>
      </c>
      <c r="N17">
        <f t="shared" si="2"/>
        <v>4</v>
      </c>
      <c r="O17">
        <f t="shared" si="3"/>
        <v>1</v>
      </c>
      <c r="P17">
        <f t="shared" si="4"/>
        <v>1</v>
      </c>
      <c r="Q17">
        <f t="shared" si="5"/>
        <v>100</v>
      </c>
      <c r="R17">
        <f t="shared" si="6"/>
        <v>60</v>
      </c>
      <c r="S17">
        <f t="shared" si="7"/>
        <v>-3</v>
      </c>
      <c r="U17">
        <f t="shared" si="9"/>
        <v>57</v>
      </c>
      <c r="V17">
        <f t="shared" si="8"/>
        <v>0.95</v>
      </c>
    </row>
    <row r="18" spans="1:22">
      <c r="B18">
        <v>1626</v>
      </c>
      <c r="C18">
        <v>1800</v>
      </c>
      <c r="D18" t="s">
        <v>17</v>
      </c>
      <c r="L18">
        <f t="shared" si="0"/>
        <v>1600</v>
      </c>
      <c r="M18">
        <f t="shared" si="1"/>
        <v>1800</v>
      </c>
      <c r="N18">
        <f t="shared" si="2"/>
        <v>26</v>
      </c>
      <c r="O18">
        <f t="shared" si="3"/>
        <v>0</v>
      </c>
      <c r="P18">
        <f t="shared" si="4"/>
        <v>2</v>
      </c>
      <c r="Q18">
        <f t="shared" si="5"/>
        <v>200</v>
      </c>
      <c r="R18">
        <f t="shared" si="6"/>
        <v>120</v>
      </c>
      <c r="S18">
        <f t="shared" si="7"/>
        <v>-26</v>
      </c>
      <c r="U18">
        <f t="shared" si="9"/>
        <v>94</v>
      </c>
      <c r="V18">
        <f t="shared" si="8"/>
        <v>1.5666666666666667</v>
      </c>
    </row>
    <row r="19" spans="1:22">
      <c r="A19" s="2">
        <v>43542</v>
      </c>
      <c r="B19">
        <v>1237</v>
      </c>
      <c r="C19">
        <v>1345</v>
      </c>
      <c r="D19" t="s">
        <v>18</v>
      </c>
      <c r="L19">
        <f t="shared" si="0"/>
        <v>1200</v>
      </c>
      <c r="M19">
        <f t="shared" si="1"/>
        <v>1300</v>
      </c>
      <c r="N19">
        <f t="shared" si="2"/>
        <v>37</v>
      </c>
      <c r="O19">
        <f t="shared" si="3"/>
        <v>45</v>
      </c>
      <c r="P19">
        <f t="shared" si="4"/>
        <v>1</v>
      </c>
      <c r="Q19">
        <f t="shared" si="5"/>
        <v>100</v>
      </c>
      <c r="R19">
        <f t="shared" si="6"/>
        <v>60</v>
      </c>
      <c r="S19">
        <f t="shared" si="7"/>
        <v>8</v>
      </c>
      <c r="U19">
        <f t="shared" si="9"/>
        <v>68</v>
      </c>
      <c r="V19">
        <f t="shared" si="8"/>
        <v>1.1333333333333333</v>
      </c>
    </row>
    <row r="20" spans="1:22">
      <c r="B20">
        <v>1400</v>
      </c>
      <c r="C20">
        <v>1515</v>
      </c>
      <c r="D20" t="s">
        <v>14</v>
      </c>
      <c r="L20">
        <f t="shared" si="0"/>
        <v>1400</v>
      </c>
      <c r="M20">
        <f t="shared" si="1"/>
        <v>1500</v>
      </c>
      <c r="N20">
        <f t="shared" si="2"/>
        <v>0</v>
      </c>
      <c r="O20">
        <f t="shared" si="3"/>
        <v>15</v>
      </c>
      <c r="P20">
        <f t="shared" si="4"/>
        <v>1</v>
      </c>
      <c r="Q20">
        <f t="shared" si="5"/>
        <v>100</v>
      </c>
      <c r="R20">
        <f t="shared" si="6"/>
        <v>60</v>
      </c>
      <c r="S20">
        <f t="shared" si="7"/>
        <v>15</v>
      </c>
      <c r="U20">
        <f t="shared" si="9"/>
        <v>75</v>
      </c>
      <c r="V20">
        <f t="shared" si="8"/>
        <v>1.25</v>
      </c>
    </row>
    <row r="21" spans="1:22">
      <c r="B21">
        <v>1900</v>
      </c>
      <c r="C21">
        <v>1945</v>
      </c>
      <c r="L21">
        <f t="shared" si="0"/>
        <v>1900</v>
      </c>
      <c r="M21">
        <f t="shared" si="1"/>
        <v>1900</v>
      </c>
      <c r="N21">
        <f t="shared" si="2"/>
        <v>0</v>
      </c>
      <c r="O21">
        <f t="shared" si="3"/>
        <v>45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45</v>
      </c>
      <c r="U21">
        <f t="shared" si="9"/>
        <v>45</v>
      </c>
      <c r="V21">
        <f t="shared" si="8"/>
        <v>0.75</v>
      </c>
    </row>
    <row r="22" spans="1:22">
      <c r="A22" s="2">
        <v>43549</v>
      </c>
      <c r="B22">
        <v>1700</v>
      </c>
      <c r="C22">
        <v>1735</v>
      </c>
      <c r="D22" t="s">
        <v>19</v>
      </c>
      <c r="L22">
        <f t="shared" si="0"/>
        <v>1700</v>
      </c>
      <c r="M22">
        <f t="shared" si="1"/>
        <v>1700</v>
      </c>
      <c r="N22">
        <f t="shared" si="2"/>
        <v>0</v>
      </c>
      <c r="O22">
        <f t="shared" si="3"/>
        <v>35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35</v>
      </c>
      <c r="U22">
        <f t="shared" si="9"/>
        <v>35</v>
      </c>
      <c r="V22">
        <f t="shared" si="8"/>
        <v>0.58333333333333337</v>
      </c>
    </row>
    <row r="23" spans="1:22">
      <c r="A23" s="2">
        <v>43556</v>
      </c>
      <c r="B23">
        <v>1400</v>
      </c>
      <c r="C23">
        <v>1515</v>
      </c>
      <c r="D23" t="s">
        <v>14</v>
      </c>
      <c r="L23">
        <f t="shared" si="0"/>
        <v>1400</v>
      </c>
      <c r="M23">
        <f t="shared" si="1"/>
        <v>1500</v>
      </c>
      <c r="N23">
        <f t="shared" si="2"/>
        <v>0</v>
      </c>
      <c r="O23">
        <f t="shared" si="3"/>
        <v>15</v>
      </c>
      <c r="P23">
        <f t="shared" si="4"/>
        <v>1</v>
      </c>
      <c r="Q23">
        <f t="shared" si="5"/>
        <v>100</v>
      </c>
      <c r="R23">
        <f t="shared" si="6"/>
        <v>60</v>
      </c>
      <c r="S23">
        <f t="shared" si="7"/>
        <v>15</v>
      </c>
      <c r="U23">
        <f t="shared" si="9"/>
        <v>75</v>
      </c>
      <c r="V23">
        <f t="shared" si="8"/>
        <v>1.25</v>
      </c>
    </row>
    <row r="24" spans="1:22">
      <c r="A24" s="2">
        <v>43557</v>
      </c>
      <c r="B24">
        <v>1620</v>
      </c>
      <c r="C24">
        <v>1711</v>
      </c>
      <c r="D24" t="s">
        <v>20</v>
      </c>
      <c r="F24" t="s">
        <v>21</v>
      </c>
      <c r="L24">
        <f t="shared" si="0"/>
        <v>1600</v>
      </c>
      <c r="M24">
        <f t="shared" si="1"/>
        <v>1700</v>
      </c>
      <c r="N24">
        <f t="shared" si="2"/>
        <v>20</v>
      </c>
      <c r="O24">
        <f t="shared" si="3"/>
        <v>11</v>
      </c>
      <c r="P24">
        <f t="shared" si="4"/>
        <v>1</v>
      </c>
      <c r="Q24">
        <f t="shared" si="5"/>
        <v>100</v>
      </c>
      <c r="R24">
        <f t="shared" si="6"/>
        <v>60</v>
      </c>
      <c r="S24">
        <f t="shared" si="7"/>
        <v>-9</v>
      </c>
      <c r="U24">
        <f t="shared" si="9"/>
        <v>51</v>
      </c>
      <c r="V24">
        <f t="shared" si="8"/>
        <v>0.85</v>
      </c>
    </row>
    <row r="25" spans="1:22">
      <c r="A25" s="2">
        <v>43558</v>
      </c>
      <c r="B25">
        <v>1320</v>
      </c>
      <c r="C25">
        <v>1516</v>
      </c>
      <c r="D25" t="s">
        <v>14</v>
      </c>
      <c r="L25">
        <f t="shared" si="0"/>
        <v>1300</v>
      </c>
      <c r="M25">
        <f t="shared" si="1"/>
        <v>1500</v>
      </c>
      <c r="N25">
        <f t="shared" si="2"/>
        <v>20</v>
      </c>
      <c r="O25">
        <f t="shared" si="3"/>
        <v>16</v>
      </c>
      <c r="P25">
        <f t="shared" si="4"/>
        <v>2</v>
      </c>
      <c r="Q25">
        <f t="shared" si="5"/>
        <v>200</v>
      </c>
      <c r="R25">
        <f t="shared" si="6"/>
        <v>120</v>
      </c>
      <c r="S25">
        <f t="shared" si="7"/>
        <v>-4</v>
      </c>
      <c r="U25">
        <f t="shared" si="9"/>
        <v>116</v>
      </c>
      <c r="V25">
        <f t="shared" si="8"/>
        <v>1.9333333333333333</v>
      </c>
    </row>
    <row r="26" spans="1:22">
      <c r="A26" s="2">
        <v>43559</v>
      </c>
      <c r="B26">
        <v>1710</v>
      </c>
      <c r="C26">
        <v>1817</v>
      </c>
      <c r="D26" t="s">
        <v>22</v>
      </c>
      <c r="L26">
        <f t="shared" si="0"/>
        <v>1700</v>
      </c>
      <c r="M26">
        <f t="shared" si="1"/>
        <v>1800</v>
      </c>
      <c r="N26">
        <f t="shared" si="2"/>
        <v>10</v>
      </c>
      <c r="O26">
        <f t="shared" si="3"/>
        <v>17</v>
      </c>
      <c r="P26">
        <f t="shared" si="4"/>
        <v>1</v>
      </c>
      <c r="Q26">
        <f t="shared" si="5"/>
        <v>100</v>
      </c>
      <c r="R26">
        <f t="shared" si="6"/>
        <v>60</v>
      </c>
      <c r="S26">
        <f t="shared" si="7"/>
        <v>7</v>
      </c>
      <c r="U26">
        <f t="shared" si="9"/>
        <v>67</v>
      </c>
      <c r="V26">
        <f t="shared" si="8"/>
        <v>1.1166666666666667</v>
      </c>
    </row>
    <row r="27" spans="1:22">
      <c r="B27">
        <v>1914</v>
      </c>
      <c r="C27">
        <v>1930</v>
      </c>
      <c r="D27" t="s">
        <v>23</v>
      </c>
      <c r="L27">
        <f t="shared" si="0"/>
        <v>1900</v>
      </c>
      <c r="M27">
        <f t="shared" si="1"/>
        <v>1900</v>
      </c>
      <c r="N27">
        <f t="shared" si="2"/>
        <v>14</v>
      </c>
      <c r="O27">
        <f t="shared" si="3"/>
        <v>30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16</v>
      </c>
      <c r="U27">
        <f t="shared" si="9"/>
        <v>16</v>
      </c>
      <c r="V27">
        <f t="shared" si="8"/>
        <v>0.26666666666666666</v>
      </c>
    </row>
    <row r="28" spans="1:22">
      <c r="A28" s="2">
        <v>43560</v>
      </c>
      <c r="B28">
        <v>1740</v>
      </c>
      <c r="C28">
        <v>1840</v>
      </c>
      <c r="D28" t="s">
        <v>24</v>
      </c>
      <c r="L28">
        <f t="shared" si="0"/>
        <v>1700</v>
      </c>
      <c r="M28">
        <f t="shared" si="1"/>
        <v>1800</v>
      </c>
      <c r="N28">
        <f t="shared" si="2"/>
        <v>40</v>
      </c>
      <c r="O28">
        <f t="shared" si="3"/>
        <v>40</v>
      </c>
      <c r="P28">
        <f t="shared" si="4"/>
        <v>1</v>
      </c>
      <c r="Q28">
        <f t="shared" si="5"/>
        <v>100</v>
      </c>
      <c r="R28">
        <f t="shared" si="6"/>
        <v>60</v>
      </c>
      <c r="S28">
        <f t="shared" si="7"/>
        <v>0</v>
      </c>
      <c r="U28">
        <f t="shared" si="9"/>
        <v>60</v>
      </c>
      <c r="V28">
        <f t="shared" si="8"/>
        <v>1</v>
      </c>
    </row>
    <row r="29" spans="1:22">
      <c r="A29" s="2">
        <v>43563</v>
      </c>
      <c r="B29">
        <v>1401</v>
      </c>
      <c r="C29">
        <v>1516</v>
      </c>
      <c r="D29" t="s">
        <v>14</v>
      </c>
      <c r="L29">
        <f t="shared" si="0"/>
        <v>1400</v>
      </c>
      <c r="M29">
        <f t="shared" si="1"/>
        <v>1500</v>
      </c>
      <c r="N29">
        <f t="shared" si="2"/>
        <v>1</v>
      </c>
      <c r="O29">
        <f t="shared" si="3"/>
        <v>16</v>
      </c>
      <c r="P29">
        <f t="shared" si="4"/>
        <v>1</v>
      </c>
      <c r="Q29">
        <f t="shared" si="5"/>
        <v>100</v>
      </c>
      <c r="R29">
        <f t="shared" si="6"/>
        <v>60</v>
      </c>
      <c r="S29">
        <f t="shared" si="7"/>
        <v>15</v>
      </c>
      <c r="U29">
        <f t="shared" si="9"/>
        <v>75</v>
      </c>
      <c r="V29">
        <f t="shared" si="8"/>
        <v>1.25</v>
      </c>
    </row>
    <row r="30" spans="1:22">
      <c r="A30" s="2">
        <v>43564</v>
      </c>
      <c r="B30">
        <v>1706</v>
      </c>
      <c r="C30">
        <v>1759</v>
      </c>
      <c r="D30" t="s">
        <v>24</v>
      </c>
      <c r="L30">
        <f t="shared" si="0"/>
        <v>1700</v>
      </c>
      <c r="M30">
        <f t="shared" si="1"/>
        <v>1700</v>
      </c>
      <c r="N30">
        <f t="shared" si="2"/>
        <v>6</v>
      </c>
      <c r="O30">
        <f t="shared" si="3"/>
        <v>59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53</v>
      </c>
      <c r="U30">
        <f t="shared" si="9"/>
        <v>53</v>
      </c>
      <c r="V30">
        <f t="shared" si="8"/>
        <v>0.8833333333333333</v>
      </c>
    </row>
    <row r="31" spans="1:22">
      <c r="A31" s="2">
        <v>43565</v>
      </c>
      <c r="B31">
        <v>2330</v>
      </c>
      <c r="C31">
        <v>2359</v>
      </c>
      <c r="D31" t="s">
        <v>25</v>
      </c>
    </row>
    <row r="32" spans="1:22">
      <c r="A32" s="2">
        <v>43569</v>
      </c>
      <c r="B32">
        <v>1758</v>
      </c>
      <c r="C32">
        <v>2059</v>
      </c>
      <c r="D32" t="s">
        <v>26</v>
      </c>
    </row>
    <row r="33" spans="1:4">
      <c r="A33" s="2">
        <v>43571</v>
      </c>
      <c r="B33">
        <v>1440</v>
      </c>
      <c r="C33">
        <v>1600</v>
      </c>
      <c r="D33" t="s">
        <v>24</v>
      </c>
    </row>
    <row r="34" spans="1:4">
      <c r="A34" s="2">
        <v>43572</v>
      </c>
      <c r="B34">
        <v>1230</v>
      </c>
      <c r="C34">
        <v>1330</v>
      </c>
      <c r="D34" t="s">
        <v>27</v>
      </c>
    </row>
    <row r="35" spans="1:4">
      <c r="A35" s="2">
        <v>43572</v>
      </c>
      <c r="B35">
        <v>1400</v>
      </c>
      <c r="C35">
        <v>1430</v>
      </c>
      <c r="D35" t="s">
        <v>28</v>
      </c>
    </row>
    <row r="36" spans="1:4">
      <c r="A36" s="2">
        <v>43572</v>
      </c>
      <c r="B36">
        <v>1440</v>
      </c>
      <c r="C36">
        <v>1519</v>
      </c>
      <c r="D36" t="s">
        <v>28</v>
      </c>
    </row>
    <row r="37" spans="1:4">
      <c r="A37" s="2">
        <v>43572</v>
      </c>
      <c r="B37">
        <v>2120</v>
      </c>
      <c r="C37">
        <v>2359</v>
      </c>
      <c r="D37" t="s">
        <v>29</v>
      </c>
    </row>
    <row r="38" spans="1:4">
      <c r="A38" s="2">
        <v>43573</v>
      </c>
      <c r="B38">
        <v>0</v>
      </c>
      <c r="C38">
        <v>30</v>
      </c>
      <c r="D38" t="s">
        <v>30</v>
      </c>
    </row>
    <row r="39" spans="1:4">
      <c r="A39" s="2">
        <v>43573</v>
      </c>
      <c r="B39">
        <v>2013</v>
      </c>
      <c r="C39">
        <v>2121</v>
      </c>
      <c r="D39" t="s">
        <v>24</v>
      </c>
    </row>
    <row r="40" spans="1:4">
      <c r="A40" s="2">
        <v>43574</v>
      </c>
      <c r="B40">
        <v>1605</v>
      </c>
      <c r="C40">
        <v>1700</v>
      </c>
      <c r="D40" t="s">
        <v>31</v>
      </c>
    </row>
    <row r="41" spans="1:4">
      <c r="A41" s="2">
        <v>43579</v>
      </c>
      <c r="B41">
        <v>1400</v>
      </c>
      <c r="C41">
        <v>1430</v>
      </c>
      <c r="D41" t="s">
        <v>28</v>
      </c>
    </row>
    <row r="42" spans="1:4">
      <c r="A42" s="2">
        <v>43579</v>
      </c>
      <c r="B42">
        <v>1506</v>
      </c>
      <c r="C42">
        <v>1518</v>
      </c>
      <c r="D42" t="s">
        <v>28</v>
      </c>
    </row>
    <row r="43" spans="1:4">
      <c r="A43" s="2">
        <v>43583</v>
      </c>
      <c r="B43">
        <v>2230</v>
      </c>
      <c r="C43">
        <v>2355</v>
      </c>
    </row>
    <row r="44" spans="1:4">
      <c r="A44" s="2">
        <v>43584</v>
      </c>
      <c r="D44">
        <v>0.45</v>
      </c>
    </row>
    <row r="45" spans="1:4">
      <c r="A45" s="2">
        <v>43585</v>
      </c>
      <c r="D45">
        <v>2</v>
      </c>
    </row>
    <row r="46" spans="1:4">
      <c r="A46" s="2">
        <v>43586</v>
      </c>
      <c r="D46">
        <v>1.75</v>
      </c>
    </row>
    <row r="47" spans="1:4">
      <c r="A47" s="2">
        <v>43587</v>
      </c>
      <c r="D47">
        <v>0</v>
      </c>
    </row>
    <row r="48" spans="1:4">
      <c r="A48" s="2">
        <v>43588</v>
      </c>
      <c r="D48">
        <v>0</v>
      </c>
    </row>
    <row r="49" spans="1:4">
      <c r="A49" s="2">
        <v>43589</v>
      </c>
      <c r="D49">
        <v>4</v>
      </c>
    </row>
    <row r="50" spans="1:4">
      <c r="A50" s="2">
        <v>43590</v>
      </c>
      <c r="D50">
        <v>2</v>
      </c>
    </row>
    <row r="51" spans="1:4">
      <c r="A51" s="2">
        <v>43591</v>
      </c>
    </row>
    <row r="52" spans="1:4">
      <c r="A52">
        <v>7</v>
      </c>
    </row>
    <row r="53" spans="1:4">
      <c r="A53">
        <v>8</v>
      </c>
    </row>
    <row r="54" spans="1:4">
      <c r="A5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2019-02-15T19:49:23Z</dcterms:created>
  <dcterms:modified xsi:type="dcterms:W3CDTF">2019-05-12T06:55:05Z</dcterms:modified>
  <cp:category/>
  <cp:contentStatus/>
</cp:coreProperties>
</file>