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tizacion"/>
    <sheet r:id="rId2" sheetId="2" name="datos_de_cliente"/>
  </sheets>
  <definedNames>
    <definedName name="_xlnm.Print_Area" localSheetId="0">cotizacion!$A$1:$I$42</definedName>
  </definedNames>
  <calcPr fullCalcOnLoad="1"/>
</workbook>
</file>

<file path=xl/sharedStrings.xml><?xml version="1.0" encoding="utf-8"?>
<sst xmlns="http://schemas.openxmlformats.org/spreadsheetml/2006/main" count="72" uniqueCount="70">
  <si>
    <t>Cliente</t>
  </si>
  <si>
    <t>Dirección</t>
  </si>
  <si>
    <t>Nombre</t>
  </si>
  <si>
    <t>Razon Social</t>
  </si>
  <si>
    <t>Auxitrol</t>
  </si>
  <si>
    <t>22250, Valle Bonito Industrial Park, B.C.</t>
  </si>
  <si>
    <t>Jose Angel Remigio Guerrero Timal</t>
  </si>
  <si>
    <t>GUTA540927QW6</t>
  </si>
  <si>
    <t>Benchmark</t>
  </si>
  <si>
    <t>Corredor Tijuana - Rosarito 24702, Eje Francisco Villa Circuito La Pedregosa, Tijuana, B.C.</t>
  </si>
  <si>
    <t>Maria Amelia Esther Cuautle Tecuapetla</t>
  </si>
  <si>
    <t>CUTA580917281</t>
  </si>
  <si>
    <t>Bourns</t>
  </si>
  <si>
    <t>Blvd. Agua Caliente 4006, Aviacion, 22014 Tijuana, B.C.</t>
  </si>
  <si>
    <t>Cecilia Marissa Lemus Martinez</t>
  </si>
  <si>
    <t>LEMC820406120</t>
  </si>
  <si>
    <t>Caliente</t>
  </si>
  <si>
    <t>Zona Urbana Rio Tijuana, 22010 Tijuana, B.C.</t>
  </si>
  <si>
    <t>Greatbatch</t>
  </si>
  <si>
    <t>C. 5 Nte. 511, Centenario, Cd Industrial, 22444 Tijuana, B.C.</t>
  </si>
  <si>
    <t>J. Dielectrics</t>
  </si>
  <si>
    <t>Blvd. de Las Americas 2055-B, Universidad otay, 22427 Tijuana, B.C.</t>
  </si>
  <si>
    <t>Kenerly Tecma</t>
  </si>
  <si>
    <t>Parque industrial misiones de las californias, 22425 Tijuana, B.C.</t>
  </si>
  <si>
    <t>Logical USD</t>
  </si>
  <si>
    <t>San Gabino 837, Las Torres Parte Baja, Las Torres, 22470 Tijuana, B.C.</t>
  </si>
  <si>
    <t>Medtronic</t>
  </si>
  <si>
    <t>Paseo del Cucapah 10510 El Lago, Lago Sur, 22210 B.C.</t>
  </si>
  <si>
    <t>UABC</t>
  </si>
  <si>
    <t>Universidad 14418, UABC, Parque Internacional Industrial Tijuana, 22390 Tijuana, B.C.</t>
  </si>
  <si>
    <t>Logical MX</t>
  </si>
  <si>
    <t>SIA Innovation</t>
  </si>
  <si>
    <t>Prodesit</t>
  </si>
  <si>
    <t>Maquinados Tecoman</t>
  </si>
  <si>
    <t>AID Mechanics</t>
  </si>
  <si>
    <t>Meade</t>
  </si>
  <si>
    <t>ODU</t>
  </si>
  <si>
    <t>VIA System Tecma</t>
  </si>
  <si>
    <t xml:space="preserve">Entregar a: </t>
  </si>
  <si>
    <t>Ingenieria, diseño y maquinado</t>
  </si>
  <si>
    <t>A nombre de:</t>
  </si>
  <si>
    <t xml:space="preserve">Fecha </t>
  </si>
  <si>
    <t xml:space="preserve">No. Orden de compra </t>
  </si>
  <si>
    <t>Nombre de la empresa</t>
  </si>
  <si>
    <t>Dirección de la empresa</t>
  </si>
  <si>
    <t>No. Cotización</t>
  </si>
  <si>
    <t>Responsable</t>
  </si>
  <si>
    <t>ceci</t>
  </si>
  <si>
    <t>En atención a su solicitud ponemos a su consideración la siguiente cotización por los servicios requeridos</t>
  </si>
  <si>
    <t>Descripción</t>
  </si>
  <si>
    <t>Cantidad</t>
  </si>
  <si>
    <t>Precio Unitario</t>
  </si>
  <si>
    <t>Importe</t>
  </si>
  <si>
    <t>Moneda</t>
  </si>
  <si>
    <t>guantes</t>
  </si>
  <si>
    <t>DLLS</t>
  </si>
  <si>
    <t>lentes</t>
  </si>
  <si>
    <t>mandil</t>
  </si>
  <si>
    <t>carros</t>
  </si>
  <si>
    <t>aluminio</t>
  </si>
  <si>
    <t>cobre</t>
  </si>
  <si>
    <t>acero</t>
  </si>
  <si>
    <t>bronce</t>
  </si>
  <si>
    <t>auto</t>
  </si>
  <si>
    <t>Tiempo de entrega</t>
  </si>
  <si>
    <t>Sub total</t>
  </si>
  <si>
    <t>IVA%</t>
  </si>
  <si>
    <t>Total</t>
  </si>
  <si>
    <t>Verifique que la cotización corresponda a lo solicitado.
Agradeciendo su preferencia, quedamos a sus ordenes</t>
  </si>
  <si>
    <t>Evite imprimir este documento si no es necesario, de esta manera ahorra recursos. Cuidemos el Medio ambiente.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</si>
</sst>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4" x14ac:knownFonts="1">
    <font>
      <sz val="11"/>
      <color theme="1"/>
      <name val="Calibri"/>
      <family val="2"/>
      <scheme val="minor"/>
    </font>
    <font>
      <b/>
      <sz val="12"/>
      <color rgb="FF000000"/>
      <name val="Aptos Narrow"/>
      <family val="2"/>
    </font>
    <font>
      <b/>
      <sz val="11"/>
      <color rgb="FFffffff"/>
      <name val="Aptos Narrow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u/>
      <sz val="11"/>
      <color rgb="FF000000"/>
      <name val="Aptos Narrow"/>
      <family val="2"/>
    </font>
    <font>
      <b/>
      <u/>
      <sz val="10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sz val="10"/>
      <color rgb="FFa6a6a6"/>
      <name val="Calibri"/>
      <family val="2"/>
    </font>
    <font>
      <sz val="9"/>
      <color rgb="FFa6a6a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97132"/>
      </patternFill>
    </fill>
    <fill>
      <patternFill patternType="solid">
        <fgColor rgb="FFd9d9d9"/>
      </patternFill>
    </fill>
    <fill>
      <patternFill patternType="solid">
        <fgColor rgb="FFa6a6a6"/>
      </patternFill>
    </fill>
    <fill>
      <patternFill patternType="solid">
        <fgColor rgb="FFffffff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808080"/>
      </bottom>
      <diagonal/>
    </border>
    <border>
      <left style="thin">
        <color rgb="FFc6c6c6"/>
      </left>
      <right style="thin">
        <color rgb="FF808080"/>
      </right>
      <top style="thin">
        <color rgb="FFc6c6c6"/>
      </top>
      <bottom style="thin">
        <color rgb="FF808080"/>
      </bottom>
      <diagonal/>
    </border>
    <border>
      <left style="thin">
        <color rgb="FF000000"/>
      </left>
      <right style="thin">
        <color rgb="FFc6c6c6"/>
      </right>
      <top style="thin">
        <color rgb="FF808080"/>
      </top>
      <bottom style="thin">
        <color rgb="FF808080"/>
      </bottom>
      <diagonal/>
    </border>
    <border>
      <left style="thin">
        <color rgb="FFc6c6c6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09">
    <xf xfId="0" numFmtId="0" borderId="0" fontId="0" fillId="0"/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2" applyFont="1" fillId="2" applyFill="1" applyAlignment="1">
      <alignment horizontal="left"/>
    </xf>
    <xf xfId="0" numFmtId="0" borderId="4" applyBorder="1" fontId="3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3" applyBorder="1" fontId="4" applyFont="1" fillId="0" applyAlignment="1">
      <alignment horizontal="left"/>
    </xf>
    <xf xfId="0" numFmtId="0" borderId="5" applyBorder="1" fontId="4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14" applyNumberFormat="1" borderId="8" applyBorder="1" fontId="4" applyFont="1" fillId="0" applyAlignment="1">
      <alignment horizontal="center"/>
    </xf>
    <xf xfId="0" numFmtId="3" applyNumberFormat="1" borderId="8" applyBorder="1" fontId="4" applyFont="1" fillId="0" applyAlignment="1">
      <alignment horizontal="center"/>
    </xf>
    <xf xfId="0" numFmtId="0" borderId="8" applyBorder="1" fontId="4" applyFont="1" fillId="0" applyAlignment="1">
      <alignment horizontal="center"/>
    </xf>
    <xf xfId="0" numFmtId="7" applyNumberFormat="1" borderId="8" applyBorder="1" fontId="4" applyFont="1" fillId="0" applyAlignment="1">
      <alignment horizontal="center"/>
    </xf>
    <xf xfId="0" numFmtId="14" applyNumberFormat="1" borderId="9" applyBorder="1" fontId="5" applyFont="1" fillId="4" applyFill="1" applyAlignment="1">
      <alignment horizontal="center" vertical="top" wrapText="1"/>
    </xf>
    <xf xfId="0" numFmtId="3" applyNumberFormat="1" borderId="3" applyBorder="1" fontId="4" applyFont="1" fillId="0" applyAlignment="1">
      <alignment horizontal="center" vertical="top" wrapText="1"/>
    </xf>
    <xf xfId="0" numFmtId="0" borderId="3" applyBorder="1" fontId="4" applyFont="1" fillId="0" applyAlignment="1">
      <alignment horizontal="center" wrapText="1"/>
    </xf>
    <xf xfId="0" numFmtId="0" borderId="8" applyBorder="1" fontId="4" applyFont="1" fillId="0" applyAlignment="1">
      <alignment horizontal="left"/>
    </xf>
    <xf xfId="0" numFmtId="0" borderId="9" applyBorder="1" fontId="5" applyFont="1" fillId="4" applyFill="1" applyAlignment="1">
      <alignment horizontal="center" vertical="top" wrapText="1"/>
    </xf>
    <xf xfId="0" numFmtId="3" applyNumberFormat="1" borderId="3" applyBorder="1" fontId="4" applyFont="1" fillId="0" applyAlignment="1">
      <alignment horizontal="left" wrapText="1"/>
    </xf>
    <xf xfId="0" numFmtId="7" applyNumberFormat="1" borderId="3" applyBorder="1" fontId="4" applyFont="1" fillId="0" applyAlignment="1">
      <alignment horizontal="left" wrapText="1"/>
    </xf>
    <xf xfId="0" numFmtId="0" borderId="3" applyBorder="1" fontId="4" applyFont="1" fillId="0" applyAlignment="1">
      <alignment horizontal="left" wrapText="1"/>
    </xf>
    <xf xfId="0" numFmtId="14" applyNumberFormat="1" borderId="10" applyBorder="1" fontId="5" applyFont="1" fillId="4" applyFill="1" applyAlignment="1">
      <alignment horizontal="center" wrapText="1"/>
    </xf>
    <xf xfId="0" numFmtId="3" applyNumberFormat="1" borderId="3" applyBorder="1" fontId="4" applyFont="1" fillId="0" applyAlignment="1">
      <alignment horizontal="center" wrapText="1"/>
    </xf>
    <xf xfId="0" numFmtId="0" borderId="10" applyBorder="1" fontId="5" applyFont="1" fillId="4" applyFill="1" applyAlignment="1">
      <alignment horizontal="center" wrapText="1"/>
    </xf>
    <xf xfId="0" numFmtId="3" applyNumberFormat="1" borderId="3" applyBorder="1" fontId="4" applyFont="1" fillId="0" applyAlignment="1">
      <alignment horizontal="left"/>
    </xf>
    <xf xfId="0" numFmtId="7" applyNumberFormat="1" borderId="3" applyBorder="1" fontId="4" applyFont="1" fillId="0" applyAlignment="1">
      <alignment horizontal="left"/>
    </xf>
    <xf xfId="0" numFmtId="14" applyNumberFormat="1" borderId="3" applyBorder="1" fontId="6" applyFont="1" fillId="4" applyFill="1" applyAlignment="1">
      <alignment horizontal="center"/>
    </xf>
    <xf xfId="0" numFmtId="3" applyNumberFormat="1" borderId="11" applyBorder="1" fontId="6" applyFont="1" fillId="4" applyFill="1" applyAlignment="1">
      <alignment horizontal="center" wrapText="1"/>
    </xf>
    <xf xfId="0" numFmtId="0" borderId="3" applyBorder="1" fontId="6" applyFont="1" fillId="4" applyFill="1" applyAlignment="1">
      <alignment horizontal="center"/>
    </xf>
    <xf xfId="0" numFmtId="0" borderId="12" applyBorder="1" fontId="6" applyFont="1" fillId="4" applyFill="1" applyAlignment="1">
      <alignment horizontal="center"/>
    </xf>
    <xf xfId="0" numFmtId="3" applyNumberFormat="1" borderId="13" applyBorder="1" fontId="6" applyFont="1" fillId="4" applyFill="1" applyAlignment="1">
      <alignment horizontal="center"/>
    </xf>
    <xf xfId="0" numFmtId="7" applyNumberFormat="1" borderId="3" applyBorder="1" fontId="6" applyFont="1" fillId="4" applyFill="1" applyAlignment="1">
      <alignment horizontal="center" wrapText="1"/>
    </xf>
    <xf xfId="0" numFmtId="7" applyNumberFormat="1" borderId="3" applyBorder="1" fontId="6" applyFont="1" fillId="4" applyFill="1" applyAlignment="1">
      <alignment horizontal="center"/>
    </xf>
    <xf xfId="0" numFmtId="0" borderId="13" applyBorder="1" fontId="6" applyFont="1" fillId="4" applyFill="1" applyAlignment="1">
      <alignment horizontal="center"/>
    </xf>
    <xf xfId="0" numFmtId="14" applyNumberFormat="1" borderId="3" applyBorder="1" fontId="7" applyFont="1" fillId="5" applyFill="1" applyAlignment="1">
      <alignment horizontal="center" wrapText="1"/>
    </xf>
    <xf xfId="0" numFmtId="3" applyNumberFormat="1" borderId="13" applyBorder="1" fontId="7" applyFont="1" fillId="5" applyFill="1" applyAlignment="1">
      <alignment horizontal="center" wrapText="1"/>
    </xf>
    <xf xfId="0" numFmtId="0" borderId="3" applyBorder="1" fontId="3" applyFont="1" fillId="5" applyFill="1" applyAlignment="1">
      <alignment horizontal="center"/>
    </xf>
    <xf xfId="0" numFmtId="0" borderId="13" applyBorder="1" fontId="3" applyFont="1" fillId="5" applyFill="1" applyAlignment="1">
      <alignment horizontal="center"/>
    </xf>
    <xf xfId="0" numFmtId="0" borderId="12" applyBorder="1" fontId="3" applyFont="1" fillId="5" applyFill="1" applyAlignment="1">
      <alignment horizontal="left" wrapText="1"/>
    </xf>
    <xf xfId="0" numFmtId="3" applyNumberFormat="1" borderId="11" applyBorder="1" fontId="3" applyFont="1" fillId="5" applyFill="1" applyAlignment="1">
      <alignment horizontal="left" wrapText="1"/>
    </xf>
    <xf xfId="0" numFmtId="3" applyNumberFormat="1" borderId="3" applyBorder="1" fontId="7" applyFont="1" fillId="5" applyFill="1" applyAlignment="1">
      <alignment horizontal="center"/>
    </xf>
    <xf xfId="0" numFmtId="7" applyNumberFormat="1" borderId="3" applyBorder="1" fontId="7" applyFont="1" fillId="5" applyFill="1" applyAlignment="1">
      <alignment horizontal="center" wrapText="1"/>
    </xf>
    <xf xfId="0" numFmtId="0" borderId="13" applyBorder="1" fontId="7" applyFont="1" fillId="5" applyFill="1" applyAlignment="1">
      <alignment horizontal="center" wrapText="1"/>
    </xf>
    <xf xfId="0" numFmtId="0" borderId="8" applyBorder="1" fontId="8" applyFont="1" fillId="0" applyAlignment="1">
      <alignment horizontal="left"/>
    </xf>
    <xf xfId="0" numFmtId="14" applyNumberFormat="1" borderId="8" applyBorder="1" fontId="9" applyFont="1" fillId="0" applyAlignment="1">
      <alignment horizontal="left"/>
    </xf>
    <xf xfId="0" numFmtId="3" applyNumberFormat="1" borderId="8" applyBorder="1" fontId="9" applyFont="1" fillId="0" applyAlignment="1">
      <alignment horizontal="right"/>
    </xf>
    <xf xfId="0" numFmtId="0" borderId="8" applyBorder="1" fontId="9" applyFont="1" fillId="0" applyAlignment="1">
      <alignment horizontal="right"/>
    </xf>
    <xf xfId="0" numFmtId="7" applyNumberFormat="1" borderId="8" applyBorder="1" fontId="9" applyFont="1" fillId="0" applyAlignment="1">
      <alignment horizontal="right"/>
    </xf>
    <xf xfId="0" numFmtId="14" applyNumberFormat="1" borderId="3" applyBorder="1" fontId="10" applyFont="1" fillId="4" applyFill="1" applyAlignment="1">
      <alignment horizontal="center"/>
    </xf>
    <xf xfId="0" numFmtId="3" applyNumberFormat="1" borderId="3" applyBorder="1" fontId="10" applyFont="1" fillId="4" applyFill="1" applyAlignment="1">
      <alignment horizontal="center"/>
    </xf>
    <xf xfId="0" numFmtId="0" borderId="3" applyBorder="1" fontId="10" applyFont="1" fillId="4" applyFill="1" applyAlignment="1">
      <alignment horizontal="center"/>
    </xf>
    <xf xfId="0" numFmtId="7" applyNumberFormat="1" borderId="3" applyBorder="1" fontId="10" applyFont="1" fillId="4" applyFill="1" applyAlignment="1">
      <alignment horizontal="center" wrapText="1"/>
    </xf>
    <xf xfId="0" numFmtId="7" applyNumberFormat="1" borderId="3" applyBorder="1" fontId="10" applyFont="1" fillId="4" applyFill="1" applyAlignment="1">
      <alignment horizontal="center"/>
    </xf>
    <xf xfId="0" numFmtId="0" borderId="3" applyBorder="1" fontId="10" applyFont="1" fillId="4" applyFill="1" applyAlignment="1">
      <alignment horizontal="center" wrapText="1"/>
    </xf>
    <xf xfId="0" numFmtId="14" applyNumberFormat="1" borderId="14" applyBorder="1" fontId="3" applyFont="1" fillId="0" applyAlignment="1">
      <alignment horizontal="center"/>
    </xf>
    <xf xfId="0" numFmtId="3" applyNumberFormat="1" borderId="14" applyBorder="1" fontId="3" applyFont="1" fillId="0" applyAlignment="1">
      <alignment horizontal="center"/>
    </xf>
    <xf xfId="0" numFmtId="0" borderId="14" applyBorder="1" fontId="3" applyFont="1" fillId="0" applyAlignment="1">
      <alignment horizontal="center"/>
    </xf>
    <xf xfId="0" numFmtId="3" applyNumberFormat="1" borderId="8" applyBorder="1" fontId="4" applyFont="1" fillId="0" applyAlignment="1">
      <alignment horizontal="right"/>
    </xf>
    <xf xfId="0" numFmtId="7" applyNumberFormat="1" borderId="14" applyBorder="1" fontId="5" applyFont="1" fillId="0" applyAlignment="1">
      <alignment horizontal="right"/>
    </xf>
    <xf xfId="0" numFmtId="7" applyNumberFormat="1" borderId="15" applyBorder="1" fontId="5" applyFont="1" fillId="0" applyAlignment="1">
      <alignment horizontal="right"/>
    </xf>
    <xf xfId="0" numFmtId="0" borderId="14" applyBorder="1" fontId="5" applyFont="1" fillId="0" applyAlignment="1">
      <alignment horizontal="left"/>
    </xf>
    <xf xfId="0" numFmtId="14" applyNumberFormat="1" borderId="15" applyBorder="1" fontId="4" applyFont="1" fillId="0" applyAlignment="1">
      <alignment horizontal="center"/>
    </xf>
    <xf xfId="0" numFmtId="3" applyNumberFormat="1" borderId="15" applyBorder="1" fontId="4" applyFont="1" fillId="0" applyAlignment="1">
      <alignment horizontal="center"/>
    </xf>
    <xf xfId="0" numFmtId="0" borderId="15" applyBorder="1" fontId="4" applyFont="1" fillId="0" applyAlignment="1">
      <alignment horizontal="center"/>
    </xf>
    <xf xfId="0" numFmtId="3" applyNumberFormat="1" borderId="15" applyBorder="1" fontId="5" applyFont="1" fillId="0" applyAlignment="1">
      <alignment horizontal="right"/>
    </xf>
    <xf xfId="0" numFmtId="0" borderId="15" applyBorder="1" fontId="5" applyFont="1" fillId="0" applyAlignment="1">
      <alignment horizontal="left"/>
    </xf>
    <xf xfId="0" numFmtId="3" applyNumberFormat="1" borderId="15" applyBorder="1" fontId="5" applyFont="1" fillId="0" applyAlignment="1">
      <alignment horizontal="left"/>
    </xf>
    <xf xfId="0" numFmtId="14" applyNumberFormat="1" borderId="16" applyBorder="1" fontId="4" applyFont="1" fillId="0" applyAlignment="1">
      <alignment horizontal="center"/>
    </xf>
    <xf xfId="0" numFmtId="3" applyNumberFormat="1" borderId="16" applyBorder="1" fontId="4" applyFont="1" fillId="0" applyAlignment="1">
      <alignment horizontal="center"/>
    </xf>
    <xf xfId="0" numFmtId="0" borderId="16" applyBorder="1" fontId="4" applyFont="1" fillId="0" applyAlignment="1">
      <alignment horizontal="center"/>
    </xf>
    <xf xfId="0" numFmtId="7" applyNumberFormat="1" borderId="16" applyBorder="1" fontId="5" applyFont="1" fillId="0" applyAlignment="1">
      <alignment horizontal="right"/>
    </xf>
    <xf xfId="0" numFmtId="14" applyNumberFormat="1" borderId="3" applyBorder="1" fontId="6" applyFont="1" fillId="4" applyFill="1" applyAlignment="1">
      <alignment horizontal="center" vertical="top"/>
    </xf>
    <xf xfId="0" numFmtId="3" applyNumberFormat="1" borderId="3" applyBorder="1" fontId="6" applyFont="1" fillId="4" applyFill="1" applyAlignment="1">
      <alignment horizontal="center"/>
    </xf>
    <xf xfId="0" numFmtId="0" borderId="3" applyBorder="1" fontId="11" applyFont="1" fillId="0" applyAlignment="1">
      <alignment horizontal="center" vertical="top"/>
    </xf>
    <xf xfId="0" numFmtId="0" borderId="3" applyBorder="1" fontId="11" applyFont="1" fillId="0" applyAlignment="1">
      <alignment horizontal="center"/>
    </xf>
    <xf xfId="0" numFmtId="3" applyNumberFormat="1" borderId="8" applyBorder="1" fontId="4" applyFont="1" fillId="0" applyAlignment="1">
      <alignment horizontal="left"/>
    </xf>
    <xf xfId="0" numFmtId="7" applyNumberFormat="1" borderId="3" applyBorder="1" fontId="5" applyFont="1" fillId="4" applyFill="1" applyAlignment="1">
      <alignment horizontal="center" vertical="top"/>
    </xf>
    <xf xfId="0" numFmtId="7" applyNumberFormat="1" borderId="3" applyBorder="1" fontId="4" applyFont="1" fillId="5" applyFill="1" applyAlignment="1">
      <alignment horizontal="center" vertical="top"/>
    </xf>
    <xf xfId="0" numFmtId="7" applyNumberFormat="1" borderId="3" applyBorder="1" fontId="4" applyFont="1" fillId="5" applyFill="1" applyAlignment="1">
      <alignment horizontal="center"/>
    </xf>
    <xf xfId="0" numFmtId="7" applyNumberFormat="1" borderId="3" applyBorder="1" fontId="5" applyFont="1" fillId="4" applyFill="1" applyAlignment="1">
      <alignment horizontal="center"/>
    </xf>
    <xf xfId="0" numFmtId="14" applyNumberFormat="1" borderId="8" applyBorder="1" fontId="6" applyFont="1" fillId="0" applyAlignment="1">
      <alignment horizontal="left"/>
    </xf>
    <xf xfId="0" numFmtId="3" applyNumberFormat="1" borderId="8" applyBorder="1" fontId="6" applyFont="1" fillId="0" applyAlignment="1">
      <alignment horizontal="left"/>
    </xf>
    <xf xfId="0" numFmtId="7" applyNumberFormat="1" borderId="8" applyBorder="1" fontId="4" applyFont="1" fillId="0" applyAlignment="1">
      <alignment horizontal="right"/>
    </xf>
    <xf xfId="0" numFmtId="7" applyNumberFormat="1" borderId="3" applyBorder="1" fontId="5" applyFont="1" fillId="4" applyFill="1" applyAlignment="1">
      <alignment horizontal="right"/>
    </xf>
    <xf xfId="0" numFmtId="7" applyNumberFormat="1" borderId="17" applyBorder="1" fontId="4" applyFont="1" fillId="5" applyFill="1" applyAlignment="1">
      <alignment horizontal="center"/>
    </xf>
    <xf xfId="0" numFmtId="7" applyNumberFormat="1" borderId="18" applyBorder="1" fontId="4" applyFont="1" fillId="5" applyFill="1" applyAlignment="1">
      <alignment horizontal="center"/>
    </xf>
    <xf xfId="0" numFmtId="7" applyNumberFormat="1" borderId="3" applyBorder="1" fontId="5" applyFont="1" fillId="4" applyFill="1" applyAlignment="1">
      <alignment horizontal="left"/>
    </xf>
    <xf xfId="0" numFmtId="7" applyNumberFormat="1" borderId="19" applyBorder="1" fontId="4" applyFont="1" fillId="5" applyFill="1" applyAlignment="1">
      <alignment horizontal="center"/>
    </xf>
    <xf xfId="0" numFmtId="7" applyNumberFormat="1" borderId="20" applyBorder="1" fontId="4" applyFont="1" fillId="5" applyFill="1" applyAlignment="1">
      <alignment horizontal="center"/>
    </xf>
    <xf xfId="0" numFmtId="0" borderId="0" fontId="0" fillId="0" applyAlignment="1">
      <alignment wrapText="1"/>
    </xf>
    <xf xfId="0" numFmtId="14" applyNumberFormat="1" borderId="8" applyBorder="1" fontId="12" applyFont="1" fillId="0" applyAlignment="1">
      <alignment horizontal="center" vertical="top" wrapText="1"/>
    </xf>
    <xf xfId="0" numFmtId="3" applyNumberFormat="1" borderId="8" applyBorder="1" fontId="12" applyFont="1" fillId="0" applyAlignment="1">
      <alignment horizontal="center" wrapText="1"/>
    </xf>
    <xf xfId="0" numFmtId="0" borderId="8" applyBorder="1" fontId="12" applyFont="1" fillId="0" applyAlignment="1">
      <alignment horizontal="center" wrapText="1"/>
    </xf>
    <xf xfId="0" numFmtId="7" applyNumberFormat="1" borderId="8" applyBorder="1" fontId="12" applyFont="1" fillId="0" applyAlignment="1">
      <alignment horizontal="center" wrapText="1"/>
    </xf>
    <xf xfId="0" numFmtId="0" borderId="8" applyBorder="1" fontId="4" applyFont="1" fillId="0" applyAlignment="1">
      <alignment horizontal="left" wrapText="1"/>
    </xf>
    <xf xfId="0" numFmtId="14" applyNumberFormat="1" borderId="8" applyBorder="1" fontId="12" applyFont="1" fillId="0" applyAlignment="1">
      <alignment horizontal="center" wrapText="1"/>
    </xf>
    <xf xfId="0" numFmtId="14" applyNumberFormat="1" borderId="8" applyBorder="1" fontId="13" applyFont="1" fillId="0" applyAlignment="1">
      <alignment horizontal="center"/>
    </xf>
    <xf xfId="0" numFmtId="3" applyNumberFormat="1" borderId="8" applyBorder="1" fontId="13" applyFont="1" fillId="0" applyAlignment="1">
      <alignment horizontal="center"/>
    </xf>
    <xf xfId="0" numFmtId="0" borderId="8" applyBorder="1" fontId="13" applyFont="1" fillId="0" applyAlignment="1">
      <alignment horizontal="center"/>
    </xf>
    <xf xfId="0" numFmtId="7" applyNumberFormat="1" borderId="8" applyBorder="1" fontId="13" applyFont="1" fillId="0" applyAlignment="1">
      <alignment horizontal="center"/>
    </xf>
    <xf xfId="0" numFmtId="1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7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1:B19" displayName="Table2" name="Table2" id="1" totalsRowShown="0">
  <autoFilter ref="A1:B19"/>
  <tableColumns count="2">
    <tableColumn name="Cliente" id="1"/>
    <tableColumn name="Dirección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0"/>
  <sheetViews>
    <sheetView workbookViewId="0" tabSelected="1"/>
  </sheetViews>
  <sheetFormatPr defaultRowHeight="15" x14ac:dyDescent="0.25"/>
  <cols>
    <col min="1" max="1" style="105" width="10.147857142857141" customWidth="1" bestFit="1"/>
    <col min="2" max="2" style="106" width="13.147857142857141" customWidth="1" bestFit="1"/>
    <col min="3" max="3" style="107" width="11.43357142857143" customWidth="1" bestFit="1"/>
    <col min="4" max="4" style="107" width="8.862142857142858" customWidth="1" bestFit="1"/>
    <col min="5" max="5" style="107" width="11.147857142857141" customWidth="1" bestFit="1"/>
    <col min="6" max="6" style="106" width="11.43357142857143" customWidth="1" bestFit="1"/>
    <col min="7" max="7" style="108" width="10.147857142857141" customWidth="1" bestFit="1"/>
    <col min="8" max="8" style="108" width="8.862142857142858" customWidth="1" bestFit="1"/>
    <col min="9" max="9" style="107" width="7.576428571428571" customWidth="1" bestFit="1"/>
    <col min="10" max="10" style="13" width="13.576428571428572" customWidth="1" bestFit="1"/>
    <col min="11" max="11" style="13" width="13.576428571428572" customWidth="1" bestFit="1"/>
    <col min="12" max="12" style="13" width="13.576428571428572" customWidth="1" bestFit="1"/>
    <col min="13" max="13" style="13" width="13.576428571428572" customWidth="1" bestFit="1"/>
    <col min="14" max="14" style="13" width="13.576428571428572" customWidth="1" bestFit="1"/>
  </cols>
  <sheetData>
    <row x14ac:dyDescent="0.25" r="1" customHeight="1" ht="18.75">
      <c r="A1" s="14"/>
      <c r="B1" s="15"/>
      <c r="C1" s="16"/>
      <c r="D1" s="16"/>
      <c r="E1" s="16"/>
      <c r="F1" s="15"/>
      <c r="G1" s="17"/>
      <c r="H1" s="17"/>
      <c r="I1" s="16"/>
      <c r="J1" s="3"/>
      <c r="K1" s="3"/>
      <c r="L1" s="3"/>
      <c r="M1" s="3"/>
      <c r="N1" s="3"/>
    </row>
    <row x14ac:dyDescent="0.25" r="2" customHeight="1" ht="19.5">
      <c r="A2" s="18" t="s">
        <v>38</v>
      </c>
      <c r="B2" s="19" t="s">
        <v>39</v>
      </c>
      <c r="C2" s="20"/>
      <c r="D2" s="21"/>
      <c r="E2" s="22" t="s">
        <v>40</v>
      </c>
      <c r="F2" s="23"/>
      <c r="G2" s="24"/>
      <c r="H2" s="24"/>
      <c r="I2" s="25"/>
      <c r="J2" s="3"/>
      <c r="K2" s="3"/>
      <c r="L2" s="3"/>
      <c r="M2" s="3"/>
      <c r="N2" s="3"/>
    </row>
    <row x14ac:dyDescent="0.25" r="3" customHeight="1" ht="19.5">
      <c r="A3" s="26"/>
      <c r="B3" s="27"/>
      <c r="C3" s="20"/>
      <c r="D3" s="21"/>
      <c r="E3" s="28"/>
      <c r="F3" s="29">
        <f>VLOOKUP(F2, datos_de_cliente!D:E, 2, FALSE)</f>
      </c>
      <c r="G3" s="30"/>
      <c r="H3" s="30"/>
      <c r="I3" s="8"/>
      <c r="J3" s="3"/>
      <c r="K3" s="3"/>
      <c r="L3" s="3"/>
      <c r="M3" s="3"/>
      <c r="N3" s="3"/>
    </row>
    <row x14ac:dyDescent="0.25" r="4" customHeight="1" ht="18.75">
      <c r="A4" s="14"/>
      <c r="B4" s="15"/>
      <c r="C4" s="16"/>
      <c r="D4" s="16"/>
      <c r="E4" s="16"/>
      <c r="F4" s="15"/>
      <c r="G4" s="17"/>
      <c r="H4" s="17"/>
      <c r="I4" s="16"/>
      <c r="J4" s="3"/>
      <c r="K4" s="3"/>
      <c r="L4" s="3"/>
      <c r="M4" s="3"/>
      <c r="N4" s="3"/>
    </row>
    <row x14ac:dyDescent="0.25" r="5" customHeight="1" ht="49.5">
      <c r="A5" s="31" t="s">
        <v>41</v>
      </c>
      <c r="B5" s="32" t="s">
        <v>42</v>
      </c>
      <c r="C5" s="33" t="s">
        <v>43</v>
      </c>
      <c r="D5" s="34"/>
      <c r="E5" s="33" t="s">
        <v>44</v>
      </c>
      <c r="F5" s="35"/>
      <c r="G5" s="36" t="s">
        <v>45</v>
      </c>
      <c r="H5" s="37" t="s">
        <v>46</v>
      </c>
      <c r="I5" s="38"/>
      <c r="J5" s="3"/>
      <c r="K5" s="3"/>
      <c r="L5" s="3"/>
      <c r="M5" s="3"/>
      <c r="N5" s="3"/>
    </row>
    <row x14ac:dyDescent="0.25" r="6" customHeight="1" ht="18.75">
      <c r="A6" s="39">
        <v>45678</v>
      </c>
      <c r="B6" s="40">
        <v>1</v>
      </c>
      <c r="C6" s="41" t="s">
        <v>26</v>
      </c>
      <c r="D6" s="42"/>
      <c r="E6" s="43">
        <f>VLOOKUP(C6, datos_de_cliente!A:B, 2, FALSE)</f>
      </c>
      <c r="F6" s="44"/>
      <c r="G6" s="45">
        <v>1</v>
      </c>
      <c r="H6" s="46" t="s">
        <v>47</v>
      </c>
      <c r="I6" s="47"/>
      <c r="J6" s="48"/>
      <c r="K6" s="48"/>
      <c r="L6" s="48"/>
      <c r="M6" s="48"/>
      <c r="N6" s="48"/>
    </row>
    <row x14ac:dyDescent="0.25" r="7" customHeight="1" ht="18.75">
      <c r="A7" s="49"/>
      <c r="B7" s="50" t="s">
        <v>48</v>
      </c>
      <c r="C7" s="51"/>
      <c r="D7" s="51"/>
      <c r="E7" s="51"/>
      <c r="F7" s="50"/>
      <c r="G7" s="52"/>
      <c r="H7" s="52"/>
      <c r="I7" s="51"/>
      <c r="J7" s="3"/>
      <c r="K7" s="3"/>
      <c r="L7" s="3"/>
      <c r="M7" s="3"/>
      <c r="N7" s="3"/>
    </row>
    <row x14ac:dyDescent="0.25" r="8" customHeight="1" ht="33">
      <c r="A8" s="53" t="s">
        <v>49</v>
      </c>
      <c r="B8" s="54"/>
      <c r="C8" s="55"/>
      <c r="D8" s="55"/>
      <c r="E8" s="55"/>
      <c r="F8" s="54" t="s">
        <v>50</v>
      </c>
      <c r="G8" s="56" t="s">
        <v>51</v>
      </c>
      <c r="H8" s="57" t="s">
        <v>52</v>
      </c>
      <c r="I8" s="58" t="s">
        <v>53</v>
      </c>
      <c r="J8" s="3"/>
      <c r="K8" s="3"/>
      <c r="L8" s="3"/>
      <c r="M8" s="3"/>
      <c r="N8" s="3"/>
    </row>
    <row x14ac:dyDescent="0.25" r="9" customHeight="1" ht="19.5">
      <c r="A9" s="59" t="s">
        <v>54</v>
      </c>
      <c r="B9" s="60"/>
      <c r="C9" s="61"/>
      <c r="D9" s="61"/>
      <c r="E9" s="61"/>
      <c r="F9" s="62">
        <v>1</v>
      </c>
      <c r="G9" s="63">
        <v>1</v>
      </c>
      <c r="H9" s="64">
        <f>F9*G9</f>
      </c>
      <c r="I9" s="65" t="s">
        <v>55</v>
      </c>
      <c r="J9" s="3"/>
      <c r="K9" s="3"/>
      <c r="L9" s="3"/>
      <c r="M9" s="3"/>
      <c r="N9" s="3"/>
    </row>
    <row x14ac:dyDescent="0.25" r="10" customHeight="1" ht="19.5">
      <c r="A10" s="66" t="s">
        <v>56</v>
      </c>
      <c r="B10" s="67"/>
      <c r="C10" s="68"/>
      <c r="D10" s="68"/>
      <c r="E10" s="68"/>
      <c r="F10" s="69">
        <v>2</v>
      </c>
      <c r="G10" s="64">
        <v>2</v>
      </c>
      <c r="H10" s="64">
        <f>F10*G10</f>
      </c>
      <c r="I10" s="70">
        <f>I9</f>
      </c>
      <c r="J10" s="3"/>
      <c r="K10" s="3"/>
      <c r="L10" s="3"/>
      <c r="M10" s="3"/>
      <c r="N10" s="3"/>
    </row>
    <row x14ac:dyDescent="0.25" r="11" customHeight="1" ht="19.5">
      <c r="A11" s="66" t="s">
        <v>57</v>
      </c>
      <c r="B11" s="67"/>
      <c r="C11" s="68"/>
      <c r="D11" s="68"/>
      <c r="E11" s="68"/>
      <c r="F11" s="69">
        <v>3</v>
      </c>
      <c r="G11" s="64">
        <v>3</v>
      </c>
      <c r="H11" s="64">
        <f>F11*G11</f>
      </c>
      <c r="I11" s="70">
        <f>I10</f>
      </c>
      <c r="J11" s="3"/>
      <c r="K11" s="3"/>
      <c r="L11" s="3"/>
      <c r="M11" s="3"/>
      <c r="N11" s="3"/>
    </row>
    <row x14ac:dyDescent="0.25" r="12" customHeight="1" ht="19.5">
      <c r="A12" s="66" t="s">
        <v>58</v>
      </c>
      <c r="B12" s="67"/>
      <c r="C12" s="68"/>
      <c r="D12" s="68"/>
      <c r="E12" s="68"/>
      <c r="F12" s="69">
        <v>4</v>
      </c>
      <c r="G12" s="64">
        <v>4</v>
      </c>
      <c r="H12" s="64">
        <f>F12*G12</f>
      </c>
      <c r="I12" s="70">
        <f>I11</f>
      </c>
      <c r="J12" s="3"/>
      <c r="K12" s="3"/>
      <c r="L12" s="3"/>
      <c r="M12" s="3"/>
      <c r="N12" s="3"/>
    </row>
    <row x14ac:dyDescent="0.25" r="13" customHeight="1" ht="19.5">
      <c r="A13" s="66" t="s">
        <v>59</v>
      </c>
      <c r="B13" s="67"/>
      <c r="C13" s="68"/>
      <c r="D13" s="68"/>
      <c r="E13" s="68"/>
      <c r="F13" s="69">
        <v>5</v>
      </c>
      <c r="G13" s="64">
        <v>5</v>
      </c>
      <c r="H13" s="64">
        <f>F13*G13</f>
      </c>
      <c r="I13" s="70">
        <f>I12</f>
      </c>
      <c r="J13" s="3"/>
      <c r="K13" s="3"/>
      <c r="L13" s="3"/>
      <c r="M13" s="3"/>
      <c r="N13" s="3"/>
    </row>
    <row x14ac:dyDescent="0.25" r="14" customHeight="1" ht="19.5">
      <c r="A14" s="66" t="s">
        <v>60</v>
      </c>
      <c r="B14" s="67"/>
      <c r="C14" s="68"/>
      <c r="D14" s="68"/>
      <c r="E14" s="68"/>
      <c r="F14" s="69">
        <v>6</v>
      </c>
      <c r="G14" s="64">
        <v>6</v>
      </c>
      <c r="H14" s="64">
        <f>F14*G14</f>
      </c>
      <c r="I14" s="70">
        <f>I13</f>
      </c>
      <c r="J14" s="3"/>
      <c r="K14" s="3"/>
      <c r="L14" s="3"/>
      <c r="M14" s="3"/>
      <c r="N14" s="3"/>
    </row>
    <row x14ac:dyDescent="0.25" r="15" customHeight="1" ht="19.5">
      <c r="A15" s="66" t="s">
        <v>61</v>
      </c>
      <c r="B15" s="67"/>
      <c r="C15" s="68"/>
      <c r="D15" s="68"/>
      <c r="E15" s="68"/>
      <c r="F15" s="69">
        <v>7</v>
      </c>
      <c r="G15" s="64">
        <v>7</v>
      </c>
      <c r="H15" s="64">
        <f>F15*G15</f>
      </c>
      <c r="I15" s="70">
        <f>I14</f>
      </c>
      <c r="J15" s="3"/>
      <c r="K15" s="3"/>
      <c r="L15" s="3"/>
      <c r="M15" s="3"/>
      <c r="N15" s="3"/>
    </row>
    <row x14ac:dyDescent="0.25" r="16" customHeight="1" ht="19.5">
      <c r="A16" s="66"/>
      <c r="B16" s="67"/>
      <c r="C16" s="68"/>
      <c r="D16" s="68"/>
      <c r="E16" s="68"/>
      <c r="F16" s="71"/>
      <c r="G16" s="64"/>
      <c r="H16" s="64">
        <f>F16*G16</f>
      </c>
      <c r="I16" s="70">
        <f>I15</f>
      </c>
      <c r="J16" s="3"/>
      <c r="K16" s="3"/>
      <c r="L16" s="3"/>
      <c r="M16" s="3"/>
      <c r="N16" s="3"/>
    </row>
    <row x14ac:dyDescent="0.25" r="17" customHeight="1" ht="19.5">
      <c r="A17" s="66" t="s">
        <v>62</v>
      </c>
      <c r="B17" s="67"/>
      <c r="C17" s="68"/>
      <c r="D17" s="68"/>
      <c r="E17" s="68"/>
      <c r="F17" s="71"/>
      <c r="G17" s="64"/>
      <c r="H17" s="64">
        <f>F17*G17</f>
      </c>
      <c r="I17" s="70">
        <f>I16</f>
      </c>
      <c r="J17" s="3"/>
      <c r="K17" s="3"/>
      <c r="L17" s="3"/>
      <c r="M17" s="3"/>
      <c r="N17" s="3"/>
    </row>
    <row x14ac:dyDescent="0.25" r="18" customHeight="1" ht="19.5">
      <c r="A18" s="66"/>
      <c r="B18" s="67"/>
      <c r="C18" s="68"/>
      <c r="D18" s="68"/>
      <c r="E18" s="68"/>
      <c r="F18" s="71"/>
      <c r="G18" s="64"/>
      <c r="H18" s="64">
        <f>F18*G18</f>
      </c>
      <c r="I18" s="70">
        <f>I17</f>
      </c>
      <c r="J18" s="3"/>
      <c r="K18" s="3"/>
      <c r="L18" s="3"/>
      <c r="M18" s="3"/>
      <c r="N18" s="3"/>
    </row>
    <row x14ac:dyDescent="0.25" r="19" customHeight="1" ht="19.5">
      <c r="A19" s="66"/>
      <c r="B19" s="67"/>
      <c r="C19" s="68"/>
      <c r="D19" s="68"/>
      <c r="E19" s="68"/>
      <c r="F19" s="71"/>
      <c r="G19" s="64"/>
      <c r="H19" s="64">
        <f>F19*G19</f>
      </c>
      <c r="I19" s="70">
        <f>I18</f>
      </c>
      <c r="J19" s="3"/>
      <c r="K19" s="3"/>
      <c r="L19" s="3"/>
      <c r="M19" s="3"/>
      <c r="N19" s="3"/>
    </row>
    <row x14ac:dyDescent="0.25" r="20" customHeight="1" ht="19.5">
      <c r="A20" s="66" t="s">
        <v>63</v>
      </c>
      <c r="B20" s="67"/>
      <c r="C20" s="68"/>
      <c r="D20" s="68"/>
      <c r="E20" s="68"/>
      <c r="F20" s="71">
        <v>8</v>
      </c>
      <c r="G20" s="64">
        <v>8</v>
      </c>
      <c r="H20" s="64">
        <f>F20*G20</f>
      </c>
      <c r="I20" s="70">
        <f>I19</f>
      </c>
      <c r="J20" s="3"/>
      <c r="K20" s="3"/>
      <c r="L20" s="3"/>
      <c r="M20" s="3"/>
      <c r="N20" s="3"/>
    </row>
    <row x14ac:dyDescent="0.25" r="21" customHeight="1" ht="19.5">
      <c r="A21" s="66"/>
      <c r="B21" s="67"/>
      <c r="C21" s="68"/>
      <c r="D21" s="68"/>
      <c r="E21" s="68"/>
      <c r="F21" s="71"/>
      <c r="G21" s="64"/>
      <c r="H21" s="64">
        <f>F21*G21</f>
      </c>
      <c r="I21" s="70">
        <f>I20</f>
      </c>
      <c r="J21" s="3"/>
      <c r="K21" s="3"/>
      <c r="L21" s="3"/>
      <c r="M21" s="3"/>
      <c r="N21" s="3"/>
    </row>
    <row x14ac:dyDescent="0.25" r="22" customHeight="1" ht="19.5">
      <c r="A22" s="66"/>
      <c r="B22" s="67"/>
      <c r="C22" s="68"/>
      <c r="D22" s="68"/>
      <c r="E22" s="68"/>
      <c r="F22" s="71"/>
      <c r="G22" s="64"/>
      <c r="H22" s="64">
        <f>F22*G22</f>
      </c>
      <c r="I22" s="70">
        <f>I21</f>
      </c>
      <c r="J22" s="3"/>
      <c r="K22" s="3"/>
      <c r="L22" s="3"/>
      <c r="M22" s="3"/>
      <c r="N22" s="3"/>
    </row>
    <row x14ac:dyDescent="0.25" r="23" customHeight="1" ht="19.5">
      <c r="A23" s="66"/>
      <c r="B23" s="67"/>
      <c r="C23" s="68"/>
      <c r="D23" s="68"/>
      <c r="E23" s="68"/>
      <c r="F23" s="71"/>
      <c r="G23" s="64"/>
      <c r="H23" s="64">
        <f>F23*G23</f>
      </c>
      <c r="I23" s="70">
        <f>I22</f>
      </c>
      <c r="J23" s="3"/>
      <c r="K23" s="3"/>
      <c r="L23" s="3"/>
      <c r="M23" s="3"/>
      <c r="N23" s="3"/>
    </row>
    <row x14ac:dyDescent="0.25" r="24" customHeight="1" ht="18.75">
      <c r="A24" s="66"/>
      <c r="B24" s="67"/>
      <c r="C24" s="68"/>
      <c r="D24" s="68"/>
      <c r="E24" s="68"/>
      <c r="F24" s="71"/>
      <c r="G24" s="64"/>
      <c r="H24" s="64">
        <f>F24*G24</f>
      </c>
      <c r="I24" s="70">
        <f>I23</f>
      </c>
      <c r="J24" s="3"/>
      <c r="K24" s="3"/>
      <c r="L24" s="3"/>
      <c r="M24" s="3"/>
      <c r="N24" s="3"/>
    </row>
    <row x14ac:dyDescent="0.25" r="25" customHeight="1" ht="18.75">
      <c r="A25" s="66"/>
      <c r="B25" s="67"/>
      <c r="C25" s="68"/>
      <c r="D25" s="68"/>
      <c r="E25" s="68"/>
      <c r="F25" s="71"/>
      <c r="G25" s="64"/>
      <c r="H25" s="64">
        <f>F25*G25</f>
      </c>
      <c r="I25" s="70">
        <f>I24</f>
      </c>
      <c r="J25" s="3"/>
      <c r="K25" s="3"/>
      <c r="L25" s="3"/>
      <c r="M25" s="3"/>
      <c r="N25" s="3"/>
    </row>
    <row x14ac:dyDescent="0.25" r="26" customHeight="1" ht="18.75">
      <c r="A26" s="66"/>
      <c r="B26" s="67"/>
      <c r="C26" s="68"/>
      <c r="D26" s="68"/>
      <c r="E26" s="68"/>
      <c r="F26" s="71"/>
      <c r="G26" s="64"/>
      <c r="H26" s="64">
        <f>F26*G26</f>
      </c>
      <c r="I26" s="70">
        <f>I25</f>
      </c>
      <c r="J26" s="3"/>
      <c r="K26" s="3"/>
      <c r="L26" s="3"/>
      <c r="M26" s="3"/>
      <c r="N26" s="3"/>
    </row>
    <row x14ac:dyDescent="0.25" r="27" customHeight="1" ht="18.75">
      <c r="A27" s="66"/>
      <c r="B27" s="67"/>
      <c r="C27" s="68"/>
      <c r="D27" s="68"/>
      <c r="E27" s="68"/>
      <c r="F27" s="71"/>
      <c r="G27" s="64"/>
      <c r="H27" s="64">
        <f>F27*G27</f>
      </c>
      <c r="I27" s="70">
        <f>I26</f>
      </c>
      <c r="J27" s="3"/>
      <c r="K27" s="3"/>
      <c r="L27" s="3"/>
      <c r="M27" s="3"/>
      <c r="N27" s="3"/>
    </row>
    <row x14ac:dyDescent="0.25" r="28" customHeight="1" ht="18.75">
      <c r="A28" s="66"/>
      <c r="B28" s="67"/>
      <c r="C28" s="68"/>
      <c r="D28" s="68"/>
      <c r="E28" s="68"/>
      <c r="F28" s="71"/>
      <c r="G28" s="64"/>
      <c r="H28" s="64">
        <f>F28*G28</f>
      </c>
      <c r="I28" s="70">
        <f>I27</f>
      </c>
      <c r="J28" s="3"/>
      <c r="K28" s="3"/>
      <c r="L28" s="3"/>
      <c r="M28" s="3"/>
      <c r="N28" s="3"/>
    </row>
    <row x14ac:dyDescent="0.25" r="29" customHeight="1" ht="18.75">
      <c r="A29" s="66"/>
      <c r="B29" s="67"/>
      <c r="C29" s="68"/>
      <c r="D29" s="68"/>
      <c r="E29" s="68"/>
      <c r="F29" s="71"/>
      <c r="G29" s="64"/>
      <c r="H29" s="64">
        <f>F29*G29</f>
      </c>
      <c r="I29" s="70">
        <f>I28</f>
      </c>
      <c r="J29" s="3"/>
      <c r="K29" s="3"/>
      <c r="L29" s="3"/>
      <c r="M29" s="3"/>
      <c r="N29" s="3"/>
    </row>
    <row x14ac:dyDescent="0.25" r="30" customHeight="1" ht="18.75">
      <c r="A30" s="66"/>
      <c r="B30" s="67"/>
      <c r="C30" s="68"/>
      <c r="D30" s="68"/>
      <c r="E30" s="68"/>
      <c r="F30" s="71"/>
      <c r="G30" s="64"/>
      <c r="H30" s="64">
        <f>F30*G30</f>
      </c>
      <c r="I30" s="70">
        <f>I29</f>
      </c>
      <c r="J30" s="3"/>
      <c r="K30" s="3"/>
      <c r="L30" s="3"/>
      <c r="M30" s="3"/>
      <c r="N30" s="3"/>
    </row>
    <row x14ac:dyDescent="0.25" r="31" customHeight="1" ht="18.75">
      <c r="A31" s="66"/>
      <c r="B31" s="67"/>
      <c r="C31" s="68"/>
      <c r="D31" s="68"/>
      <c r="E31" s="68"/>
      <c r="F31" s="71"/>
      <c r="G31" s="64"/>
      <c r="H31" s="64">
        <f>F31*G31</f>
      </c>
      <c r="I31" s="70">
        <f>I30</f>
      </c>
      <c r="J31" s="3"/>
      <c r="K31" s="3"/>
      <c r="L31" s="3"/>
      <c r="M31" s="3"/>
      <c r="N31" s="3"/>
    </row>
    <row x14ac:dyDescent="0.25" r="32" customHeight="1" ht="18.75">
      <c r="A32" s="72"/>
      <c r="B32" s="73"/>
      <c r="C32" s="74"/>
      <c r="D32" s="74"/>
      <c r="E32" s="74"/>
      <c r="F32" s="71"/>
      <c r="G32" s="75"/>
      <c r="H32" s="75">
        <f>F32*G32</f>
      </c>
      <c r="I32" s="70">
        <f>I31</f>
      </c>
      <c r="J32" s="3"/>
      <c r="K32" s="3"/>
      <c r="L32" s="3"/>
      <c r="M32" s="3"/>
      <c r="N32" s="3"/>
    </row>
    <row x14ac:dyDescent="0.25" r="33" customHeight="1" ht="7.5">
      <c r="A33" s="76" t="s">
        <v>64</v>
      </c>
      <c r="B33" s="77"/>
      <c r="C33" s="78"/>
      <c r="D33" s="79"/>
      <c r="E33" s="79"/>
      <c r="F33" s="80"/>
      <c r="G33" s="81" t="s">
        <v>65</v>
      </c>
      <c r="H33" s="82">
        <f>SUM(H9:H31)</f>
      </c>
      <c r="I33" s="83"/>
      <c r="J33" s="3"/>
      <c r="K33" s="3"/>
      <c r="L33" s="3"/>
      <c r="M33" s="3"/>
      <c r="N33" s="3"/>
    </row>
    <row x14ac:dyDescent="0.25" r="34" customHeight="1" ht="18.75">
      <c r="A34" s="31"/>
      <c r="B34" s="77"/>
      <c r="C34" s="79"/>
      <c r="D34" s="79"/>
      <c r="E34" s="79"/>
      <c r="F34" s="80"/>
      <c r="G34" s="84"/>
      <c r="H34" s="83"/>
      <c r="I34" s="83"/>
      <c r="J34" s="3"/>
      <c r="K34" s="3"/>
      <c r="L34" s="3"/>
      <c r="M34" s="3"/>
      <c r="N34" s="3"/>
    </row>
    <row x14ac:dyDescent="0.25" r="35" customHeight="1" ht="15.5">
      <c r="A35" s="31"/>
      <c r="B35" s="77"/>
      <c r="C35" s="79"/>
      <c r="D35" s="79"/>
      <c r="E35" s="79"/>
      <c r="F35" s="15"/>
      <c r="G35" s="84"/>
      <c r="H35" s="83"/>
      <c r="I35" s="83"/>
      <c r="J35" s="3"/>
      <c r="K35" s="3"/>
      <c r="L35" s="3"/>
      <c r="M35" s="3"/>
      <c r="N35" s="3"/>
    </row>
    <row x14ac:dyDescent="0.25" r="36" customHeight="1" ht="21">
      <c r="A36" s="85"/>
      <c r="B36" s="86"/>
      <c r="C36" s="21"/>
      <c r="D36" s="21"/>
      <c r="E36" s="87"/>
      <c r="F36" s="15"/>
      <c r="G36" s="88" t="s">
        <v>66</v>
      </c>
      <c r="H36" s="89">
        <f>H33*0.16</f>
      </c>
      <c r="I36" s="90"/>
      <c r="J36" s="3"/>
      <c r="K36" s="3"/>
      <c r="L36" s="3"/>
      <c r="M36" s="3"/>
      <c r="N36" s="3"/>
    </row>
    <row x14ac:dyDescent="0.25" r="37" customHeight="1" ht="20.5">
      <c r="A37" s="14"/>
      <c r="B37" s="15"/>
      <c r="C37" s="21"/>
      <c r="D37" s="21"/>
      <c r="E37" s="87"/>
      <c r="F37" s="15"/>
      <c r="G37" s="91" t="s">
        <v>67</v>
      </c>
      <c r="H37" s="92">
        <f>H33+H36</f>
      </c>
      <c r="I37" s="93"/>
      <c r="J37" s="3"/>
      <c r="K37" s="3"/>
      <c r="L37" s="3"/>
      <c r="M37" s="3"/>
      <c r="N37" s="3"/>
    </row>
    <row x14ac:dyDescent="0.25" r="38" customHeight="1" ht="13" customFormat="1" s="94">
      <c r="A38" s="95" t="s">
        <v>68</v>
      </c>
      <c r="B38" s="96"/>
      <c r="C38" s="97"/>
      <c r="D38" s="97"/>
      <c r="E38" s="97"/>
      <c r="F38" s="96"/>
      <c r="G38" s="98"/>
      <c r="H38" s="98"/>
      <c r="I38" s="97"/>
      <c r="J38" s="99"/>
      <c r="K38" s="99"/>
      <c r="L38" s="99"/>
      <c r="M38" s="99"/>
      <c r="N38" s="99"/>
    </row>
    <row x14ac:dyDescent="0.25" r="39" customHeight="1" ht="14.5" customFormat="1" s="94">
      <c r="A39" s="100"/>
      <c r="B39" s="96"/>
      <c r="C39" s="97"/>
      <c r="D39" s="97"/>
      <c r="E39" s="97"/>
      <c r="F39" s="96"/>
      <c r="G39" s="98"/>
      <c r="H39" s="98"/>
      <c r="I39" s="97"/>
      <c r="J39" s="99"/>
      <c r="K39" s="99"/>
      <c r="L39" s="99"/>
      <c r="M39" s="99"/>
      <c r="N39" s="99"/>
    </row>
    <row x14ac:dyDescent="0.25" r="40" customHeight="1" ht="18.75">
      <c r="A40" s="101" t="s">
        <v>69</v>
      </c>
      <c r="B40" s="102"/>
      <c r="C40" s="103"/>
      <c r="D40" s="103"/>
      <c r="E40" s="103"/>
      <c r="F40" s="102"/>
      <c r="G40" s="104"/>
      <c r="H40" s="104"/>
      <c r="I40" s="103"/>
      <c r="J40" s="3"/>
      <c r="K40" s="3"/>
      <c r="L40" s="3"/>
      <c r="M40" s="3"/>
      <c r="N40" s="3"/>
    </row>
  </sheetData>
  <mergeCells count="46">
    <mergeCell ref="A2:A3"/>
    <mergeCell ref="B2:C3"/>
    <mergeCell ref="E2:E3"/>
    <mergeCell ref="F2:I2"/>
    <mergeCell ref="F3:I3"/>
    <mergeCell ref="C5:D5"/>
    <mergeCell ref="E5:F5"/>
    <mergeCell ref="H5:I5"/>
    <mergeCell ref="C6:D6"/>
    <mergeCell ref="E6:F6"/>
    <mergeCell ref="H6:I6"/>
    <mergeCell ref="B7:I7"/>
    <mergeCell ref="A8:E8"/>
    <mergeCell ref="A9:E9"/>
    <mergeCell ref="A10:E10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B35"/>
    <mergeCell ref="C33:E35"/>
    <mergeCell ref="G33:G35"/>
    <mergeCell ref="H33:I35"/>
    <mergeCell ref="H36:I36"/>
    <mergeCell ref="A37:B37"/>
    <mergeCell ref="H37:I37"/>
    <mergeCell ref="A38:I39"/>
    <mergeCell ref="A40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9"/>
  <sheetViews>
    <sheetView workbookViewId="0"/>
  </sheetViews>
  <sheetFormatPr defaultRowHeight="15" x14ac:dyDescent="0.25"/>
  <cols>
    <col min="1" max="1" style="12" width="19.290714285714284" customWidth="1" bestFit="1"/>
    <col min="2" max="2" style="12" width="68.57642857142856" customWidth="1" bestFit="1"/>
    <col min="3" max="3" style="13" width="13.576428571428572" customWidth="1" bestFit="1"/>
    <col min="4" max="4" style="13" width="33.14785714285715" customWidth="1" bestFit="1"/>
    <col min="5" max="5" style="13" width="34.14785714285715" customWidth="1" bestFit="1"/>
  </cols>
  <sheetData>
    <row x14ac:dyDescent="0.25" r="1" customHeight="1" ht="18.75">
      <c r="A1" s="1" t="s">
        <v>0</v>
      </c>
      <c r="B1" s="2" t="s">
        <v>1</v>
      </c>
      <c r="C1" s="3"/>
      <c r="D1" s="4" t="s">
        <v>2</v>
      </c>
      <c r="E1" s="4" t="s">
        <v>3</v>
      </c>
    </row>
    <row x14ac:dyDescent="0.25" r="2" customHeight="1" ht="18.75">
      <c r="A2" s="5" t="s">
        <v>4</v>
      </c>
      <c r="B2" s="6" t="s">
        <v>5</v>
      </c>
      <c r="C2" s="3"/>
      <c r="D2" s="7" t="s">
        <v>6</v>
      </c>
      <c r="E2" s="7" t="s">
        <v>7</v>
      </c>
    </row>
    <row x14ac:dyDescent="0.25" r="3" customHeight="1" ht="18.75">
      <c r="A3" s="5" t="s">
        <v>8</v>
      </c>
      <c r="B3" s="6" t="s">
        <v>9</v>
      </c>
      <c r="C3" s="3"/>
      <c r="D3" s="8" t="s">
        <v>10</v>
      </c>
      <c r="E3" s="8" t="s">
        <v>11</v>
      </c>
    </row>
    <row x14ac:dyDescent="0.25" r="4" customHeight="1" ht="18.75">
      <c r="A4" s="5" t="s">
        <v>12</v>
      </c>
      <c r="B4" s="6" t="s">
        <v>13</v>
      </c>
      <c r="C4" s="3"/>
      <c r="D4" s="7" t="s">
        <v>14</v>
      </c>
      <c r="E4" s="7" t="s">
        <v>15</v>
      </c>
    </row>
    <row x14ac:dyDescent="0.25" r="5" customHeight="1" ht="18.75">
      <c r="A5" s="5" t="s">
        <v>16</v>
      </c>
      <c r="B5" s="6" t="s">
        <v>17</v>
      </c>
      <c r="C5" s="3"/>
      <c r="D5" s="3"/>
      <c r="E5" s="3"/>
    </row>
    <row x14ac:dyDescent="0.25" r="6" customHeight="1" ht="18.75">
      <c r="A6" s="5" t="s">
        <v>18</v>
      </c>
      <c r="B6" s="6" t="s">
        <v>19</v>
      </c>
      <c r="C6" s="3"/>
      <c r="D6" s="3"/>
      <c r="E6" s="3"/>
    </row>
    <row x14ac:dyDescent="0.25" r="7" customHeight="1" ht="18.75">
      <c r="A7" s="5" t="s">
        <v>20</v>
      </c>
      <c r="B7" s="6" t="s">
        <v>21</v>
      </c>
      <c r="C7" s="3"/>
      <c r="D7" s="3"/>
      <c r="E7" s="3"/>
    </row>
    <row x14ac:dyDescent="0.25" r="8" customHeight="1" ht="18.75">
      <c r="A8" s="5" t="s">
        <v>22</v>
      </c>
      <c r="B8" s="6" t="s">
        <v>23</v>
      </c>
      <c r="C8" s="3"/>
      <c r="D8" s="3"/>
      <c r="E8" s="3"/>
    </row>
    <row x14ac:dyDescent="0.25" r="9" customHeight="1" ht="18.75">
      <c r="A9" s="5" t="s">
        <v>24</v>
      </c>
      <c r="B9" s="6" t="s">
        <v>25</v>
      </c>
      <c r="C9" s="3"/>
      <c r="D9" s="3"/>
      <c r="E9" s="3"/>
    </row>
    <row x14ac:dyDescent="0.25" r="10" customHeight="1" ht="18.75">
      <c r="A10" s="5" t="s">
        <v>26</v>
      </c>
      <c r="B10" s="6" t="s">
        <v>27</v>
      </c>
      <c r="C10" s="3"/>
      <c r="D10" s="3"/>
      <c r="E10" s="3"/>
    </row>
    <row x14ac:dyDescent="0.25" r="11" customHeight="1" ht="18.75">
      <c r="A11" s="5" t="s">
        <v>28</v>
      </c>
      <c r="B11" s="6" t="s">
        <v>29</v>
      </c>
      <c r="C11" s="3"/>
      <c r="D11" s="3"/>
      <c r="E11" s="3"/>
    </row>
    <row x14ac:dyDescent="0.25" r="12" customHeight="1" ht="18.75">
      <c r="A12" s="5" t="s">
        <v>30</v>
      </c>
      <c r="B12" s="9" t="s">
        <v>25</v>
      </c>
      <c r="C12" s="3"/>
      <c r="D12" s="3"/>
      <c r="E12" s="3"/>
    </row>
    <row x14ac:dyDescent="0.25" r="13" customHeight="1" ht="18.75">
      <c r="A13" s="5" t="s">
        <v>31</v>
      </c>
      <c r="B13" s="9"/>
      <c r="C13" s="3"/>
      <c r="D13" s="3"/>
      <c r="E13" s="3"/>
    </row>
    <row x14ac:dyDescent="0.25" r="14" customHeight="1" ht="18.75">
      <c r="A14" s="5" t="s">
        <v>32</v>
      </c>
      <c r="B14" s="9"/>
      <c r="C14" s="3"/>
      <c r="D14" s="3"/>
      <c r="E14" s="3"/>
    </row>
    <row x14ac:dyDescent="0.25" r="15" customHeight="1" ht="18.75">
      <c r="A15" s="5" t="s">
        <v>33</v>
      </c>
      <c r="B15" s="9"/>
      <c r="C15" s="3"/>
      <c r="D15" s="3"/>
      <c r="E15" s="3"/>
    </row>
    <row x14ac:dyDescent="0.25" r="16" customHeight="1" ht="18.75">
      <c r="A16" s="5" t="s">
        <v>34</v>
      </c>
      <c r="B16" s="9"/>
      <c r="C16" s="3"/>
      <c r="D16" s="3"/>
      <c r="E16" s="3"/>
    </row>
    <row x14ac:dyDescent="0.25" r="17" customHeight="1" ht="18.75">
      <c r="A17" s="5" t="s">
        <v>35</v>
      </c>
      <c r="B17" s="9"/>
      <c r="C17" s="3"/>
      <c r="D17" s="3"/>
      <c r="E17" s="3"/>
    </row>
    <row x14ac:dyDescent="0.25" r="18" customHeight="1" ht="18.75">
      <c r="A18" s="5" t="s">
        <v>36</v>
      </c>
      <c r="B18" s="9"/>
      <c r="C18" s="3"/>
      <c r="D18" s="3"/>
      <c r="E18" s="3"/>
    </row>
    <row x14ac:dyDescent="0.25" r="19" customHeight="1" ht="18.75">
      <c r="A19" s="10" t="s">
        <v>37</v>
      </c>
      <c r="B19" s="11"/>
      <c r="C19" s="3"/>
      <c r="D19" s="3"/>
      <c r="E19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cotizacion</vt:lpstr>
      <vt:lpstr>datos_de_cliente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2025-03-20T18:19:34.386Z</dcterms:created>
  <dcterms:modified xsi:type="dcterms:W3CDTF">2025-03-20T18:19:34.386Z</dcterms:modified>
</cp:coreProperties>
</file>