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370" windowHeight="12360"/>
  </bookViews>
  <sheets>
    <sheet name="Тяжёлый" sheetId="1" r:id="rId1"/>
    <sheet name="Лёгкий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2" i="1"/>
  <c r="E13" i="2" l="1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C11" i="1" l="1"/>
  <c r="E11" i="1"/>
  <c r="C9" i="1"/>
  <c r="E9" i="1"/>
  <c r="C3" i="1"/>
  <c r="C4" i="1"/>
  <c r="C5" i="1"/>
  <c r="C6" i="1"/>
  <c r="C7" i="1"/>
  <c r="C8" i="1"/>
  <c r="C10" i="1"/>
  <c r="C12" i="1"/>
  <c r="C13" i="1"/>
  <c r="C2" i="1"/>
  <c r="E7" i="1"/>
  <c r="E12" i="1"/>
  <c r="E5" i="1"/>
  <c r="E3" i="1"/>
  <c r="E8" i="1"/>
  <c r="E4" i="1"/>
  <c r="E6" i="1"/>
  <c r="E10" i="1"/>
  <c r="E13" i="1"/>
  <c r="E2" i="1"/>
</calcChain>
</file>

<file path=xl/sharedStrings.xml><?xml version="1.0" encoding="utf-8"?>
<sst xmlns="http://schemas.openxmlformats.org/spreadsheetml/2006/main" count="18" uniqueCount="9">
  <si>
    <t>V съёмки</t>
  </si>
  <si>
    <t>кадр/сек</t>
  </si>
  <si>
    <t>Кадр</t>
  </si>
  <si>
    <t>Время t , c</t>
  </si>
  <si>
    <t>Расстояние S, м</t>
  </si>
  <si>
    <t>Общая высота</t>
  </si>
  <si>
    <t>м</t>
  </si>
  <si>
    <t>g</t>
  </si>
  <si>
    <t>м/с2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</si>
</sst>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Тяжёлый шарик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448770847332576E-2"/>
          <c:y val="8.3786716606018247E-2"/>
          <c:w val="0.93195123099563693"/>
          <c:h val="0.8162643490046525"/>
        </c:manualLayout>
      </c:layout>
      <c:scatterChart>
        <c:scatterStyle val="smoothMarker"/>
        <c:varyColors val="0"/>
        <c:ser>
          <c:idx val="0"/>
          <c:order val="0"/>
          <c:tx>
            <c:v>факт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Тяжёлый!$E$2:$E$13</c:f>
              <c:numCache>
                <c:formatCode>General</c:formatCode>
                <c:ptCount val="12"/>
                <c:pt idx="0">
                  <c:v>0</c:v>
                </c:pt>
                <c:pt idx="1">
                  <c:v>0.13333333333333333</c:v>
                </c:pt>
                <c:pt idx="2">
                  <c:v>0.21666666666666667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</c:v>
                </c:pt>
                <c:pt idx="8">
                  <c:v>0.53333333333333333</c:v>
                </c:pt>
                <c:pt idx="9">
                  <c:v>0.56666666666666665</c:v>
                </c:pt>
                <c:pt idx="10">
                  <c:v>0.6</c:v>
                </c:pt>
                <c:pt idx="11">
                  <c:v>0.66666666666666663</c:v>
                </c:pt>
              </c:numCache>
            </c:numRef>
          </c:xVal>
          <c:yVal>
            <c:numRef>
              <c:f>Тяжёлый!$C$2:$C$13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608D-4BEA-86FF-5CF14DAF9D2F}"/>
            </c:ext>
          </c:extLst>
        </c:ser>
        <c:ser>
          <c:idx val="1"/>
          <c:order val="1"/>
          <c:tx>
            <c:v>теор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Тяжёлый!$F$2:$F$13</c:f>
              <c:numCache>
                <c:formatCode>General</c:formatCode>
                <c:ptCount val="12"/>
                <c:pt idx="0">
                  <c:v>0</c:v>
                </c:pt>
                <c:pt idx="1">
                  <c:v>2.6666666666666665E-2</c:v>
                </c:pt>
                <c:pt idx="2">
                  <c:v>7.0416666666666669E-2</c:v>
                </c:pt>
                <c:pt idx="3">
                  <c:v>0.13500000000000001</c:v>
                </c:pt>
                <c:pt idx="4">
                  <c:v>0.18374999999999997</c:v>
                </c:pt>
                <c:pt idx="5">
                  <c:v>0.24000000000000005</c:v>
                </c:pt>
                <c:pt idx="6">
                  <c:v>0.32666666666666666</c:v>
                </c:pt>
                <c:pt idx="7">
                  <c:v>0.375</c:v>
                </c:pt>
                <c:pt idx="8">
                  <c:v>0.42666666666666664</c:v>
                </c:pt>
                <c:pt idx="9">
                  <c:v>0.48166666666666658</c:v>
                </c:pt>
                <c:pt idx="10">
                  <c:v>0.54</c:v>
                </c:pt>
                <c:pt idx="11">
                  <c:v>0.66666666666666663</c:v>
                </c:pt>
              </c:numCache>
            </c:numRef>
          </c:xVal>
          <c:yVal>
            <c:numRef>
              <c:f>Тяжёлый!$C$2:$C$13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</c:numCache>
            </c:numRef>
          </c:y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851050304"/>
        <c:axId val="851059008"/>
      </c:scatterChart>
      <c:valAx>
        <c:axId val="8510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59008"/>
        <c:crosses val="autoZero"/>
        <c:crossBetween val="midCat"/>
      </c:valAx>
      <c:valAx>
        <c:axId val="8510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5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Тяжёлый</a:t>
            </a:r>
            <a:r>
              <a:rPr lang="ru-RU" baseline="0"/>
              <a:t> шарик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448770847332576E-2"/>
          <c:y val="8.3786716606018247E-2"/>
          <c:w val="0.93195123099563693"/>
          <c:h val="0.81626434900465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Тяжёлый!$E$2:$E$13</c:f>
              <c:numCache>
                <c:formatCode>General</c:formatCode>
                <c:ptCount val="12"/>
                <c:pt idx="0">
                  <c:v>0</c:v>
                </c:pt>
                <c:pt idx="1">
                  <c:v>0.13333333333333333</c:v>
                </c:pt>
                <c:pt idx="2">
                  <c:v>0.21666666666666667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</c:v>
                </c:pt>
                <c:pt idx="8">
                  <c:v>0.53333333333333333</c:v>
                </c:pt>
                <c:pt idx="9">
                  <c:v>0.56666666666666665</c:v>
                </c:pt>
                <c:pt idx="10">
                  <c:v>0.6</c:v>
                </c:pt>
                <c:pt idx="11">
                  <c:v>0.66666666666666663</c:v>
                </c:pt>
              </c:numCache>
            </c:numRef>
          </c:cat>
          <c:val>
            <c:numRef>
              <c:f>Тяжёлый!$C$2:$C$13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5B-4630-9640-FF4A6A7F0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051392"/>
        <c:axId val="851054112"/>
      </c:lineChart>
      <c:catAx>
        <c:axId val="8510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54112"/>
        <c:crosses val="autoZero"/>
        <c:auto val="1"/>
        <c:lblAlgn val="ctr"/>
        <c:lblOffset val="100"/>
        <c:noMultiLvlLbl val="0"/>
      </c:catAx>
      <c:valAx>
        <c:axId val="8510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Лёгкий шарик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448770847332576E-2"/>
          <c:y val="8.3786716606018247E-2"/>
          <c:w val="0.93195123099563693"/>
          <c:h val="0.8162643490046525"/>
        </c:manualLayout>
      </c:layout>
      <c:scatterChart>
        <c:scatterStyle val="smoothMarker"/>
        <c:varyColors val="0"/>
        <c:ser>
          <c:idx val="0"/>
          <c:order val="0"/>
          <c:tx>
            <c:v>факт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Лёгкий!$E$2:$E$13</c:f>
              <c:numCache>
                <c:formatCode>General</c:formatCode>
                <c:ptCount val="12"/>
                <c:pt idx="0">
                  <c:v>0</c:v>
                </c:pt>
                <c:pt idx="1">
                  <c:v>0.24166666666666667</c:v>
                </c:pt>
                <c:pt idx="2">
                  <c:v>0.31666666666666665</c:v>
                </c:pt>
                <c:pt idx="3">
                  <c:v>0.38333333333333336</c:v>
                </c:pt>
                <c:pt idx="4">
                  <c:v>0.46666666666666667</c:v>
                </c:pt>
                <c:pt idx="5">
                  <c:v>0.52500000000000002</c:v>
                </c:pt>
                <c:pt idx="6">
                  <c:v>0.57499999999999996</c:v>
                </c:pt>
                <c:pt idx="7">
                  <c:v>0.6166666666666667</c:v>
                </c:pt>
                <c:pt idx="8">
                  <c:v>0.67500000000000004</c:v>
                </c:pt>
                <c:pt idx="9">
                  <c:v>0.71666666666666667</c:v>
                </c:pt>
                <c:pt idx="10">
                  <c:v>0.75</c:v>
                </c:pt>
                <c:pt idx="11">
                  <c:v>0.83333333333333337</c:v>
                </c:pt>
              </c:numCache>
            </c:numRef>
          </c:xVal>
          <c:yVal>
            <c:numRef>
              <c:f>Лёгкий!$C$2:$C$13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BC1-426D-B95E-8584A321CA14}"/>
            </c:ext>
          </c:extLst>
        </c:ser>
        <c:ser>
          <c:idx val="1"/>
          <c:order val="1"/>
          <c:tx>
            <c:v>теор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Лёгкий!$F$2:$F$13</c:f>
              <c:numCache>
                <c:formatCode>General</c:formatCode>
                <c:ptCount val="12"/>
                <c:pt idx="0">
                  <c:v>0</c:v>
                </c:pt>
                <c:pt idx="1">
                  <c:v>7.3003472222222227E-2</c:v>
                </c:pt>
                <c:pt idx="2">
                  <c:v>0.12534722222222222</c:v>
                </c:pt>
                <c:pt idx="3">
                  <c:v>0.18368055555555557</c:v>
                </c:pt>
                <c:pt idx="4">
                  <c:v>0.27222222222222225</c:v>
                </c:pt>
                <c:pt idx="5">
                  <c:v>0.34453125000000001</c:v>
                </c:pt>
                <c:pt idx="6">
                  <c:v>0.41328124999999993</c:v>
                </c:pt>
                <c:pt idx="7">
                  <c:v>0.47534722222222225</c:v>
                </c:pt>
                <c:pt idx="8">
                  <c:v>0.56953125000000004</c:v>
                </c:pt>
                <c:pt idx="9">
                  <c:v>0.64201388888888888</c:v>
                </c:pt>
                <c:pt idx="10">
                  <c:v>0.703125</c:v>
                </c:pt>
                <c:pt idx="11">
                  <c:v>0.86805555555555569</c:v>
                </c:pt>
              </c:numCache>
            </c:numRef>
          </c:xVal>
          <c:yVal>
            <c:numRef>
              <c:f>Лёгкий!$C$2:$C$13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</c:numCache>
            </c:numRef>
          </c:y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851058464"/>
        <c:axId val="1074791344"/>
      </c:scatterChart>
      <c:valAx>
        <c:axId val="8510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791344"/>
        <c:crosses val="autoZero"/>
        <c:crossBetween val="midCat"/>
      </c:valAx>
      <c:valAx>
        <c:axId val="107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9</xdr:row>
      <xdr:rowOff>42862</xdr:rowOff>
    </xdr:from>
    <xdr:to>
      <xdr:col>20</xdr:col>
      <xdr:colOff>401637</xdr:colOff>
      <xdr:row>32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EBDDCE0A-8C47-49A8-9BCE-9682E31B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9</xdr:row>
      <xdr:rowOff>42862</xdr:rowOff>
    </xdr:from>
    <xdr:to>
      <xdr:col>20</xdr:col>
      <xdr:colOff>401637</xdr:colOff>
      <xdr:row>32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7CFAD14-6440-4D84-BFA3-9106057D7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161924</xdr:colOff>
      <xdr:row>9</xdr:row>
      <xdr:rowOff>42862</xdr:rowOff>
    </xdr:from>
    <xdr:to>
      <xdr:col>20</xdr:col>
      <xdr:colOff>401637</xdr:colOff>
      <xdr:row>32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ED994AC8-DF92-49AA-AAC4-F3AA0B8F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"/>
  <sheetViews>
    <sheetView tabSelected="1" workbookViewId="0">
      <selection activeCell="E20" sqref="E20"/>
    </sheetView>
  </sheetViews>
  <sheetFormatPr defaultRowHeight="15" x14ac:dyDescent="0.25"/>
  <cols>
    <col min="2" max="2" width="11.5703125" customWidth="1"/>
    <col min="3" max="3" width="15.7109375" customWidth="1"/>
    <col min="5" max="5" width="10.7109375" customWidth="1"/>
    <col min="16" max="16" width="15.42578125" customWidth="1"/>
  </cols>
  <sheetData>
    <row r="1" spans="2:18" x14ac:dyDescent="0.25">
      <c r="C1" t="s">
        <v>4</v>
      </c>
      <c r="D1" t="s">
        <v>2</v>
      </c>
      <c r="E1" t="s">
        <v>3</v>
      </c>
      <c r="P1" t="s">
        <v>5</v>
      </c>
      <c r="Q1">
        <v>3</v>
      </c>
      <c r="R1" t="s">
        <v>6</v>
      </c>
    </row>
    <row r="2" spans="2:18" x14ac:dyDescent="0.25">
      <c r="B2">
        <v>3</v>
      </c>
      <c r="C2">
        <f>$Q$1-B2</f>
        <v>0</v>
      </c>
      <c r="D2">
        <v>0</v>
      </c>
      <c r="E2">
        <f>D2/$Q$2</f>
        <v>0</v>
      </c>
      <c r="F2">
        <f>($Q$3*E2^2)/2</f>
        <v>0</v>
      </c>
      <c r="P2" t="s">
        <v>0</v>
      </c>
      <c r="Q2">
        <v>30</v>
      </c>
      <c r="R2" t="s">
        <v>1</v>
      </c>
    </row>
    <row r="3" spans="2:18" x14ac:dyDescent="0.25">
      <c r="B3">
        <v>2.75</v>
      </c>
      <c r="C3">
        <f t="shared" ref="C3:C13" si="0">$Q$1-B3</f>
        <v>0.25</v>
      </c>
      <c r="D3">
        <v>4</v>
      </c>
      <c r="E3">
        <f>D3/$Q$2</f>
        <v>0.13333333333333333</v>
      </c>
      <c r="F3">
        <f t="shared" ref="F3:F13" si="1">($Q$3*E3^2)/2</f>
        <v>2.6666666666666665E-2</v>
      </c>
      <c r="P3" t="s">
        <v>7</v>
      </c>
      <c r="Q3">
        <v>3</v>
      </c>
      <c r="R3" t="s">
        <v>8</v>
      </c>
    </row>
    <row r="4" spans="2:18" x14ac:dyDescent="0.25">
      <c r="B4">
        <v>2.5</v>
      </c>
      <c r="C4">
        <f t="shared" si="0"/>
        <v>0.5</v>
      </c>
      <c r="D4">
        <v>6.5</v>
      </c>
      <c r="E4">
        <f>D4/$Q$2</f>
        <v>0.21666666666666667</v>
      </c>
      <c r="F4">
        <f t="shared" si="1"/>
        <v>7.0416666666666669E-2</v>
      </c>
    </row>
    <row r="5" spans="2:18" x14ac:dyDescent="0.25">
      <c r="B5">
        <v>2.25</v>
      </c>
      <c r="C5">
        <f t="shared" si="0"/>
        <v>0.75</v>
      </c>
      <c r="D5">
        <v>9</v>
      </c>
      <c r="E5">
        <f>D5/$Q$2</f>
        <v>0.3</v>
      </c>
      <c r="F5">
        <f t="shared" si="1"/>
        <v>0.13500000000000001</v>
      </c>
    </row>
    <row r="6" spans="2:18" x14ac:dyDescent="0.25">
      <c r="B6">
        <v>2</v>
      </c>
      <c r="C6">
        <f t="shared" si="0"/>
        <v>1</v>
      </c>
      <c r="D6">
        <v>10.5</v>
      </c>
      <c r="E6">
        <f t="shared" ref="E6:E13" si="2">D6/$Q$2</f>
        <v>0.35</v>
      </c>
      <c r="F6">
        <f t="shared" si="1"/>
        <v>0.18374999999999997</v>
      </c>
    </row>
    <row r="7" spans="2:18" x14ac:dyDescent="0.25">
      <c r="B7">
        <v>1.75</v>
      </c>
      <c r="C7">
        <f t="shared" si="0"/>
        <v>1.25</v>
      </c>
      <c r="D7">
        <v>12</v>
      </c>
      <c r="E7">
        <f t="shared" si="2"/>
        <v>0.4</v>
      </c>
      <c r="F7">
        <f t="shared" si="1"/>
        <v>0.24000000000000005</v>
      </c>
    </row>
    <row r="8" spans="2:18" x14ac:dyDescent="0.25">
      <c r="B8">
        <v>1.5</v>
      </c>
      <c r="C8">
        <f t="shared" si="0"/>
        <v>1.5</v>
      </c>
      <c r="D8">
        <v>14</v>
      </c>
      <c r="E8">
        <f t="shared" si="2"/>
        <v>0.46666666666666667</v>
      </c>
      <c r="F8">
        <f t="shared" si="1"/>
        <v>0.32666666666666666</v>
      </c>
    </row>
    <row r="9" spans="2:18" x14ac:dyDescent="0.25">
      <c r="B9">
        <v>1.25</v>
      </c>
      <c r="C9">
        <f t="shared" si="0"/>
        <v>1.75</v>
      </c>
      <c r="D9">
        <v>15</v>
      </c>
      <c r="E9">
        <f t="shared" si="2"/>
        <v>0.5</v>
      </c>
      <c r="F9">
        <f t="shared" si="1"/>
        <v>0.375</v>
      </c>
    </row>
    <row r="10" spans="2:18" x14ac:dyDescent="0.25">
      <c r="B10">
        <v>1</v>
      </c>
      <c r="C10">
        <f t="shared" si="0"/>
        <v>2</v>
      </c>
      <c r="D10">
        <v>16</v>
      </c>
      <c r="E10">
        <f t="shared" si="2"/>
        <v>0.53333333333333333</v>
      </c>
      <c r="F10">
        <f t="shared" si="1"/>
        <v>0.42666666666666664</v>
      </c>
    </row>
    <row r="11" spans="2:18" x14ac:dyDescent="0.25">
      <c r="B11">
        <v>0.75</v>
      </c>
      <c r="C11">
        <f t="shared" si="0"/>
        <v>2.25</v>
      </c>
      <c r="D11">
        <v>17</v>
      </c>
      <c r="E11">
        <f t="shared" si="2"/>
        <v>0.56666666666666665</v>
      </c>
      <c r="F11">
        <f t="shared" si="1"/>
        <v>0.48166666666666658</v>
      </c>
    </row>
    <row r="12" spans="2:18" x14ac:dyDescent="0.25">
      <c r="B12">
        <v>0.5</v>
      </c>
      <c r="C12">
        <f t="shared" si="0"/>
        <v>2.5</v>
      </c>
      <c r="D12">
        <v>18</v>
      </c>
      <c r="E12">
        <f t="shared" si="2"/>
        <v>0.6</v>
      </c>
      <c r="F12">
        <f t="shared" si="1"/>
        <v>0.54</v>
      </c>
    </row>
    <row r="13" spans="2:18" x14ac:dyDescent="0.25">
      <c r="B13">
        <v>0</v>
      </c>
      <c r="C13">
        <f t="shared" si="0"/>
        <v>3</v>
      </c>
      <c r="D13">
        <v>20</v>
      </c>
      <c r="E13">
        <f t="shared" si="2"/>
        <v>0.66666666666666663</v>
      </c>
      <c r="F13">
        <f t="shared" si="1"/>
        <v>0.66666666666666663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Тяжёлый!E22:E25</xm:f>
              <xm:sqref>K35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"/>
  <sheetViews>
    <sheetView workbookViewId="0">
      <selection activeCell="I13" sqref="I13"/>
    </sheetView>
  </sheetViews>
  <sheetFormatPr defaultRowHeight="15" x14ac:dyDescent="0.25"/>
  <cols>
    <col min="2" max="2" width="11.5703125" customWidth="1"/>
    <col min="3" max="3" width="15.7109375" customWidth="1"/>
    <col min="5" max="5" width="10.7109375" customWidth="1"/>
    <col min="16" max="16" width="15.42578125" customWidth="1"/>
  </cols>
  <sheetData>
    <row r="1" spans="2:18" x14ac:dyDescent="0.25">
      <c r="C1" t="s">
        <v>4</v>
      </c>
      <c r="D1" t="s">
        <v>2</v>
      </c>
      <c r="E1" t="s">
        <v>3</v>
      </c>
      <c r="P1" t="s">
        <v>5</v>
      </c>
      <c r="Q1">
        <v>3</v>
      </c>
      <c r="R1" t="s">
        <v>6</v>
      </c>
    </row>
    <row r="2" spans="2:18" x14ac:dyDescent="0.25">
      <c r="B2">
        <v>3</v>
      </c>
      <c r="C2">
        <f>$Q$1-B2</f>
        <v>0</v>
      </c>
      <c r="D2">
        <v>0</v>
      </c>
      <c r="E2">
        <f>D2/$Q$2</f>
        <v>0</v>
      </c>
      <c r="F2">
        <f>($Q$3*E2^2)/2</f>
        <v>0</v>
      </c>
      <c r="P2" t="s">
        <v>0</v>
      </c>
      <c r="Q2">
        <v>120</v>
      </c>
      <c r="R2" t="s">
        <v>1</v>
      </c>
    </row>
    <row r="3" spans="2:18" x14ac:dyDescent="0.25">
      <c r="B3">
        <v>2.75</v>
      </c>
      <c r="C3">
        <f t="shared" ref="C3:C13" si="0">$Q$1-B3</f>
        <v>0.25</v>
      </c>
      <c r="D3">
        <v>29</v>
      </c>
      <c r="E3">
        <f>D3/$Q$2</f>
        <v>0.24166666666666667</v>
      </c>
      <c r="F3">
        <f t="shared" ref="F3:F13" si="1">($Q$3*E3^2)/2</f>
        <v>7.3003472222222227E-2</v>
      </c>
      <c r="P3" t="s">
        <v>7</v>
      </c>
      <c r="Q3">
        <v>2.5</v>
      </c>
      <c r="R3" t="s">
        <v>8</v>
      </c>
    </row>
    <row r="4" spans="2:18" x14ac:dyDescent="0.25">
      <c r="B4">
        <v>2.5</v>
      </c>
      <c r="C4">
        <f t="shared" si="0"/>
        <v>0.5</v>
      </c>
      <c r="D4">
        <v>38</v>
      </c>
      <c r="E4">
        <f>D4/$Q$2</f>
        <v>0.31666666666666665</v>
      </c>
      <c r="F4">
        <f t="shared" si="1"/>
        <v>0.12534722222222222</v>
      </c>
    </row>
    <row r="5" spans="2:18" x14ac:dyDescent="0.25">
      <c r="B5">
        <v>2.25</v>
      </c>
      <c r="C5">
        <f t="shared" si="0"/>
        <v>0.75</v>
      </c>
      <c r="D5">
        <v>46</v>
      </c>
      <c r="E5">
        <f>D5/$Q$2</f>
        <v>0.38333333333333336</v>
      </c>
      <c r="F5">
        <f t="shared" si="1"/>
        <v>0.18368055555555557</v>
      </c>
    </row>
    <row r="6" spans="2:18" x14ac:dyDescent="0.25">
      <c r="B6">
        <v>2</v>
      </c>
      <c r="C6">
        <f t="shared" si="0"/>
        <v>1</v>
      </c>
      <c r="D6">
        <v>56</v>
      </c>
      <c r="E6">
        <f t="shared" ref="E6:E13" si="2">D6/$Q$2</f>
        <v>0.46666666666666667</v>
      </c>
      <c r="F6">
        <f t="shared" si="1"/>
        <v>0.27222222222222225</v>
      </c>
    </row>
    <row r="7" spans="2:18" x14ac:dyDescent="0.25">
      <c r="B7">
        <v>1.75</v>
      </c>
      <c r="C7">
        <f t="shared" si="0"/>
        <v>1.25</v>
      </c>
      <c r="D7">
        <v>63</v>
      </c>
      <c r="E7">
        <f t="shared" si="2"/>
        <v>0.52500000000000002</v>
      </c>
      <c r="F7">
        <f t="shared" si="1"/>
        <v>0.34453125000000001</v>
      </c>
    </row>
    <row r="8" spans="2:18" x14ac:dyDescent="0.25">
      <c r="B8">
        <v>1.5</v>
      </c>
      <c r="C8">
        <f t="shared" si="0"/>
        <v>1.5</v>
      </c>
      <c r="D8">
        <v>69</v>
      </c>
      <c r="E8">
        <f t="shared" si="2"/>
        <v>0.57499999999999996</v>
      </c>
      <c r="F8">
        <f t="shared" si="1"/>
        <v>0.41328124999999993</v>
      </c>
    </row>
    <row r="9" spans="2:18" x14ac:dyDescent="0.25">
      <c r="B9">
        <v>1.25</v>
      </c>
      <c r="C9">
        <f t="shared" si="0"/>
        <v>1.75</v>
      </c>
      <c r="D9">
        <v>74</v>
      </c>
      <c r="E9">
        <f t="shared" si="2"/>
        <v>0.6166666666666667</v>
      </c>
      <c r="F9">
        <f t="shared" si="1"/>
        <v>0.47534722222222225</v>
      </c>
    </row>
    <row r="10" spans="2:18" x14ac:dyDescent="0.25">
      <c r="B10">
        <v>1</v>
      </c>
      <c r="C10">
        <f t="shared" si="0"/>
        <v>2</v>
      </c>
      <c r="D10">
        <v>81</v>
      </c>
      <c r="E10">
        <f t="shared" si="2"/>
        <v>0.67500000000000004</v>
      </c>
      <c r="F10">
        <f t="shared" si="1"/>
        <v>0.56953125000000004</v>
      </c>
    </row>
    <row r="11" spans="2:18" x14ac:dyDescent="0.25">
      <c r="B11">
        <v>0.75</v>
      </c>
      <c r="C11">
        <f t="shared" si="0"/>
        <v>2.25</v>
      </c>
      <c r="D11">
        <v>86</v>
      </c>
      <c r="E11">
        <f t="shared" si="2"/>
        <v>0.71666666666666667</v>
      </c>
      <c r="F11">
        <f t="shared" si="1"/>
        <v>0.64201388888888888</v>
      </c>
    </row>
    <row r="12" spans="2:18" x14ac:dyDescent="0.25">
      <c r="B12">
        <v>0.5</v>
      </c>
      <c r="C12">
        <f t="shared" si="0"/>
        <v>2.5</v>
      </c>
      <c r="D12">
        <v>90</v>
      </c>
      <c r="E12">
        <f t="shared" si="2"/>
        <v>0.75</v>
      </c>
      <c r="F12">
        <f t="shared" si="1"/>
        <v>0.703125</v>
      </c>
    </row>
    <row r="13" spans="2:18" x14ac:dyDescent="0.25">
      <c r="B13">
        <v>0</v>
      </c>
      <c r="C13">
        <f t="shared" si="0"/>
        <v>3</v>
      </c>
      <c r="D13">
        <v>100</v>
      </c>
      <c r="E13">
        <f t="shared" si="2"/>
        <v>0.83333333333333337</v>
      </c>
      <c r="F13">
        <f t="shared" si="1"/>
        <v>0.86805555555555569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Лёгкий!E22:E25</xm:f>
              <xm:sqref>K35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Тяжёлый</vt:lpstr>
      <vt:lpstr>Лёгкий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 Sstrennen</dc:creator>
  <cp:lastModifiedBy>User</cp:lastModifiedBy>
  <dcterms:created xsi:type="dcterms:W3CDTF">2020-09-20T10:56:41Z</dcterms:created>
  <dcterms:modified xsi:type="dcterms:W3CDTF">2020-09-22T11:38:48Z</dcterms:modified>
</cp:coreProperties>
</file>