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23.xml" ContentType="application/vnd.openxmlformats-officedocument.drawingml.chart+xml"/>
  <Override PartName="/xl/charts/chart2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ja1" sheetId="1" state="visible" r:id="rId2"/>
    <sheet name="Hoja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<sst xmlns="http://schemas.openxmlformats.org/spreadsheetml/2006/main" count="752" uniqueCount="58">
  <si>
    <t xml:space="preserve">Mes </t>
  </si>
  <si>
    <t xml:space="preserve">dia2019</t>
  </si>
  <si>
    <t xml:space="preserve">D_Sem_19</t>
  </si>
  <si>
    <t xml:space="preserve">Litros_Uy_Goil_2019</t>
  </si>
  <si>
    <t xml:space="preserve">dia2020</t>
  </si>
  <si>
    <t xml:space="preserve">D_Sem_20</t>
  </si>
  <si>
    <t xml:space="preserve">Litros_Uy_Goil_2020</t>
  </si>
  <si>
    <t xml:space="preserve">Litros_Uy_Gasolina</t>
  </si>
  <si>
    <t xml:space="preserve">2</t>
  </si>
  <si>
    <t xml:space="preserve">Mi</t>
  </si>
  <si>
    <t xml:space="preserve">3</t>
  </si>
  <si>
    <t xml:space="preserve">J</t>
  </si>
  <si>
    <t xml:space="preserve">4</t>
  </si>
  <si>
    <t xml:space="preserve">V</t>
  </si>
  <si>
    <t xml:space="preserve">7</t>
  </si>
  <si>
    <t xml:space="preserve">L</t>
  </si>
  <si>
    <t xml:space="preserve">S</t>
  </si>
  <si>
    <t xml:space="preserve">8</t>
  </si>
  <si>
    <t xml:space="preserve">Ma</t>
  </si>
  <si>
    <t xml:space="preserve">9</t>
  </si>
  <si>
    <t xml:space="preserve">10</t>
  </si>
  <si>
    <t xml:space="preserve">11</t>
  </si>
  <si>
    <t xml:space="preserve">14</t>
  </si>
  <si>
    <t xml:space="preserve">13</t>
  </si>
  <si>
    <t xml:space="preserve">15</t>
  </si>
  <si>
    <t xml:space="preserve">16</t>
  </si>
  <si>
    <t xml:space="preserve">17</t>
  </si>
  <si>
    <t xml:space="preserve">18</t>
  </si>
  <si>
    <t xml:space="preserve">21</t>
  </si>
  <si>
    <t xml:space="preserve">20</t>
  </si>
  <si>
    <t xml:space="preserve">22</t>
  </si>
  <si>
    <t xml:space="preserve">23</t>
  </si>
  <si>
    <t xml:space="preserve">24</t>
  </si>
  <si>
    <t xml:space="preserve">25</t>
  </si>
  <si>
    <t xml:space="preserve">28</t>
  </si>
  <si>
    <t xml:space="preserve">27</t>
  </si>
  <si>
    <t xml:space="preserve">29</t>
  </si>
  <si>
    <t xml:space="preserve">30</t>
  </si>
  <si>
    <t xml:space="preserve">31</t>
  </si>
  <si>
    <t xml:space="preserve">1</t>
  </si>
  <si>
    <t xml:space="preserve">5</t>
  </si>
  <si>
    <t xml:space="preserve">6</t>
  </si>
  <si>
    <t xml:space="preserve">12</t>
  </si>
  <si>
    <t xml:space="preserve">19</t>
  </si>
  <si>
    <t xml:space="preserve">26</t>
  </si>
  <si>
    <t xml:space="preserve">Litros_Uy_Gasolina_2019</t>
  </si>
  <si>
    <t xml:space="preserve">Litros_Uy_Gasolina_2020</t>
  </si>
  <si>
    <t xml:space="preserve">Lu-Do</t>
  </si>
  <si>
    <t xml:space="preserve">GasOil2019</t>
  </si>
  <si>
    <t xml:space="preserve">Gasolina2019</t>
  </si>
  <si>
    <t xml:space="preserve">GasOil2020</t>
  </si>
  <si>
    <t xml:space="preserve">Gasolina2020</t>
  </si>
  <si>
    <t xml:space="preserve">Enero</t>
  </si>
  <si>
    <t xml:space="preserve">DinDGasOil</t>
  </si>
  <si>
    <t xml:space="preserve">DinDGasolina</t>
  </si>
  <si>
    <t xml:space="preserve">Febrero</t>
  </si>
  <si>
    <t xml:space="preserve">Marzo</t>
  </si>
  <si>
    <t xml:space="preserve">Abril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</si>
</sst>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B66C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B66C"/>
      <rgbColor rgb="FF3366FF"/>
      <rgbColor rgb="FF33CCCC"/>
      <rgbColor rgb="FFAECF00"/>
      <rgbColor rgb="FFFFCC00"/>
      <rgbColor rgb="FFFF9900"/>
      <rgbColor rgb="FFFF6600"/>
      <rgbColor rgb="FF3465A4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Litros_Uy_Goil_2019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lang="es-UY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Hoja1!$D$2:$D$96</c:f>
              <c:numCache>
                <c:formatCode>General</c:formatCode>
                <c:ptCount val="95"/>
                <c:pt idx="0">
                  <c:v>2630205</c:v>
                </c:pt>
                <c:pt idx="1">
                  <c:v>2097363</c:v>
                </c:pt>
                <c:pt idx="2">
                  <c:v>2947723</c:v>
                </c:pt>
                <c:pt idx="3">
                  <c:v>2683174</c:v>
                </c:pt>
                <c:pt idx="4">
                  <c:v>1890115</c:v>
                </c:pt>
                <c:pt idx="5">
                  <c:v>2253919</c:v>
                </c:pt>
                <c:pt idx="6">
                  <c:v>2441688</c:v>
                </c:pt>
                <c:pt idx="7">
                  <c:v>3185730</c:v>
                </c:pt>
                <c:pt idx="9">
                  <c:v>2854530</c:v>
                </c:pt>
                <c:pt idx="10">
                  <c:v>2370372</c:v>
                </c:pt>
                <c:pt idx="11">
                  <c:v>1953641</c:v>
                </c:pt>
                <c:pt idx="12">
                  <c:v>2736284</c:v>
                </c:pt>
                <c:pt idx="13">
                  <c:v>3400997</c:v>
                </c:pt>
                <c:pt idx="15">
                  <c:v>2658749</c:v>
                </c:pt>
                <c:pt idx="16">
                  <c:v>2622460</c:v>
                </c:pt>
                <c:pt idx="17">
                  <c:v>3011721</c:v>
                </c:pt>
                <c:pt idx="18">
                  <c:v>2210223</c:v>
                </c:pt>
                <c:pt idx="19">
                  <c:v>4874695</c:v>
                </c:pt>
                <c:pt idx="21">
                  <c:v>3574900</c:v>
                </c:pt>
                <c:pt idx="22">
                  <c:v>3189202</c:v>
                </c:pt>
                <c:pt idx="23">
                  <c:v>2834171</c:v>
                </c:pt>
                <c:pt idx="24">
                  <c:v>3175492</c:v>
                </c:pt>
                <c:pt idx="25">
                  <c:v>3666089</c:v>
                </c:pt>
                <c:pt idx="27">
                  <c:v>3267282</c:v>
                </c:pt>
                <c:pt idx="28">
                  <c:v>3035140</c:v>
                </c:pt>
                <c:pt idx="29">
                  <c:v>2973439</c:v>
                </c:pt>
                <c:pt idx="30">
                  <c:v>3717271</c:v>
                </c:pt>
                <c:pt idx="31">
                  <c:v>4441612</c:v>
                </c:pt>
                <c:pt idx="33">
                  <c:v>3684014</c:v>
                </c:pt>
                <c:pt idx="34">
                  <c:v>2532283</c:v>
                </c:pt>
                <c:pt idx="35">
                  <c:v>2473651</c:v>
                </c:pt>
                <c:pt idx="36">
                  <c:v>3466803</c:v>
                </c:pt>
                <c:pt idx="37">
                  <c:v>4318546</c:v>
                </c:pt>
                <c:pt idx="39">
                  <c:v>2324054</c:v>
                </c:pt>
                <c:pt idx="40">
                  <c:v>2987905</c:v>
                </c:pt>
                <c:pt idx="41">
                  <c:v>4115230</c:v>
                </c:pt>
                <c:pt idx="42">
                  <c:v>4355797</c:v>
                </c:pt>
                <c:pt idx="43">
                  <c:v>4806246</c:v>
                </c:pt>
                <c:pt idx="45">
                  <c:v>3469749</c:v>
                </c:pt>
                <c:pt idx="46">
                  <c:v>2494669</c:v>
                </c:pt>
                <c:pt idx="47">
                  <c:v>2933005</c:v>
                </c:pt>
                <c:pt idx="48">
                  <c:v>3376844</c:v>
                </c:pt>
                <c:pt idx="49">
                  <c:v>4068370</c:v>
                </c:pt>
                <c:pt idx="50">
                  <c:v>2374079</c:v>
                </c:pt>
                <c:pt idx="52">
                  <c:v>4092236</c:v>
                </c:pt>
                <c:pt idx="53">
                  <c:v>3840898</c:v>
                </c:pt>
                <c:pt idx="54">
                  <c:v>3940299</c:v>
                </c:pt>
                <c:pt idx="55">
                  <c:v>3233362</c:v>
                </c:pt>
                <c:pt idx="56">
                  <c:v>209895</c:v>
                </c:pt>
                <c:pt idx="57">
                  <c:v>3452464</c:v>
                </c:pt>
                <c:pt idx="58">
                  <c:v>3134221</c:v>
                </c:pt>
                <c:pt idx="59">
                  <c:v>2534284</c:v>
                </c:pt>
                <c:pt idx="60">
                  <c:v>3059935</c:v>
                </c:pt>
                <c:pt idx="61">
                  <c:v>4062357</c:v>
                </c:pt>
                <c:pt idx="63">
                  <c:v>3468211</c:v>
                </c:pt>
                <c:pt idx="64">
                  <c:v>2745926</c:v>
                </c:pt>
                <c:pt idx="65">
                  <c:v>2971335</c:v>
                </c:pt>
                <c:pt idx="66">
                  <c:v>3687797</c:v>
                </c:pt>
                <c:pt idx="67">
                  <c:v>4652758</c:v>
                </c:pt>
                <c:pt idx="68">
                  <c:v>4184684</c:v>
                </c:pt>
                <c:pt idx="69">
                  <c:v>4366998</c:v>
                </c:pt>
                <c:pt idx="70">
                  <c:v>3175821</c:v>
                </c:pt>
                <c:pt idx="71">
                  <c:v>4047345</c:v>
                </c:pt>
                <c:pt idx="72">
                  <c:v>4812865</c:v>
                </c:pt>
                <c:pt idx="73">
                  <c:v>874040</c:v>
                </c:pt>
                <c:pt idx="74">
                  <c:v>4547056</c:v>
                </c:pt>
                <c:pt idx="75">
                  <c:v>4369429</c:v>
                </c:pt>
                <c:pt idx="76">
                  <c:v>4543963</c:v>
                </c:pt>
                <c:pt idx="77">
                  <c:v>5149481</c:v>
                </c:pt>
                <c:pt idx="78">
                  <c:v>3762069</c:v>
                </c:pt>
                <c:pt idx="79">
                  <c:v>3823204</c:v>
                </c:pt>
                <c:pt idx="80">
                  <c:v>4045747</c:v>
                </c:pt>
                <c:pt idx="81">
                  <c:v>4478651</c:v>
                </c:pt>
                <c:pt idx="82">
                  <c:v>5041335</c:v>
                </c:pt>
                <c:pt idx="84">
                  <c:v>4697047</c:v>
                </c:pt>
                <c:pt idx="85">
                  <c:v>4844171</c:v>
                </c:pt>
                <c:pt idx="86">
                  <c:v>4816710</c:v>
                </c:pt>
                <c:pt idx="89">
                  <c:v>4475424</c:v>
                </c:pt>
                <c:pt idx="90">
                  <c:v>1942715</c:v>
                </c:pt>
                <c:pt idx="91">
                  <c:v>4365253</c:v>
                </c:pt>
                <c:pt idx="92">
                  <c:v>3778614</c:v>
                </c:pt>
                <c:pt idx="93">
                  <c:v>4014609</c:v>
                </c:pt>
                <c:pt idx="94">
                  <c:v>4420956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Hoja1!$G$1</c:f>
              <c:strCache>
                <c:ptCount val="1"/>
                <c:pt idx="0">
                  <c:v>Litros_Uy_Goil_2020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lang="es-UY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Hoja1!$G$2:$G$96</c:f>
              <c:numCache>
                <c:formatCode>General</c:formatCode>
                <c:ptCount val="95"/>
                <c:pt idx="1">
                  <c:v>2698389</c:v>
                </c:pt>
                <c:pt idx="2">
                  <c:v>2746833</c:v>
                </c:pt>
                <c:pt idx="3">
                  <c:v>1419155</c:v>
                </c:pt>
                <c:pt idx="4">
                  <c:v>3310910</c:v>
                </c:pt>
                <c:pt idx="5">
                  <c:v>3181021</c:v>
                </c:pt>
                <c:pt idx="6">
                  <c:v>2830715</c:v>
                </c:pt>
                <c:pt idx="7">
                  <c:v>3051494</c:v>
                </c:pt>
                <c:pt idx="8">
                  <c:v>717972</c:v>
                </c:pt>
                <c:pt idx="9">
                  <c:v>2931974</c:v>
                </c:pt>
                <c:pt idx="10">
                  <c:v>2819839</c:v>
                </c:pt>
                <c:pt idx="11">
                  <c:v>2598963</c:v>
                </c:pt>
                <c:pt idx="12">
                  <c:v>2417889</c:v>
                </c:pt>
                <c:pt idx="13">
                  <c:v>3197077</c:v>
                </c:pt>
                <c:pt idx="14">
                  <c:v>891175</c:v>
                </c:pt>
                <c:pt idx="15">
                  <c:v>3289919</c:v>
                </c:pt>
                <c:pt idx="16">
                  <c:v>2743296</c:v>
                </c:pt>
                <c:pt idx="17">
                  <c:v>2292001</c:v>
                </c:pt>
                <c:pt idx="18">
                  <c:v>2883982</c:v>
                </c:pt>
                <c:pt idx="19">
                  <c:v>3406202</c:v>
                </c:pt>
                <c:pt idx="20">
                  <c:v>832081</c:v>
                </c:pt>
                <c:pt idx="21">
                  <c:v>3271451</c:v>
                </c:pt>
                <c:pt idx="22">
                  <c:v>2655650</c:v>
                </c:pt>
                <c:pt idx="23">
                  <c:v>3072746</c:v>
                </c:pt>
                <c:pt idx="24">
                  <c:v>3283848</c:v>
                </c:pt>
                <c:pt idx="25">
                  <c:v>3533495</c:v>
                </c:pt>
                <c:pt idx="26">
                  <c:v>714766</c:v>
                </c:pt>
                <c:pt idx="27">
                  <c:v>3102119</c:v>
                </c:pt>
                <c:pt idx="28">
                  <c:v>2986429</c:v>
                </c:pt>
                <c:pt idx="29">
                  <c:v>2916667</c:v>
                </c:pt>
                <c:pt idx="30">
                  <c:v>3025347</c:v>
                </c:pt>
                <c:pt idx="31">
                  <c:v>3553296</c:v>
                </c:pt>
                <c:pt idx="32">
                  <c:v>912130</c:v>
                </c:pt>
                <c:pt idx="33">
                  <c:v>3369989</c:v>
                </c:pt>
                <c:pt idx="34">
                  <c:v>2409396</c:v>
                </c:pt>
                <c:pt idx="35">
                  <c:v>2851085</c:v>
                </c:pt>
                <c:pt idx="36">
                  <c:v>3162175</c:v>
                </c:pt>
                <c:pt idx="37">
                  <c:v>3771087</c:v>
                </c:pt>
                <c:pt idx="38">
                  <c:v>1081077</c:v>
                </c:pt>
                <c:pt idx="39">
                  <c:v>3130575</c:v>
                </c:pt>
                <c:pt idx="40">
                  <c:v>2413679</c:v>
                </c:pt>
                <c:pt idx="41">
                  <c:v>2717050</c:v>
                </c:pt>
                <c:pt idx="42">
                  <c:v>3270749</c:v>
                </c:pt>
                <c:pt idx="43">
                  <c:v>3748159</c:v>
                </c:pt>
                <c:pt idx="44">
                  <c:v>1957552</c:v>
                </c:pt>
                <c:pt idx="46">
                  <c:v>3890373</c:v>
                </c:pt>
                <c:pt idx="47">
                  <c:v>3273211</c:v>
                </c:pt>
                <c:pt idx="48">
                  <c:v>3676136</c:v>
                </c:pt>
                <c:pt idx="49">
                  <c:v>3723859</c:v>
                </c:pt>
                <c:pt idx="50">
                  <c:v>1194563</c:v>
                </c:pt>
                <c:pt idx="51">
                  <c:v>3870371</c:v>
                </c:pt>
                <c:pt idx="52">
                  <c:v>4256782</c:v>
                </c:pt>
                <c:pt idx="53">
                  <c:v>746674</c:v>
                </c:pt>
                <c:pt idx="54">
                  <c:v>4478671</c:v>
                </c:pt>
                <c:pt idx="55">
                  <c:v>4570532</c:v>
                </c:pt>
                <c:pt idx="56">
                  <c:v>1370455</c:v>
                </c:pt>
                <c:pt idx="57">
                  <c:v>4016184</c:v>
                </c:pt>
                <c:pt idx="58">
                  <c:v>4431594</c:v>
                </c:pt>
                <c:pt idx="59">
                  <c:v>782005</c:v>
                </c:pt>
                <c:pt idx="60">
                  <c:v>3894787</c:v>
                </c:pt>
                <c:pt idx="61">
                  <c:v>3438205</c:v>
                </c:pt>
                <c:pt idx="62">
                  <c:v>823014</c:v>
                </c:pt>
                <c:pt idx="63">
                  <c:v>3126527</c:v>
                </c:pt>
                <c:pt idx="64">
                  <c:v>2483743</c:v>
                </c:pt>
                <c:pt idx="65">
                  <c:v>2217641</c:v>
                </c:pt>
                <c:pt idx="66">
                  <c:v>2279158</c:v>
                </c:pt>
                <c:pt idx="67">
                  <c:v>3702188</c:v>
                </c:pt>
                <c:pt idx="68">
                  <c:v>3568120</c:v>
                </c:pt>
                <c:pt idx="69">
                  <c:v>3121024</c:v>
                </c:pt>
                <c:pt idx="70">
                  <c:v>2576176</c:v>
                </c:pt>
                <c:pt idx="71">
                  <c:v>2831987</c:v>
                </c:pt>
                <c:pt idx="72">
                  <c:v>3422448</c:v>
                </c:pt>
                <c:pt idx="73">
                  <c:v>2805542</c:v>
                </c:pt>
                <c:pt idx="74">
                  <c:v>2089881</c:v>
                </c:pt>
                <c:pt idx="75">
                  <c:v>1851815</c:v>
                </c:pt>
                <c:pt idx="76">
                  <c:v>2594418</c:v>
                </c:pt>
                <c:pt idx="77">
                  <c:v>3115284</c:v>
                </c:pt>
                <c:pt idx="78">
                  <c:v>2942856</c:v>
                </c:pt>
                <c:pt idx="79">
                  <c:v>3016954</c:v>
                </c:pt>
                <c:pt idx="80">
                  <c:v>3978921</c:v>
                </c:pt>
                <c:pt idx="81">
                  <c:v>2712077</c:v>
                </c:pt>
                <c:pt idx="83">
                  <c:v>1151731</c:v>
                </c:pt>
                <c:pt idx="84">
                  <c:v>3209659</c:v>
                </c:pt>
                <c:pt idx="85">
                  <c:v>2424258</c:v>
                </c:pt>
                <c:pt idx="86">
                  <c:v>2327186</c:v>
                </c:pt>
                <c:pt idx="87">
                  <c:v>3246288</c:v>
                </c:pt>
                <c:pt idx="88">
                  <c:v>4418439</c:v>
                </c:pt>
                <c:pt idx="89">
                  <c:v>196235</c:v>
                </c:pt>
                <c:pt idx="90">
                  <c:v>4283706</c:v>
                </c:pt>
                <c:pt idx="91">
                  <c:v>3996879</c:v>
                </c:pt>
                <c:pt idx="92">
                  <c:v>3673629</c:v>
                </c:pt>
                <c:pt idx="93">
                  <c:v>3781359</c:v>
                </c:pt>
                <c:pt idx="94">
                  <c:v>4554426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7635575"/>
        <c:axId val="44112028"/>
      </c:lineChart>
      <c:catAx>
        <c:axId val="37635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UY" sz="1000" spc="-1" strike="noStrike">
                <a:latin typeface="Arial"/>
              </a:defRPr>
            </a:pPr>
          </a:p>
        </c:txPr>
        <c:crossAx val="44112028"/>
        <c:crosses val="autoZero"/>
        <c:auto val="1"/>
        <c:lblAlgn val="ctr"/>
        <c:lblOffset val="100"/>
      </c:catAx>
      <c:valAx>
        <c:axId val="441120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UY" sz="1000" spc="-1" strike="noStrike">
                <a:latin typeface="Arial"/>
              </a:defRPr>
            </a:pPr>
          </a:p>
        </c:txPr>
        <c:crossAx val="376355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UY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Hoja2!$D$1</c:f>
              <c:strCache>
                <c:ptCount val="1"/>
                <c:pt idx="0">
                  <c:v>Litros_Uy_Goil_2019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UY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Hoja2!$D$2:$D$96</c:f>
              <c:numCache>
                <c:formatCode>General</c:formatCode>
                <c:ptCount val="95"/>
                <c:pt idx="0">
                  <c:v>2630205</c:v>
                </c:pt>
                <c:pt idx="1">
                  <c:v>2097363</c:v>
                </c:pt>
                <c:pt idx="2">
                  <c:v>2947723</c:v>
                </c:pt>
                <c:pt idx="3">
                  <c:v>2683174</c:v>
                </c:pt>
                <c:pt idx="4">
                  <c:v>1890115</c:v>
                </c:pt>
                <c:pt idx="5">
                  <c:v>2253919</c:v>
                </c:pt>
                <c:pt idx="6">
                  <c:v>2441688</c:v>
                </c:pt>
                <c:pt idx="7">
                  <c:v>3185730</c:v>
                </c:pt>
                <c:pt idx="9">
                  <c:v>2854530</c:v>
                </c:pt>
                <c:pt idx="10">
                  <c:v>2370372</c:v>
                </c:pt>
                <c:pt idx="11">
                  <c:v>1953641</c:v>
                </c:pt>
                <c:pt idx="12">
                  <c:v>2736284</c:v>
                </c:pt>
                <c:pt idx="13">
                  <c:v>3400997</c:v>
                </c:pt>
                <c:pt idx="15">
                  <c:v>2658749</c:v>
                </c:pt>
                <c:pt idx="16">
                  <c:v>2622460</c:v>
                </c:pt>
                <c:pt idx="17">
                  <c:v>3011721</c:v>
                </c:pt>
                <c:pt idx="18">
                  <c:v>2210223</c:v>
                </c:pt>
                <c:pt idx="19">
                  <c:v>4874695</c:v>
                </c:pt>
                <c:pt idx="21">
                  <c:v>3574900</c:v>
                </c:pt>
                <c:pt idx="22">
                  <c:v>3189202</c:v>
                </c:pt>
                <c:pt idx="23">
                  <c:v>2834171</c:v>
                </c:pt>
                <c:pt idx="24">
                  <c:v>3175492</c:v>
                </c:pt>
                <c:pt idx="25">
                  <c:v>3666089</c:v>
                </c:pt>
                <c:pt idx="27">
                  <c:v>3267282</c:v>
                </c:pt>
                <c:pt idx="28">
                  <c:v>3035140</c:v>
                </c:pt>
                <c:pt idx="29">
                  <c:v>2973439</c:v>
                </c:pt>
                <c:pt idx="30">
                  <c:v>3717271</c:v>
                </c:pt>
                <c:pt idx="31">
                  <c:v>4441612</c:v>
                </c:pt>
                <c:pt idx="33">
                  <c:v>3684014</c:v>
                </c:pt>
                <c:pt idx="34">
                  <c:v>2532283</c:v>
                </c:pt>
                <c:pt idx="35">
                  <c:v>2473651</c:v>
                </c:pt>
                <c:pt idx="36">
                  <c:v>3466803</c:v>
                </c:pt>
                <c:pt idx="37">
                  <c:v>4318546</c:v>
                </c:pt>
                <c:pt idx="39">
                  <c:v>2324054</c:v>
                </c:pt>
                <c:pt idx="40">
                  <c:v>2987905</c:v>
                </c:pt>
                <c:pt idx="41">
                  <c:v>4115230</c:v>
                </c:pt>
                <c:pt idx="42">
                  <c:v>4355797</c:v>
                </c:pt>
                <c:pt idx="43">
                  <c:v>4806246</c:v>
                </c:pt>
                <c:pt idx="45">
                  <c:v>3469749</c:v>
                </c:pt>
                <c:pt idx="46">
                  <c:v>2494669</c:v>
                </c:pt>
                <c:pt idx="47">
                  <c:v>2933005</c:v>
                </c:pt>
                <c:pt idx="48">
                  <c:v>3376844</c:v>
                </c:pt>
                <c:pt idx="49">
                  <c:v>4068370</c:v>
                </c:pt>
                <c:pt idx="50">
                  <c:v>2374079</c:v>
                </c:pt>
                <c:pt idx="52">
                  <c:v>4092236</c:v>
                </c:pt>
                <c:pt idx="53">
                  <c:v>3840898</c:v>
                </c:pt>
                <c:pt idx="54">
                  <c:v>3940299</c:v>
                </c:pt>
                <c:pt idx="55">
                  <c:v>3233362</c:v>
                </c:pt>
                <c:pt idx="56">
                  <c:v>209895</c:v>
                </c:pt>
                <c:pt idx="57">
                  <c:v>3452464</c:v>
                </c:pt>
                <c:pt idx="58">
                  <c:v>3134221</c:v>
                </c:pt>
                <c:pt idx="59">
                  <c:v>2534284</c:v>
                </c:pt>
                <c:pt idx="60">
                  <c:v>3059935</c:v>
                </c:pt>
                <c:pt idx="61">
                  <c:v>4062357</c:v>
                </c:pt>
                <c:pt idx="63">
                  <c:v>3468211</c:v>
                </c:pt>
                <c:pt idx="64">
                  <c:v>2745926</c:v>
                </c:pt>
                <c:pt idx="65">
                  <c:v>2971335</c:v>
                </c:pt>
                <c:pt idx="66">
                  <c:v>3687797</c:v>
                </c:pt>
                <c:pt idx="67">
                  <c:v>4652758</c:v>
                </c:pt>
                <c:pt idx="68">
                  <c:v>4184684</c:v>
                </c:pt>
                <c:pt idx="69">
                  <c:v>4366998</c:v>
                </c:pt>
                <c:pt idx="70">
                  <c:v>3175821</c:v>
                </c:pt>
                <c:pt idx="71">
                  <c:v>4047345</c:v>
                </c:pt>
                <c:pt idx="72">
                  <c:v>4812865</c:v>
                </c:pt>
                <c:pt idx="73">
                  <c:v>874040</c:v>
                </c:pt>
                <c:pt idx="74">
                  <c:v>4547056</c:v>
                </c:pt>
                <c:pt idx="75">
                  <c:v>4369429</c:v>
                </c:pt>
                <c:pt idx="76">
                  <c:v>4543963</c:v>
                </c:pt>
                <c:pt idx="77">
                  <c:v>5149481</c:v>
                </c:pt>
                <c:pt idx="78">
                  <c:v>3762069</c:v>
                </c:pt>
                <c:pt idx="79">
                  <c:v>3823204</c:v>
                </c:pt>
                <c:pt idx="80">
                  <c:v>4045747</c:v>
                </c:pt>
                <c:pt idx="81">
                  <c:v>4478651</c:v>
                </c:pt>
                <c:pt idx="82">
                  <c:v>5041335</c:v>
                </c:pt>
                <c:pt idx="84">
                  <c:v>4697047</c:v>
                </c:pt>
                <c:pt idx="85">
                  <c:v>4844171</c:v>
                </c:pt>
                <c:pt idx="86">
                  <c:v>4816710</c:v>
                </c:pt>
                <c:pt idx="89">
                  <c:v>4475424</c:v>
                </c:pt>
                <c:pt idx="90">
                  <c:v>1942715</c:v>
                </c:pt>
                <c:pt idx="91">
                  <c:v>4365253</c:v>
                </c:pt>
                <c:pt idx="92">
                  <c:v>3778614</c:v>
                </c:pt>
                <c:pt idx="93">
                  <c:v>4014609</c:v>
                </c:pt>
                <c:pt idx="94">
                  <c:v>4420956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Hoja2!$H$1:$H$1</c:f>
              <c:strCache>
                <c:ptCount val="1"/>
                <c:pt idx="0">
                  <c:v>Litros_Uy_Goil_2020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UY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Hoja2!$H$2:$H$96</c:f>
              <c:numCache>
                <c:formatCode>General</c:formatCode>
                <c:ptCount val="95"/>
                <c:pt idx="1">
                  <c:v>2698389</c:v>
                </c:pt>
                <c:pt idx="2">
                  <c:v>2746833</c:v>
                </c:pt>
                <c:pt idx="3">
                  <c:v>1419155</c:v>
                </c:pt>
                <c:pt idx="4">
                  <c:v>3310910</c:v>
                </c:pt>
                <c:pt idx="5">
                  <c:v>3181021</c:v>
                </c:pt>
                <c:pt idx="6">
                  <c:v>2830715</c:v>
                </c:pt>
                <c:pt idx="7">
                  <c:v>3051494</c:v>
                </c:pt>
                <c:pt idx="8">
                  <c:v>717972</c:v>
                </c:pt>
                <c:pt idx="9">
                  <c:v>2931974</c:v>
                </c:pt>
                <c:pt idx="10">
                  <c:v>2819839</c:v>
                </c:pt>
                <c:pt idx="11">
                  <c:v>2598963</c:v>
                </c:pt>
                <c:pt idx="12">
                  <c:v>2417889</c:v>
                </c:pt>
                <c:pt idx="13">
                  <c:v>3197077</c:v>
                </c:pt>
                <c:pt idx="14">
                  <c:v>891175</c:v>
                </c:pt>
                <c:pt idx="15">
                  <c:v>3289919</c:v>
                </c:pt>
                <c:pt idx="16">
                  <c:v>2743296</c:v>
                </c:pt>
                <c:pt idx="17">
                  <c:v>2292001</c:v>
                </c:pt>
                <c:pt idx="18">
                  <c:v>2883982</c:v>
                </c:pt>
                <c:pt idx="19">
                  <c:v>3406202</c:v>
                </c:pt>
                <c:pt idx="20">
                  <c:v>832081</c:v>
                </c:pt>
                <c:pt idx="21">
                  <c:v>3271451</c:v>
                </c:pt>
                <c:pt idx="22">
                  <c:v>2655650</c:v>
                </c:pt>
                <c:pt idx="23">
                  <c:v>3072746</c:v>
                </c:pt>
                <c:pt idx="24">
                  <c:v>3283848</c:v>
                </c:pt>
                <c:pt idx="25">
                  <c:v>3533495</c:v>
                </c:pt>
                <c:pt idx="26">
                  <c:v>714766</c:v>
                </c:pt>
                <c:pt idx="27">
                  <c:v>3102119</c:v>
                </c:pt>
                <c:pt idx="28">
                  <c:v>2986429</c:v>
                </c:pt>
                <c:pt idx="29">
                  <c:v>2916667</c:v>
                </c:pt>
                <c:pt idx="30">
                  <c:v>3025347</c:v>
                </c:pt>
                <c:pt idx="31">
                  <c:v>3553296</c:v>
                </c:pt>
                <c:pt idx="32">
                  <c:v>912130</c:v>
                </c:pt>
                <c:pt idx="33">
                  <c:v>3369989</c:v>
                </c:pt>
                <c:pt idx="34">
                  <c:v>2409396</c:v>
                </c:pt>
                <c:pt idx="35">
                  <c:v>2851085</c:v>
                </c:pt>
                <c:pt idx="36">
                  <c:v>3162175</c:v>
                </c:pt>
                <c:pt idx="37">
                  <c:v>3771087</c:v>
                </c:pt>
                <c:pt idx="38">
                  <c:v>1081077</c:v>
                </c:pt>
                <c:pt idx="39">
                  <c:v>3130575</c:v>
                </c:pt>
                <c:pt idx="40">
                  <c:v>2413679</c:v>
                </c:pt>
                <c:pt idx="41">
                  <c:v>2717050</c:v>
                </c:pt>
                <c:pt idx="42">
                  <c:v>3270749</c:v>
                </c:pt>
                <c:pt idx="43">
                  <c:v>3748159</c:v>
                </c:pt>
                <c:pt idx="44">
                  <c:v>1957552</c:v>
                </c:pt>
                <c:pt idx="46">
                  <c:v>3890373</c:v>
                </c:pt>
                <c:pt idx="47">
                  <c:v>3273211</c:v>
                </c:pt>
                <c:pt idx="48">
                  <c:v>3676136</c:v>
                </c:pt>
                <c:pt idx="49">
                  <c:v>3723859</c:v>
                </c:pt>
                <c:pt idx="50">
                  <c:v>1194563</c:v>
                </c:pt>
                <c:pt idx="51">
                  <c:v>3870371</c:v>
                </c:pt>
                <c:pt idx="52">
                  <c:v>4256782</c:v>
                </c:pt>
                <c:pt idx="53">
                  <c:v>746674</c:v>
                </c:pt>
                <c:pt idx="54">
                  <c:v>4478671</c:v>
                </c:pt>
                <c:pt idx="55">
                  <c:v>4570532</c:v>
                </c:pt>
                <c:pt idx="56">
                  <c:v>1370455</c:v>
                </c:pt>
                <c:pt idx="57">
                  <c:v>4016184</c:v>
                </c:pt>
                <c:pt idx="58">
                  <c:v>4431594</c:v>
                </c:pt>
                <c:pt idx="59">
                  <c:v>782005</c:v>
                </c:pt>
                <c:pt idx="60">
                  <c:v>3894787</c:v>
                </c:pt>
                <c:pt idx="61">
                  <c:v>3438205</c:v>
                </c:pt>
                <c:pt idx="62">
                  <c:v>823014</c:v>
                </c:pt>
                <c:pt idx="63">
                  <c:v>3126527</c:v>
                </c:pt>
                <c:pt idx="64">
                  <c:v>2483743</c:v>
                </c:pt>
                <c:pt idx="65">
                  <c:v>2217641</c:v>
                </c:pt>
                <c:pt idx="66">
                  <c:v>2279158</c:v>
                </c:pt>
                <c:pt idx="67">
                  <c:v>3702188</c:v>
                </c:pt>
                <c:pt idx="68">
                  <c:v>3568120</c:v>
                </c:pt>
                <c:pt idx="69">
                  <c:v>3121024</c:v>
                </c:pt>
                <c:pt idx="70">
                  <c:v>2576176</c:v>
                </c:pt>
                <c:pt idx="71">
                  <c:v>2831987</c:v>
                </c:pt>
                <c:pt idx="72">
                  <c:v>3422448</c:v>
                </c:pt>
                <c:pt idx="73">
                  <c:v>2805542</c:v>
                </c:pt>
                <c:pt idx="74">
                  <c:v>2089881</c:v>
                </c:pt>
                <c:pt idx="75">
                  <c:v>1851815</c:v>
                </c:pt>
                <c:pt idx="76">
                  <c:v>2594418</c:v>
                </c:pt>
                <c:pt idx="77">
                  <c:v>3115284</c:v>
                </c:pt>
                <c:pt idx="78">
                  <c:v>2942856</c:v>
                </c:pt>
                <c:pt idx="79">
                  <c:v>3016954</c:v>
                </c:pt>
                <c:pt idx="80">
                  <c:v>3978921</c:v>
                </c:pt>
                <c:pt idx="81">
                  <c:v>2712077</c:v>
                </c:pt>
                <c:pt idx="83">
                  <c:v>1151731</c:v>
                </c:pt>
                <c:pt idx="84">
                  <c:v>3209659</c:v>
                </c:pt>
                <c:pt idx="85">
                  <c:v>2424258</c:v>
                </c:pt>
                <c:pt idx="86">
                  <c:v>2327186</c:v>
                </c:pt>
                <c:pt idx="87">
                  <c:v>3246288</c:v>
                </c:pt>
                <c:pt idx="88">
                  <c:v>4418439</c:v>
                </c:pt>
                <c:pt idx="89">
                  <c:v>196235</c:v>
                </c:pt>
                <c:pt idx="90">
                  <c:v>4283706</c:v>
                </c:pt>
                <c:pt idx="91">
                  <c:v>3996879</c:v>
                </c:pt>
                <c:pt idx="92">
                  <c:v>3673629</c:v>
                </c:pt>
                <c:pt idx="93">
                  <c:v>3781359</c:v>
                </c:pt>
                <c:pt idx="94">
                  <c:v>4554426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5811677"/>
        <c:axId val="55114208"/>
      </c:lineChart>
      <c:catAx>
        <c:axId val="758116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UY" sz="1000" spc="-1" strike="noStrike">
                <a:latin typeface="Arial"/>
              </a:defRPr>
            </a:pPr>
          </a:p>
        </c:txPr>
        <c:crossAx val="55114208"/>
        <c:crosses val="autoZero"/>
        <c:auto val="1"/>
        <c:lblAlgn val="ctr"/>
        <c:lblOffset val="100"/>
      </c:catAx>
      <c:valAx>
        <c:axId val="551142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UY" sz="1000" spc="-1" strike="noStrike">
                <a:latin typeface="Arial"/>
              </a:defRPr>
            </a:pPr>
          </a:p>
        </c:txPr>
        <c:crossAx val="758116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UY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Hoja2!$P$1:$P$1</c:f>
              <c:strCache>
                <c:ptCount val="1"/>
                <c:pt idx="0">
                  <c:v>GasOil2019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lang="es-UY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Hoja2!$K$2:$K$17</c:f>
              <c:strCache>
                <c:ptCount val="16"/>
                <c:pt idx="0">
                  <c:v>Enero</c:v>
                </c:pt>
                <c:pt idx="1">
                  <c:v>Enero</c:v>
                </c:pt>
                <c:pt idx="2">
                  <c:v>Enero</c:v>
                </c:pt>
                <c:pt idx="3">
                  <c:v>Enero</c:v>
                </c:pt>
                <c:pt idx="4">
                  <c:v>Febrero</c:v>
                </c:pt>
                <c:pt idx="5">
                  <c:v>Febrero</c:v>
                </c:pt>
                <c:pt idx="6">
                  <c:v>Febrero</c:v>
                </c:pt>
                <c:pt idx="7">
                  <c:v>Febrero</c:v>
                </c:pt>
                <c:pt idx="8">
                  <c:v>Marzo</c:v>
                </c:pt>
                <c:pt idx="9">
                  <c:v>Marzo</c:v>
                </c:pt>
                <c:pt idx="10">
                  <c:v>Marzo</c:v>
                </c:pt>
                <c:pt idx="11">
                  <c:v>Marzo</c:v>
                </c:pt>
                <c:pt idx="12">
                  <c:v>Abril</c:v>
                </c:pt>
                <c:pt idx="13">
                  <c:v>Abril</c:v>
                </c:pt>
                <c:pt idx="14">
                  <c:v>Abril</c:v>
                </c:pt>
                <c:pt idx="15">
                  <c:v>Abril</c:v>
                </c:pt>
              </c:strCache>
            </c:strRef>
          </c:cat>
          <c:val>
            <c:numRef>
              <c:f>Hoja2!$P$2:$P$17</c:f>
              <c:numCache>
                <c:formatCode>General</c:formatCode>
                <c:ptCount val="16"/>
                <c:pt idx="0">
                  <c:v>100</c:v>
                </c:pt>
                <c:pt idx="1">
                  <c:v>106.914683748834</c:v>
                </c:pt>
                <c:pt idx="2">
                  <c:v>123.47097375706</c:v>
                </c:pt>
                <c:pt idx="3">
                  <c:v>131.997974086095</c:v>
                </c:pt>
                <c:pt idx="4">
                  <c:v>139.986090308934</c:v>
                </c:pt>
                <c:pt idx="5">
                  <c:v>132.282551077808</c:v>
                </c:pt>
                <c:pt idx="6">
                  <c:v>149.255642040154</c:v>
                </c:pt>
                <c:pt idx="7">
                  <c:v>150.279229581041</c:v>
                </c:pt>
                <c:pt idx="8">
                  <c:v>122.979927297696</c:v>
                </c:pt>
                <c:pt idx="9">
                  <c:v>130.41950035272</c:v>
                </c:pt>
                <c:pt idx="10">
                  <c:v>140.71901476608</c:v>
                </c:pt>
                <c:pt idx="11">
                  <c:v>165.301736077824</c:v>
                </c:pt>
                <c:pt idx="12">
                  <c:v>156.439615288327</c:v>
                </c:pt>
                <c:pt idx="13">
                  <c:v>169.824497339382</c:v>
                </c:pt>
                <c:pt idx="14">
                  <c:v>151.21571695529</c:v>
                </c:pt>
                <c:pt idx="15">
                  <c:v>148.717006837459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Hoja2!$R$1:$R$1</c:f>
              <c:strCache>
                <c:ptCount val="1"/>
                <c:pt idx="0">
                  <c:v>GasOil2020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Pt>
            <c:idx val="9"/>
            <c:marker>
              <c:symbol val="triangle"/>
              <c:size val="8"/>
              <c:spPr>
                <a:solidFill>
                  <a:srgbClr val="579d1c"/>
                </a:solidFill>
              </c:spPr>
            </c:marker>
          </c:dPt>
          <c:dPt>
            <c:idx val="10"/>
            <c:marker>
              <c:symbol val="triangle"/>
              <c:size val="8"/>
              <c:spPr>
                <a:solidFill>
                  <a:srgbClr val="579d1c"/>
                </a:solidFill>
              </c:spPr>
            </c:marker>
          </c:dPt>
          <c:dLbls>
            <c:dLbl>
              <c:idx val="9"/>
              <c:txPr>
                <a:bodyPr/>
                <a:lstStyle/>
                <a:p>
                  <a:pPr>
                    <a:defRPr b="0" lang="es-UY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/>
                <a:lstStyle/>
                <a:p>
                  <a:pPr>
                    <a:defRPr b="0" lang="es-UY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es-UY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579d1c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Hoja2!$K$2:$K$17</c:f>
              <c:strCache>
                <c:ptCount val="16"/>
                <c:pt idx="0">
                  <c:v>Enero</c:v>
                </c:pt>
                <c:pt idx="1">
                  <c:v>Enero</c:v>
                </c:pt>
                <c:pt idx="2">
                  <c:v>Enero</c:v>
                </c:pt>
                <c:pt idx="3">
                  <c:v>Enero</c:v>
                </c:pt>
                <c:pt idx="4">
                  <c:v>Febrero</c:v>
                </c:pt>
                <c:pt idx="5">
                  <c:v>Febrero</c:v>
                </c:pt>
                <c:pt idx="6">
                  <c:v>Febrero</c:v>
                </c:pt>
                <c:pt idx="7">
                  <c:v>Febrero</c:v>
                </c:pt>
                <c:pt idx="8">
                  <c:v>Marzo</c:v>
                </c:pt>
                <c:pt idx="9">
                  <c:v>Marzo</c:v>
                </c:pt>
                <c:pt idx="10">
                  <c:v>Marzo</c:v>
                </c:pt>
                <c:pt idx="11">
                  <c:v>Marzo</c:v>
                </c:pt>
                <c:pt idx="12">
                  <c:v>Abril</c:v>
                </c:pt>
                <c:pt idx="13">
                  <c:v>Abril</c:v>
                </c:pt>
                <c:pt idx="14">
                  <c:v>Abril</c:v>
                </c:pt>
                <c:pt idx="15">
                  <c:v>Abril</c:v>
                </c:pt>
              </c:strCache>
            </c:strRef>
          </c:cat>
          <c:val>
            <c:numRef>
              <c:f>Hoja2!$R$2:$R$17</c:f>
              <c:numCache>
                <c:formatCode>General</c:formatCode>
                <c:ptCount val="16"/>
                <c:pt idx="0">
                  <c:v>100</c:v>
                </c:pt>
                <c:pt idx="1">
                  <c:v>113.479910651543</c:v>
                </c:pt>
                <c:pt idx="2">
                  <c:v>117.990748933404</c:v>
                </c:pt>
                <c:pt idx="3">
                  <c:v>126.274171806657</c:v>
                </c:pt>
                <c:pt idx="4">
                  <c:v>125.999441495765</c:v>
                </c:pt>
                <c:pt idx="5">
                  <c:v>127.136164126919</c:v>
                </c:pt>
                <c:pt idx="6">
                  <c:v>131.665265313954</c:v>
                </c:pt>
                <c:pt idx="7">
                  <c:v>120.363635752581</c:v>
                </c:pt>
                <c:pt idx="8">
                  <c:v>147.367246781879</c:v>
                </c:pt>
                <c:pt idx="9">
                  <c:v>132.795907948236</c:v>
                </c:pt>
                <c:pt idx="10">
                  <c:v>105.477687633592</c:v>
                </c:pt>
                <c:pt idx="11">
                  <c:v>118.542791262403</c:v>
                </c:pt>
                <c:pt idx="12">
                  <c:v>95.1484374713568</c:v>
                </c:pt>
                <c:pt idx="13">
                  <c:v>105.426374293162</c:v>
                </c:pt>
                <c:pt idx="14">
                  <c:v>120.85189158174</c:v>
                </c:pt>
                <c:pt idx="15">
                  <c:v>154.978807086282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500326"/>
        <c:axId val="18743936"/>
      </c:lineChart>
      <c:catAx>
        <c:axId val="550032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UY" sz="1000" spc="-1" strike="noStrike">
                <a:latin typeface="Arial"/>
              </a:defRPr>
            </a:pPr>
          </a:p>
        </c:txPr>
        <c:crossAx val="18743936"/>
        <c:crosses val="autoZero"/>
        <c:auto val="1"/>
        <c:lblAlgn val="ctr"/>
        <c:lblOffset val="100"/>
      </c:catAx>
      <c:valAx>
        <c:axId val="187439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UY" sz="1000" spc="-1" strike="noStrike">
                <a:latin typeface="Arial"/>
              </a:defRPr>
            </a:pPr>
          </a:p>
        </c:txPr>
        <c:crossAx val="55003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UY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Hoja2!$Q$1</c:f>
              <c:strCache>
                <c:ptCount val="1"/>
                <c:pt idx="0">
                  <c:v>Gasolina2019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lang="es-UY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 w="18360">
                <a:solidFill>
                  <a:srgbClr val="3465a4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Hoja2!$K$2:$K$17</c:f>
              <c:strCache>
                <c:ptCount val="16"/>
                <c:pt idx="0">
                  <c:v>Enero</c:v>
                </c:pt>
                <c:pt idx="1">
                  <c:v>Enero</c:v>
                </c:pt>
                <c:pt idx="2">
                  <c:v>Enero</c:v>
                </c:pt>
                <c:pt idx="3">
                  <c:v>Enero</c:v>
                </c:pt>
                <c:pt idx="4">
                  <c:v>Febrero</c:v>
                </c:pt>
                <c:pt idx="5">
                  <c:v>Febrero</c:v>
                </c:pt>
                <c:pt idx="6">
                  <c:v>Febrero</c:v>
                </c:pt>
                <c:pt idx="7">
                  <c:v>Febrero</c:v>
                </c:pt>
                <c:pt idx="8">
                  <c:v>Marzo</c:v>
                </c:pt>
                <c:pt idx="9">
                  <c:v>Marzo</c:v>
                </c:pt>
                <c:pt idx="10">
                  <c:v>Marzo</c:v>
                </c:pt>
                <c:pt idx="11">
                  <c:v>Marzo</c:v>
                </c:pt>
                <c:pt idx="12">
                  <c:v>Abril</c:v>
                </c:pt>
                <c:pt idx="13">
                  <c:v>Abril</c:v>
                </c:pt>
                <c:pt idx="14">
                  <c:v>Abril</c:v>
                </c:pt>
                <c:pt idx="15">
                  <c:v>Abril</c:v>
                </c:pt>
              </c:strCache>
            </c:strRef>
          </c:cat>
          <c:val>
            <c:numRef>
              <c:f>Hoja2!$Q$2:$Q$17</c:f>
              <c:numCache>
                <c:formatCode>General</c:formatCode>
                <c:ptCount val="16"/>
                <c:pt idx="0">
                  <c:v>100</c:v>
                </c:pt>
                <c:pt idx="1">
                  <c:v>96.0692581981145</c:v>
                </c:pt>
                <c:pt idx="2">
                  <c:v>95.4912740752046</c:v>
                </c:pt>
                <c:pt idx="3">
                  <c:v>96.6039479982518</c:v>
                </c:pt>
                <c:pt idx="4">
                  <c:v>103.671010551582</c:v>
                </c:pt>
                <c:pt idx="5">
                  <c:v>101.030056862459</c:v>
                </c:pt>
                <c:pt idx="6">
                  <c:v>106.236498345462</c:v>
                </c:pt>
                <c:pt idx="7">
                  <c:v>107.514458419182</c:v>
                </c:pt>
                <c:pt idx="8">
                  <c:v>89.8497503740343</c:v>
                </c:pt>
                <c:pt idx="9">
                  <c:v>93.2201865199666</c:v>
                </c:pt>
                <c:pt idx="10">
                  <c:v>93.0705554669127</c:v>
                </c:pt>
                <c:pt idx="11">
                  <c:v>91.4526982497277</c:v>
                </c:pt>
                <c:pt idx="12">
                  <c:v>98.6165414490099</c:v>
                </c:pt>
                <c:pt idx="13">
                  <c:v>100.465114800195</c:v>
                </c:pt>
                <c:pt idx="14">
                  <c:v>103.302352658245</c:v>
                </c:pt>
                <c:pt idx="15">
                  <c:v>78.3205572012293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Hoja2!$S$1</c:f>
              <c:strCache>
                <c:ptCount val="1"/>
                <c:pt idx="0">
                  <c:v>Gasolina2020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lang="es-UY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Hoja2!$K$2:$K$17</c:f>
              <c:strCache>
                <c:ptCount val="16"/>
                <c:pt idx="0">
                  <c:v>Enero</c:v>
                </c:pt>
                <c:pt idx="1">
                  <c:v>Enero</c:v>
                </c:pt>
                <c:pt idx="2">
                  <c:v>Enero</c:v>
                </c:pt>
                <c:pt idx="3">
                  <c:v>Enero</c:v>
                </c:pt>
                <c:pt idx="4">
                  <c:v>Febrero</c:v>
                </c:pt>
                <c:pt idx="5">
                  <c:v>Febrero</c:v>
                </c:pt>
                <c:pt idx="6">
                  <c:v>Febrero</c:v>
                </c:pt>
                <c:pt idx="7">
                  <c:v>Febrero</c:v>
                </c:pt>
                <c:pt idx="8">
                  <c:v>Marzo</c:v>
                </c:pt>
                <c:pt idx="9">
                  <c:v>Marzo</c:v>
                </c:pt>
                <c:pt idx="10">
                  <c:v>Marzo</c:v>
                </c:pt>
                <c:pt idx="11">
                  <c:v>Marzo</c:v>
                </c:pt>
                <c:pt idx="12">
                  <c:v>Abril</c:v>
                </c:pt>
                <c:pt idx="13">
                  <c:v>Abril</c:v>
                </c:pt>
                <c:pt idx="14">
                  <c:v>Abril</c:v>
                </c:pt>
                <c:pt idx="15">
                  <c:v>Abril</c:v>
                </c:pt>
              </c:strCache>
            </c:strRef>
          </c:cat>
          <c:val>
            <c:numRef>
              <c:f>Hoja2!$S$2:$S$17</c:f>
              <c:numCache>
                <c:formatCode>General</c:formatCode>
                <c:ptCount val="16"/>
                <c:pt idx="0">
                  <c:v>100</c:v>
                </c:pt>
                <c:pt idx="1">
                  <c:v>105.245746058208</c:v>
                </c:pt>
                <c:pt idx="2">
                  <c:v>102.549079133596</c:v>
                </c:pt>
                <c:pt idx="3">
                  <c:v>101.757007819579</c:v>
                </c:pt>
                <c:pt idx="4">
                  <c:v>109.513159310095</c:v>
                </c:pt>
                <c:pt idx="5">
                  <c:v>107.823800404258</c:v>
                </c:pt>
                <c:pt idx="6">
                  <c:v>121.726545064573</c:v>
                </c:pt>
                <c:pt idx="7">
                  <c:v>92.7838853805773</c:v>
                </c:pt>
                <c:pt idx="8">
                  <c:v>111.886890006089</c:v>
                </c:pt>
                <c:pt idx="9">
                  <c:v>103.119991231075</c:v>
                </c:pt>
                <c:pt idx="10">
                  <c:v>70.3417806389422</c:v>
                </c:pt>
                <c:pt idx="11">
                  <c:v>47.2517591212844</c:v>
                </c:pt>
                <c:pt idx="12">
                  <c:v>47.9851584861146</c:v>
                </c:pt>
                <c:pt idx="13">
                  <c:v>57.828595534354</c:v>
                </c:pt>
                <c:pt idx="14">
                  <c:v>54.3616533416164</c:v>
                </c:pt>
                <c:pt idx="15">
                  <c:v>65.7828535407331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6847512"/>
        <c:axId val="71776326"/>
      </c:lineChart>
      <c:catAx>
        <c:axId val="36847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UY" sz="1000" spc="-1" strike="noStrike">
                <a:latin typeface="Arial"/>
              </a:defRPr>
            </a:pPr>
          </a:p>
        </c:txPr>
        <c:crossAx val="71776326"/>
        <c:crosses val="autoZero"/>
        <c:auto val="1"/>
        <c:lblAlgn val="ctr"/>
        <c:lblOffset val="100"/>
      </c:catAx>
      <c:valAx>
        <c:axId val="717763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UY" sz="1000" spc="-1" strike="noStrike">
                <a:latin typeface="Arial"/>
              </a:defRPr>
            </a:pPr>
          </a:p>
        </c:txPr>
        <c:crossAx val="368475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UY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392400</xdr:colOff>
      <xdr:row>4</xdr:row>
      <xdr:rowOff>44280</xdr:rowOff>
    </xdr:from>
    <xdr:to>
      <xdr:col>21</xdr:col>
      <xdr:colOff>365040</xdr:colOff>
      <xdr:row>37</xdr:row>
      <xdr:rowOff>111240</xdr:rowOff>
    </xdr:to>
    <xdr:graphicFrame>
      <xdr:nvGraphicFramePr>
        <xdr:cNvPr id="0" name=""/>
        <xdr:cNvGraphicFramePr/>
      </xdr:nvGraphicFramePr>
      <xdr:xfrm>
        <a:off x="6894720" y="694440"/>
        <a:ext cx="10539000" cy="543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784440</xdr:colOff>
      <xdr:row>0</xdr:row>
      <xdr:rowOff>87840</xdr:rowOff>
    </xdr:from>
    <xdr:to>
      <xdr:col>33</xdr:col>
      <xdr:colOff>757080</xdr:colOff>
      <xdr:row>33</xdr:row>
      <xdr:rowOff>154800</xdr:rowOff>
    </xdr:to>
    <xdr:graphicFrame>
      <xdr:nvGraphicFramePr>
        <xdr:cNvPr id="1" name=""/>
        <xdr:cNvGraphicFramePr/>
      </xdr:nvGraphicFramePr>
      <xdr:xfrm>
        <a:off x="17040240" y="87840"/>
        <a:ext cx="10539000" cy="543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22680</xdr:colOff>
      <xdr:row>18</xdr:row>
      <xdr:rowOff>29520</xdr:rowOff>
    </xdr:from>
    <xdr:to>
      <xdr:col>17</xdr:col>
      <xdr:colOff>92520</xdr:colOff>
      <xdr:row>38</xdr:row>
      <xdr:rowOff>18000</xdr:rowOff>
    </xdr:to>
    <xdr:graphicFrame>
      <xdr:nvGraphicFramePr>
        <xdr:cNvPr id="2" name=""/>
        <xdr:cNvGraphicFramePr/>
      </xdr:nvGraphicFramePr>
      <xdr:xfrm>
        <a:off x="8150400" y="29556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1080</xdr:colOff>
      <xdr:row>39</xdr:row>
      <xdr:rowOff>126720</xdr:rowOff>
    </xdr:from>
    <xdr:to>
      <xdr:col>17</xdr:col>
      <xdr:colOff>70920</xdr:colOff>
      <xdr:row>59</xdr:row>
      <xdr:rowOff>115200</xdr:rowOff>
    </xdr:to>
    <xdr:graphicFrame>
      <xdr:nvGraphicFramePr>
        <xdr:cNvPr id="3" name=""/>
        <xdr:cNvGraphicFramePr/>
      </xdr:nvGraphicFramePr>
      <xdr:xfrm>
        <a:off x="8128800" y="64663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M3" activeCellId="0" sqref="M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1" t="n">
        <v>1</v>
      </c>
      <c r="B2" s="1" t="s">
        <v>8</v>
      </c>
      <c r="C2" s="0" t="s">
        <v>9</v>
      </c>
      <c r="D2" s="0" t="n">
        <v>2630205</v>
      </c>
    </row>
    <row r="3" customFormat="false" ht="12.8" hidden="false" customHeight="false" outlineLevel="0" collapsed="false">
      <c r="A3" s="1" t="n">
        <v>1</v>
      </c>
      <c r="B3" s="0" t="s">
        <v>10</v>
      </c>
      <c r="C3" s="0" t="s">
        <v>11</v>
      </c>
      <c r="D3" s="0" t="n">
        <v>2097363</v>
      </c>
      <c r="E3" s="0" t="s">
        <v>8</v>
      </c>
      <c r="F3" s="0" t="s">
        <v>11</v>
      </c>
      <c r="G3" s="0" t="n">
        <v>2698389</v>
      </c>
    </row>
    <row r="4" customFormat="false" ht="12.8" hidden="false" customHeight="false" outlineLevel="0" collapsed="false">
      <c r="A4" s="1" t="n">
        <v>1</v>
      </c>
      <c r="B4" s="1" t="s">
        <v>12</v>
      </c>
      <c r="C4" s="1" t="s">
        <v>13</v>
      </c>
      <c r="D4" s="0" t="n">
        <v>2947723</v>
      </c>
      <c r="E4" s="0" t="s">
        <v>10</v>
      </c>
      <c r="F4" s="0" t="s">
        <v>13</v>
      </c>
      <c r="G4" s="0" t="n">
        <v>2746833</v>
      </c>
    </row>
    <row r="5" customFormat="false" ht="12.8" hidden="false" customHeight="false" outlineLevel="0" collapsed="false">
      <c r="A5" s="1" t="n">
        <v>1</v>
      </c>
      <c r="B5" s="1" t="s">
        <v>14</v>
      </c>
      <c r="C5" s="1" t="s">
        <v>15</v>
      </c>
      <c r="D5" s="0" t="n">
        <v>2683174</v>
      </c>
      <c r="E5" s="0" t="s">
        <v>12</v>
      </c>
      <c r="F5" s="0" t="s">
        <v>16</v>
      </c>
      <c r="G5" s="0" t="n">
        <v>1419155</v>
      </c>
    </row>
    <row r="6" customFormat="false" ht="12.8" hidden="false" customHeight="false" outlineLevel="0" collapsed="false">
      <c r="A6" s="1" t="n">
        <v>1</v>
      </c>
      <c r="B6" s="1" t="s">
        <v>17</v>
      </c>
      <c r="C6" s="1" t="s">
        <v>18</v>
      </c>
      <c r="D6" s="0" t="n">
        <v>1890115</v>
      </c>
      <c r="E6" s="0" t="s">
        <v>14</v>
      </c>
      <c r="F6" s="0" t="s">
        <v>18</v>
      </c>
      <c r="G6" s="0" t="n">
        <v>3310910</v>
      </c>
    </row>
    <row r="7" customFormat="false" ht="12.8" hidden="false" customHeight="false" outlineLevel="0" collapsed="false">
      <c r="A7" s="1" t="n">
        <v>1</v>
      </c>
      <c r="B7" s="1" t="s">
        <v>19</v>
      </c>
      <c r="C7" s="1" t="s">
        <v>9</v>
      </c>
      <c r="D7" s="0" t="n">
        <v>2253919</v>
      </c>
      <c r="E7" s="0" t="s">
        <v>17</v>
      </c>
      <c r="F7" s="0" t="s">
        <v>9</v>
      </c>
      <c r="G7" s="0" t="n">
        <v>3181021</v>
      </c>
    </row>
    <row r="8" customFormat="false" ht="12.8" hidden="false" customHeight="false" outlineLevel="0" collapsed="false">
      <c r="A8" s="1" t="n">
        <v>1</v>
      </c>
      <c r="B8" s="1" t="s">
        <v>20</v>
      </c>
      <c r="C8" s="1" t="s">
        <v>11</v>
      </c>
      <c r="D8" s="0" t="n">
        <v>2441688</v>
      </c>
      <c r="E8" s="0" t="s">
        <v>19</v>
      </c>
      <c r="F8" s="0" t="s">
        <v>11</v>
      </c>
      <c r="G8" s="0" t="n">
        <v>2830715</v>
      </c>
    </row>
    <row r="9" customFormat="false" ht="12.8" hidden="false" customHeight="false" outlineLevel="0" collapsed="false">
      <c r="A9" s="1" t="n">
        <v>1</v>
      </c>
      <c r="B9" s="1" t="s">
        <v>21</v>
      </c>
      <c r="C9" s="1" t="s">
        <v>13</v>
      </c>
      <c r="D9" s="0" t="n">
        <v>3185730</v>
      </c>
      <c r="E9" s="0" t="s">
        <v>20</v>
      </c>
      <c r="F9" s="0" t="s">
        <v>13</v>
      </c>
      <c r="G9" s="0" t="n">
        <v>3051494</v>
      </c>
    </row>
    <row r="10" customFormat="false" ht="12.8" hidden="false" customHeight="false" outlineLevel="0" collapsed="false">
      <c r="A10" s="1" t="n">
        <v>1</v>
      </c>
      <c r="E10" s="0" t="s">
        <v>21</v>
      </c>
      <c r="F10" s="0" t="s">
        <v>16</v>
      </c>
      <c r="G10" s="0" t="n">
        <v>717972</v>
      </c>
    </row>
    <row r="11" customFormat="false" ht="12.8" hidden="false" customHeight="false" outlineLevel="0" collapsed="false">
      <c r="A11" s="1" t="n">
        <v>1</v>
      </c>
      <c r="B11" s="1" t="s">
        <v>22</v>
      </c>
      <c r="C11" s="1" t="s">
        <v>15</v>
      </c>
      <c r="D11" s="0" t="n">
        <v>2854530</v>
      </c>
      <c r="E11" s="0" t="s">
        <v>23</v>
      </c>
      <c r="F11" s="0" t="s">
        <v>15</v>
      </c>
      <c r="G11" s="0" t="n">
        <v>2931974</v>
      </c>
    </row>
    <row r="12" customFormat="false" ht="12.8" hidden="false" customHeight="false" outlineLevel="0" collapsed="false">
      <c r="A12" s="1" t="n">
        <v>1</v>
      </c>
      <c r="B12" s="1" t="s">
        <v>24</v>
      </c>
      <c r="C12" s="1" t="s">
        <v>18</v>
      </c>
      <c r="D12" s="0" t="n">
        <v>2370372</v>
      </c>
      <c r="E12" s="0" t="s">
        <v>22</v>
      </c>
      <c r="F12" s="0" t="s">
        <v>18</v>
      </c>
      <c r="G12" s="0" t="n">
        <v>2819839</v>
      </c>
    </row>
    <row r="13" customFormat="false" ht="12.8" hidden="false" customHeight="false" outlineLevel="0" collapsed="false">
      <c r="A13" s="1" t="n">
        <v>1</v>
      </c>
      <c r="B13" s="1" t="s">
        <v>25</v>
      </c>
      <c r="C13" s="1" t="s">
        <v>9</v>
      </c>
      <c r="D13" s="0" t="n">
        <v>1953641</v>
      </c>
      <c r="E13" s="0" t="s">
        <v>24</v>
      </c>
      <c r="F13" s="0" t="s">
        <v>9</v>
      </c>
      <c r="G13" s="0" t="n">
        <v>2598963</v>
      </c>
    </row>
    <row r="14" customFormat="false" ht="12.8" hidden="false" customHeight="false" outlineLevel="0" collapsed="false">
      <c r="A14" s="1" t="n">
        <v>1</v>
      </c>
      <c r="B14" s="1" t="s">
        <v>26</v>
      </c>
      <c r="C14" s="1" t="s">
        <v>11</v>
      </c>
      <c r="D14" s="0" t="n">
        <v>2736284</v>
      </c>
      <c r="E14" s="0" t="s">
        <v>25</v>
      </c>
      <c r="F14" s="0" t="s">
        <v>11</v>
      </c>
      <c r="G14" s="0" t="n">
        <v>2417889</v>
      </c>
    </row>
    <row r="15" customFormat="false" ht="12.8" hidden="false" customHeight="false" outlineLevel="0" collapsed="false">
      <c r="A15" s="1" t="n">
        <v>1</v>
      </c>
      <c r="B15" s="1" t="s">
        <v>27</v>
      </c>
      <c r="C15" s="1" t="s">
        <v>13</v>
      </c>
      <c r="D15" s="0" t="n">
        <v>3400997</v>
      </c>
      <c r="E15" s="0" t="s">
        <v>26</v>
      </c>
      <c r="F15" s="0" t="s">
        <v>13</v>
      </c>
      <c r="G15" s="0" t="n">
        <v>3197077</v>
      </c>
    </row>
    <row r="16" customFormat="false" ht="12.8" hidden="false" customHeight="false" outlineLevel="0" collapsed="false">
      <c r="A16" s="1" t="n">
        <v>1</v>
      </c>
      <c r="E16" s="0" t="s">
        <v>27</v>
      </c>
      <c r="F16" s="0" t="s">
        <v>16</v>
      </c>
      <c r="G16" s="0" t="n">
        <v>891175</v>
      </c>
    </row>
    <row r="17" customFormat="false" ht="12.8" hidden="false" customHeight="false" outlineLevel="0" collapsed="false">
      <c r="A17" s="1" t="n">
        <v>1</v>
      </c>
      <c r="B17" s="1" t="s">
        <v>28</v>
      </c>
      <c r="C17" s="1" t="s">
        <v>15</v>
      </c>
      <c r="D17" s="0" t="n">
        <v>2658749</v>
      </c>
      <c r="E17" s="0" t="s">
        <v>29</v>
      </c>
      <c r="F17" s="0" t="s">
        <v>15</v>
      </c>
      <c r="G17" s="0" t="n">
        <v>3289919</v>
      </c>
    </row>
    <row r="18" customFormat="false" ht="12.8" hidden="false" customHeight="false" outlineLevel="0" collapsed="false">
      <c r="A18" s="1" t="n">
        <v>1</v>
      </c>
      <c r="B18" s="1" t="s">
        <v>30</v>
      </c>
      <c r="C18" s="1" t="s">
        <v>18</v>
      </c>
      <c r="D18" s="0" t="n">
        <v>2622460</v>
      </c>
      <c r="E18" s="0" t="s">
        <v>28</v>
      </c>
      <c r="F18" s="0" t="s">
        <v>18</v>
      </c>
      <c r="G18" s="0" t="n">
        <v>2743296</v>
      </c>
    </row>
    <row r="19" customFormat="false" ht="12.8" hidden="false" customHeight="false" outlineLevel="0" collapsed="false">
      <c r="A19" s="1" t="n">
        <v>1</v>
      </c>
      <c r="B19" s="1" t="s">
        <v>31</v>
      </c>
      <c r="C19" s="1" t="s">
        <v>9</v>
      </c>
      <c r="D19" s="0" t="n">
        <v>3011721</v>
      </c>
      <c r="E19" s="0" t="s">
        <v>30</v>
      </c>
      <c r="F19" s="0" t="s">
        <v>9</v>
      </c>
      <c r="G19" s="0" t="n">
        <v>2292001</v>
      </c>
    </row>
    <row r="20" customFormat="false" ht="12.8" hidden="false" customHeight="false" outlineLevel="0" collapsed="false">
      <c r="A20" s="1" t="n">
        <v>1</v>
      </c>
      <c r="B20" s="1" t="s">
        <v>32</v>
      </c>
      <c r="C20" s="1" t="s">
        <v>11</v>
      </c>
      <c r="D20" s="0" t="n">
        <v>2210223</v>
      </c>
      <c r="E20" s="0" t="s">
        <v>31</v>
      </c>
      <c r="F20" s="0" t="s">
        <v>11</v>
      </c>
      <c r="G20" s="0" t="n">
        <v>2883982</v>
      </c>
    </row>
    <row r="21" customFormat="false" ht="12.8" hidden="false" customHeight="false" outlineLevel="0" collapsed="false">
      <c r="A21" s="1" t="n">
        <v>1</v>
      </c>
      <c r="B21" s="1" t="s">
        <v>33</v>
      </c>
      <c r="C21" s="1" t="s">
        <v>13</v>
      </c>
      <c r="D21" s="0" t="n">
        <v>4874695</v>
      </c>
      <c r="E21" s="0" t="s">
        <v>32</v>
      </c>
      <c r="F21" s="0" t="s">
        <v>13</v>
      </c>
      <c r="G21" s="0" t="n">
        <v>3406202</v>
      </c>
    </row>
    <row r="22" customFormat="false" ht="12.8" hidden="false" customHeight="false" outlineLevel="0" collapsed="false">
      <c r="A22" s="1" t="n">
        <v>1</v>
      </c>
      <c r="E22" s="0" t="s">
        <v>33</v>
      </c>
      <c r="F22" s="0" t="s">
        <v>16</v>
      </c>
      <c r="G22" s="0" t="n">
        <v>832081</v>
      </c>
    </row>
    <row r="23" customFormat="false" ht="12.8" hidden="false" customHeight="false" outlineLevel="0" collapsed="false">
      <c r="A23" s="1" t="n">
        <v>1</v>
      </c>
      <c r="B23" s="1" t="s">
        <v>34</v>
      </c>
      <c r="C23" s="1" t="s">
        <v>15</v>
      </c>
      <c r="D23" s="0" t="n">
        <v>3574900</v>
      </c>
      <c r="E23" s="0" t="s">
        <v>35</v>
      </c>
      <c r="F23" s="0" t="s">
        <v>15</v>
      </c>
      <c r="G23" s="0" t="n">
        <v>3271451</v>
      </c>
    </row>
    <row r="24" customFormat="false" ht="12.8" hidden="false" customHeight="false" outlineLevel="0" collapsed="false">
      <c r="A24" s="1" t="n">
        <v>2</v>
      </c>
      <c r="B24" s="1" t="s">
        <v>36</v>
      </c>
      <c r="C24" s="1" t="s">
        <v>18</v>
      </c>
      <c r="D24" s="0" t="n">
        <v>3189202</v>
      </c>
      <c r="E24" s="0" t="s">
        <v>34</v>
      </c>
      <c r="F24" s="0" t="s">
        <v>18</v>
      </c>
      <c r="G24" s="0" t="n">
        <v>2655650</v>
      </c>
    </row>
    <row r="25" customFormat="false" ht="12.8" hidden="false" customHeight="false" outlineLevel="0" collapsed="false">
      <c r="A25" s="1" t="n">
        <v>2</v>
      </c>
      <c r="B25" s="1" t="s">
        <v>37</v>
      </c>
      <c r="C25" s="1" t="s">
        <v>9</v>
      </c>
      <c r="D25" s="0" t="n">
        <v>2834171</v>
      </c>
      <c r="E25" s="0" t="s">
        <v>36</v>
      </c>
      <c r="F25" s="0" t="s">
        <v>9</v>
      </c>
      <c r="G25" s="0" t="n">
        <v>3072746</v>
      </c>
    </row>
    <row r="26" customFormat="false" ht="12.8" hidden="false" customHeight="false" outlineLevel="0" collapsed="false">
      <c r="A26" s="1" t="n">
        <v>2</v>
      </c>
      <c r="B26" s="1" t="s">
        <v>38</v>
      </c>
      <c r="C26" s="1" t="s">
        <v>11</v>
      </c>
      <c r="D26" s="0" t="n">
        <v>3175492</v>
      </c>
      <c r="E26" s="0" t="s">
        <v>37</v>
      </c>
      <c r="F26" s="0" t="s">
        <v>11</v>
      </c>
      <c r="G26" s="0" t="n">
        <v>3283848</v>
      </c>
    </row>
    <row r="27" customFormat="false" ht="12.8" hidden="false" customHeight="false" outlineLevel="0" collapsed="false">
      <c r="A27" s="1" t="n">
        <v>2</v>
      </c>
      <c r="B27" s="1" t="s">
        <v>39</v>
      </c>
      <c r="C27" s="1" t="s">
        <v>13</v>
      </c>
      <c r="D27" s="0" t="n">
        <v>3666089</v>
      </c>
      <c r="E27" s="0" t="s">
        <v>38</v>
      </c>
      <c r="F27" s="0" t="s">
        <v>13</v>
      </c>
      <c r="G27" s="0" t="n">
        <v>3533495</v>
      </c>
    </row>
    <row r="28" customFormat="false" ht="12.8" hidden="false" customHeight="false" outlineLevel="0" collapsed="false">
      <c r="A28" s="1" t="n">
        <v>2</v>
      </c>
      <c r="E28" s="0" t="s">
        <v>39</v>
      </c>
      <c r="F28" s="0" t="s">
        <v>16</v>
      </c>
      <c r="G28" s="0" t="n">
        <v>714766</v>
      </c>
    </row>
    <row r="29" customFormat="false" ht="12.8" hidden="false" customHeight="false" outlineLevel="0" collapsed="false">
      <c r="A29" s="1" t="n">
        <v>2</v>
      </c>
      <c r="B29" s="1" t="s">
        <v>12</v>
      </c>
      <c r="C29" s="1" t="s">
        <v>15</v>
      </c>
      <c r="D29" s="0" t="n">
        <v>3267282</v>
      </c>
      <c r="E29" s="0" t="s">
        <v>10</v>
      </c>
      <c r="F29" s="0" t="s">
        <v>15</v>
      </c>
      <c r="G29" s="0" t="n">
        <v>3102119</v>
      </c>
    </row>
    <row r="30" customFormat="false" ht="12.8" hidden="false" customHeight="false" outlineLevel="0" collapsed="false">
      <c r="A30" s="1" t="n">
        <v>2</v>
      </c>
      <c r="B30" s="1" t="s">
        <v>40</v>
      </c>
      <c r="C30" s="1" t="s">
        <v>18</v>
      </c>
      <c r="D30" s="0" t="n">
        <v>3035140</v>
      </c>
      <c r="E30" s="0" t="s">
        <v>12</v>
      </c>
      <c r="F30" s="0" t="s">
        <v>18</v>
      </c>
      <c r="G30" s="0" t="n">
        <v>2986429</v>
      </c>
    </row>
    <row r="31" customFormat="false" ht="12.8" hidden="false" customHeight="false" outlineLevel="0" collapsed="false">
      <c r="A31" s="1" t="n">
        <v>2</v>
      </c>
      <c r="B31" s="1" t="s">
        <v>41</v>
      </c>
      <c r="C31" s="1" t="s">
        <v>9</v>
      </c>
      <c r="D31" s="0" t="n">
        <v>2973439</v>
      </c>
      <c r="E31" s="0" t="s">
        <v>40</v>
      </c>
      <c r="F31" s="0" t="s">
        <v>9</v>
      </c>
      <c r="G31" s="0" t="n">
        <v>2916667</v>
      </c>
    </row>
    <row r="32" customFormat="false" ht="12.8" hidden="false" customHeight="false" outlineLevel="0" collapsed="false">
      <c r="A32" s="1" t="n">
        <v>2</v>
      </c>
      <c r="B32" s="1" t="s">
        <v>14</v>
      </c>
      <c r="C32" s="1" t="s">
        <v>11</v>
      </c>
      <c r="D32" s="0" t="n">
        <v>3717271</v>
      </c>
      <c r="E32" s="0" t="s">
        <v>41</v>
      </c>
      <c r="F32" s="0" t="s">
        <v>11</v>
      </c>
      <c r="G32" s="0" t="n">
        <v>3025347</v>
      </c>
    </row>
    <row r="33" customFormat="false" ht="12.8" hidden="false" customHeight="false" outlineLevel="0" collapsed="false">
      <c r="A33" s="1" t="n">
        <v>2</v>
      </c>
      <c r="B33" s="1" t="s">
        <v>17</v>
      </c>
      <c r="C33" s="1" t="s">
        <v>13</v>
      </c>
      <c r="D33" s="0" t="n">
        <v>4441612</v>
      </c>
      <c r="E33" s="0" t="s">
        <v>14</v>
      </c>
      <c r="F33" s="0" t="s">
        <v>13</v>
      </c>
      <c r="G33" s="0" t="n">
        <v>3553296</v>
      </c>
    </row>
    <row r="34" customFormat="false" ht="12.8" hidden="false" customHeight="false" outlineLevel="0" collapsed="false">
      <c r="A34" s="1" t="n">
        <v>2</v>
      </c>
      <c r="E34" s="0" t="s">
        <v>17</v>
      </c>
      <c r="F34" s="0" t="s">
        <v>16</v>
      </c>
      <c r="G34" s="0" t="n">
        <v>912130</v>
      </c>
    </row>
    <row r="35" customFormat="false" ht="12.8" hidden="false" customHeight="false" outlineLevel="0" collapsed="false">
      <c r="A35" s="1" t="n">
        <v>2</v>
      </c>
      <c r="B35" s="1" t="s">
        <v>21</v>
      </c>
      <c r="C35" s="1" t="s">
        <v>15</v>
      </c>
      <c r="D35" s="0" t="n">
        <v>3684014</v>
      </c>
      <c r="E35" s="0" t="s">
        <v>20</v>
      </c>
      <c r="F35" s="0" t="s">
        <v>15</v>
      </c>
      <c r="G35" s="0" t="n">
        <v>3369989</v>
      </c>
    </row>
    <row r="36" customFormat="false" ht="12.8" hidden="false" customHeight="false" outlineLevel="0" collapsed="false">
      <c r="A36" s="1" t="n">
        <v>2</v>
      </c>
      <c r="B36" s="1" t="s">
        <v>42</v>
      </c>
      <c r="C36" s="1" t="s">
        <v>18</v>
      </c>
      <c r="D36" s="0" t="n">
        <v>2532283</v>
      </c>
      <c r="E36" s="0" t="s">
        <v>21</v>
      </c>
      <c r="F36" s="0" t="s">
        <v>18</v>
      </c>
      <c r="G36" s="0" t="n">
        <v>2409396</v>
      </c>
    </row>
    <row r="37" customFormat="false" ht="12.8" hidden="false" customHeight="false" outlineLevel="0" collapsed="false">
      <c r="A37" s="1" t="n">
        <v>2</v>
      </c>
      <c r="B37" s="1" t="s">
        <v>23</v>
      </c>
      <c r="C37" s="1" t="s">
        <v>9</v>
      </c>
      <c r="D37" s="0" t="n">
        <v>2473651</v>
      </c>
      <c r="E37" s="0" t="s">
        <v>42</v>
      </c>
      <c r="F37" s="0" t="s">
        <v>9</v>
      </c>
      <c r="G37" s="0" t="n">
        <v>2851085</v>
      </c>
    </row>
    <row r="38" customFormat="false" ht="12.8" hidden="false" customHeight="false" outlineLevel="0" collapsed="false">
      <c r="A38" s="1" t="n">
        <v>2</v>
      </c>
      <c r="B38" s="0" t="s">
        <v>22</v>
      </c>
      <c r="C38" s="0" t="s">
        <v>11</v>
      </c>
      <c r="D38" s="0" t="n">
        <v>3466803</v>
      </c>
      <c r="E38" s="0" t="s">
        <v>23</v>
      </c>
      <c r="F38" s="0" t="s">
        <v>11</v>
      </c>
      <c r="G38" s="0" t="n">
        <v>3162175</v>
      </c>
    </row>
    <row r="39" customFormat="false" ht="12.8" hidden="false" customHeight="false" outlineLevel="0" collapsed="false">
      <c r="A39" s="1" t="n">
        <v>2</v>
      </c>
      <c r="B39" s="0" t="s">
        <v>24</v>
      </c>
      <c r="C39" s="0" t="s">
        <v>13</v>
      </c>
      <c r="D39" s="0" t="n">
        <v>4318546</v>
      </c>
      <c r="E39" s="0" t="s">
        <v>22</v>
      </c>
      <c r="F39" s="0" t="s">
        <v>13</v>
      </c>
      <c r="G39" s="0" t="n">
        <v>3771087</v>
      </c>
    </row>
    <row r="40" customFormat="false" ht="12.8" hidden="false" customHeight="false" outlineLevel="0" collapsed="false">
      <c r="A40" s="1" t="n">
        <v>2</v>
      </c>
      <c r="E40" s="0" t="s">
        <v>24</v>
      </c>
      <c r="F40" s="0" t="s">
        <v>16</v>
      </c>
      <c r="G40" s="0" t="n">
        <v>1081077</v>
      </c>
    </row>
    <row r="41" customFormat="false" ht="12.8" hidden="false" customHeight="false" outlineLevel="0" collapsed="false">
      <c r="A41" s="1" t="n">
        <v>2</v>
      </c>
      <c r="B41" s="0" t="s">
        <v>27</v>
      </c>
      <c r="C41" s="0" t="s">
        <v>15</v>
      </c>
      <c r="D41" s="0" t="n">
        <v>2324054</v>
      </c>
      <c r="E41" s="0" t="s">
        <v>26</v>
      </c>
      <c r="F41" s="0" t="s">
        <v>15</v>
      </c>
      <c r="G41" s="0" t="n">
        <v>3130575</v>
      </c>
    </row>
    <row r="42" customFormat="false" ht="12.8" hidden="false" customHeight="false" outlineLevel="0" collapsed="false">
      <c r="A42" s="1" t="n">
        <v>2</v>
      </c>
      <c r="B42" s="0" t="s">
        <v>43</v>
      </c>
      <c r="C42" s="0" t="s">
        <v>18</v>
      </c>
      <c r="D42" s="0" t="n">
        <v>2987905</v>
      </c>
      <c r="E42" s="0" t="s">
        <v>27</v>
      </c>
      <c r="F42" s="0" t="s">
        <v>18</v>
      </c>
      <c r="G42" s="0" t="n">
        <v>2413679</v>
      </c>
    </row>
    <row r="43" customFormat="false" ht="12.8" hidden="false" customHeight="false" outlineLevel="0" collapsed="false">
      <c r="A43" s="1" t="n">
        <v>2</v>
      </c>
      <c r="B43" s="0" t="s">
        <v>29</v>
      </c>
      <c r="C43" s="0" t="s">
        <v>9</v>
      </c>
      <c r="D43" s="0" t="n">
        <v>4115230</v>
      </c>
      <c r="E43" s="0" t="s">
        <v>43</v>
      </c>
      <c r="F43" s="0" t="s">
        <v>9</v>
      </c>
      <c r="G43" s="0" t="n">
        <v>2717050</v>
      </c>
    </row>
    <row r="44" customFormat="false" ht="12.8" hidden="false" customHeight="false" outlineLevel="0" collapsed="false">
      <c r="A44" s="0" t="n">
        <v>3</v>
      </c>
      <c r="B44" s="0" t="s">
        <v>28</v>
      </c>
      <c r="C44" s="0" t="s">
        <v>11</v>
      </c>
      <c r="D44" s="0" t="n">
        <v>4355797</v>
      </c>
      <c r="E44" s="0" t="s">
        <v>29</v>
      </c>
      <c r="F44" s="0" t="s">
        <v>11</v>
      </c>
      <c r="G44" s="0" t="n">
        <v>3270749</v>
      </c>
    </row>
    <row r="45" customFormat="false" ht="12.8" hidden="false" customHeight="false" outlineLevel="0" collapsed="false">
      <c r="A45" s="1" t="n">
        <v>3</v>
      </c>
      <c r="B45" s="0" t="s">
        <v>30</v>
      </c>
      <c r="C45" s="0" t="s">
        <v>13</v>
      </c>
      <c r="D45" s="0" t="n">
        <v>4806246</v>
      </c>
      <c r="E45" s="0" t="s">
        <v>28</v>
      </c>
      <c r="F45" s="0" t="s">
        <v>13</v>
      </c>
      <c r="G45" s="0" t="n">
        <v>3748159</v>
      </c>
    </row>
    <row r="46" customFormat="false" ht="12.8" hidden="false" customHeight="false" outlineLevel="0" collapsed="false">
      <c r="A46" s="1" t="n">
        <v>3</v>
      </c>
      <c r="E46" s="0" t="s">
        <v>30</v>
      </c>
      <c r="F46" s="0" t="s">
        <v>16</v>
      </c>
      <c r="G46" s="0" t="n">
        <v>1957552</v>
      </c>
    </row>
    <row r="47" customFormat="false" ht="12.8" hidden="false" customHeight="false" outlineLevel="0" collapsed="false">
      <c r="A47" s="1" t="n">
        <v>3</v>
      </c>
      <c r="B47" s="0" t="s">
        <v>33</v>
      </c>
      <c r="C47" s="0" t="s">
        <v>15</v>
      </c>
      <c r="D47" s="0" t="n">
        <v>3469749</v>
      </c>
    </row>
    <row r="48" customFormat="false" ht="12.8" hidden="false" customHeight="false" outlineLevel="0" collapsed="false">
      <c r="A48" s="1" t="n">
        <v>3</v>
      </c>
      <c r="B48" s="0" t="s">
        <v>44</v>
      </c>
      <c r="C48" s="0" t="s">
        <v>18</v>
      </c>
      <c r="D48" s="0" t="n">
        <v>2494669</v>
      </c>
      <c r="E48" s="0" t="s">
        <v>33</v>
      </c>
      <c r="F48" s="0" t="s">
        <v>18</v>
      </c>
      <c r="G48" s="0" t="n">
        <v>3890373</v>
      </c>
    </row>
    <row r="49" customFormat="false" ht="12.8" hidden="false" customHeight="false" outlineLevel="0" collapsed="false">
      <c r="A49" s="1" t="n">
        <v>3</v>
      </c>
      <c r="B49" s="0" t="s">
        <v>35</v>
      </c>
      <c r="C49" s="0" t="s">
        <v>9</v>
      </c>
      <c r="D49" s="0" t="n">
        <v>2933005</v>
      </c>
      <c r="E49" s="0" t="s">
        <v>44</v>
      </c>
      <c r="F49" s="0" t="s">
        <v>9</v>
      </c>
      <c r="G49" s="0" t="n">
        <v>3273211</v>
      </c>
    </row>
    <row r="50" customFormat="false" ht="12.8" hidden="false" customHeight="false" outlineLevel="0" collapsed="false">
      <c r="A50" s="1" t="n">
        <v>3</v>
      </c>
      <c r="B50" s="0" t="s">
        <v>34</v>
      </c>
      <c r="C50" s="0" t="s">
        <v>11</v>
      </c>
      <c r="D50" s="0" t="n">
        <v>3376844</v>
      </c>
      <c r="E50" s="0" t="s">
        <v>35</v>
      </c>
      <c r="F50" s="0" t="s">
        <v>11</v>
      </c>
      <c r="G50" s="0" t="n">
        <v>3676136</v>
      </c>
    </row>
    <row r="51" customFormat="false" ht="12.8" hidden="false" customHeight="false" outlineLevel="0" collapsed="false">
      <c r="A51" s="1" t="n">
        <v>3</v>
      </c>
      <c r="B51" s="0" t="s">
        <v>39</v>
      </c>
      <c r="C51" s="0" t="s">
        <v>13</v>
      </c>
      <c r="D51" s="0" t="n">
        <v>4068370</v>
      </c>
      <c r="E51" s="0" t="s">
        <v>34</v>
      </c>
      <c r="F51" s="0" t="s">
        <v>13</v>
      </c>
      <c r="G51" s="0" t="n">
        <v>3723859</v>
      </c>
    </row>
    <row r="52" customFormat="false" ht="12.8" hidden="false" customHeight="false" outlineLevel="0" collapsed="false">
      <c r="A52" s="1" t="n">
        <v>3</v>
      </c>
      <c r="B52" s="0" t="s">
        <v>8</v>
      </c>
      <c r="C52" s="0" t="s">
        <v>16</v>
      </c>
      <c r="D52" s="0" t="n">
        <v>2374079</v>
      </c>
      <c r="E52" s="0" t="s">
        <v>36</v>
      </c>
      <c r="F52" s="0" t="s">
        <v>16</v>
      </c>
      <c r="G52" s="0" t="n">
        <v>1194563</v>
      </c>
    </row>
    <row r="53" customFormat="false" ht="12.8" hidden="false" customHeight="false" outlineLevel="0" collapsed="false">
      <c r="A53" s="1" t="n">
        <v>3</v>
      </c>
      <c r="E53" s="0" t="s">
        <v>8</v>
      </c>
      <c r="F53" s="0" t="s">
        <v>15</v>
      </c>
      <c r="G53" s="0" t="n">
        <v>3870371</v>
      </c>
    </row>
    <row r="54" customFormat="false" ht="12.8" hidden="false" customHeight="false" outlineLevel="0" collapsed="false">
      <c r="A54" s="1" t="n">
        <v>3</v>
      </c>
      <c r="B54" s="0" t="s">
        <v>40</v>
      </c>
      <c r="C54" s="0" t="s">
        <v>18</v>
      </c>
      <c r="D54" s="0" t="n">
        <v>4092236</v>
      </c>
      <c r="E54" s="0" t="s">
        <v>10</v>
      </c>
      <c r="F54" s="0" t="s">
        <v>18</v>
      </c>
      <c r="G54" s="0" t="n">
        <v>4256782</v>
      </c>
    </row>
    <row r="55" customFormat="false" ht="12.8" hidden="false" customHeight="false" outlineLevel="0" collapsed="false">
      <c r="A55" s="1" t="n">
        <v>3</v>
      </c>
      <c r="B55" s="0" t="s">
        <v>41</v>
      </c>
      <c r="C55" s="0" t="s">
        <v>9</v>
      </c>
      <c r="D55" s="0" t="n">
        <v>3840898</v>
      </c>
      <c r="E55" s="0" t="s">
        <v>12</v>
      </c>
      <c r="F55" s="0" t="s">
        <v>9</v>
      </c>
      <c r="G55" s="0" t="n">
        <v>746674</v>
      </c>
    </row>
    <row r="56" customFormat="false" ht="12.8" hidden="false" customHeight="false" outlineLevel="0" collapsed="false">
      <c r="A56" s="1" t="n">
        <v>3</v>
      </c>
      <c r="B56" s="0" t="s">
        <v>14</v>
      </c>
      <c r="C56" s="0" t="s">
        <v>11</v>
      </c>
      <c r="D56" s="0" t="n">
        <v>3940299</v>
      </c>
      <c r="E56" s="0" t="s">
        <v>40</v>
      </c>
      <c r="F56" s="0" t="s">
        <v>11</v>
      </c>
      <c r="G56" s="0" t="n">
        <v>4478671</v>
      </c>
    </row>
    <row r="57" customFormat="false" ht="12.8" hidden="false" customHeight="false" outlineLevel="0" collapsed="false">
      <c r="A57" s="1" t="n">
        <v>3</v>
      </c>
      <c r="B57" s="0" t="s">
        <v>17</v>
      </c>
      <c r="C57" s="0" t="s">
        <v>13</v>
      </c>
      <c r="D57" s="0" t="n">
        <v>3233362</v>
      </c>
      <c r="E57" s="0" t="s">
        <v>41</v>
      </c>
      <c r="F57" s="0" t="s">
        <v>13</v>
      </c>
      <c r="G57" s="0" t="n">
        <v>4570532</v>
      </c>
    </row>
    <row r="58" customFormat="false" ht="12.8" hidden="false" customHeight="false" outlineLevel="0" collapsed="false">
      <c r="A58" s="1" t="n">
        <v>3</v>
      </c>
      <c r="B58" s="0" t="s">
        <v>19</v>
      </c>
      <c r="C58" s="0" t="s">
        <v>16</v>
      </c>
      <c r="D58" s="0" t="n">
        <v>209895</v>
      </c>
      <c r="E58" s="0" t="s">
        <v>14</v>
      </c>
      <c r="F58" s="0" t="s">
        <v>16</v>
      </c>
      <c r="G58" s="0" t="n">
        <v>1370455</v>
      </c>
    </row>
    <row r="59" customFormat="false" ht="12.8" hidden="false" customHeight="false" outlineLevel="0" collapsed="false">
      <c r="A59" s="1" t="n">
        <v>3</v>
      </c>
      <c r="B59" s="0" t="s">
        <v>21</v>
      </c>
      <c r="C59" s="0" t="s">
        <v>15</v>
      </c>
      <c r="D59" s="0" t="n">
        <v>3452464</v>
      </c>
      <c r="E59" s="0" t="s">
        <v>19</v>
      </c>
      <c r="F59" s="0" t="s">
        <v>15</v>
      </c>
      <c r="G59" s="0" t="n">
        <v>4016184</v>
      </c>
    </row>
    <row r="60" customFormat="false" ht="12.8" hidden="false" customHeight="false" outlineLevel="0" collapsed="false">
      <c r="A60" s="1" t="n">
        <v>3</v>
      </c>
      <c r="B60" s="0" t="s">
        <v>42</v>
      </c>
      <c r="C60" s="0" t="s">
        <v>18</v>
      </c>
      <c r="D60" s="0" t="n">
        <v>3134221</v>
      </c>
      <c r="E60" s="0" t="s">
        <v>20</v>
      </c>
      <c r="F60" s="0" t="s">
        <v>18</v>
      </c>
      <c r="G60" s="0" t="n">
        <v>4431594</v>
      </c>
    </row>
    <row r="61" customFormat="false" ht="12.8" hidden="false" customHeight="false" outlineLevel="0" collapsed="false">
      <c r="A61" s="1" t="n">
        <v>3</v>
      </c>
      <c r="B61" s="0" t="s">
        <v>23</v>
      </c>
      <c r="C61" s="0" t="s">
        <v>9</v>
      </c>
      <c r="D61" s="0" t="n">
        <v>2534284</v>
      </c>
      <c r="E61" s="0" t="s">
        <v>21</v>
      </c>
      <c r="F61" s="0" t="s">
        <v>9</v>
      </c>
      <c r="G61" s="0" t="n">
        <v>782005</v>
      </c>
    </row>
    <row r="62" customFormat="false" ht="12.8" hidden="false" customHeight="false" outlineLevel="0" collapsed="false">
      <c r="A62" s="1" t="n">
        <v>3</v>
      </c>
      <c r="B62" s="0" t="s">
        <v>22</v>
      </c>
      <c r="C62" s="0" t="s">
        <v>11</v>
      </c>
      <c r="D62" s="0" t="n">
        <v>3059935</v>
      </c>
      <c r="E62" s="0" t="s">
        <v>42</v>
      </c>
      <c r="F62" s="0" t="s">
        <v>11</v>
      </c>
      <c r="G62" s="0" t="n">
        <v>3894787</v>
      </c>
    </row>
    <row r="63" customFormat="false" ht="12.8" hidden="false" customHeight="false" outlineLevel="0" collapsed="false">
      <c r="A63" s="1" t="n">
        <v>3</v>
      </c>
      <c r="B63" s="0" t="s">
        <v>24</v>
      </c>
      <c r="C63" s="0" t="s">
        <v>13</v>
      </c>
      <c r="D63" s="0" t="n">
        <v>4062357</v>
      </c>
      <c r="E63" s="0" t="s">
        <v>23</v>
      </c>
      <c r="F63" s="0" t="s">
        <v>13</v>
      </c>
      <c r="G63" s="0" t="n">
        <v>3438205</v>
      </c>
    </row>
    <row r="64" customFormat="false" ht="12.8" hidden="false" customHeight="false" outlineLevel="0" collapsed="false">
      <c r="A64" s="1" t="n">
        <v>3</v>
      </c>
      <c r="E64" s="0" t="s">
        <v>22</v>
      </c>
      <c r="F64" s="0" t="s">
        <v>16</v>
      </c>
      <c r="G64" s="0" t="n">
        <v>823014</v>
      </c>
    </row>
    <row r="65" customFormat="false" ht="12.8" hidden="false" customHeight="false" outlineLevel="0" collapsed="false">
      <c r="A65" s="1" t="n">
        <v>3</v>
      </c>
      <c r="B65" s="0" t="s">
        <v>27</v>
      </c>
      <c r="C65" s="0" t="s">
        <v>15</v>
      </c>
      <c r="D65" s="0" t="n">
        <v>3468211</v>
      </c>
      <c r="E65" s="0" t="s">
        <v>25</v>
      </c>
      <c r="F65" s="0" t="s">
        <v>15</v>
      </c>
      <c r="G65" s="0" t="n">
        <v>3126527</v>
      </c>
    </row>
    <row r="66" customFormat="false" ht="12.8" hidden="false" customHeight="false" outlineLevel="0" collapsed="false">
      <c r="A66" s="0" t="n">
        <v>4</v>
      </c>
      <c r="B66" s="0" t="s">
        <v>43</v>
      </c>
      <c r="C66" s="0" t="s">
        <v>18</v>
      </c>
      <c r="D66" s="0" t="n">
        <v>2745926</v>
      </c>
      <c r="E66" s="0" t="s">
        <v>26</v>
      </c>
      <c r="F66" s="0" t="s">
        <v>18</v>
      </c>
      <c r="G66" s="0" t="n">
        <v>2483743</v>
      </c>
    </row>
    <row r="67" customFormat="false" ht="12.8" hidden="false" customHeight="false" outlineLevel="0" collapsed="false">
      <c r="A67" s="1" t="n">
        <v>4</v>
      </c>
      <c r="B67" s="0" t="s">
        <v>29</v>
      </c>
      <c r="C67" s="0" t="s">
        <v>9</v>
      </c>
      <c r="D67" s="0" t="n">
        <v>2971335</v>
      </c>
      <c r="E67" s="0" t="s">
        <v>27</v>
      </c>
      <c r="F67" s="0" t="s">
        <v>9</v>
      </c>
      <c r="G67" s="0" t="n">
        <v>2217641</v>
      </c>
    </row>
    <row r="68" customFormat="false" ht="12.8" hidden="false" customHeight="false" outlineLevel="0" collapsed="false">
      <c r="A68" s="1" t="n">
        <v>4</v>
      </c>
      <c r="B68" s="0" t="s">
        <v>28</v>
      </c>
      <c r="C68" s="0" t="s">
        <v>11</v>
      </c>
      <c r="D68" s="0" t="n">
        <v>3687797</v>
      </c>
      <c r="E68" s="0" t="s">
        <v>43</v>
      </c>
      <c r="F68" s="0" t="s">
        <v>11</v>
      </c>
      <c r="G68" s="0" t="n">
        <v>2279158</v>
      </c>
    </row>
    <row r="69" customFormat="false" ht="12.8" hidden="false" customHeight="false" outlineLevel="0" collapsed="false">
      <c r="A69" s="1" t="n">
        <v>4</v>
      </c>
      <c r="B69" s="0" t="s">
        <v>30</v>
      </c>
      <c r="C69" s="0" t="s">
        <v>13</v>
      </c>
      <c r="D69" s="0" t="n">
        <v>4652758</v>
      </c>
      <c r="E69" s="0" t="s">
        <v>29</v>
      </c>
      <c r="F69" s="0" t="s">
        <v>13</v>
      </c>
      <c r="G69" s="0" t="n">
        <v>3702188</v>
      </c>
    </row>
    <row r="70" customFormat="false" ht="12.8" hidden="false" customHeight="false" outlineLevel="0" collapsed="false">
      <c r="A70" s="1" t="n">
        <v>4</v>
      </c>
      <c r="B70" s="0" t="s">
        <v>33</v>
      </c>
      <c r="C70" s="0" t="s">
        <v>15</v>
      </c>
      <c r="D70" s="0" t="n">
        <v>4184684</v>
      </c>
      <c r="E70" s="0" t="s">
        <v>31</v>
      </c>
      <c r="F70" s="0" t="s">
        <v>15</v>
      </c>
      <c r="G70" s="0" t="n">
        <v>3568120</v>
      </c>
    </row>
    <row r="71" customFormat="false" ht="12.8" hidden="false" customHeight="false" outlineLevel="0" collapsed="false">
      <c r="A71" s="1" t="n">
        <v>4</v>
      </c>
      <c r="B71" s="0" t="s">
        <v>44</v>
      </c>
      <c r="C71" s="0" t="s">
        <v>18</v>
      </c>
      <c r="D71" s="0" t="n">
        <v>4366998</v>
      </c>
      <c r="E71" s="0" t="s">
        <v>32</v>
      </c>
      <c r="F71" s="0" t="s">
        <v>18</v>
      </c>
      <c r="G71" s="0" t="n">
        <v>3121024</v>
      </c>
    </row>
    <row r="72" customFormat="false" ht="12.8" hidden="false" customHeight="false" outlineLevel="0" collapsed="false">
      <c r="A72" s="1" t="n">
        <v>4</v>
      </c>
      <c r="B72" s="0" t="s">
        <v>35</v>
      </c>
      <c r="C72" s="0" t="s">
        <v>9</v>
      </c>
      <c r="D72" s="0" t="n">
        <v>3175821</v>
      </c>
      <c r="E72" s="0" t="s">
        <v>33</v>
      </c>
      <c r="F72" s="0" t="s">
        <v>9</v>
      </c>
      <c r="G72" s="0" t="n">
        <v>2576176</v>
      </c>
    </row>
    <row r="73" customFormat="false" ht="12.8" hidden="false" customHeight="false" outlineLevel="0" collapsed="false">
      <c r="A73" s="1" t="n">
        <v>4</v>
      </c>
      <c r="B73" s="0" t="s">
        <v>34</v>
      </c>
      <c r="C73" s="0" t="s">
        <v>11</v>
      </c>
      <c r="D73" s="0" t="n">
        <v>4047345</v>
      </c>
      <c r="E73" s="0" t="s">
        <v>44</v>
      </c>
      <c r="F73" s="0" t="s">
        <v>11</v>
      </c>
      <c r="G73" s="0" t="n">
        <v>2831987</v>
      </c>
    </row>
    <row r="74" customFormat="false" ht="12.8" hidden="false" customHeight="false" outlineLevel="0" collapsed="false">
      <c r="A74" s="1" t="n">
        <v>4</v>
      </c>
      <c r="B74" s="0" t="s">
        <v>36</v>
      </c>
      <c r="C74" s="0" t="s">
        <v>13</v>
      </c>
      <c r="D74" s="0" t="n">
        <v>4812865</v>
      </c>
      <c r="E74" s="0" t="s">
        <v>35</v>
      </c>
      <c r="F74" s="0" t="s">
        <v>13</v>
      </c>
      <c r="G74" s="0" t="n">
        <v>3422448</v>
      </c>
    </row>
    <row r="75" customFormat="false" ht="12.8" hidden="false" customHeight="false" outlineLevel="0" collapsed="false">
      <c r="A75" s="1" t="n">
        <v>4</v>
      </c>
      <c r="B75" s="0" t="s">
        <v>39</v>
      </c>
      <c r="C75" s="0" t="s">
        <v>15</v>
      </c>
      <c r="D75" s="0" t="n">
        <v>874040</v>
      </c>
      <c r="E75" s="0" t="s">
        <v>37</v>
      </c>
      <c r="F75" s="0" t="s">
        <v>15</v>
      </c>
      <c r="G75" s="0" t="n">
        <v>2805542</v>
      </c>
    </row>
    <row r="76" customFormat="false" ht="12.8" hidden="false" customHeight="false" outlineLevel="0" collapsed="false">
      <c r="A76" s="1" t="n">
        <v>4</v>
      </c>
      <c r="B76" s="0" t="s">
        <v>8</v>
      </c>
      <c r="C76" s="0" t="s">
        <v>18</v>
      </c>
      <c r="D76" s="0" t="n">
        <v>4547056</v>
      </c>
      <c r="E76" s="0" t="s">
        <v>38</v>
      </c>
      <c r="F76" s="0" t="s">
        <v>18</v>
      </c>
      <c r="G76" s="0" t="n">
        <v>2089881</v>
      </c>
    </row>
    <row r="77" customFormat="false" ht="12.8" hidden="false" customHeight="false" outlineLevel="0" collapsed="false">
      <c r="A77" s="1" t="n">
        <v>4</v>
      </c>
      <c r="B77" s="0" t="s">
        <v>10</v>
      </c>
      <c r="C77" s="0" t="s">
        <v>9</v>
      </c>
      <c r="D77" s="0" t="n">
        <v>4369429</v>
      </c>
      <c r="E77" s="0" t="s">
        <v>39</v>
      </c>
      <c r="F77" s="0" t="s">
        <v>9</v>
      </c>
      <c r="G77" s="0" t="n">
        <v>1851815</v>
      </c>
    </row>
    <row r="78" customFormat="false" ht="12.8" hidden="false" customHeight="false" outlineLevel="0" collapsed="false">
      <c r="A78" s="1" t="n">
        <v>4</v>
      </c>
      <c r="B78" s="0" t="s">
        <v>12</v>
      </c>
      <c r="C78" s="0" t="s">
        <v>11</v>
      </c>
      <c r="D78" s="0" t="n">
        <v>4543963</v>
      </c>
      <c r="E78" s="0" t="s">
        <v>8</v>
      </c>
      <c r="F78" s="0" t="s">
        <v>11</v>
      </c>
      <c r="G78" s="0" t="n">
        <v>2594418</v>
      </c>
    </row>
    <row r="79" customFormat="false" ht="12.8" hidden="false" customHeight="false" outlineLevel="0" collapsed="false">
      <c r="A79" s="1" t="n">
        <v>4</v>
      </c>
      <c r="B79" s="0" t="s">
        <v>40</v>
      </c>
      <c r="C79" s="0" t="s">
        <v>13</v>
      </c>
      <c r="D79" s="0" t="n">
        <v>5149481</v>
      </c>
      <c r="E79" s="0" t="s">
        <v>10</v>
      </c>
      <c r="F79" s="0" t="s">
        <v>13</v>
      </c>
      <c r="G79" s="0" t="n">
        <v>3115284</v>
      </c>
    </row>
    <row r="80" customFormat="false" ht="12.8" hidden="false" customHeight="false" outlineLevel="0" collapsed="false">
      <c r="A80" s="1" t="n">
        <v>4</v>
      </c>
      <c r="B80" s="0" t="s">
        <v>17</v>
      </c>
      <c r="C80" s="0" t="s">
        <v>15</v>
      </c>
      <c r="D80" s="0" t="n">
        <v>3762069</v>
      </c>
      <c r="E80" s="0" t="s">
        <v>41</v>
      </c>
      <c r="F80" s="0" t="s">
        <v>15</v>
      </c>
      <c r="G80" s="0" t="n">
        <v>2942856</v>
      </c>
    </row>
    <row r="81" customFormat="false" ht="12.8" hidden="false" customHeight="false" outlineLevel="0" collapsed="false">
      <c r="A81" s="1" t="n">
        <v>4</v>
      </c>
      <c r="B81" s="0" t="s">
        <v>19</v>
      </c>
      <c r="C81" s="0" t="s">
        <v>18</v>
      </c>
      <c r="D81" s="0" t="n">
        <v>3823204</v>
      </c>
      <c r="E81" s="0" t="s">
        <v>14</v>
      </c>
      <c r="F81" s="0" t="s">
        <v>18</v>
      </c>
      <c r="G81" s="0" t="n">
        <v>3016954</v>
      </c>
    </row>
    <row r="82" customFormat="false" ht="12.8" hidden="false" customHeight="false" outlineLevel="0" collapsed="false">
      <c r="A82" s="1" t="n">
        <v>4</v>
      </c>
      <c r="B82" s="0" t="s">
        <v>20</v>
      </c>
      <c r="C82" s="0" t="s">
        <v>9</v>
      </c>
      <c r="D82" s="0" t="n">
        <v>4045747</v>
      </c>
      <c r="E82" s="0" t="s">
        <v>17</v>
      </c>
      <c r="F82" s="0" t="s">
        <v>9</v>
      </c>
      <c r="G82" s="0" t="n">
        <v>3978921</v>
      </c>
    </row>
    <row r="83" customFormat="false" ht="12.8" hidden="false" customHeight="false" outlineLevel="0" collapsed="false">
      <c r="A83" s="1" t="n">
        <v>4</v>
      </c>
      <c r="B83" s="0" t="s">
        <v>21</v>
      </c>
      <c r="C83" s="0" t="s">
        <v>11</v>
      </c>
      <c r="D83" s="0" t="n">
        <v>4478651</v>
      </c>
      <c r="E83" s="0" t="s">
        <v>19</v>
      </c>
      <c r="F83" s="0" t="s">
        <v>11</v>
      </c>
      <c r="G83" s="0" t="n">
        <v>2712077</v>
      </c>
    </row>
    <row r="84" customFormat="false" ht="12.8" hidden="false" customHeight="false" outlineLevel="0" collapsed="false">
      <c r="A84" s="1" t="n">
        <v>4</v>
      </c>
      <c r="B84" s="0" t="s">
        <v>42</v>
      </c>
      <c r="C84" s="0" t="s">
        <v>13</v>
      </c>
      <c r="D84" s="0" t="n">
        <v>5041335</v>
      </c>
    </row>
    <row r="85" customFormat="false" ht="12.8" hidden="false" customHeight="false" outlineLevel="0" collapsed="false">
      <c r="A85" s="1" t="n">
        <v>4</v>
      </c>
      <c r="E85" s="0" t="s">
        <v>21</v>
      </c>
      <c r="F85" s="0" t="s">
        <v>16</v>
      </c>
      <c r="G85" s="0" t="n">
        <v>1151731</v>
      </c>
    </row>
    <row r="86" customFormat="false" ht="12.8" hidden="false" customHeight="false" outlineLevel="0" collapsed="false">
      <c r="A86" s="1" t="n">
        <v>4</v>
      </c>
      <c r="B86" s="0" t="s">
        <v>24</v>
      </c>
      <c r="C86" s="0" t="s">
        <v>15</v>
      </c>
      <c r="D86" s="0" t="n">
        <v>4697047</v>
      </c>
      <c r="E86" s="0" t="s">
        <v>23</v>
      </c>
      <c r="F86" s="0" t="s">
        <v>15</v>
      </c>
      <c r="G86" s="0" t="n">
        <v>3209659</v>
      </c>
    </row>
    <row r="87" customFormat="false" ht="12.8" hidden="false" customHeight="false" outlineLevel="0" collapsed="false">
      <c r="B87" s="0" t="s">
        <v>25</v>
      </c>
      <c r="C87" s="0" t="s">
        <v>18</v>
      </c>
      <c r="D87" s="0" t="n">
        <v>4844171</v>
      </c>
      <c r="E87" s="0" t="s">
        <v>22</v>
      </c>
      <c r="F87" s="0" t="s">
        <v>18</v>
      </c>
      <c r="G87" s="0" t="n">
        <v>2424258</v>
      </c>
    </row>
    <row r="88" customFormat="false" ht="12.8" hidden="false" customHeight="false" outlineLevel="0" collapsed="false">
      <c r="B88" s="0" t="s">
        <v>26</v>
      </c>
      <c r="C88" s="0" t="s">
        <v>9</v>
      </c>
      <c r="D88" s="0" t="n">
        <v>4816710</v>
      </c>
      <c r="E88" s="0" t="s">
        <v>24</v>
      </c>
      <c r="F88" s="0" t="s">
        <v>9</v>
      </c>
      <c r="G88" s="0" t="n">
        <v>2327186</v>
      </c>
    </row>
    <row r="89" customFormat="false" ht="12.8" hidden="false" customHeight="false" outlineLevel="0" collapsed="false">
      <c r="E89" s="0" t="s">
        <v>25</v>
      </c>
      <c r="F89" s="0" t="s">
        <v>11</v>
      </c>
      <c r="G89" s="0" t="n">
        <v>3246288</v>
      </c>
    </row>
    <row r="90" customFormat="false" ht="12.8" hidden="false" customHeight="false" outlineLevel="0" collapsed="false">
      <c r="E90" s="0" t="s">
        <v>26</v>
      </c>
      <c r="F90" s="0" t="s">
        <v>13</v>
      </c>
      <c r="G90" s="0" t="n">
        <v>4418439</v>
      </c>
    </row>
    <row r="91" customFormat="false" ht="12.8" hidden="false" customHeight="false" outlineLevel="0" collapsed="false">
      <c r="B91" s="0" t="s">
        <v>29</v>
      </c>
      <c r="C91" s="0" t="s">
        <v>16</v>
      </c>
      <c r="D91" s="0" t="n">
        <v>4475424</v>
      </c>
      <c r="E91" s="0" t="s">
        <v>27</v>
      </c>
      <c r="F91" s="0" t="s">
        <v>16</v>
      </c>
      <c r="G91" s="0" t="n">
        <v>196235</v>
      </c>
    </row>
    <row r="92" customFormat="false" ht="12.8" hidden="false" customHeight="false" outlineLevel="0" collapsed="false">
      <c r="B92" s="0" t="s">
        <v>30</v>
      </c>
      <c r="C92" s="0" t="s">
        <v>15</v>
      </c>
      <c r="D92" s="0" t="n">
        <v>1942715</v>
      </c>
      <c r="E92" s="0" t="s">
        <v>29</v>
      </c>
      <c r="F92" s="0" t="s">
        <v>15</v>
      </c>
      <c r="G92" s="0" t="n">
        <v>4283706</v>
      </c>
    </row>
    <row r="93" customFormat="false" ht="12.8" hidden="false" customHeight="false" outlineLevel="0" collapsed="false">
      <c r="B93" s="0" t="s">
        <v>31</v>
      </c>
      <c r="C93" s="0" t="s">
        <v>18</v>
      </c>
      <c r="D93" s="0" t="n">
        <v>4365253</v>
      </c>
      <c r="E93" s="0" t="s">
        <v>28</v>
      </c>
      <c r="F93" s="0" t="s">
        <v>18</v>
      </c>
      <c r="G93" s="0" t="n">
        <v>3996879</v>
      </c>
    </row>
    <row r="94" customFormat="false" ht="12.8" hidden="false" customHeight="false" outlineLevel="0" collapsed="false">
      <c r="B94" s="0" t="s">
        <v>32</v>
      </c>
      <c r="C94" s="0" t="s">
        <v>9</v>
      </c>
      <c r="D94" s="0" t="n">
        <v>3778614</v>
      </c>
      <c r="E94" s="0" t="s">
        <v>30</v>
      </c>
      <c r="F94" s="0" t="s">
        <v>9</v>
      </c>
      <c r="G94" s="0" t="n">
        <v>3673629</v>
      </c>
    </row>
    <row r="95" customFormat="false" ht="12.8" hidden="false" customHeight="false" outlineLevel="0" collapsed="false">
      <c r="B95" s="0" t="s">
        <v>33</v>
      </c>
      <c r="C95" s="0" t="s">
        <v>11</v>
      </c>
      <c r="D95" s="0" t="n">
        <v>4014609</v>
      </c>
      <c r="E95" s="0" t="s">
        <v>31</v>
      </c>
      <c r="F95" s="0" t="s">
        <v>11</v>
      </c>
      <c r="G95" s="0" t="n">
        <v>3781359</v>
      </c>
    </row>
    <row r="96" customFormat="false" ht="12.8" hidden="false" customHeight="false" outlineLevel="0" collapsed="false">
      <c r="B96" s="0" t="s">
        <v>44</v>
      </c>
      <c r="C96" s="0" t="s">
        <v>13</v>
      </c>
      <c r="D96" s="0" t="n">
        <v>4420956</v>
      </c>
      <c r="E96" s="0" t="s">
        <v>32</v>
      </c>
      <c r="F96" s="0" t="s">
        <v>13</v>
      </c>
      <c r="G96" s="0" t="n">
        <v>4554426</v>
      </c>
    </row>
    <row r="97" customFormat="false" ht="12.8" hidden="false" customHeight="false" outlineLevel="0" collapsed="false">
      <c r="B97" s="0" t="s">
        <v>36</v>
      </c>
      <c r="C97" s="0" t="s">
        <v>15</v>
      </c>
      <c r="D97" s="0" t="n">
        <v>3492351</v>
      </c>
    </row>
    <row r="98" customFormat="false" ht="12.8" hidden="false" customHeight="false" outlineLevel="0" collapsed="false">
      <c r="B98" s="0" t="s">
        <v>37</v>
      </c>
      <c r="C98" s="0" t="s">
        <v>18</v>
      </c>
      <c r="D98" s="0" t="n">
        <v>3959034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8"/>
  <sheetViews>
    <sheetView showFormulas="false" showGridLines="true" showRowColHeaders="true" showZeros="true" rightToLeft="false" tabSelected="true" showOutlineSymbols="true" defaultGridColor="true" view="normal" topLeftCell="G1" colorId="64" zoomScale="95" zoomScaleNormal="95" zoomScalePageLayoutView="100" workbookViewId="0">
      <selection pane="topLeft" activeCell="L17" activeCellId="0" sqref="L1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45</v>
      </c>
      <c r="F1" s="1" t="s">
        <v>4</v>
      </c>
      <c r="G1" s="1" t="s">
        <v>5</v>
      </c>
      <c r="H1" s="1" t="s">
        <v>6</v>
      </c>
      <c r="I1" s="0" t="s">
        <v>46</v>
      </c>
      <c r="J1" s="1" t="s">
        <v>47</v>
      </c>
      <c r="K1" s="1"/>
      <c r="L1" s="0" t="s">
        <v>48</v>
      </c>
      <c r="M1" s="0" t="s">
        <v>49</v>
      </c>
      <c r="N1" s="0" t="s">
        <v>50</v>
      </c>
      <c r="O1" s="0" t="s">
        <v>51</v>
      </c>
      <c r="P1" s="0" t="s">
        <v>48</v>
      </c>
      <c r="Q1" s="0" t="s">
        <v>49</v>
      </c>
      <c r="R1" s="0" t="s">
        <v>50</v>
      </c>
      <c r="S1" s="0" t="s">
        <v>51</v>
      </c>
    </row>
    <row r="2" customFormat="false" ht="12.8" hidden="false" customHeight="false" outlineLevel="0" collapsed="false">
      <c r="A2" s="1" t="n">
        <v>1</v>
      </c>
      <c r="B2" s="1" t="s">
        <v>8</v>
      </c>
      <c r="C2" s="0" t="s">
        <v>9</v>
      </c>
      <c r="D2" s="0" t="n">
        <v>2630205</v>
      </c>
      <c r="E2" s="0" t="n">
        <v>3951058</v>
      </c>
      <c r="J2" s="0" t="n">
        <v>1</v>
      </c>
      <c r="K2" s="0" t="s">
        <v>52</v>
      </c>
      <c r="L2" s="0" t="n">
        <f aca="false">SUM(D5:D9)</f>
        <v>12454626</v>
      </c>
      <c r="M2" s="0" t="n">
        <f aca="false">SUM(E5:E9)</f>
        <v>17297880</v>
      </c>
      <c r="N2" s="0" t="n">
        <f aca="false">SUM(H6:H10)</f>
        <v>13092112</v>
      </c>
      <c r="O2" s="0" t="n">
        <f aca="false">SUM(I6:I10)</f>
        <v>16631457</v>
      </c>
      <c r="P2" s="0" t="n">
        <v>100</v>
      </c>
      <c r="Q2" s="0" t="n">
        <v>100</v>
      </c>
      <c r="R2" s="0" t="n">
        <v>100</v>
      </c>
      <c r="S2" s="0" t="n">
        <v>100</v>
      </c>
      <c r="T2" s="0" t="s">
        <v>53</v>
      </c>
      <c r="U2" s="0" t="s">
        <v>54</v>
      </c>
    </row>
    <row r="3" customFormat="false" ht="12.8" hidden="false" customHeight="false" outlineLevel="0" collapsed="false">
      <c r="A3" s="1" t="n">
        <v>1</v>
      </c>
      <c r="B3" s="0" t="s">
        <v>10</v>
      </c>
      <c r="C3" s="0" t="s">
        <v>11</v>
      </c>
      <c r="D3" s="0" t="n">
        <v>2097363</v>
      </c>
      <c r="E3" s="0" t="n">
        <v>3030625</v>
      </c>
      <c r="F3" s="0" t="s">
        <v>8</v>
      </c>
      <c r="G3" s="0" t="s">
        <v>11</v>
      </c>
      <c r="H3" s="0" t="n">
        <v>2698389</v>
      </c>
      <c r="I3" s="0" t="n">
        <v>3980495</v>
      </c>
      <c r="J3" s="0" t="n">
        <v>2</v>
      </c>
      <c r="K3" s="0" t="s">
        <v>52</v>
      </c>
      <c r="L3" s="0" t="n">
        <f aca="false">SUM(D11:D15)</f>
        <v>13315824</v>
      </c>
      <c r="M3" s="0" t="n">
        <f aca="false">SUM(E11:E15)</f>
        <v>16617945</v>
      </c>
      <c r="N3" s="0" t="n">
        <f aca="false">SUM(H11:H16)</f>
        <v>14856917</v>
      </c>
      <c r="O3" s="0" t="n">
        <f aca="false">SUM(I11:I16)</f>
        <v>17503901</v>
      </c>
      <c r="P3" s="0" t="n">
        <f aca="false">+L3/L$2*100</f>
        <v>106.914683748834</v>
      </c>
      <c r="Q3" s="0" t="n">
        <f aca="false">+M3/M$2*100</f>
        <v>96.0692581981145</v>
      </c>
      <c r="R3" s="0" t="n">
        <f aca="false">+N3/N$2*100</f>
        <v>113.479910651543</v>
      </c>
      <c r="S3" s="0" t="n">
        <f aca="false">+O3/O$2*100</f>
        <v>105.245746058208</v>
      </c>
      <c r="T3" s="0" t="n">
        <f aca="false">+(R3-R2)-(P3-P2)</f>
        <v>6.5652269027099</v>
      </c>
      <c r="U3" s="0" t="n">
        <f aca="false">+(S3-S2)-(Q3-Q2)</f>
        <v>9.17648786009319</v>
      </c>
    </row>
    <row r="4" customFormat="false" ht="12.8" hidden="false" customHeight="false" outlineLevel="0" collapsed="false">
      <c r="A4" s="1" t="n">
        <v>1</v>
      </c>
      <c r="B4" s="1" t="s">
        <v>12</v>
      </c>
      <c r="C4" s="1" t="s">
        <v>13</v>
      </c>
      <c r="D4" s="0" t="n">
        <v>2947723</v>
      </c>
      <c r="E4" s="0" t="n">
        <v>4739355</v>
      </c>
      <c r="F4" s="0" t="s">
        <v>10</v>
      </c>
      <c r="G4" s="0" t="s">
        <v>13</v>
      </c>
      <c r="H4" s="0" t="n">
        <v>2746833</v>
      </c>
      <c r="I4" s="0" t="n">
        <v>4585843</v>
      </c>
      <c r="J4" s="0" t="n">
        <v>3</v>
      </c>
      <c r="K4" s="0" t="s">
        <v>52</v>
      </c>
      <c r="L4" s="0" t="n">
        <f aca="false">SUM(D17:D21)</f>
        <v>15377848</v>
      </c>
      <c r="M4" s="0" t="n">
        <f aca="false">SUM(E17:E21)</f>
        <v>16517966</v>
      </c>
      <c r="N4" s="0" t="n">
        <f aca="false">SUM(H17:H22)</f>
        <v>15447481</v>
      </c>
      <c r="O4" s="0" t="n">
        <f aca="false">SUM(I17:I22)</f>
        <v>17055406</v>
      </c>
      <c r="P4" s="0" t="n">
        <f aca="false">+L4/L$2*100</f>
        <v>123.47097375706</v>
      </c>
      <c r="Q4" s="0" t="n">
        <f aca="false">+M4/M$2*100</f>
        <v>95.4912740752046</v>
      </c>
      <c r="R4" s="0" t="n">
        <f aca="false">+N4/N$2*100</f>
        <v>117.990748933404</v>
      </c>
      <c r="S4" s="0" t="n">
        <f aca="false">+O4/O$2*100</f>
        <v>102.549079133596</v>
      </c>
      <c r="T4" s="0" t="n">
        <f aca="false">+(R4-R3)-(P4-P3)</f>
        <v>-12.0454517263666</v>
      </c>
      <c r="U4" s="0" t="n">
        <f aca="false">+(S4-S3)-(Q4-Q3)</f>
        <v>-2.11868280170172</v>
      </c>
    </row>
    <row r="5" customFormat="false" ht="12.8" hidden="false" customHeight="false" outlineLevel="0" collapsed="false">
      <c r="A5" s="1" t="n">
        <v>1</v>
      </c>
      <c r="B5" s="1" t="s">
        <v>14</v>
      </c>
      <c r="C5" s="1" t="s">
        <v>15</v>
      </c>
      <c r="D5" s="0" t="n">
        <v>2683174</v>
      </c>
      <c r="E5" s="0" t="n">
        <v>4025417</v>
      </c>
      <c r="F5" s="0" t="s">
        <v>12</v>
      </c>
      <c r="G5" s="0" t="s">
        <v>16</v>
      </c>
      <c r="H5" s="0" t="n">
        <v>1419155</v>
      </c>
      <c r="I5" s="0" t="n">
        <v>2786866</v>
      </c>
      <c r="J5" s="0" t="n">
        <v>4</v>
      </c>
      <c r="K5" s="0" t="s">
        <v>52</v>
      </c>
      <c r="L5" s="0" t="n">
        <f aca="false">SUM(D23:D27)</f>
        <v>16439854</v>
      </c>
      <c r="M5" s="0" t="n">
        <f aca="false">SUM(E23:E27)</f>
        <v>16710435</v>
      </c>
      <c r="N5" s="0" t="n">
        <f aca="false">SUM(H23:H28)</f>
        <v>16531956</v>
      </c>
      <c r="O5" s="0" t="n">
        <f aca="false">SUM(I23:I28)</f>
        <v>16923673</v>
      </c>
      <c r="P5" s="0" t="n">
        <f aca="false">+L5/L$2*100</f>
        <v>131.997974086095</v>
      </c>
      <c r="Q5" s="0" t="n">
        <f aca="false">+M5/M$2*100</f>
        <v>96.6039479982518</v>
      </c>
      <c r="R5" s="0" t="n">
        <f aca="false">+N5/N$2*100</f>
        <v>126.274171806657</v>
      </c>
      <c r="S5" s="0" t="n">
        <f aca="false">+O5/O$2*100</f>
        <v>101.757007819579</v>
      </c>
      <c r="T5" s="0" t="n">
        <f aca="false">+(R5-R4)-(P5-P4)</f>
        <v>-0.243577455780596</v>
      </c>
      <c r="U5" s="0" t="n">
        <f aca="false">+(S5-S4)-(Q5-Q4)</f>
        <v>-1.90474523706379</v>
      </c>
    </row>
    <row r="6" customFormat="false" ht="12.8" hidden="false" customHeight="false" outlineLevel="0" collapsed="false">
      <c r="A6" s="1" t="n">
        <v>1</v>
      </c>
      <c r="B6" s="1" t="s">
        <v>17</v>
      </c>
      <c r="C6" s="1" t="s">
        <v>18</v>
      </c>
      <c r="D6" s="0" t="n">
        <v>1890115</v>
      </c>
      <c r="E6" s="0" t="n">
        <v>2381757</v>
      </c>
      <c r="F6" s="0" t="s">
        <v>14</v>
      </c>
      <c r="G6" s="0" t="s">
        <v>18</v>
      </c>
      <c r="H6" s="0" t="n">
        <v>3310910</v>
      </c>
      <c r="I6" s="0" t="n">
        <v>4416857</v>
      </c>
      <c r="J6" s="0" t="n">
        <v>5</v>
      </c>
      <c r="K6" s="0" t="s">
        <v>55</v>
      </c>
      <c r="L6" s="0" t="n">
        <f aca="false">SUM(D29:D33)</f>
        <v>17434744</v>
      </c>
      <c r="M6" s="0" t="n">
        <f aca="false">SUM(E29:E33)</f>
        <v>17932887</v>
      </c>
      <c r="N6" s="0" t="n">
        <f aca="false">SUM(H29:H34)</f>
        <v>16495988</v>
      </c>
      <c r="O6" s="0" t="n">
        <f aca="false">SUM(I29:I34)</f>
        <v>18213634</v>
      </c>
      <c r="P6" s="0" t="n">
        <f aca="false">+L6/L$2*100</f>
        <v>139.986090308934</v>
      </c>
      <c r="Q6" s="0" t="n">
        <f aca="false">+M6/M$2*100</f>
        <v>103.671010551582</v>
      </c>
      <c r="R6" s="0" t="n">
        <f aca="false">+N6/N$2*100</f>
        <v>125.999441495765</v>
      </c>
      <c r="S6" s="0" t="n">
        <f aca="false">+O6/O$2*100</f>
        <v>109.513159310095</v>
      </c>
      <c r="T6" s="0" t="n">
        <f aca="false">+(R6-R5)-(P6-P5)</f>
        <v>-8.26284653373214</v>
      </c>
      <c r="U6" s="0" t="n">
        <f aca="false">+(S6-S5)-(Q6-Q5)</f>
        <v>0.689088937185602</v>
      </c>
    </row>
    <row r="7" customFormat="false" ht="12.8" hidden="false" customHeight="false" outlineLevel="0" collapsed="false">
      <c r="A7" s="1" t="n">
        <v>1</v>
      </c>
      <c r="B7" s="1" t="s">
        <v>19</v>
      </c>
      <c r="C7" s="1" t="s">
        <v>9</v>
      </c>
      <c r="D7" s="0" t="n">
        <v>2253919</v>
      </c>
      <c r="E7" s="0" t="n">
        <v>2763863</v>
      </c>
      <c r="F7" s="0" t="s">
        <v>17</v>
      </c>
      <c r="G7" s="0" t="s">
        <v>9</v>
      </c>
      <c r="H7" s="0" t="n">
        <v>3181021</v>
      </c>
      <c r="I7" s="0" t="n">
        <v>3440160</v>
      </c>
      <c r="J7" s="0" t="n">
        <v>6</v>
      </c>
      <c r="K7" s="0" t="s">
        <v>55</v>
      </c>
      <c r="L7" s="0" t="n">
        <f aca="false">SUM(D35:D39)</f>
        <v>16475297</v>
      </c>
      <c r="M7" s="0" t="n">
        <f aca="false">SUM(E35:E39)</f>
        <v>17476058</v>
      </c>
      <c r="N7" s="0" t="n">
        <f aca="false">SUM(H35:H40)</f>
        <v>16644809</v>
      </c>
      <c r="O7" s="0" t="n">
        <f aca="false">SUM(I35:I40)</f>
        <v>17932669</v>
      </c>
      <c r="P7" s="0" t="n">
        <f aca="false">+L7/L$2*100</f>
        <v>132.282551077808</v>
      </c>
      <c r="Q7" s="0" t="n">
        <f aca="false">+M7/M$2*100</f>
        <v>101.030056862459</v>
      </c>
      <c r="R7" s="0" t="n">
        <f aca="false">+N7/N$2*100</f>
        <v>127.136164126919</v>
      </c>
      <c r="S7" s="0" t="n">
        <f aca="false">+O7/O$2*100</f>
        <v>107.823800404258</v>
      </c>
      <c r="T7" s="0" t="n">
        <f aca="false">+(R7-R6)-(P7-P6)</f>
        <v>8.84026186227959</v>
      </c>
      <c r="U7" s="0" t="n">
        <f aca="false">+(S7-S6)-(Q7-Q6)</f>
        <v>0.951594783285316</v>
      </c>
    </row>
    <row r="8" customFormat="false" ht="12.8" hidden="false" customHeight="false" outlineLevel="0" collapsed="false">
      <c r="A8" s="1" t="n">
        <v>1</v>
      </c>
      <c r="B8" s="1" t="s">
        <v>20</v>
      </c>
      <c r="C8" s="1" t="s">
        <v>11</v>
      </c>
      <c r="D8" s="0" t="n">
        <v>2441688</v>
      </c>
      <c r="E8" s="0" t="n">
        <v>2972074</v>
      </c>
      <c r="F8" s="0" t="s">
        <v>19</v>
      </c>
      <c r="G8" s="0" t="s">
        <v>11</v>
      </c>
      <c r="H8" s="0" t="n">
        <v>2830715</v>
      </c>
      <c r="I8" s="0" t="n">
        <v>3114856</v>
      </c>
      <c r="J8" s="0" t="n">
        <v>7</v>
      </c>
      <c r="K8" s="0" t="s">
        <v>55</v>
      </c>
      <c r="L8" s="0" t="n">
        <f aca="false">SUM(D41:D45)</f>
        <v>18589232</v>
      </c>
      <c r="M8" s="0" t="n">
        <f aca="false">SUM(E41:E45)</f>
        <v>18376662</v>
      </c>
      <c r="N8" s="0" t="n">
        <f aca="false">SUM(H41:H46)</f>
        <v>17237764</v>
      </c>
      <c r="O8" s="0" t="n">
        <f aca="false">SUM(I41:I46)</f>
        <v>20244898</v>
      </c>
      <c r="P8" s="0" t="n">
        <f aca="false">+L8/L$2*100</f>
        <v>149.255642040154</v>
      </c>
      <c r="Q8" s="0" t="n">
        <f aca="false">+M8/M$2*100</f>
        <v>106.236498345462</v>
      </c>
      <c r="R8" s="0" t="n">
        <f aca="false">+N8/N$2*100</f>
        <v>131.665265313954</v>
      </c>
      <c r="S8" s="0" t="n">
        <f aca="false">+O8/O$2*100</f>
        <v>121.726545064573</v>
      </c>
      <c r="T8" s="0" t="n">
        <f aca="false">+(R8-R7)-(P8-P7)</f>
        <v>-12.4439897753107</v>
      </c>
      <c r="U8" s="0" t="n">
        <f aca="false">+(S8-S7)-(Q8-Q7)</f>
        <v>8.69630317731195</v>
      </c>
    </row>
    <row r="9" customFormat="false" ht="12.8" hidden="false" customHeight="false" outlineLevel="0" collapsed="false">
      <c r="A9" s="1" t="n">
        <v>1</v>
      </c>
      <c r="B9" s="1" t="s">
        <v>21</v>
      </c>
      <c r="C9" s="1" t="s">
        <v>13</v>
      </c>
      <c r="D9" s="0" t="n">
        <v>3185730</v>
      </c>
      <c r="E9" s="0" t="n">
        <v>5154769</v>
      </c>
      <c r="F9" s="0" t="s">
        <v>20</v>
      </c>
      <c r="G9" s="0" t="s">
        <v>13</v>
      </c>
      <c r="H9" s="0" t="n">
        <v>3051494</v>
      </c>
      <c r="I9" s="0" t="n">
        <v>4454097</v>
      </c>
      <c r="J9" s="0" t="n">
        <v>8</v>
      </c>
      <c r="K9" s="0" t="s">
        <v>55</v>
      </c>
      <c r="L9" s="0" t="n">
        <f aca="false">SUM(D47:D52)</f>
        <v>18716716</v>
      </c>
      <c r="M9" s="0" t="n">
        <f aca="false">SUM(E47:E52)</f>
        <v>18597722</v>
      </c>
      <c r="N9" s="0" t="n">
        <f aca="false">SUM(H47:H52)</f>
        <v>15758142</v>
      </c>
      <c r="O9" s="0" t="n">
        <f aca="false">SUM(I47:I52)</f>
        <v>15431312</v>
      </c>
      <c r="P9" s="0" t="n">
        <f aca="false">+L9/L$2*100</f>
        <v>150.279229581041</v>
      </c>
      <c r="Q9" s="0" t="n">
        <f aca="false">+M9/M$2*100</f>
        <v>107.514458419182</v>
      </c>
      <c r="R9" s="0" t="n">
        <f aca="false">+N9/N$2*100</f>
        <v>120.363635752581</v>
      </c>
      <c r="S9" s="0" t="n">
        <f aca="false">+O9/O$2*100</f>
        <v>92.7838853805773</v>
      </c>
      <c r="T9" s="0" t="n">
        <f aca="false">+(R9-R8)-(P9-P8)</f>
        <v>-12.3252171022589</v>
      </c>
      <c r="U9" s="0" t="n">
        <f aca="false">+(S9-S8)-(Q9-Q8)</f>
        <v>-30.2206197577152</v>
      </c>
    </row>
    <row r="10" customFormat="false" ht="12.8" hidden="false" customHeight="false" outlineLevel="0" collapsed="false">
      <c r="A10" s="1" t="n">
        <v>1</v>
      </c>
      <c r="F10" s="0" t="s">
        <v>21</v>
      </c>
      <c r="G10" s="0" t="s">
        <v>16</v>
      </c>
      <c r="H10" s="0" t="n">
        <v>717972</v>
      </c>
      <c r="I10" s="0" t="n">
        <v>1205487</v>
      </c>
      <c r="J10" s="0" t="n">
        <v>9</v>
      </c>
      <c r="K10" s="0" t="s">
        <v>56</v>
      </c>
      <c r="L10" s="0" t="n">
        <f aca="false">SUM(D54:D58)</f>
        <v>15316690</v>
      </c>
      <c r="M10" s="0" t="n">
        <f aca="false">SUM(E54:E58)</f>
        <v>15542102</v>
      </c>
      <c r="N10" s="0" t="n">
        <f aca="false">SUM(H53:H58)</f>
        <v>19293485</v>
      </c>
      <c r="O10" s="0" t="n">
        <f aca="false">SUM(I53:I58)</f>
        <v>18608420</v>
      </c>
      <c r="P10" s="0" t="n">
        <f aca="false">+L10/L$2*100</f>
        <v>122.979927297696</v>
      </c>
      <c r="Q10" s="0" t="n">
        <f aca="false">+M10/M$2*100</f>
        <v>89.8497503740343</v>
      </c>
      <c r="R10" s="0" t="n">
        <f aca="false">+N10/N$2*100</f>
        <v>147.367246781879</v>
      </c>
      <c r="S10" s="0" t="n">
        <f aca="false">+O10/O$2*100</f>
        <v>111.886890006089</v>
      </c>
      <c r="T10" s="0" t="n">
        <f aca="false">+(R10-R9)-(P10-P9)</f>
        <v>54.302913312642</v>
      </c>
      <c r="U10" s="0" t="n">
        <f aca="false">+(S10-S9)-(Q10-Q9)</f>
        <v>36.7677126706595</v>
      </c>
    </row>
    <row r="11" customFormat="false" ht="12.8" hidden="false" customHeight="false" outlineLevel="0" collapsed="false">
      <c r="A11" s="1" t="n">
        <v>1</v>
      </c>
      <c r="B11" s="1" t="s">
        <v>22</v>
      </c>
      <c r="C11" s="1" t="s">
        <v>15</v>
      </c>
      <c r="D11" s="0" t="n">
        <v>2854530</v>
      </c>
      <c r="E11" s="0" t="n">
        <v>3809012</v>
      </c>
      <c r="F11" s="0" t="s">
        <v>23</v>
      </c>
      <c r="G11" s="0" t="s">
        <v>15</v>
      </c>
      <c r="H11" s="0" t="n">
        <v>2931974</v>
      </c>
      <c r="I11" s="0" t="n">
        <v>3939984</v>
      </c>
      <c r="J11" s="0" t="n">
        <f aca="false">+J10+1</f>
        <v>10</v>
      </c>
      <c r="K11" s="0" t="s">
        <v>56</v>
      </c>
      <c r="L11" s="0" t="n">
        <f aca="false">SUM(D59:D63)</f>
        <v>16243261</v>
      </c>
      <c r="M11" s="0" t="n">
        <f aca="false">SUM(E59:E63)</f>
        <v>16125116</v>
      </c>
      <c r="N11" s="0" t="n">
        <f aca="false">SUM(H59:H64)</f>
        <v>17385789</v>
      </c>
      <c r="O11" s="0" t="n">
        <f aca="false">SUM(I59:I64)</f>
        <v>17150357</v>
      </c>
      <c r="P11" s="0" t="n">
        <f aca="false">+L11/L$2*100</f>
        <v>130.41950035272</v>
      </c>
      <c r="Q11" s="0" t="n">
        <f aca="false">+M11/M$2*100</f>
        <v>93.2201865199666</v>
      </c>
      <c r="R11" s="0" t="n">
        <f aca="false">+N11/N$2*100</f>
        <v>132.795907948236</v>
      </c>
      <c r="S11" s="0" t="n">
        <f aca="false">+O11/O$2*100</f>
        <v>103.119991231075</v>
      </c>
      <c r="T11" s="0" t="n">
        <f aca="false">+(R11-R10)-(P11-P10)</f>
        <v>-22.0109118886666</v>
      </c>
      <c r="U11" s="0" t="n">
        <f aca="false">+(S11-S10)-(Q11-Q10)</f>
        <v>-12.1373349209465</v>
      </c>
    </row>
    <row r="12" customFormat="false" ht="12.8" hidden="false" customHeight="false" outlineLevel="0" collapsed="false">
      <c r="A12" s="1" t="n">
        <v>1</v>
      </c>
      <c r="B12" s="1" t="s">
        <v>24</v>
      </c>
      <c r="C12" s="1" t="s">
        <v>18</v>
      </c>
      <c r="D12" s="0" t="n">
        <v>2370372</v>
      </c>
      <c r="E12" s="0" t="n">
        <v>2418547</v>
      </c>
      <c r="F12" s="0" t="s">
        <v>22</v>
      </c>
      <c r="G12" s="0" t="s">
        <v>18</v>
      </c>
      <c r="H12" s="0" t="n">
        <v>2819839</v>
      </c>
      <c r="I12" s="0" t="n">
        <v>2800804</v>
      </c>
      <c r="J12" s="2" t="n">
        <f aca="false">+J11+1</f>
        <v>11</v>
      </c>
      <c r="K12" s="2" t="s">
        <v>56</v>
      </c>
      <c r="L12" s="2" t="n">
        <f aca="false">SUM(D65:D69)</f>
        <v>17526027</v>
      </c>
      <c r="M12" s="2" t="n">
        <f aca="false">SUM(E65:E69)</f>
        <v>16099233</v>
      </c>
      <c r="N12" s="2" t="n">
        <f aca="false">SUM(H65:H69)</f>
        <v>13809257</v>
      </c>
      <c r="O12" s="2" t="n">
        <f aca="false">SUM(I65:I69)</f>
        <v>11698863</v>
      </c>
      <c r="P12" s="0" t="n">
        <f aca="false">+L12/L$2*100</f>
        <v>140.71901476608</v>
      </c>
      <c r="Q12" s="0" t="n">
        <f aca="false">+M12/M$2*100</f>
        <v>93.0705554669127</v>
      </c>
      <c r="R12" s="0" t="n">
        <f aca="false">+N12/N$2*100</f>
        <v>105.477687633592</v>
      </c>
      <c r="S12" s="0" t="n">
        <f aca="false">+O12/O$2*100</f>
        <v>70.3417806389422</v>
      </c>
      <c r="T12" s="2" t="n">
        <f aca="false">+(R12-R11)-(P12-P11)</f>
        <v>-37.6177347280038</v>
      </c>
      <c r="U12" s="2" t="n">
        <f aca="false">+(S12-S11)-(Q12-Q11)</f>
        <v>-32.6285795390788</v>
      </c>
    </row>
    <row r="13" customFormat="false" ht="12.8" hidden="false" customHeight="false" outlineLevel="0" collapsed="false">
      <c r="A13" s="1" t="n">
        <v>1</v>
      </c>
      <c r="B13" s="1" t="s">
        <v>25</v>
      </c>
      <c r="C13" s="1" t="s">
        <v>9</v>
      </c>
      <c r="D13" s="0" t="n">
        <v>1953641</v>
      </c>
      <c r="E13" s="0" t="n">
        <v>2367055</v>
      </c>
      <c r="F13" s="0" t="s">
        <v>24</v>
      </c>
      <c r="G13" s="0" t="s">
        <v>9</v>
      </c>
      <c r="H13" s="0" t="n">
        <v>2598963</v>
      </c>
      <c r="I13" s="0" t="n">
        <v>2575081</v>
      </c>
      <c r="J13" s="0" t="n">
        <f aca="false">+J12+1</f>
        <v>12</v>
      </c>
      <c r="K13" s="0" t="s">
        <v>56</v>
      </c>
      <c r="L13" s="0" t="n">
        <f aca="false">SUM(D70:D74)</f>
        <v>20587713</v>
      </c>
      <c r="M13" s="0" t="n">
        <f aca="false">SUM(E70:E74)</f>
        <v>15819378</v>
      </c>
      <c r="N13" s="0" t="n">
        <f aca="false">SUM(H70:H74)</f>
        <v>15519755</v>
      </c>
      <c r="O13" s="0" t="n">
        <f aca="false">SUM(I70:I74)</f>
        <v>7858656</v>
      </c>
      <c r="P13" s="0" t="n">
        <f aca="false">+L13/L$2*100</f>
        <v>165.301736077824</v>
      </c>
      <c r="Q13" s="0" t="n">
        <f aca="false">+M13/M$2*100</f>
        <v>91.4526982497277</v>
      </c>
      <c r="R13" s="0" t="n">
        <f aca="false">+N13/N$2*100</f>
        <v>118.542791262403</v>
      </c>
      <c r="S13" s="0" t="n">
        <f aca="false">+O13/O$2*100</f>
        <v>47.2517591212844</v>
      </c>
      <c r="T13" s="0" t="n">
        <f aca="false">+(R13-R12)-(P13-P12)</f>
        <v>-11.5176176829329</v>
      </c>
      <c r="U13" s="0" t="n">
        <f aca="false">+(S13-S12)-(Q13-Q12)</f>
        <v>-21.4721643004728</v>
      </c>
    </row>
    <row r="14" customFormat="false" ht="12.8" hidden="false" customHeight="false" outlineLevel="0" collapsed="false">
      <c r="A14" s="1" t="n">
        <v>1</v>
      </c>
      <c r="B14" s="1" t="s">
        <v>26</v>
      </c>
      <c r="C14" s="1" t="s">
        <v>11</v>
      </c>
      <c r="D14" s="0" t="n">
        <v>2736284</v>
      </c>
      <c r="E14" s="0" t="n">
        <v>2932736</v>
      </c>
      <c r="F14" s="0" t="s">
        <v>25</v>
      </c>
      <c r="G14" s="0" t="s">
        <v>11</v>
      </c>
      <c r="H14" s="0" t="n">
        <v>2417889</v>
      </c>
      <c r="I14" s="0" t="n">
        <v>2743777</v>
      </c>
      <c r="J14" s="0" t="n">
        <f aca="false">+J13+1</f>
        <v>13</v>
      </c>
      <c r="K14" s="0" t="s">
        <v>57</v>
      </c>
      <c r="L14" s="0" t="n">
        <f aca="false">SUM(D75:D79)</f>
        <v>19483969</v>
      </c>
      <c r="M14" s="0" t="n">
        <f aca="false">SUM(E75:E79)</f>
        <v>17058571</v>
      </c>
      <c r="N14" s="0" t="n">
        <f aca="false">SUM(H75:H79)</f>
        <v>12456940</v>
      </c>
      <c r="O14" s="0" t="n">
        <f aca="false">SUM(I75:I79)</f>
        <v>7980631</v>
      </c>
      <c r="P14" s="0" t="n">
        <f aca="false">+L14/L$2*100</f>
        <v>156.439615288327</v>
      </c>
      <c r="Q14" s="0" t="n">
        <f aca="false">+M14/M$2*100</f>
        <v>98.6165414490099</v>
      </c>
      <c r="R14" s="0" t="n">
        <f aca="false">+N14/N$2*100</f>
        <v>95.1484374713568</v>
      </c>
      <c r="S14" s="0" t="n">
        <f aca="false">+O14/O$2*100</f>
        <v>47.9851584861146</v>
      </c>
      <c r="T14" s="0" t="n">
        <f aca="false">+(R14-R13)-(P14-P13)</f>
        <v>-14.5322330015499</v>
      </c>
      <c r="U14" s="0" t="n">
        <f aca="false">+(S14-S13)-(Q14-Q13)</f>
        <v>-6.43044383445206</v>
      </c>
    </row>
    <row r="15" customFormat="false" ht="12.8" hidden="false" customHeight="false" outlineLevel="0" collapsed="false">
      <c r="A15" s="1" t="n">
        <v>1</v>
      </c>
      <c r="B15" s="1" t="s">
        <v>27</v>
      </c>
      <c r="C15" s="1" t="s">
        <v>13</v>
      </c>
      <c r="D15" s="0" t="n">
        <v>3400997</v>
      </c>
      <c r="E15" s="0" t="n">
        <v>5090595</v>
      </c>
      <c r="F15" s="0" t="s">
        <v>26</v>
      </c>
      <c r="G15" s="0" t="s">
        <v>13</v>
      </c>
      <c r="H15" s="0" t="n">
        <v>3197077</v>
      </c>
      <c r="I15" s="0" t="n">
        <v>4335892</v>
      </c>
      <c r="J15" s="0" t="n">
        <f aca="false">+J14+1</f>
        <v>14</v>
      </c>
      <c r="K15" s="0" t="s">
        <v>57</v>
      </c>
      <c r="L15" s="0" t="n">
        <f aca="false">SUM(D80:D84)</f>
        <v>21151006</v>
      </c>
      <c r="M15" s="0" t="n">
        <f aca="false">SUM(E80:E84)</f>
        <v>17378335</v>
      </c>
      <c r="N15" s="3" t="n">
        <f aca="false">SUM(H80:H85)</f>
        <v>13802539</v>
      </c>
      <c r="O15" s="3" t="n">
        <f aca="false">SUM(I80:I85)</f>
        <v>9617738</v>
      </c>
      <c r="P15" s="0" t="n">
        <f aca="false">+L15/L$2*100</f>
        <v>169.824497339382</v>
      </c>
      <c r="Q15" s="0" t="n">
        <f aca="false">+M15/M$2*100</f>
        <v>100.465114800195</v>
      </c>
      <c r="R15" s="0" t="n">
        <f aca="false">+N15/N$2*100</f>
        <v>105.426374293162</v>
      </c>
      <c r="S15" s="0" t="n">
        <f aca="false">+O15/O$2*100</f>
        <v>57.828595534354</v>
      </c>
      <c r="T15" s="0" t="n">
        <f aca="false">+(R15-R14)-(P15-P14)</f>
        <v>-3.10694522924938</v>
      </c>
      <c r="U15" s="0" t="n">
        <f aca="false">+(S15-S14)-(Q15-Q14)</f>
        <v>7.99486369705411</v>
      </c>
    </row>
    <row r="16" customFormat="false" ht="12.8" hidden="false" customHeight="false" outlineLevel="0" collapsed="false">
      <c r="A16" s="1" t="n">
        <v>1</v>
      </c>
      <c r="F16" s="0" t="s">
        <v>27</v>
      </c>
      <c r="G16" s="0" t="s">
        <v>16</v>
      </c>
      <c r="H16" s="0" t="n">
        <v>891175</v>
      </c>
      <c r="I16" s="0" t="n">
        <v>1108363</v>
      </c>
      <c r="J16" s="0" t="n">
        <f aca="false">+J15+1</f>
        <v>15</v>
      </c>
      <c r="K16" s="0" t="s">
        <v>57</v>
      </c>
      <c r="L16" s="3" t="n">
        <f aca="false">SUM(D85:D91)</f>
        <v>18833352</v>
      </c>
      <c r="M16" s="3" t="n">
        <f aca="false">SUM(E85:E91)</f>
        <v>17869117</v>
      </c>
      <c r="N16" s="0" t="n">
        <f aca="false">SUM(H86:H91)</f>
        <v>15822065</v>
      </c>
      <c r="O16" s="0" t="n">
        <f aca="false">SUM(I86:I91)</f>
        <v>9041135</v>
      </c>
      <c r="P16" s="0" t="n">
        <f aca="false">+L16/L$2*100</f>
        <v>151.21571695529</v>
      </c>
      <c r="Q16" s="0" t="n">
        <f aca="false">+M16/M$2*100</f>
        <v>103.302352658245</v>
      </c>
      <c r="R16" s="0" t="n">
        <f aca="false">+N16/N$2*100</f>
        <v>120.85189158174</v>
      </c>
      <c r="S16" s="0" t="n">
        <f aca="false">+O16/O$2*100</f>
        <v>54.3616533416164</v>
      </c>
      <c r="T16" s="0" t="n">
        <f aca="false">+(R16-R15)-(P16-P15)</f>
        <v>34.0342976726698</v>
      </c>
      <c r="U16" s="0" t="n">
        <f aca="false">+(S16-S15)-(Q16-Q15)</f>
        <v>-6.30418005078718</v>
      </c>
    </row>
    <row r="17" customFormat="false" ht="12.8" hidden="false" customHeight="false" outlineLevel="0" collapsed="false">
      <c r="A17" s="1" t="n">
        <v>1</v>
      </c>
      <c r="B17" s="1" t="s">
        <v>28</v>
      </c>
      <c r="C17" s="1" t="s">
        <v>15</v>
      </c>
      <c r="D17" s="0" t="n">
        <v>2658749</v>
      </c>
      <c r="E17" s="0" t="n">
        <v>3465353</v>
      </c>
      <c r="F17" s="0" t="s">
        <v>29</v>
      </c>
      <c r="G17" s="0" t="s">
        <v>15</v>
      </c>
      <c r="H17" s="0" t="n">
        <v>3289919</v>
      </c>
      <c r="I17" s="0" t="n">
        <v>3826367</v>
      </c>
      <c r="J17" s="0" t="n">
        <f aca="false">+J16+1</f>
        <v>16</v>
      </c>
      <c r="K17" s="0" t="s">
        <v>57</v>
      </c>
      <c r="L17" s="0" t="n">
        <f aca="false">SUM(D92:D96)</f>
        <v>18522147</v>
      </c>
      <c r="M17" s="0" t="n">
        <f aca="false">SUM(E92:E96)</f>
        <v>13547796</v>
      </c>
      <c r="N17" s="0" t="n">
        <f aca="false">SUM(H92:H97)</f>
        <v>20289999</v>
      </c>
      <c r="O17" s="0" t="n">
        <f aca="false">SUM(I92:I97)</f>
        <v>10940647</v>
      </c>
      <c r="P17" s="0" t="n">
        <f aca="false">+L17/L$2*100</f>
        <v>148.717006837459</v>
      </c>
      <c r="Q17" s="0" t="n">
        <f aca="false">+M17/M$2*100</f>
        <v>78.3205572012293</v>
      </c>
      <c r="R17" s="0" t="n">
        <f aca="false">+N17/N$2*100</f>
        <v>154.978807086282</v>
      </c>
      <c r="S17" s="0" t="n">
        <f aca="false">+O17/O$2*100</f>
        <v>65.7828535407331</v>
      </c>
      <c r="T17" s="0" t="n">
        <f aca="false">+(R17-R16)-(P17-P16)</f>
        <v>36.6256256223729</v>
      </c>
      <c r="U17" s="0" t="n">
        <f aca="false">+(S17-S16)-(Q17-Q16)</f>
        <v>36.4029956561322</v>
      </c>
    </row>
    <row r="18" customFormat="false" ht="12.8" hidden="false" customHeight="false" outlineLevel="0" collapsed="false">
      <c r="A18" s="1" t="n">
        <v>1</v>
      </c>
      <c r="B18" s="1" t="s">
        <v>30</v>
      </c>
      <c r="C18" s="1" t="s">
        <v>18</v>
      </c>
      <c r="D18" s="0" t="n">
        <v>2622460</v>
      </c>
      <c r="E18" s="0" t="n">
        <v>2660046</v>
      </c>
      <c r="F18" s="0" t="s">
        <v>28</v>
      </c>
      <c r="G18" s="0" t="s">
        <v>18</v>
      </c>
      <c r="H18" s="0" t="n">
        <v>2743296</v>
      </c>
      <c r="I18" s="0" t="n">
        <v>2464845</v>
      </c>
    </row>
    <row r="19" customFormat="false" ht="12.8" hidden="false" customHeight="false" outlineLevel="0" collapsed="false">
      <c r="A19" s="1" t="n">
        <v>1</v>
      </c>
      <c r="B19" s="1" t="s">
        <v>31</v>
      </c>
      <c r="C19" s="1" t="s">
        <v>9</v>
      </c>
      <c r="D19" s="0" t="n">
        <v>3011721</v>
      </c>
      <c r="E19" s="0" t="n">
        <v>2576811</v>
      </c>
      <c r="F19" s="0" t="s">
        <v>30</v>
      </c>
      <c r="G19" s="0" t="s">
        <v>9</v>
      </c>
      <c r="H19" s="0" t="n">
        <v>2292001</v>
      </c>
      <c r="I19" s="0" t="n">
        <v>2523006</v>
      </c>
    </row>
    <row r="20" customFormat="false" ht="12.8" hidden="false" customHeight="false" outlineLevel="0" collapsed="false">
      <c r="A20" s="1" t="n">
        <v>1</v>
      </c>
      <c r="B20" s="1" t="s">
        <v>32</v>
      </c>
      <c r="C20" s="1" t="s">
        <v>11</v>
      </c>
      <c r="D20" s="0" t="n">
        <v>2210223</v>
      </c>
      <c r="E20" s="0" t="n">
        <v>2026818</v>
      </c>
      <c r="F20" s="0" t="s">
        <v>31</v>
      </c>
      <c r="G20" s="0" t="s">
        <v>11</v>
      </c>
      <c r="H20" s="0" t="n">
        <v>2883982</v>
      </c>
      <c r="I20" s="0" t="n">
        <v>2980801</v>
      </c>
    </row>
    <row r="21" customFormat="false" ht="12.8" hidden="false" customHeight="false" outlineLevel="0" collapsed="false">
      <c r="A21" s="1" t="n">
        <v>1</v>
      </c>
      <c r="B21" s="1" t="s">
        <v>33</v>
      </c>
      <c r="C21" s="1" t="s">
        <v>13</v>
      </c>
      <c r="D21" s="0" t="n">
        <v>4874695</v>
      </c>
      <c r="E21" s="0" t="n">
        <v>5788938</v>
      </c>
      <c r="F21" s="0" t="s">
        <v>32</v>
      </c>
      <c r="G21" s="0" t="s">
        <v>13</v>
      </c>
      <c r="H21" s="0" t="n">
        <v>3406202</v>
      </c>
      <c r="I21" s="0" t="n">
        <v>4121618</v>
      </c>
    </row>
    <row r="22" customFormat="false" ht="12.8" hidden="false" customHeight="false" outlineLevel="0" collapsed="false">
      <c r="A22" s="1" t="n">
        <v>1</v>
      </c>
      <c r="F22" s="0" t="s">
        <v>33</v>
      </c>
      <c r="G22" s="0" t="s">
        <v>16</v>
      </c>
      <c r="H22" s="0" t="n">
        <v>832081</v>
      </c>
      <c r="I22" s="0" t="n">
        <v>1138769</v>
      </c>
    </row>
    <row r="23" customFormat="false" ht="12.8" hidden="false" customHeight="false" outlineLevel="0" collapsed="false">
      <c r="A23" s="1" t="n">
        <v>1</v>
      </c>
      <c r="B23" s="1" t="s">
        <v>34</v>
      </c>
      <c r="C23" s="1" t="s">
        <v>15</v>
      </c>
      <c r="D23" s="0" t="n">
        <v>3574900</v>
      </c>
      <c r="E23" s="0" t="n">
        <v>3747763</v>
      </c>
      <c r="F23" s="0" t="s">
        <v>35</v>
      </c>
      <c r="G23" s="0" t="s">
        <v>15</v>
      </c>
      <c r="H23" s="0" t="n">
        <v>3271451</v>
      </c>
      <c r="I23" s="0" t="n">
        <v>3707126</v>
      </c>
    </row>
    <row r="24" customFormat="false" ht="12.8" hidden="false" customHeight="false" outlineLevel="0" collapsed="false">
      <c r="A24" s="1" t="n">
        <v>2</v>
      </c>
      <c r="B24" s="1" t="s">
        <v>36</v>
      </c>
      <c r="C24" s="1" t="s">
        <v>18</v>
      </c>
      <c r="D24" s="0" t="n">
        <v>3189202</v>
      </c>
      <c r="E24" s="0" t="n">
        <v>2515519</v>
      </c>
      <c r="F24" s="0" t="s">
        <v>34</v>
      </c>
      <c r="G24" s="0" t="s">
        <v>18</v>
      </c>
      <c r="H24" s="0" t="n">
        <v>2655650</v>
      </c>
      <c r="I24" s="0" t="n">
        <v>2436501</v>
      </c>
    </row>
    <row r="25" customFormat="false" ht="12.8" hidden="false" customHeight="false" outlineLevel="0" collapsed="false">
      <c r="A25" s="1" t="n">
        <v>2</v>
      </c>
      <c r="B25" s="1" t="s">
        <v>37</v>
      </c>
      <c r="C25" s="1" t="s">
        <v>9</v>
      </c>
      <c r="D25" s="0" t="n">
        <v>2834171</v>
      </c>
      <c r="E25" s="0" t="n">
        <v>2465011</v>
      </c>
      <c r="F25" s="0" t="s">
        <v>36</v>
      </c>
      <c r="G25" s="0" t="s">
        <v>9</v>
      </c>
      <c r="H25" s="0" t="n">
        <v>3072746</v>
      </c>
      <c r="I25" s="0" t="n">
        <v>2806097</v>
      </c>
    </row>
    <row r="26" customFormat="false" ht="12.8" hidden="false" customHeight="false" outlineLevel="0" collapsed="false">
      <c r="A26" s="1" t="n">
        <v>2</v>
      </c>
      <c r="B26" s="1" t="s">
        <v>38</v>
      </c>
      <c r="C26" s="1" t="s">
        <v>11</v>
      </c>
      <c r="D26" s="0" t="n">
        <v>3175492</v>
      </c>
      <c r="E26" s="0" t="n">
        <v>2936800</v>
      </c>
      <c r="F26" s="0" t="s">
        <v>37</v>
      </c>
      <c r="G26" s="0" t="s">
        <v>11</v>
      </c>
      <c r="H26" s="0" t="n">
        <v>3283848</v>
      </c>
      <c r="I26" s="0" t="n">
        <v>2793970</v>
      </c>
    </row>
    <row r="27" customFormat="false" ht="12.8" hidden="false" customHeight="false" outlineLevel="0" collapsed="false">
      <c r="A27" s="1" t="n">
        <v>2</v>
      </c>
      <c r="B27" s="1" t="s">
        <v>39</v>
      </c>
      <c r="C27" s="1" t="s">
        <v>13</v>
      </c>
      <c r="D27" s="0" t="n">
        <v>3666089</v>
      </c>
      <c r="E27" s="0" t="n">
        <v>5045342</v>
      </c>
      <c r="F27" s="0" t="s">
        <v>38</v>
      </c>
      <c r="G27" s="0" t="s">
        <v>13</v>
      </c>
      <c r="H27" s="0" t="n">
        <v>3533495</v>
      </c>
      <c r="I27" s="0" t="n">
        <v>4212891</v>
      </c>
    </row>
    <row r="28" customFormat="false" ht="12.8" hidden="false" customHeight="false" outlineLevel="0" collapsed="false">
      <c r="A28" s="1" t="n">
        <v>2</v>
      </c>
      <c r="F28" s="0" t="s">
        <v>39</v>
      </c>
      <c r="G28" s="0" t="s">
        <v>16</v>
      </c>
      <c r="H28" s="0" t="n">
        <v>714766</v>
      </c>
      <c r="I28" s="0" t="n">
        <v>967088</v>
      </c>
    </row>
    <row r="29" customFormat="false" ht="12.8" hidden="false" customHeight="false" outlineLevel="0" collapsed="false">
      <c r="A29" s="1" t="n">
        <v>2</v>
      </c>
      <c r="B29" s="1" t="s">
        <v>12</v>
      </c>
      <c r="C29" s="1" t="s">
        <v>15</v>
      </c>
      <c r="D29" s="0" t="n">
        <v>3267282</v>
      </c>
      <c r="E29" s="0" t="n">
        <v>3785839</v>
      </c>
      <c r="F29" s="0" t="s">
        <v>10</v>
      </c>
      <c r="G29" s="0" t="s">
        <v>15</v>
      </c>
      <c r="H29" s="0" t="n">
        <v>3102119</v>
      </c>
      <c r="I29" s="0" t="n">
        <v>3816589</v>
      </c>
    </row>
    <row r="30" customFormat="false" ht="12.8" hidden="false" customHeight="false" outlineLevel="0" collapsed="false">
      <c r="A30" s="1" t="n">
        <v>2</v>
      </c>
      <c r="B30" s="1" t="s">
        <v>40</v>
      </c>
      <c r="C30" s="1" t="s">
        <v>18</v>
      </c>
      <c r="D30" s="0" t="n">
        <v>3035140</v>
      </c>
      <c r="E30" s="0" t="n">
        <v>2915854</v>
      </c>
      <c r="F30" s="0" t="s">
        <v>12</v>
      </c>
      <c r="G30" s="0" t="s">
        <v>18</v>
      </c>
      <c r="H30" s="0" t="n">
        <v>2986429</v>
      </c>
      <c r="I30" s="0" t="n">
        <v>2827327</v>
      </c>
    </row>
    <row r="31" customFormat="false" ht="12.8" hidden="false" customHeight="false" outlineLevel="0" collapsed="false">
      <c r="A31" s="1" t="n">
        <v>2</v>
      </c>
      <c r="B31" s="1" t="s">
        <v>41</v>
      </c>
      <c r="C31" s="1" t="s">
        <v>9</v>
      </c>
      <c r="D31" s="0" t="n">
        <v>2973439</v>
      </c>
      <c r="E31" s="0" t="n">
        <v>2813351</v>
      </c>
      <c r="F31" s="0" t="s">
        <v>40</v>
      </c>
      <c r="G31" s="0" t="s">
        <v>9</v>
      </c>
      <c r="H31" s="0" t="n">
        <v>2916667</v>
      </c>
      <c r="I31" s="0" t="n">
        <v>2613777</v>
      </c>
    </row>
    <row r="32" customFormat="false" ht="12.8" hidden="false" customHeight="false" outlineLevel="0" collapsed="false">
      <c r="A32" s="1" t="n">
        <v>2</v>
      </c>
      <c r="B32" s="1" t="s">
        <v>14</v>
      </c>
      <c r="C32" s="1" t="s">
        <v>11</v>
      </c>
      <c r="D32" s="0" t="n">
        <v>3717271</v>
      </c>
      <c r="E32" s="0" t="n">
        <v>3170384</v>
      </c>
      <c r="F32" s="0" t="s">
        <v>41</v>
      </c>
      <c r="G32" s="0" t="s">
        <v>11</v>
      </c>
      <c r="H32" s="0" t="n">
        <v>3025347</v>
      </c>
      <c r="I32" s="0" t="n">
        <v>3125762</v>
      </c>
    </row>
    <row r="33" customFormat="false" ht="12.8" hidden="false" customHeight="false" outlineLevel="0" collapsed="false">
      <c r="A33" s="1" t="n">
        <v>2</v>
      </c>
      <c r="B33" s="1" t="s">
        <v>17</v>
      </c>
      <c r="C33" s="1" t="s">
        <v>13</v>
      </c>
      <c r="D33" s="0" t="n">
        <v>4441612</v>
      </c>
      <c r="E33" s="0" t="n">
        <v>5247459</v>
      </c>
      <c r="F33" s="0" t="s">
        <v>14</v>
      </c>
      <c r="G33" s="0" t="s">
        <v>13</v>
      </c>
      <c r="H33" s="0" t="n">
        <v>3553296</v>
      </c>
      <c r="I33" s="0" t="n">
        <v>4655884</v>
      </c>
    </row>
    <row r="34" customFormat="false" ht="12.8" hidden="false" customHeight="false" outlineLevel="0" collapsed="false">
      <c r="A34" s="1" t="n">
        <v>2</v>
      </c>
      <c r="F34" s="0" t="s">
        <v>17</v>
      </c>
      <c r="G34" s="0" t="s">
        <v>16</v>
      </c>
      <c r="H34" s="0" t="n">
        <v>912130</v>
      </c>
      <c r="I34" s="0" t="n">
        <v>1174295</v>
      </c>
    </row>
    <row r="35" customFormat="false" ht="12.8" hidden="false" customHeight="false" outlineLevel="0" collapsed="false">
      <c r="A35" s="1" t="n">
        <v>2</v>
      </c>
      <c r="B35" s="1" t="s">
        <v>21</v>
      </c>
      <c r="C35" s="1" t="s">
        <v>15</v>
      </c>
      <c r="D35" s="0" t="n">
        <v>3684014</v>
      </c>
      <c r="E35" s="0" t="n">
        <v>3968126</v>
      </c>
      <c r="F35" s="0" t="s">
        <v>20</v>
      </c>
      <c r="G35" s="0" t="s">
        <v>15</v>
      </c>
      <c r="H35" s="0" t="n">
        <v>3369989</v>
      </c>
      <c r="I35" s="0" t="n">
        <v>3978702</v>
      </c>
    </row>
    <row r="36" customFormat="false" ht="12.8" hidden="false" customHeight="false" outlineLevel="0" collapsed="false">
      <c r="A36" s="1" t="n">
        <v>2</v>
      </c>
      <c r="B36" s="1" t="s">
        <v>42</v>
      </c>
      <c r="C36" s="1" t="s">
        <v>18</v>
      </c>
      <c r="D36" s="0" t="n">
        <v>2532283</v>
      </c>
      <c r="E36" s="0" t="n">
        <v>2470729</v>
      </c>
      <c r="F36" s="0" t="s">
        <v>21</v>
      </c>
      <c r="G36" s="0" t="s">
        <v>18</v>
      </c>
      <c r="H36" s="0" t="n">
        <v>2409396</v>
      </c>
      <c r="I36" s="0" t="n">
        <v>2763129</v>
      </c>
    </row>
    <row r="37" customFormat="false" ht="12.8" hidden="false" customHeight="false" outlineLevel="0" collapsed="false">
      <c r="A37" s="1" t="n">
        <v>2</v>
      </c>
      <c r="B37" s="1" t="s">
        <v>23</v>
      </c>
      <c r="C37" s="1" t="s">
        <v>9</v>
      </c>
      <c r="D37" s="0" t="n">
        <v>2473651</v>
      </c>
      <c r="E37" s="0" t="n">
        <v>2492603</v>
      </c>
      <c r="F37" s="0" t="s">
        <v>42</v>
      </c>
      <c r="G37" s="0" t="s">
        <v>9</v>
      </c>
      <c r="H37" s="0" t="n">
        <v>2851085</v>
      </c>
      <c r="I37" s="0" t="n">
        <v>2722355</v>
      </c>
    </row>
    <row r="38" customFormat="false" ht="12.8" hidden="false" customHeight="false" outlineLevel="0" collapsed="false">
      <c r="A38" s="1" t="n">
        <v>2</v>
      </c>
      <c r="B38" s="0" t="s">
        <v>22</v>
      </c>
      <c r="C38" s="0" t="s">
        <v>11</v>
      </c>
      <c r="D38" s="0" t="n">
        <v>3466803</v>
      </c>
      <c r="E38" s="0" t="n">
        <v>3270421</v>
      </c>
      <c r="F38" s="0" t="s">
        <v>23</v>
      </c>
      <c r="G38" s="0" t="s">
        <v>11</v>
      </c>
      <c r="H38" s="0" t="n">
        <v>3162175</v>
      </c>
      <c r="I38" s="0" t="n">
        <v>2887093</v>
      </c>
    </row>
    <row r="39" customFormat="false" ht="12.8" hidden="false" customHeight="false" outlineLevel="0" collapsed="false">
      <c r="A39" s="1" t="n">
        <v>2</v>
      </c>
      <c r="B39" s="0" t="s">
        <v>24</v>
      </c>
      <c r="C39" s="0" t="s">
        <v>13</v>
      </c>
      <c r="D39" s="0" t="n">
        <v>4318546</v>
      </c>
      <c r="E39" s="0" t="n">
        <v>5274179</v>
      </c>
      <c r="F39" s="0" t="s">
        <v>22</v>
      </c>
      <c r="G39" s="0" t="s">
        <v>13</v>
      </c>
      <c r="H39" s="0" t="n">
        <v>3771087</v>
      </c>
      <c r="I39" s="0" t="n">
        <v>4373226</v>
      </c>
    </row>
    <row r="40" customFormat="false" ht="12.8" hidden="false" customHeight="false" outlineLevel="0" collapsed="false">
      <c r="A40" s="1" t="n">
        <v>2</v>
      </c>
      <c r="F40" s="0" t="s">
        <v>24</v>
      </c>
      <c r="G40" s="0" t="s">
        <v>16</v>
      </c>
      <c r="H40" s="0" t="n">
        <v>1081077</v>
      </c>
      <c r="I40" s="0" t="n">
        <v>1208164</v>
      </c>
    </row>
    <row r="41" customFormat="false" ht="12.8" hidden="false" customHeight="false" outlineLevel="0" collapsed="false">
      <c r="A41" s="1" t="n">
        <v>2</v>
      </c>
      <c r="B41" s="0" t="s">
        <v>27</v>
      </c>
      <c r="C41" s="0" t="s">
        <v>15</v>
      </c>
      <c r="D41" s="0" t="n">
        <v>2324054</v>
      </c>
      <c r="E41" s="0" t="n">
        <v>2097061</v>
      </c>
      <c r="F41" s="0" t="s">
        <v>26</v>
      </c>
      <c r="G41" s="0" t="s">
        <v>15</v>
      </c>
      <c r="H41" s="0" t="n">
        <v>3130575</v>
      </c>
      <c r="I41" s="0" t="n">
        <v>3763641</v>
      </c>
    </row>
    <row r="42" customFormat="false" ht="12.8" hidden="false" customHeight="false" outlineLevel="0" collapsed="false">
      <c r="A42" s="1" t="n">
        <v>2</v>
      </c>
      <c r="B42" s="0" t="s">
        <v>43</v>
      </c>
      <c r="C42" s="0" t="s">
        <v>18</v>
      </c>
      <c r="D42" s="0" t="n">
        <v>2987905</v>
      </c>
      <c r="E42" s="0" t="n">
        <v>2767397</v>
      </c>
      <c r="F42" s="0" t="s">
        <v>27</v>
      </c>
      <c r="G42" s="0" t="s">
        <v>18</v>
      </c>
      <c r="H42" s="0" t="n">
        <v>2413679</v>
      </c>
      <c r="I42" s="0" t="n">
        <v>2815366</v>
      </c>
    </row>
    <row r="43" customFormat="false" ht="12.8" hidden="false" customHeight="false" outlineLevel="0" collapsed="false">
      <c r="A43" s="1" t="n">
        <v>2</v>
      </c>
      <c r="B43" s="0" t="s">
        <v>29</v>
      </c>
      <c r="C43" s="0" t="s">
        <v>9</v>
      </c>
      <c r="D43" s="0" t="n">
        <v>4115230</v>
      </c>
      <c r="E43" s="0" t="n">
        <v>4397765</v>
      </c>
      <c r="F43" s="0" t="s">
        <v>43</v>
      </c>
      <c r="G43" s="0" t="s">
        <v>9</v>
      </c>
      <c r="H43" s="0" t="n">
        <v>2717050</v>
      </c>
      <c r="I43" s="0" t="n">
        <v>2907248</v>
      </c>
    </row>
    <row r="44" customFormat="false" ht="12.8" hidden="false" customHeight="false" outlineLevel="0" collapsed="false">
      <c r="A44" s="0" t="n">
        <v>3</v>
      </c>
      <c r="B44" s="0" t="s">
        <v>28</v>
      </c>
      <c r="C44" s="0" t="s">
        <v>11</v>
      </c>
      <c r="D44" s="0" t="n">
        <v>4355797</v>
      </c>
      <c r="E44" s="0" t="n">
        <v>3930412</v>
      </c>
      <c r="F44" s="0" t="s">
        <v>29</v>
      </c>
      <c r="G44" s="0" t="s">
        <v>11</v>
      </c>
      <c r="H44" s="0" t="n">
        <v>3270749</v>
      </c>
      <c r="I44" s="0" t="n">
        <v>3339729</v>
      </c>
    </row>
    <row r="45" customFormat="false" ht="12.8" hidden="false" customHeight="false" outlineLevel="0" collapsed="false">
      <c r="A45" s="1" t="n">
        <v>3</v>
      </c>
      <c r="B45" s="0" t="s">
        <v>30</v>
      </c>
      <c r="C45" s="0" t="s">
        <v>13</v>
      </c>
      <c r="D45" s="0" t="n">
        <v>4806246</v>
      </c>
      <c r="E45" s="0" t="n">
        <v>5184027</v>
      </c>
      <c r="F45" s="0" t="s">
        <v>28</v>
      </c>
      <c r="G45" s="0" t="s">
        <v>13</v>
      </c>
      <c r="H45" s="0" t="n">
        <v>3748159</v>
      </c>
      <c r="I45" s="0" t="n">
        <v>4416064</v>
      </c>
    </row>
    <row r="46" customFormat="false" ht="12.8" hidden="false" customHeight="false" outlineLevel="0" collapsed="false">
      <c r="A46" s="1" t="n">
        <v>3</v>
      </c>
      <c r="F46" s="0" t="s">
        <v>30</v>
      </c>
      <c r="G46" s="0" t="s">
        <v>16</v>
      </c>
      <c r="H46" s="0" t="n">
        <v>1957552</v>
      </c>
      <c r="I46" s="0" t="n">
        <v>3002850</v>
      </c>
    </row>
    <row r="47" customFormat="false" ht="12.8" hidden="false" customHeight="false" outlineLevel="0" collapsed="false">
      <c r="A47" s="1" t="n">
        <v>3</v>
      </c>
      <c r="B47" s="0" t="s">
        <v>33</v>
      </c>
      <c r="C47" s="0" t="s">
        <v>15</v>
      </c>
      <c r="D47" s="0" t="n">
        <v>3469749</v>
      </c>
      <c r="E47" s="0" t="n">
        <v>3537174</v>
      </c>
    </row>
    <row r="48" customFormat="false" ht="12.8" hidden="false" customHeight="false" outlineLevel="0" collapsed="false">
      <c r="A48" s="1" t="n">
        <v>3</v>
      </c>
      <c r="B48" s="0" t="s">
        <v>44</v>
      </c>
      <c r="C48" s="0" t="s">
        <v>18</v>
      </c>
      <c r="D48" s="0" t="n">
        <v>2494669</v>
      </c>
      <c r="E48" s="0" t="n">
        <v>2223631</v>
      </c>
      <c r="F48" s="0" t="s">
        <v>33</v>
      </c>
      <c r="G48" s="0" t="s">
        <v>18</v>
      </c>
      <c r="H48" s="0" t="n">
        <v>3890373</v>
      </c>
      <c r="I48" s="0" t="n">
        <v>4293437</v>
      </c>
    </row>
    <row r="49" customFormat="false" ht="12.8" hidden="false" customHeight="false" outlineLevel="0" collapsed="false">
      <c r="A49" s="1" t="n">
        <v>3</v>
      </c>
      <c r="B49" s="0" t="s">
        <v>35</v>
      </c>
      <c r="C49" s="0" t="s">
        <v>9</v>
      </c>
      <c r="D49" s="0" t="n">
        <v>2933005</v>
      </c>
      <c r="E49" s="0" t="n">
        <v>2469374</v>
      </c>
      <c r="F49" s="0" t="s">
        <v>44</v>
      </c>
      <c r="G49" s="0" t="s">
        <v>9</v>
      </c>
      <c r="H49" s="0" t="n">
        <v>3273211</v>
      </c>
      <c r="I49" s="0" t="n">
        <v>2737385</v>
      </c>
    </row>
    <row r="50" customFormat="false" ht="12.8" hidden="false" customHeight="false" outlineLevel="0" collapsed="false">
      <c r="A50" s="1" t="n">
        <v>3</v>
      </c>
      <c r="B50" s="0" t="s">
        <v>34</v>
      </c>
      <c r="C50" s="0" t="s">
        <v>11</v>
      </c>
      <c r="D50" s="0" t="n">
        <v>3376844</v>
      </c>
      <c r="E50" s="0" t="n">
        <v>3070355</v>
      </c>
      <c r="F50" s="0" t="s">
        <v>35</v>
      </c>
      <c r="G50" s="0" t="s">
        <v>11</v>
      </c>
      <c r="H50" s="0" t="n">
        <v>3676136</v>
      </c>
      <c r="I50" s="0" t="n">
        <v>2973364</v>
      </c>
    </row>
    <row r="51" customFormat="false" ht="12.8" hidden="false" customHeight="false" outlineLevel="0" collapsed="false">
      <c r="A51" s="1" t="n">
        <v>3</v>
      </c>
      <c r="B51" s="0" t="s">
        <v>39</v>
      </c>
      <c r="C51" s="0" t="s">
        <v>13</v>
      </c>
      <c r="D51" s="0" t="n">
        <v>4068370</v>
      </c>
      <c r="E51" s="0" t="n">
        <v>4778817</v>
      </c>
      <c r="F51" s="0" t="s">
        <v>34</v>
      </c>
      <c r="G51" s="0" t="s">
        <v>13</v>
      </c>
      <c r="H51" s="0" t="n">
        <v>3723859</v>
      </c>
      <c r="I51" s="0" t="n">
        <v>4226237</v>
      </c>
    </row>
    <row r="52" customFormat="false" ht="12.8" hidden="false" customHeight="false" outlineLevel="0" collapsed="false">
      <c r="A52" s="1" t="n">
        <v>3</v>
      </c>
      <c r="B52" s="0" t="s">
        <v>8</v>
      </c>
      <c r="C52" s="0" t="s">
        <v>16</v>
      </c>
      <c r="D52" s="0" t="n">
        <v>2374079</v>
      </c>
      <c r="E52" s="0" t="n">
        <v>2518371</v>
      </c>
      <c r="F52" s="0" t="s">
        <v>36</v>
      </c>
      <c r="G52" s="0" t="s">
        <v>16</v>
      </c>
      <c r="H52" s="0" t="n">
        <v>1194563</v>
      </c>
      <c r="I52" s="0" t="n">
        <v>1200889</v>
      </c>
    </row>
    <row r="53" customFormat="false" ht="12.8" hidden="false" customHeight="false" outlineLevel="0" collapsed="false">
      <c r="A53" s="1" t="n">
        <v>3</v>
      </c>
      <c r="F53" s="0" t="s">
        <v>8</v>
      </c>
      <c r="G53" s="0" t="s">
        <v>15</v>
      </c>
      <c r="H53" s="0" t="n">
        <v>3870371</v>
      </c>
      <c r="I53" s="0" t="n">
        <v>3859729</v>
      </c>
    </row>
    <row r="54" customFormat="false" ht="12.8" hidden="false" customHeight="false" outlineLevel="0" collapsed="false">
      <c r="A54" s="1" t="n">
        <v>3</v>
      </c>
      <c r="B54" s="0" t="s">
        <v>40</v>
      </c>
      <c r="C54" s="0" t="s">
        <v>18</v>
      </c>
      <c r="D54" s="0" t="n">
        <v>4092236</v>
      </c>
      <c r="E54" s="0" t="n">
        <v>4393597</v>
      </c>
      <c r="F54" s="0" t="s">
        <v>10</v>
      </c>
      <c r="G54" s="0" t="s">
        <v>18</v>
      </c>
      <c r="H54" s="0" t="n">
        <v>4256782</v>
      </c>
      <c r="I54" s="0" t="n">
        <v>4070474</v>
      </c>
    </row>
    <row r="55" customFormat="false" ht="12.8" hidden="false" customHeight="false" outlineLevel="0" collapsed="false">
      <c r="A55" s="1" t="n">
        <v>3</v>
      </c>
      <c r="B55" s="0" t="s">
        <v>41</v>
      </c>
      <c r="C55" s="0" t="s">
        <v>9</v>
      </c>
      <c r="D55" s="0" t="n">
        <v>3840898</v>
      </c>
      <c r="E55" s="0" t="n">
        <v>3340304</v>
      </c>
      <c r="F55" s="0" t="s">
        <v>12</v>
      </c>
      <c r="G55" s="0" t="s">
        <v>9</v>
      </c>
      <c r="H55" s="0" t="n">
        <v>746674</v>
      </c>
      <c r="I55" s="0" t="n">
        <v>686135</v>
      </c>
    </row>
    <row r="56" customFormat="false" ht="12.8" hidden="false" customHeight="false" outlineLevel="0" collapsed="false">
      <c r="A56" s="1" t="n">
        <v>3</v>
      </c>
      <c r="B56" s="0" t="s">
        <v>14</v>
      </c>
      <c r="C56" s="0" t="s">
        <v>11</v>
      </c>
      <c r="D56" s="0" t="n">
        <v>3940299</v>
      </c>
      <c r="E56" s="0" t="n">
        <v>4194011</v>
      </c>
      <c r="F56" s="0" t="s">
        <v>40</v>
      </c>
      <c r="G56" s="0" t="s">
        <v>11</v>
      </c>
      <c r="H56" s="0" t="n">
        <v>4478671</v>
      </c>
      <c r="I56" s="0" t="n">
        <v>3966035</v>
      </c>
    </row>
    <row r="57" customFormat="false" ht="12.8" hidden="false" customHeight="false" outlineLevel="0" collapsed="false">
      <c r="A57" s="1" t="n">
        <v>3</v>
      </c>
      <c r="B57" s="0" t="s">
        <v>17</v>
      </c>
      <c r="C57" s="0" t="s">
        <v>13</v>
      </c>
      <c r="D57" s="0" t="n">
        <v>3233362</v>
      </c>
      <c r="E57" s="0" t="n">
        <v>3509202</v>
      </c>
      <c r="F57" s="0" t="s">
        <v>41</v>
      </c>
      <c r="G57" s="0" t="s">
        <v>13</v>
      </c>
      <c r="H57" s="0" t="n">
        <v>4570532</v>
      </c>
      <c r="I57" s="0" t="n">
        <v>4723329</v>
      </c>
    </row>
    <row r="58" customFormat="false" ht="12.8" hidden="false" customHeight="false" outlineLevel="0" collapsed="false">
      <c r="A58" s="1" t="n">
        <v>3</v>
      </c>
      <c r="B58" s="0" t="s">
        <v>19</v>
      </c>
      <c r="C58" s="0" t="s">
        <v>16</v>
      </c>
      <c r="D58" s="0" t="n">
        <v>209895</v>
      </c>
      <c r="E58" s="0" t="n">
        <v>104988</v>
      </c>
      <c r="F58" s="0" t="s">
        <v>14</v>
      </c>
      <c r="G58" s="0" t="s">
        <v>16</v>
      </c>
      <c r="H58" s="0" t="n">
        <v>1370455</v>
      </c>
      <c r="I58" s="0" t="n">
        <v>1302718</v>
      </c>
    </row>
    <row r="59" customFormat="false" ht="12.8" hidden="false" customHeight="false" outlineLevel="0" collapsed="false">
      <c r="A59" s="1" t="n">
        <v>3</v>
      </c>
      <c r="B59" s="0" t="s">
        <v>21</v>
      </c>
      <c r="C59" s="0" t="s">
        <v>15</v>
      </c>
      <c r="D59" s="0" t="n">
        <v>3452464</v>
      </c>
      <c r="E59" s="0" t="n">
        <v>3721620</v>
      </c>
      <c r="F59" s="0" t="s">
        <v>19</v>
      </c>
      <c r="G59" s="0" t="s">
        <v>15</v>
      </c>
      <c r="H59" s="0" t="n">
        <v>4016184</v>
      </c>
      <c r="I59" s="0" t="n">
        <v>4811656</v>
      </c>
    </row>
    <row r="60" customFormat="false" ht="12.8" hidden="false" customHeight="false" outlineLevel="0" collapsed="false">
      <c r="A60" s="1" t="n">
        <v>3</v>
      </c>
      <c r="B60" s="0" t="s">
        <v>42</v>
      </c>
      <c r="C60" s="0" t="s">
        <v>18</v>
      </c>
      <c r="D60" s="0" t="n">
        <v>3134221</v>
      </c>
      <c r="E60" s="0" t="n">
        <v>2390042</v>
      </c>
      <c r="F60" s="0" t="s">
        <v>20</v>
      </c>
      <c r="G60" s="0" t="s">
        <v>18</v>
      </c>
      <c r="H60" s="0" t="n">
        <v>4431594</v>
      </c>
      <c r="I60" s="0" t="n">
        <v>4364914</v>
      </c>
    </row>
    <row r="61" customFormat="false" ht="12.8" hidden="false" customHeight="false" outlineLevel="0" collapsed="false">
      <c r="A61" s="1" t="n">
        <v>3</v>
      </c>
      <c r="B61" s="0" t="s">
        <v>23</v>
      </c>
      <c r="C61" s="0" t="s">
        <v>9</v>
      </c>
      <c r="D61" s="0" t="n">
        <v>2534284</v>
      </c>
      <c r="E61" s="0" t="n">
        <v>2488558</v>
      </c>
      <c r="F61" s="0" t="s">
        <v>21</v>
      </c>
      <c r="G61" s="0" t="s">
        <v>9</v>
      </c>
      <c r="H61" s="0" t="n">
        <v>782005</v>
      </c>
      <c r="I61" s="0" t="n">
        <v>750881</v>
      </c>
    </row>
    <row r="62" customFormat="false" ht="12.8" hidden="false" customHeight="false" outlineLevel="0" collapsed="false">
      <c r="A62" s="1" t="n">
        <v>3</v>
      </c>
      <c r="B62" s="0" t="s">
        <v>22</v>
      </c>
      <c r="C62" s="0" t="s">
        <v>11</v>
      </c>
      <c r="D62" s="0" t="n">
        <v>3059935</v>
      </c>
      <c r="E62" s="0" t="n">
        <v>2866962</v>
      </c>
      <c r="F62" s="0" t="s">
        <v>42</v>
      </c>
      <c r="G62" s="0" t="s">
        <v>11</v>
      </c>
      <c r="H62" s="0" t="n">
        <v>3894787</v>
      </c>
      <c r="I62" s="0" t="n">
        <v>3254993</v>
      </c>
    </row>
    <row r="63" customFormat="false" ht="12.8" hidden="false" customHeight="false" outlineLevel="0" collapsed="false">
      <c r="A63" s="1" t="n">
        <v>3</v>
      </c>
      <c r="B63" s="0" t="s">
        <v>24</v>
      </c>
      <c r="C63" s="0" t="s">
        <v>13</v>
      </c>
      <c r="D63" s="0" t="n">
        <v>4062357</v>
      </c>
      <c r="E63" s="0" t="n">
        <v>4657934</v>
      </c>
      <c r="F63" s="0" t="s">
        <v>23</v>
      </c>
      <c r="G63" s="0" t="s">
        <v>13</v>
      </c>
      <c r="H63" s="0" t="n">
        <v>3438205</v>
      </c>
      <c r="I63" s="0" t="n">
        <v>3308563</v>
      </c>
    </row>
    <row r="64" customFormat="false" ht="12.8" hidden="false" customHeight="false" outlineLevel="0" collapsed="false">
      <c r="A64" s="1" t="n">
        <v>3</v>
      </c>
      <c r="F64" s="0" t="s">
        <v>22</v>
      </c>
      <c r="G64" s="0" t="s">
        <v>16</v>
      </c>
      <c r="H64" s="0" t="n">
        <v>823014</v>
      </c>
      <c r="I64" s="0" t="n">
        <v>659350</v>
      </c>
    </row>
    <row r="65" customFormat="false" ht="12.8" hidden="false" customHeight="false" outlineLevel="0" collapsed="false">
      <c r="A65" s="1" t="n">
        <v>3</v>
      </c>
      <c r="B65" s="0" t="s">
        <v>27</v>
      </c>
      <c r="C65" s="0" t="s">
        <v>15</v>
      </c>
      <c r="D65" s="0" t="n">
        <v>3468211</v>
      </c>
      <c r="E65" s="0" t="n">
        <v>3610973</v>
      </c>
      <c r="F65" s="0" t="s">
        <v>25</v>
      </c>
      <c r="G65" s="0" t="s">
        <v>15</v>
      </c>
      <c r="H65" s="0" t="n">
        <v>3126527</v>
      </c>
      <c r="I65" s="0" t="n">
        <v>3423305</v>
      </c>
    </row>
    <row r="66" customFormat="false" ht="12.8" hidden="false" customHeight="false" outlineLevel="0" collapsed="false">
      <c r="A66" s="0" t="n">
        <v>4</v>
      </c>
      <c r="B66" s="0" t="s">
        <v>43</v>
      </c>
      <c r="C66" s="0" t="s">
        <v>18</v>
      </c>
      <c r="D66" s="0" t="n">
        <v>2745926</v>
      </c>
      <c r="E66" s="0" t="n">
        <v>2411542</v>
      </c>
      <c r="F66" s="0" t="s">
        <v>26</v>
      </c>
      <c r="G66" s="0" t="s">
        <v>18</v>
      </c>
      <c r="H66" s="0" t="n">
        <v>2483743</v>
      </c>
      <c r="I66" s="0" t="n">
        <v>1805776</v>
      </c>
    </row>
    <row r="67" customFormat="false" ht="12.8" hidden="false" customHeight="false" outlineLevel="0" collapsed="false">
      <c r="A67" s="1" t="n">
        <v>4</v>
      </c>
      <c r="B67" s="0" t="s">
        <v>29</v>
      </c>
      <c r="C67" s="0" t="s">
        <v>9</v>
      </c>
      <c r="D67" s="0" t="n">
        <v>2971335</v>
      </c>
      <c r="E67" s="0" t="n">
        <v>2475354</v>
      </c>
      <c r="F67" s="0" t="s">
        <v>27</v>
      </c>
      <c r="G67" s="0" t="s">
        <v>9</v>
      </c>
      <c r="H67" s="0" t="n">
        <v>2217641</v>
      </c>
      <c r="I67" s="0" t="n">
        <v>1616516</v>
      </c>
    </row>
    <row r="68" customFormat="false" ht="12.8" hidden="false" customHeight="false" outlineLevel="0" collapsed="false">
      <c r="A68" s="1" t="n">
        <v>4</v>
      </c>
      <c r="B68" s="0" t="s">
        <v>28</v>
      </c>
      <c r="C68" s="0" t="s">
        <v>11</v>
      </c>
      <c r="D68" s="0" t="n">
        <v>3687797</v>
      </c>
      <c r="E68" s="0" t="n">
        <v>2933330</v>
      </c>
      <c r="F68" s="0" t="s">
        <v>43</v>
      </c>
      <c r="G68" s="0" t="s">
        <v>11</v>
      </c>
      <c r="H68" s="0" t="n">
        <v>2279158</v>
      </c>
      <c r="I68" s="0" t="n">
        <v>1811021</v>
      </c>
    </row>
    <row r="69" customFormat="false" ht="12.8" hidden="false" customHeight="false" outlineLevel="0" collapsed="false">
      <c r="A69" s="1" t="n">
        <v>4</v>
      </c>
      <c r="B69" s="0" t="s">
        <v>30</v>
      </c>
      <c r="C69" s="0" t="s">
        <v>13</v>
      </c>
      <c r="D69" s="0" t="n">
        <v>4652758</v>
      </c>
      <c r="E69" s="0" t="n">
        <v>4668034</v>
      </c>
      <c r="F69" s="0" t="s">
        <v>29</v>
      </c>
      <c r="G69" s="0" t="s">
        <v>13</v>
      </c>
      <c r="H69" s="0" t="n">
        <v>3702188</v>
      </c>
      <c r="I69" s="0" t="n">
        <v>3042245</v>
      </c>
    </row>
    <row r="70" customFormat="false" ht="12.8" hidden="false" customHeight="false" outlineLevel="0" collapsed="false">
      <c r="A70" s="1" t="n">
        <v>4</v>
      </c>
      <c r="B70" s="0" t="s">
        <v>33</v>
      </c>
      <c r="C70" s="0" t="s">
        <v>15</v>
      </c>
      <c r="D70" s="0" t="n">
        <v>4184684</v>
      </c>
      <c r="E70" s="0" t="n">
        <v>3638787</v>
      </c>
      <c r="F70" s="0" t="s">
        <v>31</v>
      </c>
      <c r="G70" s="0" t="s">
        <v>15</v>
      </c>
      <c r="H70" s="0" t="n">
        <v>3568120</v>
      </c>
      <c r="I70" s="0" t="n">
        <v>2419314</v>
      </c>
    </row>
    <row r="71" customFormat="false" ht="12.8" hidden="false" customHeight="false" outlineLevel="0" collapsed="false">
      <c r="A71" s="1" t="n">
        <v>4</v>
      </c>
      <c r="B71" s="0" t="s">
        <v>44</v>
      </c>
      <c r="C71" s="0" t="s">
        <v>18</v>
      </c>
      <c r="D71" s="0" t="n">
        <v>4366998</v>
      </c>
      <c r="E71" s="0" t="n">
        <v>3086973</v>
      </c>
      <c r="F71" s="0" t="s">
        <v>32</v>
      </c>
      <c r="G71" s="0" t="s">
        <v>18</v>
      </c>
      <c r="H71" s="0" t="n">
        <v>3121024</v>
      </c>
      <c r="I71" s="0" t="n">
        <v>1074210</v>
      </c>
    </row>
    <row r="72" customFormat="false" ht="12.8" hidden="false" customHeight="false" outlineLevel="0" collapsed="false">
      <c r="A72" s="1" t="n">
        <v>4</v>
      </c>
      <c r="B72" s="0" t="s">
        <v>35</v>
      </c>
      <c r="C72" s="0" t="s">
        <v>9</v>
      </c>
      <c r="D72" s="0" t="n">
        <v>3175821</v>
      </c>
      <c r="E72" s="0" t="n">
        <v>1839360</v>
      </c>
      <c r="F72" s="0" t="s">
        <v>33</v>
      </c>
      <c r="G72" s="0" t="s">
        <v>9</v>
      </c>
      <c r="H72" s="0" t="n">
        <v>2576176</v>
      </c>
      <c r="I72" s="0" t="n">
        <v>861602</v>
      </c>
    </row>
    <row r="73" customFormat="false" ht="12.8" hidden="false" customHeight="false" outlineLevel="0" collapsed="false">
      <c r="A73" s="1" t="n">
        <v>4</v>
      </c>
      <c r="B73" s="0" t="s">
        <v>34</v>
      </c>
      <c r="C73" s="0" t="s">
        <v>11</v>
      </c>
      <c r="D73" s="0" t="n">
        <v>4047345</v>
      </c>
      <c r="E73" s="0" t="n">
        <v>2631317</v>
      </c>
      <c r="F73" s="0" t="s">
        <v>44</v>
      </c>
      <c r="G73" s="0" t="s">
        <v>11</v>
      </c>
      <c r="H73" s="0" t="n">
        <v>2831987</v>
      </c>
      <c r="I73" s="0" t="n">
        <v>1318116</v>
      </c>
    </row>
    <row r="74" customFormat="false" ht="12.8" hidden="false" customHeight="false" outlineLevel="0" collapsed="false">
      <c r="A74" s="1" t="n">
        <v>4</v>
      </c>
      <c r="B74" s="0" t="s">
        <v>36</v>
      </c>
      <c r="C74" s="0" t="s">
        <v>13</v>
      </c>
      <c r="D74" s="0" t="n">
        <v>4812865</v>
      </c>
      <c r="E74" s="0" t="n">
        <v>4622941</v>
      </c>
      <c r="F74" s="0" t="s">
        <v>35</v>
      </c>
      <c r="G74" s="0" t="s">
        <v>13</v>
      </c>
      <c r="H74" s="0" t="n">
        <v>3422448</v>
      </c>
      <c r="I74" s="0" t="n">
        <v>2185414</v>
      </c>
    </row>
    <row r="75" customFormat="false" ht="12.8" hidden="false" customHeight="false" outlineLevel="0" collapsed="false">
      <c r="A75" s="1" t="n">
        <v>4</v>
      </c>
      <c r="B75" s="0" t="s">
        <v>39</v>
      </c>
      <c r="C75" s="0" t="s">
        <v>15</v>
      </c>
      <c r="D75" s="0" t="n">
        <v>874040</v>
      </c>
      <c r="E75" s="0" t="n">
        <v>416360</v>
      </c>
      <c r="F75" s="0" t="s">
        <v>37</v>
      </c>
      <c r="G75" s="0" t="s">
        <v>15</v>
      </c>
      <c r="H75" s="0" t="n">
        <v>2805542</v>
      </c>
      <c r="I75" s="0" t="n">
        <v>1595145</v>
      </c>
    </row>
    <row r="76" customFormat="false" ht="12.8" hidden="false" customHeight="false" outlineLevel="0" collapsed="false">
      <c r="A76" s="1" t="n">
        <v>4</v>
      </c>
      <c r="B76" s="0" t="s">
        <v>8</v>
      </c>
      <c r="C76" s="0" t="s">
        <v>18</v>
      </c>
      <c r="D76" s="0" t="n">
        <v>4547056</v>
      </c>
      <c r="E76" s="0" t="n">
        <v>4260710</v>
      </c>
      <c r="F76" s="0" t="s">
        <v>38</v>
      </c>
      <c r="G76" s="0" t="s">
        <v>18</v>
      </c>
      <c r="H76" s="0" t="n">
        <v>2089881</v>
      </c>
      <c r="I76" s="0" t="n">
        <v>862866</v>
      </c>
    </row>
    <row r="77" customFormat="false" ht="12.8" hidden="false" customHeight="false" outlineLevel="0" collapsed="false">
      <c r="A77" s="1" t="n">
        <v>4</v>
      </c>
      <c r="B77" s="0" t="s">
        <v>10</v>
      </c>
      <c r="C77" s="0" t="s">
        <v>9</v>
      </c>
      <c r="D77" s="0" t="n">
        <v>4369429</v>
      </c>
      <c r="E77" s="0" t="n">
        <v>3802273</v>
      </c>
      <c r="F77" s="0" t="s">
        <v>39</v>
      </c>
      <c r="G77" s="0" t="s">
        <v>9</v>
      </c>
      <c r="H77" s="0" t="n">
        <v>1851815</v>
      </c>
      <c r="I77" s="0" t="n">
        <v>854724</v>
      </c>
    </row>
    <row r="78" customFormat="false" ht="12.8" hidden="false" customHeight="false" outlineLevel="0" collapsed="false">
      <c r="A78" s="1" t="n">
        <v>4</v>
      </c>
      <c r="B78" s="0" t="s">
        <v>12</v>
      </c>
      <c r="C78" s="0" t="s">
        <v>11</v>
      </c>
      <c r="D78" s="0" t="n">
        <v>4543963</v>
      </c>
      <c r="E78" s="0" t="n">
        <v>3510101</v>
      </c>
      <c r="F78" s="0" t="s">
        <v>8</v>
      </c>
      <c r="G78" s="0" t="s">
        <v>11</v>
      </c>
      <c r="H78" s="0" t="n">
        <v>2594418</v>
      </c>
      <c r="I78" s="0" t="n">
        <v>1921782</v>
      </c>
    </row>
    <row r="79" customFormat="false" ht="12.8" hidden="false" customHeight="false" outlineLevel="0" collapsed="false">
      <c r="A79" s="1" t="n">
        <v>4</v>
      </c>
      <c r="B79" s="0" t="s">
        <v>40</v>
      </c>
      <c r="C79" s="0" t="s">
        <v>13</v>
      </c>
      <c r="D79" s="0" t="n">
        <v>5149481</v>
      </c>
      <c r="E79" s="0" t="n">
        <v>5069127</v>
      </c>
      <c r="F79" s="0" t="s">
        <v>10</v>
      </c>
      <c r="G79" s="0" t="s">
        <v>13</v>
      </c>
      <c r="H79" s="0" t="n">
        <v>3115284</v>
      </c>
      <c r="I79" s="0" t="n">
        <v>2746114</v>
      </c>
    </row>
    <row r="80" customFormat="false" ht="12.8" hidden="false" customHeight="false" outlineLevel="0" collapsed="false">
      <c r="A80" s="1" t="n">
        <v>4</v>
      </c>
      <c r="B80" s="0" t="s">
        <v>17</v>
      </c>
      <c r="C80" s="0" t="s">
        <v>15</v>
      </c>
      <c r="D80" s="0" t="n">
        <v>3762069</v>
      </c>
      <c r="E80" s="0" t="n">
        <v>3495674</v>
      </c>
      <c r="F80" s="0" t="s">
        <v>41</v>
      </c>
      <c r="G80" s="0" t="s">
        <v>15</v>
      </c>
      <c r="H80" s="0" t="n">
        <v>2942856</v>
      </c>
      <c r="I80" s="0" t="n">
        <v>2307642</v>
      </c>
    </row>
    <row r="81" customFormat="false" ht="12.8" hidden="false" customHeight="false" outlineLevel="0" collapsed="false">
      <c r="A81" s="1" t="n">
        <v>4</v>
      </c>
      <c r="B81" s="0" t="s">
        <v>19</v>
      </c>
      <c r="C81" s="0" t="s">
        <v>18</v>
      </c>
      <c r="D81" s="0" t="n">
        <v>3823204</v>
      </c>
      <c r="E81" s="0" t="n">
        <v>2933548</v>
      </c>
      <c r="F81" s="0" t="s">
        <v>14</v>
      </c>
      <c r="G81" s="0" t="s">
        <v>18</v>
      </c>
      <c r="H81" s="0" t="n">
        <v>3016954</v>
      </c>
      <c r="I81" s="0" t="n">
        <v>1974151</v>
      </c>
    </row>
    <row r="82" customFormat="false" ht="12.8" hidden="false" customHeight="false" outlineLevel="0" collapsed="false">
      <c r="A82" s="1" t="n">
        <v>4</v>
      </c>
      <c r="B82" s="0" t="s">
        <v>20</v>
      </c>
      <c r="C82" s="0" t="s">
        <v>9</v>
      </c>
      <c r="D82" s="0" t="n">
        <v>4045747</v>
      </c>
      <c r="E82" s="0" t="n">
        <v>2681745</v>
      </c>
      <c r="F82" s="0" t="s">
        <v>17</v>
      </c>
      <c r="G82" s="0" t="s">
        <v>9</v>
      </c>
      <c r="H82" s="0" t="n">
        <v>3978921</v>
      </c>
      <c r="I82" s="0" t="n">
        <v>2617207</v>
      </c>
    </row>
    <row r="83" customFormat="false" ht="12.8" hidden="false" customHeight="false" outlineLevel="0" collapsed="false">
      <c r="A83" s="1" t="n">
        <v>4</v>
      </c>
      <c r="B83" s="0" t="s">
        <v>21</v>
      </c>
      <c r="C83" s="0" t="s">
        <v>11</v>
      </c>
      <c r="D83" s="0" t="n">
        <v>4478651</v>
      </c>
      <c r="E83" s="0" t="n">
        <v>3429343</v>
      </c>
      <c r="F83" s="0" t="s">
        <v>19</v>
      </c>
      <c r="G83" s="0" t="s">
        <v>11</v>
      </c>
      <c r="H83" s="0" t="n">
        <v>2712077</v>
      </c>
      <c r="I83" s="0" t="n">
        <v>2272259</v>
      </c>
    </row>
    <row r="84" customFormat="false" ht="12.8" hidden="false" customHeight="false" outlineLevel="0" collapsed="false">
      <c r="A84" s="1" t="n">
        <v>4</v>
      </c>
      <c r="B84" s="0" t="s">
        <v>42</v>
      </c>
      <c r="C84" s="0" t="s">
        <v>13</v>
      </c>
      <c r="D84" s="0" t="n">
        <v>5041335</v>
      </c>
      <c r="E84" s="0" t="n">
        <v>4838025</v>
      </c>
    </row>
    <row r="85" customFormat="false" ht="12.8" hidden="false" customHeight="false" outlineLevel="0" collapsed="false">
      <c r="A85" s="1" t="n">
        <v>4</v>
      </c>
      <c r="F85" s="0" t="s">
        <v>21</v>
      </c>
      <c r="G85" s="0" t="s">
        <v>16</v>
      </c>
      <c r="H85" s="0" t="n">
        <v>1151731</v>
      </c>
      <c r="I85" s="0" t="n">
        <v>446479</v>
      </c>
    </row>
    <row r="86" customFormat="false" ht="12.8" hidden="false" customHeight="false" outlineLevel="0" collapsed="false">
      <c r="A86" s="1" t="n">
        <v>4</v>
      </c>
      <c r="B86" s="0" t="s">
        <v>24</v>
      </c>
      <c r="C86" s="0" t="s">
        <v>15</v>
      </c>
      <c r="D86" s="0" t="n">
        <v>4697047</v>
      </c>
      <c r="E86" s="0" t="n">
        <v>4321690</v>
      </c>
      <c r="F86" s="0" t="s">
        <v>23</v>
      </c>
      <c r="G86" s="0" t="s">
        <v>15</v>
      </c>
      <c r="H86" s="0" t="n">
        <v>3209659</v>
      </c>
      <c r="I86" s="0" t="n">
        <v>1982027</v>
      </c>
    </row>
    <row r="87" customFormat="false" ht="12.8" hidden="false" customHeight="false" outlineLevel="0" collapsed="false">
      <c r="B87" s="0" t="s">
        <v>25</v>
      </c>
      <c r="C87" s="0" t="s">
        <v>18</v>
      </c>
      <c r="D87" s="0" t="n">
        <v>4844171</v>
      </c>
      <c r="E87" s="0" t="n">
        <v>3660882</v>
      </c>
      <c r="F87" s="0" t="s">
        <v>22</v>
      </c>
      <c r="G87" s="0" t="s">
        <v>18</v>
      </c>
      <c r="H87" s="0" t="n">
        <v>2424258</v>
      </c>
      <c r="I87" s="0" t="n">
        <v>1065377</v>
      </c>
    </row>
    <row r="88" customFormat="false" ht="12.8" hidden="false" customHeight="false" outlineLevel="0" collapsed="false">
      <c r="B88" s="0" t="s">
        <v>26</v>
      </c>
      <c r="C88" s="0" t="s">
        <v>9</v>
      </c>
      <c r="D88" s="0" t="n">
        <v>4816710</v>
      </c>
      <c r="E88" s="0" t="n">
        <v>4958812</v>
      </c>
      <c r="F88" s="0" t="s">
        <v>24</v>
      </c>
      <c r="G88" s="0" t="s">
        <v>9</v>
      </c>
      <c r="H88" s="0" t="n">
        <v>2327186</v>
      </c>
      <c r="I88" s="0" t="n">
        <v>1207437</v>
      </c>
    </row>
    <row r="89" customFormat="false" ht="12.8" hidden="false" customHeight="false" outlineLevel="0" collapsed="false">
      <c r="F89" s="0" t="s">
        <v>25</v>
      </c>
      <c r="G89" s="0" t="s">
        <v>11</v>
      </c>
      <c r="H89" s="0" t="n">
        <v>3246288</v>
      </c>
      <c r="I89" s="0" t="n">
        <v>1743220</v>
      </c>
    </row>
    <row r="90" customFormat="false" ht="12.8" hidden="false" customHeight="false" outlineLevel="0" collapsed="false">
      <c r="F90" s="0" t="s">
        <v>26</v>
      </c>
      <c r="G90" s="0" t="s">
        <v>13</v>
      </c>
      <c r="H90" s="0" t="n">
        <v>4418439</v>
      </c>
      <c r="I90" s="0" t="n">
        <v>2974156</v>
      </c>
    </row>
    <row r="91" customFormat="false" ht="12.8" hidden="false" customHeight="false" outlineLevel="0" collapsed="false">
      <c r="B91" s="0" t="s">
        <v>29</v>
      </c>
      <c r="C91" s="0" t="s">
        <v>16</v>
      </c>
      <c r="D91" s="0" t="n">
        <v>4475424</v>
      </c>
      <c r="E91" s="0" t="n">
        <v>4927733</v>
      </c>
      <c r="F91" s="0" t="s">
        <v>27</v>
      </c>
      <c r="G91" s="0" t="s">
        <v>16</v>
      </c>
      <c r="H91" s="0" t="n">
        <v>196235</v>
      </c>
      <c r="I91" s="0" t="n">
        <v>68918</v>
      </c>
    </row>
    <row r="92" customFormat="false" ht="12.8" hidden="false" customHeight="false" outlineLevel="0" collapsed="false">
      <c r="B92" s="0" t="s">
        <v>30</v>
      </c>
      <c r="C92" s="0" t="s">
        <v>15</v>
      </c>
      <c r="D92" s="0" t="n">
        <v>1942715</v>
      </c>
      <c r="E92" s="0" t="n">
        <v>762448</v>
      </c>
      <c r="F92" s="0" t="s">
        <v>29</v>
      </c>
      <c r="G92" s="0" t="s">
        <v>15</v>
      </c>
      <c r="H92" s="0" t="n">
        <v>4283706</v>
      </c>
      <c r="I92" s="0" t="n">
        <v>2382444</v>
      </c>
    </row>
    <row r="93" customFormat="false" ht="12.8" hidden="false" customHeight="false" outlineLevel="0" collapsed="false">
      <c r="B93" s="0" t="s">
        <v>31</v>
      </c>
      <c r="C93" s="0" t="s">
        <v>18</v>
      </c>
      <c r="D93" s="0" t="n">
        <v>4365253</v>
      </c>
      <c r="E93" s="0" t="n">
        <v>3369289</v>
      </c>
      <c r="F93" s="0" t="s">
        <v>28</v>
      </c>
      <c r="G93" s="0" t="s">
        <v>18</v>
      </c>
      <c r="H93" s="0" t="n">
        <v>3996879</v>
      </c>
      <c r="I93" s="0" t="n">
        <v>1741083</v>
      </c>
    </row>
    <row r="94" customFormat="false" ht="12.8" hidden="false" customHeight="false" outlineLevel="0" collapsed="false">
      <c r="B94" s="0" t="s">
        <v>32</v>
      </c>
      <c r="C94" s="0" t="s">
        <v>9</v>
      </c>
      <c r="D94" s="0" t="n">
        <v>3778614</v>
      </c>
      <c r="E94" s="0" t="n">
        <v>2141621</v>
      </c>
      <c r="F94" s="0" t="s">
        <v>30</v>
      </c>
      <c r="G94" s="0" t="s">
        <v>9</v>
      </c>
      <c r="H94" s="0" t="n">
        <v>3673629</v>
      </c>
      <c r="I94" s="0" t="n">
        <v>1748161</v>
      </c>
    </row>
    <row r="95" customFormat="false" ht="12.8" hidden="false" customHeight="false" outlineLevel="0" collapsed="false">
      <c r="B95" s="0" t="s">
        <v>33</v>
      </c>
      <c r="C95" s="0" t="s">
        <v>11</v>
      </c>
      <c r="D95" s="0" t="n">
        <v>4014609</v>
      </c>
      <c r="E95" s="0" t="n">
        <v>2705045</v>
      </c>
      <c r="F95" s="0" t="s">
        <v>31</v>
      </c>
      <c r="G95" s="0" t="s">
        <v>11</v>
      </c>
      <c r="H95" s="0" t="n">
        <v>3781359</v>
      </c>
      <c r="I95" s="0" t="n">
        <v>2098820</v>
      </c>
    </row>
    <row r="96" customFormat="false" ht="12.8" hidden="false" customHeight="false" outlineLevel="0" collapsed="false">
      <c r="B96" s="0" t="s">
        <v>44</v>
      </c>
      <c r="C96" s="0" t="s">
        <v>13</v>
      </c>
      <c r="D96" s="0" t="n">
        <v>4420956</v>
      </c>
      <c r="E96" s="0" t="n">
        <v>4569393</v>
      </c>
      <c r="F96" s="0" t="s">
        <v>32</v>
      </c>
      <c r="G96" s="0" t="s">
        <v>13</v>
      </c>
      <c r="H96" s="0" t="n">
        <v>4554426</v>
      </c>
      <c r="I96" s="0" t="n">
        <v>2970139</v>
      </c>
    </row>
    <row r="97" customFormat="false" ht="12.8" hidden="false" customHeight="false" outlineLevel="0" collapsed="false">
      <c r="B97" s="0" t="s">
        <v>36</v>
      </c>
      <c r="C97" s="0" t="s">
        <v>15</v>
      </c>
      <c r="D97" s="0" t="n">
        <v>3492351</v>
      </c>
      <c r="E97" s="0" t="n">
        <v>3667552</v>
      </c>
    </row>
    <row r="98" customFormat="false" ht="12.8" hidden="false" customHeight="false" outlineLevel="0" collapsed="false">
      <c r="B98" s="0" t="s">
        <v>37</v>
      </c>
      <c r="C98" s="0" t="s">
        <v>18</v>
      </c>
      <c r="D98" s="0" t="n">
        <v>3959034</v>
      </c>
      <c r="E98" s="0" t="n">
        <v>3610107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338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2020-05-16T13:42:19Z</dcterms:created>
  <dc:creator>Leandro Zipitria</dc:creator>
  <dc:description/>
  <dc:language>en-US</dc:language>
  <cp:lastModifiedBy>Leandro Zipitria</cp:lastModifiedBy>
  <dcterms:modified xsi:type="dcterms:W3CDTF">2020-05-18T14:48:22Z</dcterms:modified>
  <cp:revision>10</cp:revision>
  <dc:subject/>
  <dc:title/>
</cp:coreProperties>
</file>