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an\Desktop\"/>
    </mc:Choice>
  </mc:AlternateContent>
  <xr:revisionPtr revIDLastSave="0" documentId="13_ncr:1_{F6FDF505-6197-42E2-82C4-D0E200D628B8}" xr6:coauthVersionLast="47" xr6:coauthVersionMax="47" xr10:uidLastSave="{00000000-0000-0000-0000-000000000000}"/>
  <bookViews>
    <workbookView xWindow="-120" yWindow="-120" windowWidth="29040" windowHeight="15720" xr2:uid="{297EC8C2-D2C6-43D8-90A9-C316152C08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9" i="1" l="1"/>
  <c r="L49" i="1"/>
  <c r="K49" i="1"/>
  <c r="M48" i="1"/>
  <c r="M47" i="1"/>
  <c r="M46" i="1"/>
  <c r="M45" i="1"/>
  <c r="M44" i="1"/>
  <c r="M43" i="1"/>
  <c r="M42" i="1"/>
  <c r="M41" i="1"/>
  <c r="L48" i="1"/>
  <c r="L47" i="1"/>
  <c r="L46" i="1"/>
  <c r="L45" i="1"/>
  <c r="L44" i="1"/>
  <c r="L43" i="1"/>
  <c r="L42" i="1"/>
  <c r="L41" i="1"/>
  <c r="K48" i="1"/>
  <c r="K47" i="1"/>
  <c r="K46" i="1"/>
  <c r="K45" i="1"/>
  <c r="K44" i="1"/>
  <c r="K43" i="1"/>
  <c r="K42" i="1"/>
  <c r="K41" i="1"/>
  <c r="M40" i="1"/>
  <c r="K40" i="1"/>
  <c r="M36" i="1"/>
  <c r="L36" i="1"/>
  <c r="K36" i="1"/>
  <c r="M13" i="1"/>
  <c r="L13" i="1"/>
  <c r="K13" i="1"/>
  <c r="M10" i="1"/>
  <c r="L10" i="1"/>
  <c r="K10" i="1"/>
  <c r="M3" i="1"/>
  <c r="L3" i="1"/>
  <c r="L40" i="1" s="1"/>
  <c r="K3" i="1"/>
</calcChain>
</file>

<file path=xl/sharedStrings.xml><?xml version="1.0" encoding="utf-8"?>
<sst xmlns="http://schemas.openxmlformats.org/spreadsheetml/2006/main" count="176" uniqueCount="82">
  <si>
    <t>Preliminary Work</t>
  </si>
  <si>
    <t>Technical Analysis</t>
  </si>
  <si>
    <t>Authentication Tasks</t>
  </si>
  <si>
    <t>AT1. Sign-In</t>
  </si>
  <si>
    <t>AT2. Sign Up</t>
  </si>
  <si>
    <t>AT3. Forget Password</t>
  </si>
  <si>
    <t>Back-End Developer</t>
  </si>
  <si>
    <t>Other Page Module</t>
  </si>
  <si>
    <t>Other</t>
  </si>
  <si>
    <t>Work Page</t>
  </si>
  <si>
    <t>Task</t>
  </si>
  <si>
    <t>Dependency</t>
  </si>
  <si>
    <t>PW1</t>
  </si>
  <si>
    <t>PW2</t>
  </si>
  <si>
    <t>PW3</t>
  </si>
  <si>
    <t>Realistic Hour</t>
  </si>
  <si>
    <t>Optimistic Hour</t>
  </si>
  <si>
    <t>Technical Analysis Work</t>
  </si>
  <si>
    <t>Dev Work</t>
  </si>
  <si>
    <t>Total Work</t>
  </si>
  <si>
    <t>Grand Total</t>
  </si>
  <si>
    <t>PW5</t>
  </si>
  <si>
    <t>BE1</t>
  </si>
  <si>
    <t>AT1</t>
  </si>
  <si>
    <t>Pessimistic Hour</t>
  </si>
  <si>
    <t>PW1. DB Design</t>
  </si>
  <si>
    <t>PW2. UI Design</t>
  </si>
  <si>
    <t>PW3. Architectureral Design</t>
  </si>
  <si>
    <t>PW4. Technical Documentation</t>
  </si>
  <si>
    <t>PW5. Reserch Analysis</t>
  </si>
  <si>
    <t>PW6. Team Introduction</t>
  </si>
  <si>
    <t>PW6</t>
  </si>
  <si>
    <t>PW4</t>
  </si>
  <si>
    <t>TA1. Determinig the Necessary Inf. Needs</t>
  </si>
  <si>
    <t>TA2. Adequacy Analysis of Resources</t>
  </si>
  <si>
    <t>WishList.com Task Dependency</t>
  </si>
  <si>
    <t>BE1. User-Admin Database</t>
  </si>
  <si>
    <t>BE2. Wish List Database</t>
  </si>
  <si>
    <t>BE3. Product Database</t>
  </si>
  <si>
    <t>BE4. Integration with "Amazon API"</t>
  </si>
  <si>
    <t>Create Wish List Page Module</t>
  </si>
  <si>
    <t xml:space="preserve">CW1. Front-End Developer </t>
  </si>
  <si>
    <t>OP1. Home Page</t>
  </si>
  <si>
    <t>OP2. Reservation Page</t>
  </si>
  <si>
    <t>OP3. Settings Page</t>
  </si>
  <si>
    <t>OP4. Update User's Information Page</t>
  </si>
  <si>
    <t>Admin Module</t>
  </si>
  <si>
    <t>ADM1. Manage Permissions</t>
  </si>
  <si>
    <t>ADM2. Manage Roles</t>
  </si>
  <si>
    <t>ADM3. Manage Role Permissions</t>
  </si>
  <si>
    <t>ADM4. Manage Users</t>
  </si>
  <si>
    <t>ADM5. Manage Users Roles</t>
  </si>
  <si>
    <t>ADM7. Manage Block The User</t>
  </si>
  <si>
    <t>ADM8. Manage Reports</t>
  </si>
  <si>
    <t>ADM6. Manage Requests</t>
  </si>
  <si>
    <t>ADM1, ADM2</t>
  </si>
  <si>
    <t>ADM2, ADM4</t>
  </si>
  <si>
    <t>ADM5</t>
  </si>
  <si>
    <t>QA</t>
  </si>
  <si>
    <t>QA1. Test Planning</t>
  </si>
  <si>
    <t>QA2. Functional Test</t>
  </si>
  <si>
    <t>QA3. Regression Test</t>
  </si>
  <si>
    <t>QA4. Smoke Test</t>
  </si>
  <si>
    <t>QA1, AT2</t>
  </si>
  <si>
    <t>QA3</t>
  </si>
  <si>
    <t>QA2</t>
  </si>
  <si>
    <t>DevOps</t>
  </si>
  <si>
    <t>D1. Server Configuration</t>
  </si>
  <si>
    <t>D2. Staging Deployment</t>
  </si>
  <si>
    <t>D3. Prod Deployment</t>
  </si>
  <si>
    <t>O1. PM</t>
  </si>
  <si>
    <t>O2. TL</t>
  </si>
  <si>
    <t>O3. Non-Dev</t>
  </si>
  <si>
    <t>O4. Bug Fix</t>
  </si>
  <si>
    <t xml:space="preserve">CW2. Back-End Developer for Create URL  </t>
  </si>
  <si>
    <t>CW3. Front-End Developer for Create URL</t>
  </si>
  <si>
    <t>CW1</t>
  </si>
  <si>
    <t>CW2</t>
  </si>
  <si>
    <t>DevOps Work</t>
  </si>
  <si>
    <t>WishList.com Estimates</t>
  </si>
  <si>
    <t>BE4</t>
  </si>
  <si>
    <t>BE2, 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</si>
</sst>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9" borderId="1" xfId="0" applyFill="1" applyBorder="1"/>
    <xf numFmtId="0" fontId="0" fillId="2" borderId="1" xfId="0" applyFill="1" applyBorder="1" applyAlignment="1">
      <alignment horizontal="left" vertical="top"/>
    </xf>
    <xf numFmtId="0" fontId="0" fillId="10" borderId="1" xfId="0" applyFill="1" applyBorder="1"/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1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B363-5202-4886-A58F-55A344AD550A}">
  <dimension ref="A1:M49"/>
  <sheetViews>
    <sheetView tabSelected="1" zoomScale="85" zoomScaleNormal="85" workbookViewId="0">
      <selection activeCell="F14" sqref="F14"/>
    </sheetView>
  </sheetViews>
  <sheetFormatPr defaultRowHeight="15" x14ac:dyDescent="0.25"/>
  <cols>
    <col min="1" max="1" width="32.85546875" customWidth="1"/>
    <col min="2" max="2" width="39.5703125" customWidth="1"/>
    <col min="3" max="3" width="14" customWidth="1"/>
    <col min="9" max="9" width="39.28515625" customWidth="1"/>
    <col min="10" max="10" width="6.28515625" customWidth="1"/>
    <col min="11" max="11" width="14.42578125" customWidth="1"/>
    <col min="12" max="12" width="13.7109375" customWidth="1"/>
    <col min="13" max="13" width="15.5703125" customWidth="1"/>
  </cols>
  <sheetData>
    <row r="1" spans="1:13" ht="15.75" x14ac:dyDescent="0.25">
      <c r="A1" s="16" t="s">
        <v>35</v>
      </c>
      <c r="B1" s="1"/>
      <c r="C1" s="1"/>
      <c r="I1" s="15" t="s">
        <v>79</v>
      </c>
      <c r="J1" s="1"/>
      <c r="K1" s="1"/>
      <c r="L1" s="1"/>
      <c r="M1" s="1"/>
    </row>
    <row r="2" spans="1:13" ht="15.75" x14ac:dyDescent="0.25">
      <c r="A2" s="13" t="s">
        <v>9</v>
      </c>
      <c r="B2" s="13" t="s">
        <v>10</v>
      </c>
      <c r="C2" s="13" t="s">
        <v>11</v>
      </c>
      <c r="I2" s="8" t="s">
        <v>10</v>
      </c>
      <c r="J2" s="1"/>
      <c r="K2" s="14" t="s">
        <v>16</v>
      </c>
      <c r="L2" s="14" t="s">
        <v>15</v>
      </c>
      <c r="M2" s="14" t="s">
        <v>24</v>
      </c>
    </row>
    <row r="3" spans="1:13" x14ac:dyDescent="0.25">
      <c r="A3" s="2" t="s">
        <v>0</v>
      </c>
      <c r="B3" s="2" t="s">
        <v>25</v>
      </c>
      <c r="C3" s="13"/>
      <c r="I3" s="12" t="s">
        <v>0</v>
      </c>
      <c r="J3" s="2"/>
      <c r="K3" s="2">
        <f>SUM(K4:K9)</f>
        <v>55</v>
      </c>
      <c r="L3" s="2">
        <f>SUM(L4:L9)</f>
        <v>71</v>
      </c>
      <c r="M3" s="2">
        <f>SUM(M4:M9)</f>
        <v>87</v>
      </c>
    </row>
    <row r="4" spans="1:13" x14ac:dyDescent="0.25">
      <c r="A4" s="2" t="s">
        <v>0</v>
      </c>
      <c r="B4" s="2" t="s">
        <v>26</v>
      </c>
      <c r="C4" s="1" t="s">
        <v>12</v>
      </c>
      <c r="I4" s="18" t="s">
        <v>25</v>
      </c>
      <c r="J4" s="19"/>
      <c r="K4" s="19">
        <v>5</v>
      </c>
      <c r="L4" s="19">
        <v>7</v>
      </c>
      <c r="M4" s="19">
        <v>9</v>
      </c>
    </row>
    <row r="5" spans="1:13" x14ac:dyDescent="0.25">
      <c r="A5" s="2" t="s">
        <v>0</v>
      </c>
      <c r="B5" s="2" t="s">
        <v>27</v>
      </c>
      <c r="C5" s="1" t="s">
        <v>13</v>
      </c>
      <c r="I5" s="2" t="s">
        <v>26</v>
      </c>
      <c r="J5" s="1"/>
      <c r="K5" s="1">
        <v>15</v>
      </c>
      <c r="L5" s="1">
        <v>20</v>
      </c>
      <c r="M5" s="1">
        <v>25</v>
      </c>
    </row>
    <row r="6" spans="1:13" x14ac:dyDescent="0.25">
      <c r="A6" s="2" t="s">
        <v>0</v>
      </c>
      <c r="B6" s="2" t="s">
        <v>28</v>
      </c>
      <c r="C6" s="1" t="s">
        <v>14</v>
      </c>
      <c r="I6" s="2" t="s">
        <v>27</v>
      </c>
      <c r="J6" s="1"/>
      <c r="K6" s="1">
        <v>23</v>
      </c>
      <c r="L6" s="1">
        <v>27</v>
      </c>
      <c r="M6" s="1">
        <v>30</v>
      </c>
    </row>
    <row r="7" spans="1:13" x14ac:dyDescent="0.25">
      <c r="A7" s="2" t="s">
        <v>0</v>
      </c>
      <c r="B7" s="2" t="s">
        <v>29</v>
      </c>
      <c r="C7" s="1" t="s">
        <v>32</v>
      </c>
      <c r="I7" s="2" t="s">
        <v>28</v>
      </c>
      <c r="J7" s="1"/>
      <c r="K7" s="1">
        <v>5</v>
      </c>
      <c r="L7" s="1">
        <v>7</v>
      </c>
      <c r="M7" s="1">
        <v>10</v>
      </c>
    </row>
    <row r="8" spans="1:13" x14ac:dyDescent="0.25">
      <c r="A8" s="2" t="s">
        <v>0</v>
      </c>
      <c r="B8" s="2" t="s">
        <v>30</v>
      </c>
      <c r="C8" s="1" t="s">
        <v>21</v>
      </c>
      <c r="I8" s="2" t="s">
        <v>29</v>
      </c>
      <c r="J8" s="1"/>
      <c r="K8" s="1">
        <v>5</v>
      </c>
      <c r="L8" s="1">
        <v>7</v>
      </c>
      <c r="M8" s="1">
        <v>9</v>
      </c>
    </row>
    <row r="9" spans="1:13" x14ac:dyDescent="0.25">
      <c r="A9" s="3" t="s">
        <v>1</v>
      </c>
      <c r="B9" s="3" t="s">
        <v>33</v>
      </c>
      <c r="C9" s="1" t="s">
        <v>31</v>
      </c>
      <c r="I9" s="2" t="s">
        <v>30</v>
      </c>
      <c r="J9" s="1"/>
      <c r="K9" s="1">
        <v>2</v>
      </c>
      <c r="L9" s="1">
        <v>3</v>
      </c>
      <c r="M9" s="1">
        <v>4</v>
      </c>
    </row>
    <row r="10" spans="1:13" x14ac:dyDescent="0.25">
      <c r="A10" s="3" t="s">
        <v>1</v>
      </c>
      <c r="B10" s="3" t="s">
        <v>34</v>
      </c>
      <c r="C10" s="1" t="s">
        <v>31</v>
      </c>
      <c r="I10" s="11" t="s">
        <v>17</v>
      </c>
      <c r="J10" s="3"/>
      <c r="K10" s="3">
        <f>SUM(K11:K12)</f>
        <v>11</v>
      </c>
      <c r="L10" s="3">
        <f>SUM(L11:L12)</f>
        <v>15</v>
      </c>
      <c r="M10" s="3">
        <f>SUM(M11:M12)</f>
        <v>19</v>
      </c>
    </row>
    <row r="11" spans="1:13" x14ac:dyDescent="0.25">
      <c r="A11" s="5" t="s">
        <v>2</v>
      </c>
      <c r="B11" s="5" t="s">
        <v>3</v>
      </c>
      <c r="C11" s="1" t="s">
        <v>31</v>
      </c>
      <c r="I11" s="3" t="s">
        <v>33</v>
      </c>
      <c r="J11" s="1"/>
      <c r="K11" s="1">
        <v>5</v>
      </c>
      <c r="L11" s="1">
        <v>7</v>
      </c>
      <c r="M11" s="1">
        <v>9</v>
      </c>
    </row>
    <row r="12" spans="1:13" x14ac:dyDescent="0.25">
      <c r="A12" s="5" t="s">
        <v>2</v>
      </c>
      <c r="B12" s="5" t="s">
        <v>4</v>
      </c>
      <c r="C12" s="1" t="s">
        <v>31</v>
      </c>
      <c r="I12" s="3" t="s">
        <v>34</v>
      </c>
      <c r="J12" s="1"/>
      <c r="K12" s="1">
        <v>6</v>
      </c>
      <c r="L12" s="1">
        <v>8</v>
      </c>
      <c r="M12" s="1">
        <v>10</v>
      </c>
    </row>
    <row r="13" spans="1:13" x14ac:dyDescent="0.25">
      <c r="A13" s="5" t="s">
        <v>2</v>
      </c>
      <c r="B13" s="5" t="s">
        <v>5</v>
      </c>
      <c r="C13" s="1" t="s">
        <v>23</v>
      </c>
      <c r="I13" s="10" t="s">
        <v>18</v>
      </c>
      <c r="J13" s="5"/>
      <c r="K13" s="5">
        <f>SUM(K14:K35)</f>
        <v>236</v>
      </c>
      <c r="L13" s="5">
        <f>SUM(L14:L35)</f>
        <v>292</v>
      </c>
      <c r="M13" s="5">
        <f>SUM(M14:M35)</f>
        <v>349</v>
      </c>
    </row>
    <row r="14" spans="1:13" x14ac:dyDescent="0.25">
      <c r="A14" s="5" t="s">
        <v>6</v>
      </c>
      <c r="B14" s="5" t="s">
        <v>36</v>
      </c>
      <c r="C14" s="1" t="s">
        <v>31</v>
      </c>
      <c r="I14" s="5" t="s">
        <v>3</v>
      </c>
      <c r="J14" s="1"/>
      <c r="K14" s="1">
        <v>10</v>
      </c>
      <c r="L14" s="1">
        <v>12</v>
      </c>
      <c r="M14" s="1">
        <v>14</v>
      </c>
    </row>
    <row r="15" spans="1:13" x14ac:dyDescent="0.25">
      <c r="A15" s="5" t="s">
        <v>6</v>
      </c>
      <c r="B15" s="5" t="s">
        <v>37</v>
      </c>
      <c r="C15" s="1" t="s">
        <v>31</v>
      </c>
      <c r="I15" s="5" t="s">
        <v>4</v>
      </c>
      <c r="J15" s="1"/>
      <c r="K15" s="1">
        <v>10</v>
      </c>
      <c r="L15" s="1">
        <v>13</v>
      </c>
      <c r="M15" s="1">
        <v>16</v>
      </c>
    </row>
    <row r="16" spans="1:13" x14ac:dyDescent="0.25">
      <c r="A16" s="5" t="s">
        <v>6</v>
      </c>
      <c r="B16" s="5" t="s">
        <v>38</v>
      </c>
      <c r="C16" s="1" t="s">
        <v>31</v>
      </c>
      <c r="I16" s="5" t="s">
        <v>5</v>
      </c>
      <c r="J16" s="1"/>
      <c r="K16" s="1">
        <v>10</v>
      </c>
      <c r="L16" s="1">
        <v>12</v>
      </c>
      <c r="M16" s="1">
        <v>14</v>
      </c>
    </row>
    <row r="17" spans="1:13" x14ac:dyDescent="0.25">
      <c r="A17" s="5" t="s">
        <v>6</v>
      </c>
      <c r="B17" s="5" t="s">
        <v>39</v>
      </c>
      <c r="C17" s="1" t="s">
        <v>31</v>
      </c>
      <c r="I17" s="5" t="s">
        <v>36</v>
      </c>
      <c r="J17" s="19"/>
      <c r="K17" s="19">
        <v>15</v>
      </c>
      <c r="L17" s="19">
        <v>20</v>
      </c>
      <c r="M17" s="19">
        <v>25</v>
      </c>
    </row>
    <row r="18" spans="1:13" x14ac:dyDescent="0.25">
      <c r="A18" s="5" t="s">
        <v>40</v>
      </c>
      <c r="B18" s="5" t="s">
        <v>41</v>
      </c>
      <c r="C18" s="1" t="s">
        <v>81</v>
      </c>
      <c r="I18" s="20" t="s">
        <v>37</v>
      </c>
      <c r="J18" s="19"/>
      <c r="K18" s="19">
        <v>15</v>
      </c>
      <c r="L18" s="19">
        <v>18</v>
      </c>
      <c r="M18" s="19">
        <v>21</v>
      </c>
    </row>
    <row r="19" spans="1:13" x14ac:dyDescent="0.25">
      <c r="A19" s="5" t="s">
        <v>40</v>
      </c>
      <c r="B19" s="5" t="s">
        <v>74</v>
      </c>
      <c r="C19" s="1" t="s">
        <v>76</v>
      </c>
      <c r="I19" s="21" t="s">
        <v>38</v>
      </c>
      <c r="J19" s="19"/>
      <c r="K19" s="19">
        <v>13</v>
      </c>
      <c r="L19" s="19">
        <v>15</v>
      </c>
      <c r="M19" s="19">
        <v>17</v>
      </c>
    </row>
    <row r="20" spans="1:13" x14ac:dyDescent="0.25">
      <c r="A20" s="5" t="s">
        <v>40</v>
      </c>
      <c r="B20" s="5" t="s">
        <v>75</v>
      </c>
      <c r="C20" s="1" t="s">
        <v>77</v>
      </c>
      <c r="I20" s="21" t="s">
        <v>39</v>
      </c>
      <c r="J20" s="19"/>
      <c r="K20" s="19">
        <v>15</v>
      </c>
      <c r="L20" s="19">
        <v>18</v>
      </c>
      <c r="M20" s="19">
        <v>20</v>
      </c>
    </row>
    <row r="21" spans="1:13" x14ac:dyDescent="0.25">
      <c r="A21" s="5" t="s">
        <v>7</v>
      </c>
      <c r="B21" s="5" t="s">
        <v>42</v>
      </c>
      <c r="C21" s="1" t="s">
        <v>31</v>
      </c>
      <c r="I21" s="5" t="s">
        <v>41</v>
      </c>
      <c r="J21" s="1"/>
      <c r="K21" s="1">
        <v>20</v>
      </c>
      <c r="L21" s="1">
        <v>24</v>
      </c>
      <c r="M21" s="1">
        <v>28</v>
      </c>
    </row>
    <row r="22" spans="1:13" x14ac:dyDescent="0.25">
      <c r="A22" s="5" t="s">
        <v>7</v>
      </c>
      <c r="B22" s="5" t="s">
        <v>43</v>
      </c>
      <c r="C22" s="1" t="s">
        <v>80</v>
      </c>
      <c r="I22" s="5" t="s">
        <v>74</v>
      </c>
      <c r="J22" s="1"/>
      <c r="K22" s="1">
        <v>8</v>
      </c>
      <c r="L22" s="1">
        <v>10</v>
      </c>
      <c r="M22" s="1">
        <v>12</v>
      </c>
    </row>
    <row r="23" spans="1:13" x14ac:dyDescent="0.25">
      <c r="A23" s="5" t="s">
        <v>7</v>
      </c>
      <c r="B23" s="5" t="s">
        <v>44</v>
      </c>
      <c r="C23" s="1" t="s">
        <v>31</v>
      </c>
      <c r="I23" s="5" t="s">
        <v>75</v>
      </c>
      <c r="J23" s="1"/>
      <c r="K23" s="1">
        <v>10</v>
      </c>
      <c r="L23" s="1">
        <v>12</v>
      </c>
      <c r="M23" s="1">
        <v>14</v>
      </c>
    </row>
    <row r="24" spans="1:13" x14ac:dyDescent="0.25">
      <c r="A24" s="5" t="s">
        <v>7</v>
      </c>
      <c r="B24" s="5" t="s">
        <v>45</v>
      </c>
      <c r="C24" s="1" t="s">
        <v>22</v>
      </c>
      <c r="I24" s="5" t="s">
        <v>42</v>
      </c>
      <c r="J24" s="1"/>
      <c r="K24" s="1">
        <v>18</v>
      </c>
      <c r="L24" s="1">
        <v>22</v>
      </c>
      <c r="M24" s="1">
        <v>26</v>
      </c>
    </row>
    <row r="25" spans="1:13" x14ac:dyDescent="0.25">
      <c r="A25" s="5" t="s">
        <v>46</v>
      </c>
      <c r="B25" s="5" t="s">
        <v>47</v>
      </c>
      <c r="C25" s="1" t="s">
        <v>31</v>
      </c>
      <c r="I25" s="5" t="s">
        <v>43</v>
      </c>
      <c r="J25" s="1"/>
      <c r="K25" s="1">
        <v>14</v>
      </c>
      <c r="L25" s="1">
        <v>18</v>
      </c>
      <c r="M25" s="1">
        <v>22</v>
      </c>
    </row>
    <row r="26" spans="1:13" x14ac:dyDescent="0.25">
      <c r="A26" s="5" t="s">
        <v>46</v>
      </c>
      <c r="B26" s="5" t="s">
        <v>48</v>
      </c>
      <c r="C26" s="1" t="s">
        <v>31</v>
      </c>
      <c r="I26" s="5" t="s">
        <v>44</v>
      </c>
      <c r="J26" s="1"/>
      <c r="K26" s="1">
        <v>10</v>
      </c>
      <c r="L26" s="1">
        <v>12</v>
      </c>
      <c r="M26" s="1">
        <v>14</v>
      </c>
    </row>
    <row r="27" spans="1:13" x14ac:dyDescent="0.25">
      <c r="A27" s="5" t="s">
        <v>46</v>
      </c>
      <c r="B27" s="5" t="s">
        <v>49</v>
      </c>
      <c r="C27" s="1" t="s">
        <v>55</v>
      </c>
      <c r="I27" s="5" t="s">
        <v>45</v>
      </c>
      <c r="J27" s="1"/>
      <c r="K27" s="1">
        <v>6</v>
      </c>
      <c r="L27" s="1">
        <v>8</v>
      </c>
      <c r="M27" s="1">
        <v>10</v>
      </c>
    </row>
    <row r="28" spans="1:13" x14ac:dyDescent="0.25">
      <c r="A28" s="5" t="s">
        <v>46</v>
      </c>
      <c r="B28" s="5" t="s">
        <v>50</v>
      </c>
      <c r="C28" s="1" t="s">
        <v>31</v>
      </c>
      <c r="I28" s="5" t="s">
        <v>47</v>
      </c>
      <c r="J28" s="1"/>
      <c r="K28" s="1">
        <v>5</v>
      </c>
      <c r="L28" s="1">
        <v>7</v>
      </c>
      <c r="M28" s="1">
        <v>10</v>
      </c>
    </row>
    <row r="29" spans="1:13" x14ac:dyDescent="0.25">
      <c r="A29" s="5" t="s">
        <v>46</v>
      </c>
      <c r="B29" s="5" t="s">
        <v>51</v>
      </c>
      <c r="C29" s="1" t="s">
        <v>56</v>
      </c>
      <c r="I29" s="5" t="s">
        <v>48</v>
      </c>
      <c r="J29" s="1"/>
      <c r="K29" s="1">
        <v>5</v>
      </c>
      <c r="L29" s="1">
        <v>7</v>
      </c>
      <c r="M29" s="1">
        <v>10</v>
      </c>
    </row>
    <row r="30" spans="1:13" x14ac:dyDescent="0.25">
      <c r="A30" s="5" t="s">
        <v>46</v>
      </c>
      <c r="B30" s="5" t="s">
        <v>54</v>
      </c>
      <c r="C30" s="1" t="s">
        <v>31</v>
      </c>
      <c r="I30" s="5" t="s">
        <v>49</v>
      </c>
      <c r="J30" s="1"/>
      <c r="K30" s="1">
        <v>8</v>
      </c>
      <c r="L30" s="1">
        <v>10</v>
      </c>
      <c r="M30" s="1">
        <v>12</v>
      </c>
    </row>
    <row r="31" spans="1:13" x14ac:dyDescent="0.25">
      <c r="A31" s="5" t="s">
        <v>46</v>
      </c>
      <c r="B31" s="5" t="s">
        <v>52</v>
      </c>
      <c r="C31" s="1" t="s">
        <v>57</v>
      </c>
      <c r="I31" s="5" t="s">
        <v>50</v>
      </c>
      <c r="J31" s="1"/>
      <c r="K31" s="1">
        <v>8</v>
      </c>
      <c r="L31" s="1">
        <v>10</v>
      </c>
      <c r="M31" s="1">
        <v>12</v>
      </c>
    </row>
    <row r="32" spans="1:13" x14ac:dyDescent="0.25">
      <c r="A32" s="5" t="s">
        <v>46</v>
      </c>
      <c r="B32" s="5" t="s">
        <v>53</v>
      </c>
      <c r="C32" s="1" t="s">
        <v>31</v>
      </c>
      <c r="I32" s="5" t="s">
        <v>51</v>
      </c>
      <c r="J32" s="1"/>
      <c r="K32" s="1">
        <v>8</v>
      </c>
      <c r="L32" s="1">
        <v>10</v>
      </c>
      <c r="M32" s="1">
        <v>12</v>
      </c>
    </row>
    <row r="33" spans="1:13" x14ac:dyDescent="0.25">
      <c r="A33" s="4" t="s">
        <v>58</v>
      </c>
      <c r="B33" s="4" t="s">
        <v>59</v>
      </c>
      <c r="C33" s="1" t="s">
        <v>31</v>
      </c>
      <c r="I33" s="5" t="s">
        <v>54</v>
      </c>
      <c r="J33" s="1"/>
      <c r="K33" s="1">
        <v>8</v>
      </c>
      <c r="L33" s="1">
        <v>10</v>
      </c>
      <c r="M33" s="1">
        <v>12</v>
      </c>
    </row>
    <row r="34" spans="1:13" x14ac:dyDescent="0.25">
      <c r="A34" s="4" t="s">
        <v>58</v>
      </c>
      <c r="B34" s="4" t="s">
        <v>60</v>
      </c>
      <c r="C34" s="1" t="s">
        <v>63</v>
      </c>
      <c r="I34" s="5" t="s">
        <v>52</v>
      </c>
      <c r="J34" s="1"/>
      <c r="K34" s="1">
        <v>10</v>
      </c>
      <c r="L34" s="1">
        <v>12</v>
      </c>
      <c r="M34" s="1">
        <v>14</v>
      </c>
    </row>
    <row r="35" spans="1:13" x14ac:dyDescent="0.25">
      <c r="A35" s="4" t="s">
        <v>58</v>
      </c>
      <c r="B35" s="4" t="s">
        <v>61</v>
      </c>
      <c r="C35" s="1" t="s">
        <v>65</v>
      </c>
      <c r="I35" s="5" t="s">
        <v>53</v>
      </c>
      <c r="J35" s="1"/>
      <c r="K35" s="1">
        <v>10</v>
      </c>
      <c r="L35" s="1">
        <v>12</v>
      </c>
      <c r="M35" s="1">
        <v>14</v>
      </c>
    </row>
    <row r="36" spans="1:13" x14ac:dyDescent="0.25">
      <c r="A36" s="4" t="s">
        <v>58</v>
      </c>
      <c r="B36" s="4" t="s">
        <v>62</v>
      </c>
      <c r="C36" s="1" t="s">
        <v>64</v>
      </c>
      <c r="I36" s="22" t="s">
        <v>78</v>
      </c>
      <c r="J36" s="17"/>
      <c r="K36" s="17">
        <f>SUM(K37:K39)</f>
        <v>13</v>
      </c>
      <c r="L36" s="17">
        <f>SUM(L37:L39)</f>
        <v>17</v>
      </c>
      <c r="M36" s="17">
        <f>SUM(M37:M39)</f>
        <v>22</v>
      </c>
    </row>
    <row r="37" spans="1:13" x14ac:dyDescent="0.25">
      <c r="A37" s="17" t="s">
        <v>66</v>
      </c>
      <c r="B37" s="17" t="s">
        <v>67</v>
      </c>
      <c r="C37" s="1" t="s">
        <v>31</v>
      </c>
      <c r="I37" s="17" t="s">
        <v>67</v>
      </c>
      <c r="J37" s="19"/>
      <c r="K37" s="19">
        <v>5</v>
      </c>
      <c r="L37" s="19">
        <v>7</v>
      </c>
      <c r="M37" s="19">
        <v>10</v>
      </c>
    </row>
    <row r="38" spans="1:13" x14ac:dyDescent="0.25">
      <c r="A38" s="17" t="s">
        <v>66</v>
      </c>
      <c r="B38" s="17" t="s">
        <v>68</v>
      </c>
      <c r="C38" s="1" t="s">
        <v>65</v>
      </c>
      <c r="I38" s="17" t="s">
        <v>68</v>
      </c>
      <c r="J38" s="19"/>
      <c r="K38" s="19">
        <v>4</v>
      </c>
      <c r="L38" s="19">
        <v>5</v>
      </c>
      <c r="M38" s="19">
        <v>6</v>
      </c>
    </row>
    <row r="39" spans="1:13" x14ac:dyDescent="0.25">
      <c r="A39" s="17" t="s">
        <v>66</v>
      </c>
      <c r="B39" s="17" t="s">
        <v>69</v>
      </c>
      <c r="C39" s="1" t="s">
        <v>64</v>
      </c>
      <c r="I39" s="17" t="s">
        <v>69</v>
      </c>
      <c r="J39" s="19"/>
      <c r="K39" s="19">
        <v>4</v>
      </c>
      <c r="L39" s="19">
        <v>5</v>
      </c>
      <c r="M39" s="19">
        <v>6</v>
      </c>
    </row>
    <row r="40" spans="1:13" x14ac:dyDescent="0.25">
      <c r="A40" s="6" t="s">
        <v>8</v>
      </c>
      <c r="B40" s="6" t="s">
        <v>70</v>
      </c>
      <c r="C40" s="1"/>
      <c r="I40" s="9" t="s">
        <v>19</v>
      </c>
      <c r="J40" s="7"/>
      <c r="K40" s="7">
        <f>SUM(K3,K10,K13,K36)</f>
        <v>315</v>
      </c>
      <c r="L40" s="7">
        <f>SUM(L3,L10,L13,L36)</f>
        <v>395</v>
      </c>
      <c r="M40" s="7">
        <f>SUM(M3,M10,M13,M36)</f>
        <v>477</v>
      </c>
    </row>
    <row r="41" spans="1:13" x14ac:dyDescent="0.25">
      <c r="A41" s="6" t="s">
        <v>8</v>
      </c>
      <c r="B41" s="6" t="s">
        <v>71</v>
      </c>
      <c r="C41" s="1"/>
      <c r="I41" s="4" t="s">
        <v>59</v>
      </c>
      <c r="J41" s="1">
        <v>0.1</v>
      </c>
      <c r="K41" s="1">
        <f>PRODUCT(K40,J41)</f>
        <v>31.5</v>
      </c>
      <c r="L41" s="1">
        <f>PRODUCT(L40,J41)</f>
        <v>39.5</v>
      </c>
      <c r="M41" s="1">
        <f>PRODUCT(M40,J41)</f>
        <v>47.7</v>
      </c>
    </row>
    <row r="42" spans="1:13" x14ac:dyDescent="0.25">
      <c r="A42" s="6" t="s">
        <v>8</v>
      </c>
      <c r="B42" s="6" t="s">
        <v>72</v>
      </c>
      <c r="C42" s="1" t="s">
        <v>31</v>
      </c>
      <c r="I42" s="4" t="s">
        <v>60</v>
      </c>
      <c r="J42" s="1">
        <v>0.2</v>
      </c>
      <c r="K42" s="1">
        <f>PRODUCT(K40,J42)</f>
        <v>63</v>
      </c>
      <c r="L42" s="1">
        <f>PRODUCT(L40,J42)</f>
        <v>79</v>
      </c>
      <c r="M42" s="1">
        <f>PRODUCT(M40,J42)</f>
        <v>95.4</v>
      </c>
    </row>
    <row r="43" spans="1:13" x14ac:dyDescent="0.25">
      <c r="A43" s="6" t="s">
        <v>8</v>
      </c>
      <c r="B43" s="6" t="s">
        <v>73</v>
      </c>
      <c r="C43" s="1" t="s">
        <v>65</v>
      </c>
      <c r="I43" s="4" t="s">
        <v>61</v>
      </c>
      <c r="J43" s="1">
        <v>0.2</v>
      </c>
      <c r="K43" s="1">
        <f>PRODUCT(K40,J43)</f>
        <v>63</v>
      </c>
      <c r="L43" s="1">
        <f>PRODUCT(L40,J43)</f>
        <v>79</v>
      </c>
      <c r="M43" s="1">
        <f>PRODUCT(M40,J43)</f>
        <v>95.4</v>
      </c>
    </row>
    <row r="44" spans="1:13" x14ac:dyDescent="0.25">
      <c r="I44" s="4" t="s">
        <v>62</v>
      </c>
      <c r="J44" s="19">
        <v>0.01</v>
      </c>
      <c r="K44" s="1">
        <f>PRODUCT(K40,J44)</f>
        <v>3.15</v>
      </c>
      <c r="L44" s="1">
        <f>PRODUCT(L40,J44)</f>
        <v>3.95</v>
      </c>
      <c r="M44" s="1">
        <f>PRODUCT(M40, J44)</f>
        <v>4.7700000000000005</v>
      </c>
    </row>
    <row r="45" spans="1:13" x14ac:dyDescent="0.25">
      <c r="I45" s="6" t="s">
        <v>70</v>
      </c>
      <c r="J45" s="1">
        <v>0.2</v>
      </c>
      <c r="K45" s="1">
        <f>PRODUCT(K40,J45)</f>
        <v>63</v>
      </c>
      <c r="L45" s="1">
        <f>PRODUCT(L40,J45)</f>
        <v>79</v>
      </c>
      <c r="M45" s="1">
        <f>PRODUCT(M40,J45)</f>
        <v>95.4</v>
      </c>
    </row>
    <row r="46" spans="1:13" x14ac:dyDescent="0.25">
      <c r="I46" s="6" t="s">
        <v>71</v>
      </c>
      <c r="J46" s="1">
        <v>0.2</v>
      </c>
      <c r="K46" s="1">
        <f>PRODUCT(K40,J46)</f>
        <v>63</v>
      </c>
      <c r="L46" s="1">
        <f>PRODUCT(L40,J46)</f>
        <v>79</v>
      </c>
      <c r="M46" s="1">
        <f>PRODUCT(M40,J46)</f>
        <v>95.4</v>
      </c>
    </row>
    <row r="47" spans="1:13" x14ac:dyDescent="0.25">
      <c r="I47" s="6" t="s">
        <v>72</v>
      </c>
      <c r="J47" s="1">
        <v>0.05</v>
      </c>
      <c r="K47" s="1">
        <f>PRODUCT(K40,J47)</f>
        <v>15.75</v>
      </c>
      <c r="L47" s="1">
        <f>PRODUCT(L40,J47)</f>
        <v>19.75</v>
      </c>
      <c r="M47" s="1">
        <f>PRODUCT(M40,J47)</f>
        <v>23.85</v>
      </c>
    </row>
    <row r="48" spans="1:13" x14ac:dyDescent="0.25">
      <c r="I48" s="6" t="s">
        <v>73</v>
      </c>
      <c r="J48" s="1">
        <v>0.25</v>
      </c>
      <c r="K48" s="19">
        <f>PRODUCT(K40,J48)</f>
        <v>78.75</v>
      </c>
      <c r="L48" s="19">
        <f>PRODUCT(L40,J48)</f>
        <v>98.75</v>
      </c>
      <c r="M48" s="19">
        <f>PRODUCT(M40,J48)</f>
        <v>119.25</v>
      </c>
    </row>
    <row r="49" spans="9:13" x14ac:dyDescent="0.25">
      <c r="I49" s="23" t="s">
        <v>20</v>
      </c>
      <c r="J49" s="24"/>
      <c r="K49" s="24">
        <f>SUM(K40:K48)</f>
        <v>696.15</v>
      </c>
      <c r="L49" s="24">
        <f>SUM(L40:L48)</f>
        <v>872.95</v>
      </c>
      <c r="M49" s="24">
        <f>SUM(M40:M48)</f>
        <v>1054.17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Ünal Ramazan DOĞANGÜN</dc:creator>
  <cp:lastModifiedBy>Ünal Ramazan DOĞANGÜN</cp:lastModifiedBy>
  <dcterms:created xsi:type="dcterms:W3CDTF">2022-11-17T07:54:29Z</dcterms:created>
  <dcterms:modified xsi:type="dcterms:W3CDTF">2022-12-20T20:36:36Z</dcterms:modified>
</cp:coreProperties>
</file>