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xr2:uid="{00000000-000D-0000-FFFF-FFFF00000000}"/>
  </bookViews>
  <sheets>
    <sheet name="2 Semester" sheetId="3" r:id="rId1"/>
    <sheet name="Stunden Planung" sheetId="1" r:id="rId2"/>
    <sheet name="Stunden Effektiv" sheetId="4" r:id="rId3"/>
    <sheet name="Stunden Differenz" sheetId="5" r:id="rId4"/>
  </sheets>
  <definedNames>
    <definedName name="_xlnm.Print_Area" localSheetId="0">'2 Semester'!$A$1:$AA$38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3" i="5" l="1"/>
  <c r="AC36" i="5"/>
  <c r="AJ43" i="5"/>
  <c r="AY54" i="5" l="1"/>
  <c r="O23" i="5"/>
  <c r="I13" i="5"/>
  <c r="AV54" i="5"/>
  <c r="AW54" i="5"/>
  <c r="AX54" i="5"/>
  <c r="AT49" i="5"/>
  <c r="AS49" i="5"/>
  <c r="AR49" i="5"/>
  <c r="AQ49" i="5"/>
  <c r="AO44" i="5"/>
  <c r="AN43" i="5"/>
  <c r="AM43" i="5"/>
  <c r="AL43" i="5"/>
  <c r="AH38" i="5"/>
  <c r="AG38" i="5"/>
  <c r="AF38" i="5"/>
  <c r="AF37" i="5"/>
  <c r="AE37" i="5"/>
  <c r="AE36" i="5"/>
  <c r="AD36" i="5"/>
  <c r="AA31" i="5"/>
  <c r="Z31" i="5"/>
  <c r="Y31" i="5"/>
  <c r="X31" i="5"/>
  <c r="W31" i="5"/>
  <c r="S30" i="5"/>
  <c r="R29" i="5"/>
  <c r="Q28" i="5"/>
  <c r="P27" i="5"/>
  <c r="N22" i="5"/>
  <c r="M22" i="5"/>
  <c r="M21" i="5"/>
  <c r="L21" i="5"/>
  <c r="K20" i="5"/>
  <c r="J20" i="5"/>
  <c r="L17" i="5"/>
  <c r="L16" i="5"/>
  <c r="H12" i="5"/>
  <c r="G12" i="5"/>
  <c r="F11" i="5"/>
  <c r="E11" i="5"/>
  <c r="C11" i="5"/>
  <c r="D10" i="5"/>
  <c r="C10" i="5"/>
  <c r="C7" i="5"/>
  <c r="C6" i="5"/>
  <c r="AA35" i="3"/>
  <c r="W30" i="3"/>
  <c r="R25" i="3"/>
  <c r="R24" i="3"/>
  <c r="K19" i="3"/>
  <c r="K18" i="3"/>
  <c r="K17" i="3"/>
  <c r="K20" i="3" s="1"/>
  <c r="D12" i="3"/>
  <c r="C56" i="4" l="1"/>
  <c r="R26" i="3"/>
  <c r="D13" i="3"/>
  <c r="B37" i="3" s="1"/>
  <c r="AY54" i="1"/>
  <c r="AU49" i="1"/>
  <c r="AU49" i="5" s="1"/>
  <c r="AP44" i="1"/>
  <c r="AP43" i="1"/>
  <c r="AP45" i="1" s="1"/>
  <c r="AP45" i="5" s="1"/>
  <c r="AI37" i="1"/>
  <c r="AI38" i="1"/>
  <c r="AI36" i="1"/>
  <c r="AB31" i="1"/>
  <c r="AB28" i="1"/>
  <c r="AB29" i="1"/>
  <c r="AB30" i="1"/>
  <c r="AB27" i="1"/>
  <c r="O17" i="1"/>
  <c r="O20" i="1"/>
  <c r="O21" i="1"/>
  <c r="O22" i="1"/>
  <c r="O16" i="1"/>
  <c r="I6" i="1"/>
  <c r="I7" i="1"/>
  <c r="I10" i="1"/>
  <c r="I12" i="1"/>
  <c r="I11" i="1"/>
  <c r="I13" i="1" l="1"/>
  <c r="AI39" i="1"/>
  <c r="AI39" i="5" s="1"/>
  <c r="O23" i="1"/>
  <c r="AB32" i="1"/>
  <c r="AB32" i="5" s="1"/>
  <c r="C56" i="5" l="1"/>
  <c r="C56" i="1"/>
</calcChain>
</file>

<file path=xl/sharedStrings.xml><?xml version="1.0" encoding="utf-8"?>
<sst xmlns="http://schemas.openxmlformats.org/spreadsheetml/2006/main" count="481" uniqueCount="115">
  <si>
    <t>März</t>
  </si>
  <si>
    <t>April</t>
  </si>
  <si>
    <t>Mai</t>
  </si>
  <si>
    <t>KW38</t>
  </si>
  <si>
    <t>KW40</t>
  </si>
  <si>
    <t>KW39</t>
  </si>
  <si>
    <t>KW37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</si>
  <si>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</si>
  <si>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</si>
  <si>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</si>
  <si>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</si>
  <si>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</si>
  <si>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</si>
  <si>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</si>
  <si>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</si>
  <si>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</si>
  <si>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</si>
  <si>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</si>
  <si>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</si>
  <si>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Einführungswoche</t>
  </si>
  <si>
    <t>Bestimmen von Teamleiter</t>
  </si>
  <si>
    <t>Kalender Woche:</t>
  </si>
  <si>
    <t>Stunden</t>
  </si>
  <si>
    <t>Thema:</t>
  </si>
  <si>
    <t>Beschreibung:</t>
  </si>
  <si>
    <t>M1a</t>
  </si>
  <si>
    <t>Einführung</t>
  </si>
  <si>
    <t>Meilenstein</t>
  </si>
  <si>
    <t>M1b</t>
  </si>
  <si>
    <t>Lösungsfindung</t>
  </si>
  <si>
    <t>Anmelden aller Teammitglieder für Studienwoche</t>
  </si>
  <si>
    <t>Eintragen der Teamorganisation im Moodle</t>
  </si>
  <si>
    <t>M1c</t>
  </si>
  <si>
    <t>Konzeptentscheid</t>
  </si>
  <si>
    <t>Systembeschreibung</t>
  </si>
  <si>
    <t>Anforderungsliste</t>
  </si>
  <si>
    <t>Zeitplan</t>
  </si>
  <si>
    <t>Lösungsideen</t>
  </si>
  <si>
    <t>Risikoabschätzung</t>
  </si>
  <si>
    <t>Versuchsplanung</t>
  </si>
  <si>
    <t>Systemanalyse, Erarbeitung von Lösungsideen Abgabe 22.10.17:</t>
  </si>
  <si>
    <t>Erarbeiten von Lösungsideen Abgabe 26.11.17:</t>
  </si>
  <si>
    <t>Monat: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</si>
  <si>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</si>
  <si>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</si>
  <si>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</si>
  <si>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</si>
  <si>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</si>
  <si>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</si>
  <si>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</si>
  <si>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</si>
  <si>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</si>
  <si>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</si>
  <si>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</si>
  <si>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</si>
  <si>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Sep.</t>
  </si>
  <si>
    <t>Okt.</t>
  </si>
  <si>
    <t>Nov.</t>
  </si>
  <si>
    <t>Dez.</t>
  </si>
  <si>
    <t>Jan.</t>
  </si>
  <si>
    <t>Feb.</t>
  </si>
  <si>
    <t>Präzisierung von Lösungsideen</t>
  </si>
  <si>
    <t>Erarbeitung Lösungsideen</t>
  </si>
  <si>
    <t>Planung von versuchen</t>
  </si>
  <si>
    <t>Abgabe 20.02.18:</t>
  </si>
  <si>
    <t>Erarbeitung von Konzepten</t>
  </si>
  <si>
    <t>Ferien</t>
  </si>
  <si>
    <t>Spez.</t>
  </si>
  <si>
    <t>Ausb.</t>
  </si>
  <si>
    <t>M2</t>
  </si>
  <si>
    <t>Abgabe 03.04.18</t>
  </si>
  <si>
    <t>Design Review</t>
  </si>
  <si>
    <t>Ausarbeitung der Konzepte</t>
  </si>
  <si>
    <t>Teamcoaching 2 Lektionen pro Team</t>
  </si>
  <si>
    <t>Design Reviews mit Fachbetreuern</t>
  </si>
  <si>
    <t>KW13</t>
  </si>
  <si>
    <t>KW14</t>
  </si>
  <si>
    <t>KW15</t>
  </si>
  <si>
    <t>KW16</t>
  </si>
  <si>
    <t>KW17</t>
  </si>
  <si>
    <t>KW18</t>
  </si>
  <si>
    <t>KW19</t>
  </si>
  <si>
    <t>KW20</t>
  </si>
  <si>
    <t>Jun.</t>
  </si>
  <si>
    <t>KW21</t>
  </si>
  <si>
    <t>M3</t>
  </si>
  <si>
    <t>Vorführung und Teilfunktion</t>
  </si>
  <si>
    <t>Abgabe 08.05.18</t>
  </si>
  <si>
    <t>Realisierung</t>
  </si>
  <si>
    <t>KW22</t>
  </si>
  <si>
    <t>KW23</t>
  </si>
  <si>
    <t>KW24</t>
  </si>
  <si>
    <t>KW25</t>
  </si>
  <si>
    <t>KW26</t>
  </si>
  <si>
    <t>Jul.</t>
  </si>
  <si>
    <t>M4</t>
  </si>
  <si>
    <t>Schlussbericht</t>
  </si>
  <si>
    <t>Abgabe 17.06.18</t>
  </si>
  <si>
    <t>Abgabe 26.06.18</t>
  </si>
  <si>
    <t>M5 + M6</t>
  </si>
  <si>
    <t>Fachpräsentation + Publikumspräsentation</t>
  </si>
  <si>
    <t>Vorführung von Teilfunktion</t>
  </si>
  <si>
    <t>Datum:</t>
  </si>
  <si>
    <t>Autor:</t>
  </si>
  <si>
    <t>som</t>
  </si>
  <si>
    <t>Stunden Total:</t>
  </si>
  <si>
    <t>Systemtechnikprojekt Chur 2017/2018</t>
  </si>
  <si>
    <t>Abgabe 17.06.18, KW23</t>
  </si>
  <si>
    <t>Abgabe 08.05.18, KW18</t>
  </si>
  <si>
    <t>Abgabe 03.04.18, KW 14</t>
  </si>
  <si>
    <t>Abgabe 20.02.18, KW 8</t>
  </si>
  <si>
    <t>Abgabe 26.06.18, KW 26</t>
  </si>
  <si>
    <t>Februar</t>
  </si>
  <si>
    <t>Juni</t>
  </si>
  <si>
    <t>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</si>
</sst>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rgb="FFFFC000"/>
      </top>
      <bottom/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rgb="FFFFC000"/>
      </top>
      <bottom style="medium">
        <color indexed="64"/>
      </bottom>
      <diagonal/>
    </border>
    <border>
      <left/>
      <right style="medium">
        <color indexed="64"/>
      </right>
      <top style="medium">
        <color rgb="FFFFFF0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0" xfId="0" applyFill="1" applyBorder="1" applyAlignment="1"/>
    <xf numFmtId="9" fontId="2" fillId="0" borderId="0" xfId="0" applyNumberFormat="1" applyFont="1" applyFill="1" applyBorder="1"/>
    <xf numFmtId="0" fontId="0" fillId="4" borderId="6" xfId="0" applyFill="1" applyBorder="1"/>
    <xf numFmtId="0" fontId="0" fillId="8" borderId="6" xfId="0" applyFill="1" applyBorder="1"/>
    <xf numFmtId="0" fontId="0" fillId="0" borderId="1" xfId="0" applyFont="1" applyFill="1" applyBorder="1" applyAlignment="1">
      <alignment horizontal="right"/>
    </xf>
    <xf numFmtId="0" fontId="0" fillId="0" borderId="15" xfId="0" applyFill="1" applyBorder="1" applyAlignment="1">
      <alignment horizontal="center"/>
    </xf>
    <xf numFmtId="0" fontId="0" fillId="10" borderId="6" xfId="0" applyFill="1" applyBorder="1"/>
    <xf numFmtId="0" fontId="0" fillId="11" borderId="6" xfId="0" applyFill="1" applyBorder="1"/>
    <xf numFmtId="0" fontId="0" fillId="0" borderId="1" xfId="0" applyBorder="1"/>
    <xf numFmtId="0" fontId="0" fillId="10" borderId="0" xfId="0" applyFill="1"/>
    <xf numFmtId="0" fontId="0" fillId="10" borderId="0" xfId="0" applyFill="1" applyBorder="1"/>
    <xf numFmtId="0" fontId="0" fillId="14" borderId="6" xfId="0" applyFill="1" applyBorder="1"/>
    <xf numFmtId="0" fontId="0" fillId="13" borderId="6" xfId="0" applyFill="1" applyBorder="1"/>
    <xf numFmtId="0" fontId="0" fillId="15" borderId="6" xfId="0" applyFill="1" applyBorder="1"/>
    <xf numFmtId="0" fontId="0" fillId="16" borderId="6" xfId="0" applyFill="1" applyBorder="1"/>
    <xf numFmtId="0" fontId="0" fillId="9" borderId="0" xfId="0" applyFill="1"/>
    <xf numFmtId="0" fontId="0" fillId="17" borderId="6" xfId="0" applyFill="1" applyBorder="1"/>
    <xf numFmtId="0" fontId="1" fillId="12" borderId="6" xfId="0" applyFont="1" applyFill="1" applyBorder="1"/>
    <xf numFmtId="0" fontId="0" fillId="19" borderId="6" xfId="0" applyFill="1" applyBorder="1"/>
    <xf numFmtId="0" fontId="0" fillId="19" borderId="14" xfId="0" applyFill="1" applyBorder="1"/>
    <xf numFmtId="0" fontId="0" fillId="18" borderId="6" xfId="0" applyFill="1" applyBorder="1"/>
    <xf numFmtId="0" fontId="0" fillId="21" borderId="0" xfId="0" applyFill="1" applyBorder="1"/>
    <xf numFmtId="0" fontId="0" fillId="0" borderId="2" xfId="0" applyBorder="1"/>
    <xf numFmtId="0" fontId="0" fillId="0" borderId="2" xfId="0" applyFill="1" applyBorder="1"/>
    <xf numFmtId="0" fontId="0" fillId="0" borderId="17" xfId="0" applyBorder="1"/>
    <xf numFmtId="0" fontId="0" fillId="4" borderId="18" xfId="0" applyFill="1" applyBorder="1"/>
    <xf numFmtId="0" fontId="2" fillId="20" borderId="14" xfId="0" applyFont="1" applyFill="1" applyBorder="1"/>
    <xf numFmtId="0" fontId="2" fillId="20" borderId="6" xfId="0" applyFont="1" applyFill="1" applyBorder="1"/>
    <xf numFmtId="0" fontId="2" fillId="6" borderId="19" xfId="0" applyFont="1" applyFill="1" applyBorder="1"/>
    <xf numFmtId="0" fontId="0" fillId="0" borderId="0" xfId="0" applyFill="1" applyBorder="1" applyAlignment="1">
      <alignment horizontal="righ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7" borderId="7" xfId="0" applyFill="1" applyBorder="1"/>
    <xf numFmtId="0" fontId="0" fillId="3" borderId="7" xfId="0" applyFill="1" applyBorder="1"/>
    <xf numFmtId="0" fontId="0" fillId="0" borderId="8" xfId="0" applyBorder="1"/>
    <xf numFmtId="0" fontId="0" fillId="0" borderId="10" xfId="0" applyBorder="1"/>
    <xf numFmtId="0" fontId="0" fillId="0" borderId="20" xfId="0" applyBorder="1"/>
    <xf numFmtId="0" fontId="0" fillId="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9" xfId="0" applyBorder="1"/>
    <xf numFmtId="0" fontId="0" fillId="0" borderId="25" xfId="0" applyFill="1" applyBorder="1"/>
    <xf numFmtId="0" fontId="0" fillId="0" borderId="25" xfId="0" applyBorder="1"/>
    <xf numFmtId="0" fontId="0" fillId="2" borderId="25" xfId="0" applyFill="1" applyBorder="1"/>
    <xf numFmtId="0" fontId="0" fillId="10" borderId="25" xfId="0" applyFill="1" applyBorder="1"/>
    <xf numFmtId="0" fontId="0" fillId="9" borderId="25" xfId="0" applyFill="1" applyBorder="1"/>
    <xf numFmtId="0" fontId="0" fillId="7" borderId="2" xfId="0" applyFill="1" applyBorder="1" applyAlignment="1">
      <alignment horizontal="left"/>
    </xf>
    <xf numFmtId="0" fontId="0" fillId="2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0" fillId="0" borderId="2" xfId="0" applyFill="1" applyBorder="1" applyAlignment="1">
      <alignment horizontal="left"/>
    </xf>
    <xf numFmtId="0" fontId="0" fillId="0" borderId="13" xfId="0" applyBorder="1"/>
    <xf numFmtId="0" fontId="0" fillId="2" borderId="0" xfId="0" applyFill="1" applyBorder="1" applyAlignment="1">
      <alignment horizontal="center"/>
    </xf>
    <xf numFmtId="0" fontId="0" fillId="22" borderId="25" xfId="0" applyFill="1" applyBorder="1"/>
    <xf numFmtId="0" fontId="4" fillId="0" borderId="25" xfId="0" applyFont="1" applyBorder="1"/>
    <xf numFmtId="0" fontId="7" fillId="0" borderId="10" xfId="0" applyFont="1" applyFill="1" applyBorder="1"/>
    <xf numFmtId="0" fontId="6" fillId="0" borderId="20" xfId="0" applyFont="1" applyFill="1" applyBorder="1"/>
    <xf numFmtId="0" fontId="6" fillId="7" borderId="11" xfId="0" applyFont="1" applyFill="1" applyBorder="1"/>
    <xf numFmtId="0" fontId="6" fillId="3" borderId="11" xfId="0" applyFont="1" applyFill="1" applyBorder="1"/>
    <xf numFmtId="0" fontId="6" fillId="5" borderId="11" xfId="0" applyFont="1" applyFill="1" applyBorder="1"/>
    <xf numFmtId="0" fontId="6" fillId="5" borderId="12" xfId="0" applyFont="1" applyFill="1" applyBorder="1"/>
    <xf numFmtId="0" fontId="6" fillId="0" borderId="10" xfId="0" applyFont="1" applyFill="1" applyBorder="1"/>
    <xf numFmtId="0" fontId="7" fillId="0" borderId="20" xfId="0" applyFont="1" applyFill="1" applyBorder="1"/>
    <xf numFmtId="0" fontId="6" fillId="4" borderId="11" xfId="0" applyFont="1" applyFill="1" applyBorder="1"/>
    <xf numFmtId="0" fontId="6" fillId="8" borderId="11" xfId="0" applyFont="1" applyFill="1" applyBorder="1"/>
    <xf numFmtId="0" fontId="6" fillId="0" borderId="20" xfId="0" applyFont="1" applyBorder="1"/>
    <xf numFmtId="0" fontId="6" fillId="10" borderId="11" xfId="0" applyFont="1" applyFill="1" applyBorder="1"/>
    <xf numFmtId="0" fontId="6" fillId="11" borderId="11" xfId="0" applyFont="1" applyFill="1" applyBorder="1"/>
    <xf numFmtId="0" fontId="8" fillId="12" borderId="12" xfId="0" applyFont="1" applyFill="1" applyBorder="1"/>
    <xf numFmtId="0" fontId="6" fillId="0" borderId="10" xfId="0" applyFont="1" applyBorder="1"/>
    <xf numFmtId="0" fontId="6" fillId="14" borderId="11" xfId="0" applyFont="1" applyFill="1" applyBorder="1"/>
    <xf numFmtId="0" fontId="6" fillId="13" borderId="11" xfId="0" applyFont="1" applyFill="1" applyBorder="1"/>
    <xf numFmtId="0" fontId="6" fillId="15" borderId="11" xfId="0" applyFont="1" applyFill="1" applyBorder="1"/>
    <xf numFmtId="0" fontId="6" fillId="16" borderId="11" xfId="0" applyFont="1" applyFill="1" applyBorder="1"/>
    <xf numFmtId="0" fontId="6" fillId="17" borderId="12" xfId="0" applyFont="1" applyFill="1" applyBorder="1"/>
    <xf numFmtId="0" fontId="6" fillId="18" borderId="20" xfId="0" applyFont="1" applyFill="1" applyBorder="1"/>
    <xf numFmtId="0" fontId="6" fillId="19" borderId="20" xfId="0" applyFont="1" applyFill="1" applyBorder="1"/>
    <xf numFmtId="0" fontId="8" fillId="20" borderId="22" xfId="0" applyFont="1" applyFill="1" applyBorder="1"/>
    <xf numFmtId="0" fontId="6" fillId="21" borderId="20" xfId="0" applyFont="1" applyFill="1" applyBorder="1"/>
    <xf numFmtId="0" fontId="6" fillId="4" borderId="26" xfId="0" applyFont="1" applyFill="1" applyBorder="1"/>
    <xf numFmtId="0" fontId="8" fillId="6" borderId="27" xfId="0" applyFont="1" applyFill="1" applyBorder="1"/>
    <xf numFmtId="0" fontId="6" fillId="22" borderId="22" xfId="0" applyFont="1" applyFill="1" applyBorder="1"/>
    <xf numFmtId="0" fontId="7" fillId="0" borderId="23" xfId="0" applyFont="1" applyBorder="1"/>
    <xf numFmtId="0" fontId="7" fillId="0" borderId="24" xfId="0" applyFont="1" applyBorder="1"/>
    <xf numFmtId="0" fontId="7" fillId="0" borderId="24" xfId="0" applyFont="1" applyFill="1" applyBorder="1"/>
    <xf numFmtId="0" fontId="7" fillId="0" borderId="16" xfId="0" applyFont="1" applyFill="1" applyBorder="1"/>
    <xf numFmtId="0" fontId="7" fillId="0" borderId="16" xfId="0" applyFont="1" applyBorder="1"/>
    <xf numFmtId="0" fontId="9" fillId="0" borderId="8" xfId="0" applyFont="1" applyBorder="1"/>
    <xf numFmtId="0" fontId="9" fillId="0" borderId="13" xfId="0" applyFont="1" applyBorder="1"/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" fillId="7" borderId="28" xfId="0" applyFont="1" applyFill="1" applyBorder="1"/>
    <xf numFmtId="0" fontId="0" fillId="7" borderId="29" xfId="0" applyFill="1" applyBorder="1"/>
    <xf numFmtId="0" fontId="0" fillId="7" borderId="6" xfId="0" applyFill="1" applyBorder="1"/>
    <xf numFmtId="0" fontId="0" fillId="23" borderId="0" xfId="0" applyFill="1" applyBorder="1"/>
    <xf numFmtId="0" fontId="9" fillId="0" borderId="23" xfId="0" applyFont="1" applyBorder="1"/>
    <xf numFmtId="0" fontId="9" fillId="0" borderId="24" xfId="0" applyFont="1" applyBorder="1"/>
    <xf numFmtId="0" fontId="9" fillId="0" borderId="16" xfId="0" applyFont="1" applyBorder="1"/>
    <xf numFmtId="0" fontId="12" fillId="0" borderId="10" xfId="0" applyFont="1" applyBorder="1"/>
    <xf numFmtId="0" fontId="13" fillId="0" borderId="20" xfId="0" applyFont="1" applyFill="1" applyBorder="1"/>
    <xf numFmtId="0" fontId="12" fillId="0" borderId="20" xfId="0" applyFont="1" applyFill="1" applyBorder="1"/>
    <xf numFmtId="0" fontId="12" fillId="14" borderId="11" xfId="0" applyFont="1" applyFill="1" applyBorder="1"/>
    <xf numFmtId="0" fontId="12" fillId="13" borderId="11" xfId="0" applyFont="1" applyFill="1" applyBorder="1"/>
    <xf numFmtId="0" fontId="12" fillId="15" borderId="11" xfId="0" applyFont="1" applyFill="1" applyBorder="1"/>
    <xf numFmtId="0" fontId="12" fillId="16" borderId="11" xfId="0" applyFont="1" applyFill="1" applyBorder="1"/>
    <xf numFmtId="0" fontId="12" fillId="17" borderId="12" xfId="0" applyFont="1" applyFill="1" applyBorder="1"/>
    <xf numFmtId="0" fontId="12" fillId="18" borderId="20" xfId="0" applyFont="1" applyFill="1" applyBorder="1"/>
    <xf numFmtId="0" fontId="12" fillId="19" borderId="20" xfId="0" applyFont="1" applyFill="1" applyBorder="1"/>
    <xf numFmtId="0" fontId="14" fillId="20" borderId="22" xfId="0" applyFont="1" applyFill="1" applyBorder="1"/>
    <xf numFmtId="0" fontId="12" fillId="21" borderId="20" xfId="0" applyFont="1" applyFill="1" applyBorder="1"/>
    <xf numFmtId="0" fontId="12" fillId="4" borderId="26" xfId="0" applyFont="1" applyFill="1" applyBorder="1"/>
    <xf numFmtId="0" fontId="14" fillId="6" borderId="27" xfId="0" applyFont="1" applyFill="1" applyBorder="1"/>
    <xf numFmtId="0" fontId="12" fillId="22" borderId="22" xfId="0" applyFont="1" applyFill="1" applyBorder="1"/>
    <xf numFmtId="0" fontId="10" fillId="0" borderId="0" xfId="0" applyFont="1" applyBorder="1"/>
    <xf numFmtId="0" fontId="10" fillId="9" borderId="0" xfId="0" applyFont="1" applyFill="1" applyBorder="1"/>
    <xf numFmtId="0" fontId="10" fillId="0" borderId="20" xfId="0" applyFont="1" applyBorder="1"/>
    <xf numFmtId="0" fontId="10" fillId="17" borderId="6" xfId="0" applyFont="1" applyFill="1" applyBorder="1"/>
    <xf numFmtId="0" fontId="10" fillId="0" borderId="1" xfId="0" applyFont="1" applyBorder="1"/>
    <xf numFmtId="0" fontId="10" fillId="18" borderId="6" xfId="0" applyFont="1" applyFill="1" applyBorder="1"/>
    <xf numFmtId="0" fontId="10" fillId="19" borderId="14" xfId="0" applyFont="1" applyFill="1" applyBorder="1"/>
    <xf numFmtId="0" fontId="10" fillId="19" borderId="6" xfId="0" applyFont="1" applyFill="1" applyBorder="1"/>
    <xf numFmtId="0" fontId="11" fillId="20" borderId="14" xfId="0" applyFont="1" applyFill="1" applyBorder="1"/>
    <xf numFmtId="0" fontId="11" fillId="20" borderId="6" xfId="0" applyFont="1" applyFill="1" applyBorder="1"/>
    <xf numFmtId="0" fontId="10" fillId="21" borderId="0" xfId="0" applyFont="1" applyFill="1" applyBorder="1"/>
    <xf numFmtId="0" fontId="10" fillId="4" borderId="18" xfId="0" applyFont="1" applyFill="1" applyBorder="1"/>
    <xf numFmtId="0" fontId="10" fillId="0" borderId="17" xfId="0" applyFont="1" applyBorder="1"/>
    <xf numFmtId="0" fontId="11" fillId="6" borderId="19" xfId="0" applyFont="1" applyFill="1" applyBorder="1"/>
    <xf numFmtId="0" fontId="10" fillId="0" borderId="25" xfId="0" applyFont="1" applyBorder="1"/>
    <xf numFmtId="0" fontId="10" fillId="9" borderId="25" xfId="0" applyFont="1" applyFill="1" applyBorder="1"/>
    <xf numFmtId="0" fontId="10" fillId="22" borderId="25" xfId="0" applyFont="1" applyFill="1" applyBorder="1"/>
    <xf numFmtId="0" fontId="10" fillId="0" borderId="22" xfId="0" applyFont="1" applyBorder="1"/>
    <xf numFmtId="0" fontId="0" fillId="0" borderId="16" xfId="0" applyBorder="1"/>
    <xf numFmtId="0" fontId="0" fillId="7" borderId="16" xfId="0" applyFill="1" applyBorder="1" applyAlignment="1">
      <alignment horizontal="left"/>
    </xf>
    <xf numFmtId="0" fontId="9" fillId="0" borderId="3" xfId="0" applyFont="1" applyBorder="1" applyAlignment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9CCFF"/>
      <color rgb="FF00FFCC"/>
      <color rgb="FF99FF66"/>
      <color rgb="FF660066"/>
      <color rgb="FFFF9900"/>
      <color rgb="FF669900"/>
      <color rgb="FFCC0066"/>
      <color rgb="FF33CC33"/>
      <color rgb="FF00808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C513-03EA-4554-8E56-AFF45CDE9194}">
  <sheetPr>
    <pageSetUpPr fitToPage="1"/>
  </sheetPr>
  <dimension ref="A1:AN123"/>
  <sheetViews>
    <sheetView tabSelected="1" view="pageBreakPreview" zoomScale="60" zoomScaleNormal="100" zoomScalePageLayoutView="27" workbookViewId="0">
      <selection activeCell="I46" sqref="I46"/>
    </sheetView>
  </sheetViews>
  <sheetFormatPr baseColWidth="10" defaultColWidth="8.88671875" defaultRowHeight="14.4" x14ac:dyDescent="0.3"/>
  <cols>
    <col min="1" max="1" width="28.6640625" customWidth="1"/>
    <col min="2" max="2" width="68" customWidth="1"/>
    <col min="3" max="3" width="5.77734375" bestFit="1" customWidth="1"/>
    <col min="4" max="4" width="9.44140625" bestFit="1" customWidth="1"/>
    <col min="5" max="6" width="5.77734375" bestFit="1" customWidth="1"/>
    <col min="7" max="7" width="6.5546875" bestFit="1" customWidth="1"/>
    <col min="8" max="8" width="6.21875" bestFit="1" customWidth="1"/>
    <col min="9" max="10" width="6.5546875" bestFit="1" customWidth="1"/>
    <col min="11" max="11" width="9.44140625" bestFit="1" customWidth="1"/>
    <col min="12" max="12" width="6.5546875" bestFit="1" customWidth="1"/>
    <col min="13" max="13" width="6.5546875" style="24" bestFit="1" customWidth="1"/>
    <col min="14" max="17" width="6.5546875" bestFit="1" customWidth="1"/>
    <col min="18" max="18" width="9.44140625" bestFit="1" customWidth="1"/>
    <col min="19" max="19" width="7" bestFit="1" customWidth="1"/>
    <col min="20" max="20" width="6.5546875" bestFit="1" customWidth="1"/>
    <col min="21" max="22" width="7" bestFit="1" customWidth="1"/>
    <col min="23" max="23" width="9.44140625" bestFit="1" customWidth="1"/>
    <col min="24" max="26" width="7" bestFit="1" customWidth="1"/>
    <col min="27" max="27" width="9.44140625" bestFit="1" customWidth="1"/>
  </cols>
  <sheetData>
    <row r="1" spans="1:27" ht="57" customHeight="1" thickBot="1" x14ac:dyDescent="0.35">
      <c r="A1" s="145" t="s">
        <v>106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7"/>
      <c r="T1" s="100" t="s">
        <v>102</v>
      </c>
      <c r="U1" s="101"/>
      <c r="V1" s="148">
        <v>43147</v>
      </c>
      <c r="W1" s="149"/>
      <c r="X1" s="150" t="s">
        <v>103</v>
      </c>
      <c r="Y1" s="151"/>
      <c r="Z1" s="151" t="s">
        <v>104</v>
      </c>
      <c r="AA1" s="152"/>
    </row>
    <row r="2" spans="1:27" ht="21.6" thickBot="1" x14ac:dyDescent="0.45">
      <c r="A2" s="49"/>
      <c r="B2" s="144" t="s">
        <v>42</v>
      </c>
      <c r="C2" s="153" t="s">
        <v>112</v>
      </c>
      <c r="D2" s="154"/>
      <c r="E2" s="155"/>
      <c r="F2" s="153" t="s">
        <v>0</v>
      </c>
      <c r="G2" s="154"/>
      <c r="H2" s="154"/>
      <c r="I2" s="155"/>
      <c r="J2" s="153" t="s">
        <v>1</v>
      </c>
      <c r="K2" s="154"/>
      <c r="L2" s="154"/>
      <c r="M2" s="154"/>
      <c r="N2" s="155"/>
      <c r="O2" s="153" t="s">
        <v>2</v>
      </c>
      <c r="P2" s="154"/>
      <c r="Q2" s="154"/>
      <c r="R2" s="154"/>
      <c r="S2" s="155"/>
      <c r="T2" s="153" t="s">
        <v>113</v>
      </c>
      <c r="U2" s="154"/>
      <c r="V2" s="154"/>
      <c r="W2" s="154"/>
      <c r="X2" s="155"/>
      <c r="Y2" s="153" t="s">
        <v>114</v>
      </c>
      <c r="Z2" s="154"/>
      <c r="AA2" s="155"/>
    </row>
    <row r="3" spans="1:27" ht="21.6" thickBot="1" x14ac:dyDescent="0.45">
      <c r="A3" s="50"/>
      <c r="B3" s="99" t="s">
        <v>21</v>
      </c>
      <c r="C3" s="142" t="s">
        <v>49</v>
      </c>
      <c r="D3" s="143" t="s">
        <v>22</v>
      </c>
      <c r="E3" s="142" t="s">
        <v>50</v>
      </c>
      <c r="F3" s="31" t="s">
        <v>51</v>
      </c>
      <c r="G3" s="31" t="s">
        <v>52</v>
      </c>
      <c r="H3" s="31" t="s">
        <v>53</v>
      </c>
      <c r="I3" s="31" t="s">
        <v>54</v>
      </c>
      <c r="J3" s="31" t="s">
        <v>75</v>
      </c>
      <c r="K3" s="57" t="s">
        <v>22</v>
      </c>
      <c r="L3" s="31" t="s">
        <v>76</v>
      </c>
      <c r="M3" s="60" t="s">
        <v>77</v>
      </c>
      <c r="N3" s="31" t="s">
        <v>78</v>
      </c>
      <c r="O3" s="31" t="s">
        <v>79</v>
      </c>
      <c r="P3" s="31" t="s">
        <v>80</v>
      </c>
      <c r="Q3" s="31" t="s">
        <v>81</v>
      </c>
      <c r="R3" s="61" t="s">
        <v>22</v>
      </c>
      <c r="S3" s="31" t="s">
        <v>82</v>
      </c>
      <c r="T3" s="31" t="s">
        <v>84</v>
      </c>
      <c r="U3" s="31" t="s">
        <v>89</v>
      </c>
      <c r="V3" s="31" t="s">
        <v>90</v>
      </c>
      <c r="W3" s="57" t="s">
        <v>22</v>
      </c>
      <c r="X3" s="31" t="s">
        <v>91</v>
      </c>
      <c r="Y3" s="31" t="s">
        <v>92</v>
      </c>
      <c r="Z3" s="31" t="s">
        <v>93</v>
      </c>
      <c r="AA3" s="57" t="s">
        <v>22</v>
      </c>
    </row>
    <row r="4" spans="1:27" ht="25.8" x14ac:dyDescent="0.5">
      <c r="A4" s="106"/>
      <c r="B4" s="109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5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6"/>
    </row>
    <row r="5" spans="1:27" ht="25.8" x14ac:dyDescent="0.5">
      <c r="A5" s="107" t="s">
        <v>23</v>
      </c>
      <c r="B5" s="110" t="s">
        <v>33</v>
      </c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5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6"/>
    </row>
    <row r="6" spans="1:27" ht="25.8" x14ac:dyDescent="0.5">
      <c r="A6" s="107" t="s">
        <v>27</v>
      </c>
      <c r="B6" s="111" t="s">
        <v>32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5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6"/>
    </row>
    <row r="7" spans="1:27" ht="25.8" x14ac:dyDescent="0.5">
      <c r="A7" s="107" t="s">
        <v>24</v>
      </c>
      <c r="B7" s="111" t="s">
        <v>110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5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6"/>
    </row>
    <row r="8" spans="1:27" ht="25.8" x14ac:dyDescent="0.5">
      <c r="A8" s="107"/>
      <c r="B8" s="112" t="s">
        <v>62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5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6"/>
    </row>
    <row r="9" spans="1:27" ht="25.8" x14ac:dyDescent="0.5">
      <c r="A9" s="107"/>
      <c r="B9" s="113" t="s">
        <v>63</v>
      </c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5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6"/>
    </row>
    <row r="10" spans="1:27" ht="25.8" x14ac:dyDescent="0.5">
      <c r="A10" s="107"/>
      <c r="B10" s="114" t="s">
        <v>61</v>
      </c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5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6"/>
    </row>
    <row r="11" spans="1:27" ht="25.8" x14ac:dyDescent="0.5">
      <c r="A11" s="107"/>
      <c r="B11" s="115" t="s">
        <v>65</v>
      </c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5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6"/>
    </row>
    <row r="12" spans="1:27" ht="26.4" thickBot="1" x14ac:dyDescent="0.55000000000000004">
      <c r="A12" s="108"/>
      <c r="B12" s="116" t="s">
        <v>33</v>
      </c>
      <c r="C12" s="127">
        <v>14</v>
      </c>
      <c r="D12" s="124">
        <f>SUM(C12:C12)</f>
        <v>14</v>
      </c>
      <c r="E12" s="124"/>
      <c r="F12" s="124"/>
      <c r="G12" s="124"/>
      <c r="H12" s="124"/>
      <c r="I12" s="124"/>
      <c r="J12" s="124"/>
      <c r="K12" s="124"/>
      <c r="L12" s="124"/>
      <c r="M12" s="125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6"/>
    </row>
    <row r="13" spans="1:27" ht="25.8" x14ac:dyDescent="0.5">
      <c r="A13" s="106"/>
      <c r="B13" s="109"/>
      <c r="C13" s="124"/>
      <c r="D13" s="128">
        <f>SUM(D8:D12)</f>
        <v>14</v>
      </c>
      <c r="E13" s="124"/>
      <c r="F13" s="124"/>
      <c r="G13" s="124"/>
      <c r="H13" s="124"/>
      <c r="I13" s="124"/>
      <c r="J13" s="124"/>
      <c r="K13" s="124"/>
      <c r="L13" s="124"/>
      <c r="M13" s="125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6"/>
    </row>
    <row r="14" spans="1:27" ht="25.8" x14ac:dyDescent="0.5">
      <c r="A14" s="107" t="s">
        <v>23</v>
      </c>
      <c r="B14" s="110" t="s">
        <v>71</v>
      </c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5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6"/>
    </row>
    <row r="15" spans="1:27" ht="25.8" x14ac:dyDescent="0.5">
      <c r="A15" s="107" t="s">
        <v>27</v>
      </c>
      <c r="B15" s="111" t="s">
        <v>69</v>
      </c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5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6"/>
    </row>
    <row r="16" spans="1:27" ht="25.8" x14ac:dyDescent="0.5">
      <c r="A16" s="107" t="s">
        <v>24</v>
      </c>
      <c r="B16" s="111" t="s">
        <v>109</v>
      </c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5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6"/>
    </row>
    <row r="17" spans="1:27" ht="25.8" x14ac:dyDescent="0.5">
      <c r="A17" s="107"/>
      <c r="B17" s="117" t="s">
        <v>72</v>
      </c>
      <c r="C17" s="124"/>
      <c r="D17" s="124"/>
      <c r="E17" s="129">
        <v>14</v>
      </c>
      <c r="F17" s="129">
        <v>14</v>
      </c>
      <c r="G17" s="129">
        <v>14</v>
      </c>
      <c r="H17" s="124"/>
      <c r="I17" s="124"/>
      <c r="J17" s="124"/>
      <c r="K17" s="124">
        <f>SUM(C17:J17)</f>
        <v>42</v>
      </c>
      <c r="L17" s="124"/>
      <c r="M17" s="125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6"/>
    </row>
    <row r="18" spans="1:27" ht="25.8" x14ac:dyDescent="0.5">
      <c r="A18" s="107"/>
      <c r="B18" s="118" t="s">
        <v>73</v>
      </c>
      <c r="C18" s="124"/>
      <c r="D18" s="124"/>
      <c r="E18" s="124"/>
      <c r="F18" s="124"/>
      <c r="G18" s="130">
        <v>6</v>
      </c>
      <c r="H18" s="131">
        <v>6</v>
      </c>
      <c r="I18" s="124"/>
      <c r="J18" s="124"/>
      <c r="K18" s="124">
        <f>SUM(C18:J18)</f>
        <v>12</v>
      </c>
      <c r="L18" s="124"/>
      <c r="M18" s="125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6"/>
    </row>
    <row r="19" spans="1:27" ht="26.4" thickBot="1" x14ac:dyDescent="0.55000000000000004">
      <c r="A19" s="108"/>
      <c r="B19" s="119" t="s">
        <v>74</v>
      </c>
      <c r="C19" s="124"/>
      <c r="D19" s="124"/>
      <c r="E19" s="124"/>
      <c r="F19" s="124"/>
      <c r="G19" s="124"/>
      <c r="H19" s="132">
        <v>2</v>
      </c>
      <c r="I19" s="133">
        <v>2</v>
      </c>
      <c r="J19" s="133">
        <v>2</v>
      </c>
      <c r="K19" s="124">
        <f>SUM(C19:J19)</f>
        <v>6</v>
      </c>
      <c r="L19" s="124"/>
      <c r="M19" s="125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6"/>
    </row>
    <row r="20" spans="1:27" ht="25.8" x14ac:dyDescent="0.5">
      <c r="A20" s="106"/>
      <c r="B20" s="109"/>
      <c r="C20" s="124"/>
      <c r="D20" s="124"/>
      <c r="E20" s="124"/>
      <c r="F20" s="124"/>
      <c r="G20" s="124"/>
      <c r="H20" s="124"/>
      <c r="I20" s="124"/>
      <c r="J20" s="124"/>
      <c r="K20" s="128">
        <f>SUM(K17:K19)</f>
        <v>60</v>
      </c>
      <c r="L20" s="124"/>
      <c r="M20" s="125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6"/>
    </row>
    <row r="21" spans="1:27" ht="25.8" x14ac:dyDescent="0.5">
      <c r="A21" s="107" t="s">
        <v>23</v>
      </c>
      <c r="B21" s="110" t="s">
        <v>86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5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6"/>
    </row>
    <row r="22" spans="1:27" ht="25.8" x14ac:dyDescent="0.5">
      <c r="A22" s="107" t="s">
        <v>27</v>
      </c>
      <c r="B22" s="111" t="s">
        <v>85</v>
      </c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5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6"/>
    </row>
    <row r="23" spans="1:27" ht="25.8" x14ac:dyDescent="0.5">
      <c r="A23" s="107" t="s">
        <v>24</v>
      </c>
      <c r="B23" s="111" t="s">
        <v>108</v>
      </c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5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6"/>
    </row>
    <row r="24" spans="1:27" ht="26.4" thickBot="1" x14ac:dyDescent="0.55000000000000004">
      <c r="A24" s="107"/>
      <c r="B24" s="120" t="s">
        <v>88</v>
      </c>
      <c r="C24" s="124"/>
      <c r="D24" s="124"/>
      <c r="E24" s="124"/>
      <c r="F24" s="124"/>
      <c r="G24" s="124"/>
      <c r="H24" s="124"/>
      <c r="I24" s="124"/>
      <c r="J24" s="124"/>
      <c r="K24" s="124"/>
      <c r="L24" s="134">
        <v>21</v>
      </c>
      <c r="M24" s="125"/>
      <c r="N24" s="134">
        <v>21</v>
      </c>
      <c r="O24" s="134">
        <v>21</v>
      </c>
      <c r="P24" s="134"/>
      <c r="Q24" s="124"/>
      <c r="R24" s="124">
        <f>SUM(C24:Q24)</f>
        <v>63</v>
      </c>
      <c r="S24" s="124"/>
      <c r="T24" s="124"/>
      <c r="U24" s="124"/>
      <c r="V24" s="124"/>
      <c r="W24" s="124"/>
      <c r="X24" s="124"/>
      <c r="Y24" s="124"/>
      <c r="Z24" s="124"/>
      <c r="AA24" s="126"/>
    </row>
    <row r="25" spans="1:27" ht="27" thickTop="1" thickBot="1" x14ac:dyDescent="0.55000000000000004">
      <c r="A25" s="108"/>
      <c r="B25" s="121" t="s">
        <v>101</v>
      </c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5"/>
      <c r="N25" s="124"/>
      <c r="O25" s="124"/>
      <c r="P25" s="124"/>
      <c r="Q25" s="135">
        <v>2</v>
      </c>
      <c r="R25" s="124">
        <f>SUM(C25:Q25)</f>
        <v>2</v>
      </c>
      <c r="S25" s="124"/>
      <c r="T25" s="124"/>
      <c r="U25" s="124"/>
      <c r="V25" s="124"/>
      <c r="W25" s="124"/>
      <c r="X25" s="124"/>
      <c r="Y25" s="124"/>
      <c r="Z25" s="124"/>
      <c r="AA25" s="126"/>
    </row>
    <row r="26" spans="1:27" ht="26.4" thickTop="1" x14ac:dyDescent="0.5">
      <c r="A26" s="106"/>
      <c r="B26" s="109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5"/>
      <c r="N26" s="124"/>
      <c r="O26" s="124"/>
      <c r="P26" s="124"/>
      <c r="Q26" s="136"/>
      <c r="R26" s="128">
        <f>SUM(R24:R25)</f>
        <v>65</v>
      </c>
      <c r="S26" s="124"/>
      <c r="T26" s="124"/>
      <c r="U26" s="124"/>
      <c r="V26" s="124"/>
      <c r="W26" s="124"/>
      <c r="X26" s="124"/>
      <c r="Y26" s="124"/>
      <c r="Z26" s="124"/>
      <c r="AA26" s="126"/>
    </row>
    <row r="27" spans="1:27" ht="25.8" x14ac:dyDescent="0.5">
      <c r="A27" s="107" t="s">
        <v>23</v>
      </c>
      <c r="B27" s="110" t="s">
        <v>96</v>
      </c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5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6"/>
    </row>
    <row r="28" spans="1:27" ht="25.8" x14ac:dyDescent="0.5">
      <c r="A28" s="107" t="s">
        <v>27</v>
      </c>
      <c r="B28" s="111" t="s">
        <v>95</v>
      </c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5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6"/>
    </row>
    <row r="29" spans="1:27" ht="26.4" thickBot="1" x14ac:dyDescent="0.55000000000000004">
      <c r="A29" s="107" t="s">
        <v>24</v>
      </c>
      <c r="B29" s="111" t="s">
        <v>107</v>
      </c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5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6"/>
    </row>
    <row r="30" spans="1:27" ht="26.4" thickBot="1" x14ac:dyDescent="0.55000000000000004">
      <c r="A30" s="108"/>
      <c r="B30" s="122" t="s">
        <v>88</v>
      </c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5"/>
      <c r="N30" s="124"/>
      <c r="O30" s="124"/>
      <c r="P30" s="124"/>
      <c r="Q30" s="124"/>
      <c r="R30" s="124"/>
      <c r="S30" s="137">
        <v>19</v>
      </c>
      <c r="T30" s="137">
        <v>19</v>
      </c>
      <c r="U30" s="137">
        <v>19</v>
      </c>
      <c r="V30" s="137"/>
      <c r="W30" s="128">
        <f>SUM(C30:V30)</f>
        <v>57</v>
      </c>
      <c r="X30" s="124"/>
      <c r="Y30" s="124"/>
      <c r="Z30" s="124"/>
      <c r="AA30" s="126"/>
    </row>
    <row r="31" spans="1:27" ht="25.8" x14ac:dyDescent="0.5">
      <c r="A31" s="106"/>
      <c r="B31" s="109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5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6"/>
    </row>
    <row r="32" spans="1:27" ht="25.8" x14ac:dyDescent="0.5">
      <c r="A32" s="107" t="s">
        <v>23</v>
      </c>
      <c r="B32" s="110" t="s">
        <v>100</v>
      </c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5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6"/>
    </row>
    <row r="33" spans="1:40" ht="25.8" x14ac:dyDescent="0.5">
      <c r="A33" s="107" t="s">
        <v>27</v>
      </c>
      <c r="B33" s="111" t="s">
        <v>99</v>
      </c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5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6"/>
    </row>
    <row r="34" spans="1:40" ht="25.8" x14ac:dyDescent="0.5">
      <c r="A34" s="107" t="s">
        <v>24</v>
      </c>
      <c r="B34" s="111" t="s">
        <v>111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5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6"/>
    </row>
    <row r="35" spans="1:40" ht="26.4" thickBot="1" x14ac:dyDescent="0.55000000000000004">
      <c r="A35" s="108"/>
      <c r="B35" s="123" t="s">
        <v>88</v>
      </c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9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40">
        <v>2</v>
      </c>
      <c r="Y35" s="140">
        <v>2</v>
      </c>
      <c r="Z35" s="140">
        <v>2</v>
      </c>
      <c r="AA35" s="141">
        <f>SUM(X35:Z35)</f>
        <v>6</v>
      </c>
    </row>
    <row r="36" spans="1:40" x14ac:dyDescent="0.3">
      <c r="A36" s="5"/>
      <c r="B36" s="5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40" ht="34.200000000000003" customHeight="1" thickBot="1" x14ac:dyDescent="0.6">
      <c r="A37" s="65" t="s">
        <v>105</v>
      </c>
      <c r="B37" s="65">
        <f>SUM(D13+K20+R26+W30+AA35)</f>
        <v>202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40" ht="14.4" customHeight="1" x14ac:dyDescent="0.3">
      <c r="A38" s="4"/>
      <c r="B38" s="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40" x14ac:dyDescent="0.3">
      <c r="A39" s="4"/>
      <c r="B39" s="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40" x14ac:dyDescent="0.3">
      <c r="A40" s="4"/>
      <c r="B40" s="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40" x14ac:dyDescent="0.3">
      <c r="A41" s="4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40" x14ac:dyDescent="0.3">
      <c r="A42" s="4"/>
      <c r="B42" s="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40" x14ac:dyDescent="0.3">
      <c r="A43" s="4"/>
      <c r="B43" s="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40" x14ac:dyDescent="0.3">
      <c r="A44" s="1"/>
      <c r="B44" s="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40" x14ac:dyDescent="0.3">
      <c r="A45" s="1"/>
      <c r="B45" s="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40" s="5" customFormat="1" x14ac:dyDescent="0.3">
      <c r="A46"/>
      <c r="B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</row>
    <row r="47" spans="1:40" s="5" customFormat="1" x14ac:dyDescent="0.3">
      <c r="A47"/>
      <c r="B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</row>
    <row r="48" spans="1:40" x14ac:dyDescent="0.3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3:16" x14ac:dyDescent="0.3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3:16" x14ac:dyDescent="0.3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3:16" x14ac:dyDescent="0.3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3:16" x14ac:dyDescent="0.3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3:16" x14ac:dyDescent="0.3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3:16" x14ac:dyDescent="0.3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3:16" x14ac:dyDescent="0.3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3:16" x14ac:dyDescent="0.3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3:16" x14ac:dyDescent="0.3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3:16" x14ac:dyDescent="0.3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3:16" x14ac:dyDescent="0.3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3:16" x14ac:dyDescent="0.3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3:16" x14ac:dyDescent="0.3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3:16" x14ac:dyDescent="0.3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3:16" x14ac:dyDescent="0.3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3:16" x14ac:dyDescent="0.3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3:16" x14ac:dyDescent="0.3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3:16" x14ac:dyDescent="0.3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3:16" x14ac:dyDescent="0.3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3:16" x14ac:dyDescent="0.3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3:16" x14ac:dyDescent="0.3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3:16" x14ac:dyDescent="0.3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3:16" x14ac:dyDescent="0.3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3:16" x14ac:dyDescent="0.3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3:16" x14ac:dyDescent="0.3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3:16" x14ac:dyDescent="0.3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3:16" x14ac:dyDescent="0.3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3:16" x14ac:dyDescent="0.3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3:16" x14ac:dyDescent="0.3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3:16" x14ac:dyDescent="0.3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3:16" x14ac:dyDescent="0.3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3:16" x14ac:dyDescent="0.3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3:16" x14ac:dyDescent="0.3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3:16" x14ac:dyDescent="0.3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3:16" x14ac:dyDescent="0.3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3:16" x14ac:dyDescent="0.3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3:16" x14ac:dyDescent="0.3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3:16" x14ac:dyDescent="0.3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3:16" x14ac:dyDescent="0.3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3:16" x14ac:dyDescent="0.3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3:16" x14ac:dyDescent="0.3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3:16" x14ac:dyDescent="0.3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3:16" x14ac:dyDescent="0.3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3:16" x14ac:dyDescent="0.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3:16" x14ac:dyDescent="0.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3:16" x14ac:dyDescent="0.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3:16" x14ac:dyDescent="0.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3:16" x14ac:dyDescent="0.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3:16" x14ac:dyDescent="0.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3:16" x14ac:dyDescent="0.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3:16" x14ac:dyDescent="0.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3:16" x14ac:dyDescent="0.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3:16" x14ac:dyDescent="0.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3:16" x14ac:dyDescent="0.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3:16" x14ac:dyDescent="0.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3:16" x14ac:dyDescent="0.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3:16" x14ac:dyDescent="0.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3:16" x14ac:dyDescent="0.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3:16" x14ac:dyDescent="0.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3:16" x14ac:dyDescent="0.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3:16" x14ac:dyDescent="0.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3:16" x14ac:dyDescent="0.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3:16" x14ac:dyDescent="0.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3:16" x14ac:dyDescent="0.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3:16" x14ac:dyDescent="0.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3:16" x14ac:dyDescent="0.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3:16" x14ac:dyDescent="0.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3:16" x14ac:dyDescent="0.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3:16" x14ac:dyDescent="0.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3:16" x14ac:dyDescent="0.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3:16" x14ac:dyDescent="0.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3:16" x14ac:dyDescent="0.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3:16" x14ac:dyDescent="0.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3:16" x14ac:dyDescent="0.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3:16" x14ac:dyDescent="0.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</sheetData>
  <mergeCells count="10">
    <mergeCell ref="A1:S1"/>
    <mergeCell ref="V1:W1"/>
    <mergeCell ref="X1:Y1"/>
    <mergeCell ref="Z1:AA1"/>
    <mergeCell ref="C2:E2"/>
    <mergeCell ref="F2:I2"/>
    <mergeCell ref="J2:N2"/>
    <mergeCell ref="O2:S2"/>
    <mergeCell ref="T2:X2"/>
    <mergeCell ref="Y2:AA2"/>
  </mergeCells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6"/>
  <sheetViews>
    <sheetView topLeftCell="C1" zoomScale="55" zoomScaleNormal="55" workbookViewId="0">
      <selection activeCell="B56" sqref="B56"/>
    </sheetView>
  </sheetViews>
  <sheetFormatPr baseColWidth="10" defaultColWidth="8.88671875" defaultRowHeight="14.4" x14ac:dyDescent="0.3"/>
  <cols>
    <col min="1" max="1" width="20.109375" bestFit="1" customWidth="1"/>
    <col min="2" max="2" width="70.77734375" bestFit="1" customWidth="1"/>
    <col min="3" max="3" width="9.21875" customWidth="1"/>
    <col min="4" max="6" width="7" bestFit="1" customWidth="1"/>
    <col min="7" max="7" width="6.5546875" bestFit="1" customWidth="1"/>
    <col min="8" max="8" width="7" bestFit="1" customWidth="1"/>
    <col min="9" max="9" width="9.44140625" style="5" bestFit="1" customWidth="1"/>
    <col min="10" max="14" width="7" bestFit="1" customWidth="1"/>
    <col min="15" max="15" width="9.44140625" bestFit="1" customWidth="1"/>
    <col min="16" max="18" width="7" bestFit="1" customWidth="1"/>
    <col min="19" max="19" width="6.5546875" bestFit="1" customWidth="1"/>
    <col min="20" max="20" width="7" style="2" bestFit="1" customWidth="1"/>
    <col min="21" max="21" width="5.33203125" style="2" bestFit="1" customWidth="1"/>
    <col min="22" max="22" width="5.77734375" style="18" bestFit="1" customWidth="1"/>
    <col min="23" max="27" width="5.77734375" bestFit="1" customWidth="1"/>
    <col min="28" max="28" width="9.44140625" bestFit="1" customWidth="1"/>
    <col min="29" max="30" width="5.77734375" bestFit="1" customWidth="1"/>
    <col min="31" max="31" width="6.5546875" bestFit="1" customWidth="1"/>
    <col min="32" max="32" width="6.21875" bestFit="1" customWidth="1"/>
    <col min="33" max="34" width="6.5546875" bestFit="1" customWidth="1"/>
    <col min="35" max="35" width="9.44140625" bestFit="1" customWidth="1"/>
    <col min="36" max="36" width="6.5546875" bestFit="1" customWidth="1"/>
    <col min="37" max="37" width="6.5546875" style="24" bestFit="1" customWidth="1"/>
    <col min="38" max="41" width="6.5546875" bestFit="1" customWidth="1"/>
    <col min="42" max="42" width="9.44140625" bestFit="1" customWidth="1"/>
    <col min="43" max="43" width="7" bestFit="1" customWidth="1"/>
    <col min="44" max="44" width="6.5546875" bestFit="1" customWidth="1"/>
    <col min="45" max="46" width="7" bestFit="1" customWidth="1"/>
    <col min="47" max="47" width="9.44140625" bestFit="1" customWidth="1"/>
    <col min="48" max="50" width="7" bestFit="1" customWidth="1"/>
    <col min="51" max="51" width="9.44140625" bestFit="1" customWidth="1"/>
  </cols>
  <sheetData>
    <row r="1" spans="1:51" ht="57" customHeight="1" thickBot="1" x14ac:dyDescent="0.35">
      <c r="A1" s="145" t="s">
        <v>106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7"/>
      <c r="AR1" s="100" t="s">
        <v>102</v>
      </c>
      <c r="AS1" s="101"/>
      <c r="AT1" s="148">
        <v>42998</v>
      </c>
      <c r="AU1" s="149"/>
      <c r="AV1" s="150" t="s">
        <v>103</v>
      </c>
      <c r="AW1" s="151"/>
      <c r="AX1" s="151" t="s">
        <v>104</v>
      </c>
      <c r="AY1" s="152"/>
    </row>
    <row r="2" spans="1:51" ht="21.6" thickBot="1" x14ac:dyDescent="0.45">
      <c r="A2" s="49"/>
      <c r="B2" s="98" t="s">
        <v>42</v>
      </c>
      <c r="C2" s="153" t="s">
        <v>55</v>
      </c>
      <c r="D2" s="154"/>
      <c r="E2" s="155"/>
      <c r="F2" s="153" t="s">
        <v>56</v>
      </c>
      <c r="G2" s="154"/>
      <c r="H2" s="154"/>
      <c r="I2" s="154"/>
      <c r="J2" s="155"/>
      <c r="K2" s="153" t="s">
        <v>57</v>
      </c>
      <c r="L2" s="154"/>
      <c r="M2" s="154"/>
      <c r="N2" s="154"/>
      <c r="O2" s="155"/>
      <c r="P2" s="153" t="s">
        <v>58</v>
      </c>
      <c r="Q2" s="154"/>
      <c r="R2" s="154"/>
      <c r="S2" s="154"/>
      <c r="T2" s="155"/>
      <c r="U2" s="156" t="s">
        <v>59</v>
      </c>
      <c r="V2" s="157"/>
      <c r="W2" s="157"/>
      <c r="X2" s="158"/>
      <c r="Y2" s="153" t="s">
        <v>60</v>
      </c>
      <c r="Z2" s="154"/>
      <c r="AA2" s="154"/>
      <c r="AB2" s="154"/>
      <c r="AC2" s="155"/>
      <c r="AD2" s="153" t="s">
        <v>0</v>
      </c>
      <c r="AE2" s="154"/>
      <c r="AF2" s="154"/>
      <c r="AG2" s="155"/>
      <c r="AH2" s="153" t="s">
        <v>1</v>
      </c>
      <c r="AI2" s="154"/>
      <c r="AJ2" s="154"/>
      <c r="AK2" s="154"/>
      <c r="AL2" s="155"/>
      <c r="AM2" s="153" t="s">
        <v>2</v>
      </c>
      <c r="AN2" s="154"/>
      <c r="AO2" s="154"/>
      <c r="AP2" s="154"/>
      <c r="AQ2" s="155"/>
      <c r="AR2" s="153" t="s">
        <v>83</v>
      </c>
      <c r="AS2" s="154"/>
      <c r="AT2" s="154"/>
      <c r="AU2" s="154"/>
      <c r="AV2" s="155"/>
      <c r="AW2" s="153" t="s">
        <v>94</v>
      </c>
      <c r="AX2" s="154"/>
      <c r="AY2" s="155"/>
    </row>
    <row r="3" spans="1:51" ht="21.6" thickBot="1" x14ac:dyDescent="0.45">
      <c r="A3" s="50"/>
      <c r="B3" s="99" t="s">
        <v>21</v>
      </c>
      <c r="C3" s="32" t="s">
        <v>6</v>
      </c>
      <c r="D3" s="32" t="s">
        <v>3</v>
      </c>
      <c r="E3" s="32" t="s">
        <v>5</v>
      </c>
      <c r="F3" s="31" t="s">
        <v>4</v>
      </c>
      <c r="G3" s="31" t="s">
        <v>7</v>
      </c>
      <c r="H3" s="31" t="s">
        <v>8</v>
      </c>
      <c r="I3" s="57" t="s">
        <v>22</v>
      </c>
      <c r="J3" s="31" t="s">
        <v>9</v>
      </c>
      <c r="K3" s="31" t="s">
        <v>10</v>
      </c>
      <c r="L3" s="31" t="s">
        <v>11</v>
      </c>
      <c r="M3" s="31" t="s">
        <v>12</v>
      </c>
      <c r="N3" s="31" t="s">
        <v>13</v>
      </c>
      <c r="O3" s="57" t="s">
        <v>22</v>
      </c>
      <c r="P3" s="31" t="s">
        <v>14</v>
      </c>
      <c r="Q3" s="31" t="s">
        <v>15</v>
      </c>
      <c r="R3" s="31" t="s">
        <v>16</v>
      </c>
      <c r="S3" s="31" t="s">
        <v>17</v>
      </c>
      <c r="T3" s="58" t="s">
        <v>18</v>
      </c>
      <c r="U3" s="58" t="s">
        <v>43</v>
      </c>
      <c r="V3" s="59" t="s">
        <v>44</v>
      </c>
      <c r="W3" s="31" t="s">
        <v>45</v>
      </c>
      <c r="X3" s="31" t="s">
        <v>46</v>
      </c>
      <c r="Y3" s="31" t="s">
        <v>47</v>
      </c>
      <c r="Z3" s="31" t="s">
        <v>48</v>
      </c>
      <c r="AA3" s="31" t="s">
        <v>49</v>
      </c>
      <c r="AB3" s="57" t="s">
        <v>22</v>
      </c>
      <c r="AC3" s="31" t="s">
        <v>50</v>
      </c>
      <c r="AD3" s="31" t="s">
        <v>51</v>
      </c>
      <c r="AE3" s="31" t="s">
        <v>52</v>
      </c>
      <c r="AF3" s="31" t="s">
        <v>53</v>
      </c>
      <c r="AG3" s="31" t="s">
        <v>54</v>
      </c>
      <c r="AH3" s="31" t="s">
        <v>75</v>
      </c>
      <c r="AI3" s="57" t="s">
        <v>22</v>
      </c>
      <c r="AJ3" s="31" t="s">
        <v>76</v>
      </c>
      <c r="AK3" s="60" t="s">
        <v>77</v>
      </c>
      <c r="AL3" s="31" t="s">
        <v>78</v>
      </c>
      <c r="AM3" s="31" t="s">
        <v>79</v>
      </c>
      <c r="AN3" s="31" t="s">
        <v>80</v>
      </c>
      <c r="AO3" s="31" t="s">
        <v>81</v>
      </c>
      <c r="AP3" s="61" t="s">
        <v>22</v>
      </c>
      <c r="AQ3" s="31" t="s">
        <v>82</v>
      </c>
      <c r="AR3" s="31" t="s">
        <v>84</v>
      </c>
      <c r="AS3" s="31" t="s">
        <v>89</v>
      </c>
      <c r="AT3" s="31" t="s">
        <v>90</v>
      </c>
      <c r="AU3" s="57" t="s">
        <v>22</v>
      </c>
      <c r="AV3" s="31" t="s">
        <v>91</v>
      </c>
      <c r="AW3" s="31" t="s">
        <v>92</v>
      </c>
      <c r="AX3" s="31" t="s">
        <v>93</v>
      </c>
      <c r="AY3" s="57" t="s">
        <v>22</v>
      </c>
    </row>
    <row r="4" spans="1:51" ht="15.6" x14ac:dyDescent="0.3">
      <c r="A4" s="93" t="s">
        <v>23</v>
      </c>
      <c r="B4" s="66" t="s">
        <v>19</v>
      </c>
      <c r="C4" s="1"/>
      <c r="D4" s="4"/>
      <c r="E4" s="4"/>
      <c r="F4" s="4"/>
      <c r="G4" s="4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3"/>
      <c r="U4" s="3"/>
      <c r="V4" s="19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39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45"/>
    </row>
    <row r="5" spans="1:51" ht="15.6" x14ac:dyDescent="0.3">
      <c r="A5" s="94" t="s">
        <v>27</v>
      </c>
      <c r="B5" s="67" t="s">
        <v>25</v>
      </c>
      <c r="C5" s="1"/>
      <c r="D5" s="4"/>
      <c r="E5" s="4"/>
      <c r="F5" s="4"/>
      <c r="G5" s="4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3"/>
      <c r="U5" s="3"/>
      <c r="V5" s="19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39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45"/>
    </row>
    <row r="6" spans="1:51" ht="15.6" x14ac:dyDescent="0.3">
      <c r="A6" s="94" t="s">
        <v>24</v>
      </c>
      <c r="B6" s="68" t="s">
        <v>26</v>
      </c>
      <c r="C6" s="41">
        <v>4</v>
      </c>
      <c r="D6" s="4"/>
      <c r="E6" s="4"/>
      <c r="F6" s="4"/>
      <c r="G6" s="4"/>
      <c r="H6" s="1"/>
      <c r="I6" s="38">
        <f>SUM(C6:H6)</f>
        <v>4</v>
      </c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3"/>
      <c r="V6" s="19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39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45"/>
    </row>
    <row r="7" spans="1:51" ht="15.6" x14ac:dyDescent="0.3">
      <c r="A7" s="94"/>
      <c r="B7" s="69" t="s">
        <v>20</v>
      </c>
      <c r="C7" s="42">
        <v>2</v>
      </c>
      <c r="D7" s="4"/>
      <c r="E7" s="4"/>
      <c r="F7" s="4"/>
      <c r="G7" s="4"/>
      <c r="H7" s="1"/>
      <c r="I7" s="38">
        <f>SUM(C7:H7)</f>
        <v>2</v>
      </c>
      <c r="J7" s="1"/>
      <c r="K7" s="1"/>
      <c r="L7" s="1"/>
      <c r="M7" s="1"/>
      <c r="N7" s="1"/>
      <c r="O7" s="1"/>
      <c r="P7" s="1"/>
      <c r="Q7" s="1"/>
      <c r="R7" s="1"/>
      <c r="S7" s="1"/>
      <c r="T7" s="3"/>
      <c r="U7" s="3"/>
      <c r="V7" s="19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39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45"/>
    </row>
    <row r="8" spans="1:51" s="5" customFormat="1" ht="15.6" x14ac:dyDescent="0.3">
      <c r="A8" s="94"/>
      <c r="B8" s="67"/>
      <c r="C8" s="10"/>
      <c r="D8" s="4"/>
      <c r="E8" s="4"/>
      <c r="F8" s="4"/>
      <c r="G8" s="4"/>
      <c r="H8" s="1"/>
      <c r="I8" s="38"/>
      <c r="J8" s="1"/>
      <c r="K8" s="1"/>
      <c r="L8" s="1"/>
      <c r="M8" s="1"/>
      <c r="N8" s="1"/>
      <c r="O8" s="1"/>
      <c r="P8" s="1"/>
      <c r="Q8" s="1"/>
      <c r="R8" s="1"/>
      <c r="S8" s="1"/>
      <c r="T8" s="3"/>
      <c r="U8" s="3"/>
      <c r="V8" s="19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39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45"/>
    </row>
    <row r="9" spans="1:51" s="5" customFormat="1" ht="15.6" x14ac:dyDescent="0.3">
      <c r="A9" s="94"/>
      <c r="B9" s="67" t="s">
        <v>40</v>
      </c>
      <c r="C9" s="9"/>
      <c r="D9" s="9"/>
      <c r="E9" s="9"/>
      <c r="F9" s="9"/>
      <c r="G9" s="9"/>
      <c r="H9" s="9"/>
      <c r="I9" s="38"/>
      <c r="J9" s="9"/>
      <c r="K9" s="9"/>
      <c r="L9" s="9"/>
      <c r="M9" s="1"/>
      <c r="N9" s="1"/>
      <c r="O9" s="1"/>
      <c r="P9" s="1"/>
      <c r="Q9" s="1"/>
      <c r="R9" s="1"/>
      <c r="S9" s="1"/>
      <c r="T9" s="3"/>
      <c r="U9" s="3"/>
      <c r="V9" s="19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39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45"/>
    </row>
    <row r="10" spans="1:51" s="5" customFormat="1" ht="15.6" x14ac:dyDescent="0.3">
      <c r="A10" s="95"/>
      <c r="B10" s="70" t="s">
        <v>34</v>
      </c>
      <c r="C10" s="7">
        <v>2</v>
      </c>
      <c r="D10" s="8">
        <v>2</v>
      </c>
      <c r="E10" s="6"/>
      <c r="F10" s="6"/>
      <c r="G10" s="6"/>
      <c r="H10" s="6"/>
      <c r="I10" s="38">
        <f>SUM(C10:H10)</f>
        <v>4</v>
      </c>
      <c r="J10" s="9"/>
      <c r="K10" s="9"/>
      <c r="L10" s="9"/>
      <c r="M10" s="4"/>
      <c r="N10" s="4"/>
      <c r="O10" s="4"/>
      <c r="P10" s="4"/>
      <c r="Q10" s="4"/>
      <c r="R10" s="4"/>
      <c r="S10" s="4"/>
      <c r="T10" s="3"/>
      <c r="U10" s="3"/>
      <c r="V10" s="19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39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6"/>
    </row>
    <row r="11" spans="1:51" ht="15.6" x14ac:dyDescent="0.3">
      <c r="A11" s="95"/>
      <c r="B11" s="70" t="s">
        <v>35</v>
      </c>
      <c r="C11" s="7">
        <v>1</v>
      </c>
      <c r="D11" s="14"/>
      <c r="E11" s="8">
        <v>2</v>
      </c>
      <c r="F11" s="8">
        <v>2</v>
      </c>
      <c r="G11" s="6"/>
      <c r="H11" s="6"/>
      <c r="I11" s="38">
        <f>SUM(C11:H11)</f>
        <v>5</v>
      </c>
      <c r="J11" s="9"/>
      <c r="K11" s="9"/>
      <c r="L11" s="9"/>
      <c r="M11" s="4"/>
      <c r="N11" s="4"/>
      <c r="O11" s="4"/>
      <c r="P11" s="4"/>
      <c r="Q11" s="4"/>
      <c r="R11" s="4"/>
      <c r="S11" s="4"/>
      <c r="T11" s="3"/>
      <c r="U11" s="3"/>
      <c r="V11" s="19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39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6"/>
    </row>
    <row r="12" spans="1:51" ht="16.2" thickBot="1" x14ac:dyDescent="0.35">
      <c r="A12" s="96"/>
      <c r="B12" s="71" t="s">
        <v>36</v>
      </c>
      <c r="C12" s="6"/>
      <c r="D12" s="6"/>
      <c r="E12" s="6"/>
      <c r="F12" s="6"/>
      <c r="G12" s="8">
        <v>2</v>
      </c>
      <c r="H12" s="8">
        <v>2</v>
      </c>
      <c r="I12" s="38">
        <f>SUM(C12:H12)</f>
        <v>4</v>
      </c>
      <c r="J12" s="9"/>
      <c r="K12" s="9"/>
      <c r="L12" s="9"/>
      <c r="M12" s="4"/>
      <c r="N12" s="4"/>
      <c r="O12" s="4"/>
      <c r="P12" s="4"/>
      <c r="Q12" s="4"/>
      <c r="R12" s="4"/>
      <c r="S12" s="4"/>
      <c r="T12" s="3"/>
      <c r="U12" s="3"/>
      <c r="V12" s="19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39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6"/>
    </row>
    <row r="13" spans="1:51" ht="15.6" x14ac:dyDescent="0.3">
      <c r="A13" s="93"/>
      <c r="B13" s="72"/>
      <c r="C13" s="4"/>
      <c r="D13" s="4"/>
      <c r="E13" s="4"/>
      <c r="F13" s="4"/>
      <c r="G13" s="4"/>
      <c r="H13" s="1"/>
      <c r="I13" s="13">
        <f>SUM(I6:I12)</f>
        <v>19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3"/>
      <c r="U13" s="3"/>
      <c r="V13" s="19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39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45"/>
    </row>
    <row r="14" spans="1:51" ht="15.6" x14ac:dyDescent="0.3">
      <c r="A14" s="94" t="s">
        <v>23</v>
      </c>
      <c r="B14" s="73" t="s">
        <v>29</v>
      </c>
      <c r="C14" s="4"/>
      <c r="D14" s="4"/>
      <c r="E14" s="4"/>
      <c r="F14" s="4"/>
      <c r="G14" s="4"/>
      <c r="H14" s="1"/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  <c r="T14" s="3"/>
      <c r="U14" s="3"/>
      <c r="V14" s="19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39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45"/>
    </row>
    <row r="15" spans="1:51" ht="15.6" x14ac:dyDescent="0.3">
      <c r="A15" s="94" t="s">
        <v>27</v>
      </c>
      <c r="B15" s="67" t="s">
        <v>28</v>
      </c>
      <c r="C15" s="4"/>
      <c r="D15" s="4"/>
      <c r="E15" s="4"/>
      <c r="F15" s="4"/>
      <c r="G15" s="4"/>
      <c r="H15" s="1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3"/>
      <c r="U15" s="3"/>
      <c r="V15" s="19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39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45"/>
    </row>
    <row r="16" spans="1:51" ht="15.6" x14ac:dyDescent="0.3">
      <c r="A16" s="94" t="s">
        <v>24</v>
      </c>
      <c r="B16" s="74" t="s">
        <v>30</v>
      </c>
      <c r="C16" s="4"/>
      <c r="D16" s="4"/>
      <c r="E16" s="4"/>
      <c r="F16" s="4"/>
      <c r="G16" s="4"/>
      <c r="H16" s="1"/>
      <c r="I16" s="4"/>
      <c r="J16" s="1"/>
      <c r="K16" s="1"/>
      <c r="L16" s="11">
        <v>0.5</v>
      </c>
      <c r="M16" s="9"/>
      <c r="N16" s="9"/>
      <c r="O16" s="9">
        <f>SUM(C16:N16)</f>
        <v>0.5</v>
      </c>
      <c r="P16" s="9"/>
      <c r="Q16" s="9"/>
      <c r="R16" s="9"/>
      <c r="S16" s="1"/>
      <c r="T16" s="63" t="s">
        <v>66</v>
      </c>
      <c r="U16" s="63"/>
      <c r="V16" s="19" t="s">
        <v>67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40" t="s">
        <v>66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45"/>
    </row>
    <row r="17" spans="1:51" ht="15.6" x14ac:dyDescent="0.3">
      <c r="A17" s="94"/>
      <c r="B17" s="75" t="s">
        <v>31</v>
      </c>
      <c r="C17" s="4"/>
      <c r="D17" s="4"/>
      <c r="E17" s="4"/>
      <c r="F17" s="4"/>
      <c r="G17" s="4"/>
      <c r="H17" s="1"/>
      <c r="I17" s="4"/>
      <c r="J17" s="1"/>
      <c r="K17" s="1"/>
      <c r="L17" s="12">
        <v>1</v>
      </c>
      <c r="M17" s="1"/>
      <c r="N17" s="1"/>
      <c r="O17" s="9">
        <f t="shared" ref="O17:O22" si="0">SUM(C17:N17)</f>
        <v>1</v>
      </c>
      <c r="P17" s="1"/>
      <c r="Q17" s="1"/>
      <c r="R17" s="1"/>
      <c r="S17" s="1"/>
      <c r="T17" s="3"/>
      <c r="U17" s="3"/>
      <c r="V17" s="19" t="s">
        <v>68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39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45"/>
    </row>
    <row r="18" spans="1:51" ht="15.6" x14ac:dyDescent="0.3">
      <c r="A18" s="94"/>
      <c r="B18" s="76"/>
      <c r="C18" s="1"/>
      <c r="D18" s="1"/>
      <c r="E18" s="1"/>
      <c r="F18" s="1"/>
      <c r="G18" s="1"/>
      <c r="H18" s="1"/>
      <c r="I18" s="4"/>
      <c r="J18" s="1"/>
      <c r="K18" s="1"/>
      <c r="L18" s="1"/>
      <c r="M18" s="1"/>
      <c r="N18" s="1"/>
      <c r="O18" s="9"/>
      <c r="P18" s="1"/>
      <c r="Q18" s="1"/>
      <c r="R18" s="1"/>
      <c r="S18" s="1"/>
      <c r="T18" s="3"/>
      <c r="U18" s="3"/>
      <c r="V18" s="19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39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45"/>
    </row>
    <row r="19" spans="1:51" ht="15.6" x14ac:dyDescent="0.3">
      <c r="A19" s="94"/>
      <c r="B19" s="76" t="s">
        <v>41</v>
      </c>
      <c r="C19" s="1"/>
      <c r="D19" s="1"/>
      <c r="E19" s="1"/>
      <c r="F19" s="1"/>
      <c r="G19" s="1"/>
      <c r="H19" s="1"/>
      <c r="I19" s="4"/>
      <c r="J19" s="1"/>
      <c r="K19" s="1"/>
      <c r="L19" s="1"/>
      <c r="M19" s="1"/>
      <c r="N19" s="1"/>
      <c r="O19" s="9"/>
      <c r="P19" s="1"/>
      <c r="Q19" s="1"/>
      <c r="R19" s="1"/>
      <c r="S19" s="1"/>
      <c r="T19" s="3"/>
      <c r="U19" s="3"/>
      <c r="V19" s="19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39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45"/>
    </row>
    <row r="20" spans="1:51" ht="15.6" x14ac:dyDescent="0.3">
      <c r="A20" s="94"/>
      <c r="B20" s="77" t="s">
        <v>37</v>
      </c>
      <c r="C20" s="1"/>
      <c r="D20" s="1"/>
      <c r="E20" s="1"/>
      <c r="F20" s="1"/>
      <c r="G20" s="1"/>
      <c r="H20" s="1"/>
      <c r="I20" s="4"/>
      <c r="J20" s="15">
        <v>2</v>
      </c>
      <c r="K20" s="15">
        <v>2</v>
      </c>
      <c r="L20" s="1"/>
      <c r="M20" s="1"/>
      <c r="N20" s="1"/>
      <c r="O20" s="9">
        <f t="shared" si="0"/>
        <v>4</v>
      </c>
      <c r="P20" s="1"/>
      <c r="Q20" s="1"/>
      <c r="R20" s="1"/>
      <c r="S20" s="1"/>
      <c r="T20" s="3"/>
      <c r="U20" s="3"/>
      <c r="V20" s="1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39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45"/>
    </row>
    <row r="21" spans="1:51" ht="15.6" x14ac:dyDescent="0.3">
      <c r="A21" s="94"/>
      <c r="B21" s="78" t="s">
        <v>38</v>
      </c>
      <c r="C21" s="1"/>
      <c r="D21" s="1"/>
      <c r="E21" s="1"/>
      <c r="F21" s="1"/>
      <c r="G21" s="1"/>
      <c r="H21" s="1"/>
      <c r="I21" s="4"/>
      <c r="J21" s="1"/>
      <c r="K21" s="1"/>
      <c r="L21" s="16">
        <v>2</v>
      </c>
      <c r="M21" s="16">
        <v>1</v>
      </c>
      <c r="N21" s="1"/>
      <c r="O21" s="9">
        <f t="shared" si="0"/>
        <v>3</v>
      </c>
      <c r="P21" s="1"/>
      <c r="Q21" s="1"/>
      <c r="R21" s="1"/>
      <c r="S21" s="1"/>
      <c r="T21" s="3"/>
      <c r="U21" s="3"/>
      <c r="V21" s="19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39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45"/>
    </row>
    <row r="22" spans="1:51" ht="16.2" thickBot="1" x14ac:dyDescent="0.35">
      <c r="A22" s="97"/>
      <c r="B22" s="79" t="s">
        <v>39</v>
      </c>
      <c r="C22" s="1"/>
      <c r="D22" s="1"/>
      <c r="E22" s="1"/>
      <c r="F22" s="1"/>
      <c r="G22" s="1"/>
      <c r="H22" s="1"/>
      <c r="I22" s="4"/>
      <c r="J22" s="1"/>
      <c r="K22" s="1"/>
      <c r="L22" s="1"/>
      <c r="M22" s="26">
        <v>1</v>
      </c>
      <c r="N22" s="26">
        <v>2</v>
      </c>
      <c r="O22" s="9">
        <f t="shared" si="0"/>
        <v>3</v>
      </c>
      <c r="P22" s="1"/>
      <c r="Q22" s="1"/>
      <c r="R22" s="1"/>
      <c r="S22" s="1"/>
      <c r="T22" s="3"/>
      <c r="U22" s="3"/>
      <c r="V22" s="19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39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45"/>
    </row>
    <row r="23" spans="1:51" ht="15.6" x14ac:dyDescent="0.3">
      <c r="A23" s="93"/>
      <c r="B23" s="80"/>
      <c r="C23" s="1"/>
      <c r="D23" s="1"/>
      <c r="E23" s="1"/>
      <c r="F23" s="1"/>
      <c r="G23" s="1"/>
      <c r="H23" s="1"/>
      <c r="I23" s="4"/>
      <c r="J23" s="1"/>
      <c r="K23" s="1"/>
      <c r="L23" s="1"/>
      <c r="M23" s="1"/>
      <c r="N23" s="1"/>
      <c r="O23" s="17">
        <f>SUM(O16:O22)</f>
        <v>11.5</v>
      </c>
      <c r="P23" s="1"/>
      <c r="Q23" s="1"/>
      <c r="R23" s="1"/>
      <c r="S23" s="1"/>
      <c r="T23" s="3"/>
      <c r="U23" s="3"/>
      <c r="V23" s="19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39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45"/>
    </row>
    <row r="24" spans="1:51" ht="15.6" x14ac:dyDescent="0.3">
      <c r="A24" s="94" t="s">
        <v>23</v>
      </c>
      <c r="B24" s="73" t="s">
        <v>33</v>
      </c>
      <c r="C24" s="4"/>
      <c r="D24" s="4"/>
      <c r="E24" s="4"/>
      <c r="F24" s="4"/>
      <c r="G24" s="4"/>
      <c r="H24" s="1"/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3"/>
      <c r="U24" s="3"/>
      <c r="V24" s="19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39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45"/>
    </row>
    <row r="25" spans="1:51" ht="15.6" x14ac:dyDescent="0.3">
      <c r="A25" s="94" t="s">
        <v>27</v>
      </c>
      <c r="B25" s="67" t="s">
        <v>32</v>
      </c>
      <c r="C25" s="4"/>
      <c r="D25" s="4"/>
      <c r="E25" s="4"/>
      <c r="F25" s="4"/>
      <c r="G25" s="4"/>
      <c r="H25" s="1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3"/>
      <c r="U25" s="3"/>
      <c r="V25" s="19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39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45"/>
    </row>
    <row r="26" spans="1:51" ht="15.6" x14ac:dyDescent="0.3">
      <c r="A26" s="94" t="s">
        <v>24</v>
      </c>
      <c r="B26" s="67" t="s">
        <v>64</v>
      </c>
      <c r="C26" s="4"/>
      <c r="D26" s="4"/>
      <c r="E26" s="4"/>
      <c r="F26" s="4"/>
      <c r="G26" s="4"/>
      <c r="H26" s="1"/>
      <c r="I26" s="4"/>
      <c r="J26" s="1"/>
      <c r="K26" s="1"/>
      <c r="L26" s="1"/>
      <c r="M26" s="1"/>
      <c r="N26" s="1"/>
      <c r="O26" s="1"/>
      <c r="P26" s="1"/>
      <c r="Q26" s="1"/>
      <c r="R26" s="1"/>
      <c r="S26" s="1"/>
      <c r="T26" s="3"/>
      <c r="U26" s="3"/>
      <c r="V26" s="19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39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45"/>
    </row>
    <row r="27" spans="1:51" ht="15.6" x14ac:dyDescent="0.3">
      <c r="A27" s="94"/>
      <c r="B27" s="81" t="s">
        <v>62</v>
      </c>
      <c r="C27" s="4"/>
      <c r="D27" s="4"/>
      <c r="E27" s="4"/>
      <c r="F27" s="4"/>
      <c r="G27" s="4"/>
      <c r="H27" s="1"/>
      <c r="I27" s="4"/>
      <c r="J27" s="1"/>
      <c r="K27" s="1"/>
      <c r="L27" s="1"/>
      <c r="M27" s="1"/>
      <c r="N27" s="1"/>
      <c r="O27" s="1"/>
      <c r="P27" s="20">
        <v>2</v>
      </c>
      <c r="Q27" s="1"/>
      <c r="R27" s="1"/>
      <c r="S27" s="1"/>
      <c r="T27" s="3"/>
      <c r="U27" s="3"/>
      <c r="V27" s="19"/>
      <c r="W27" s="1"/>
      <c r="X27" s="1"/>
      <c r="Y27" s="1"/>
      <c r="Z27" s="1"/>
      <c r="AA27" s="1"/>
      <c r="AB27" s="1">
        <f>SUM(C27:AA27)</f>
        <v>2</v>
      </c>
      <c r="AC27" s="1"/>
      <c r="AD27" s="1"/>
      <c r="AE27" s="1"/>
      <c r="AF27" s="1"/>
      <c r="AG27" s="1"/>
      <c r="AH27" s="1"/>
      <c r="AI27" s="1"/>
      <c r="AJ27" s="1"/>
      <c r="AK27" s="39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45"/>
    </row>
    <row r="28" spans="1:51" ht="15.6" x14ac:dyDescent="0.3">
      <c r="A28" s="94"/>
      <c r="B28" s="82" t="s">
        <v>63</v>
      </c>
      <c r="C28" s="4"/>
      <c r="D28" s="4"/>
      <c r="E28" s="4"/>
      <c r="F28" s="4"/>
      <c r="G28" s="4"/>
      <c r="H28" s="1"/>
      <c r="I28" s="4"/>
      <c r="J28" s="1"/>
      <c r="K28" s="1"/>
      <c r="L28" s="1"/>
      <c r="M28" s="1"/>
      <c r="N28" s="1"/>
      <c r="O28" s="1"/>
      <c r="P28" s="1"/>
      <c r="Q28" s="21">
        <v>2</v>
      </c>
      <c r="R28" s="1"/>
      <c r="S28" s="1"/>
      <c r="T28" s="3"/>
      <c r="U28" s="3"/>
      <c r="V28" s="19"/>
      <c r="W28" s="1"/>
      <c r="X28" s="1"/>
      <c r="Y28" s="1"/>
      <c r="Z28" s="1"/>
      <c r="AA28" s="1"/>
      <c r="AB28" s="1">
        <f t="shared" ref="AB28:AB31" si="1">SUM(C28:AA28)</f>
        <v>2</v>
      </c>
      <c r="AC28" s="1"/>
      <c r="AD28" s="1"/>
      <c r="AE28" s="1"/>
      <c r="AF28" s="1"/>
      <c r="AG28" s="1"/>
      <c r="AH28" s="1"/>
      <c r="AI28" s="1"/>
      <c r="AJ28" s="1"/>
      <c r="AK28" s="39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45"/>
    </row>
    <row r="29" spans="1:51" ht="15.6" x14ac:dyDescent="0.3">
      <c r="A29" s="94"/>
      <c r="B29" s="83" t="s">
        <v>61</v>
      </c>
      <c r="C29" s="4"/>
      <c r="D29" s="4"/>
      <c r="E29" s="4"/>
      <c r="F29" s="4"/>
      <c r="G29" s="4"/>
      <c r="H29" s="1"/>
      <c r="I29" s="4"/>
      <c r="J29" s="1"/>
      <c r="K29" s="1"/>
      <c r="L29" s="1"/>
      <c r="M29" s="1"/>
      <c r="N29" s="1"/>
      <c r="O29" s="1"/>
      <c r="P29" s="1"/>
      <c r="Q29" s="1"/>
      <c r="R29" s="22">
        <v>2</v>
      </c>
      <c r="S29" s="1"/>
      <c r="T29" s="3"/>
      <c r="U29" s="3"/>
      <c r="V29" s="19"/>
      <c r="W29" s="1"/>
      <c r="X29" s="1"/>
      <c r="Y29" s="1"/>
      <c r="Z29" s="1"/>
      <c r="AA29" s="1"/>
      <c r="AB29" s="1">
        <f t="shared" si="1"/>
        <v>2</v>
      </c>
      <c r="AC29" s="1"/>
      <c r="AD29" s="1"/>
      <c r="AE29" s="1"/>
      <c r="AF29" s="1"/>
      <c r="AG29" s="1"/>
      <c r="AH29" s="1"/>
      <c r="AI29" s="1"/>
      <c r="AJ29" s="1"/>
      <c r="AK29" s="39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45"/>
    </row>
    <row r="30" spans="1:51" ht="15.6" x14ac:dyDescent="0.3">
      <c r="A30" s="94"/>
      <c r="B30" s="84" t="s">
        <v>65</v>
      </c>
      <c r="C30" s="4"/>
      <c r="D30" s="4"/>
      <c r="E30" s="4"/>
      <c r="F30" s="4"/>
      <c r="G30" s="4"/>
      <c r="H30" s="1"/>
      <c r="I30" s="4"/>
      <c r="J30" s="1"/>
      <c r="K30" s="1"/>
      <c r="L30" s="1"/>
      <c r="M30" s="1"/>
      <c r="N30" s="1"/>
      <c r="O30" s="1"/>
      <c r="P30" s="1"/>
      <c r="Q30" s="1"/>
      <c r="R30" s="1"/>
      <c r="S30" s="23">
        <v>2</v>
      </c>
      <c r="T30" s="3"/>
      <c r="U30" s="3"/>
      <c r="V30" s="19"/>
      <c r="W30" s="1"/>
      <c r="X30" s="1"/>
      <c r="Y30" s="1"/>
      <c r="Z30" s="1"/>
      <c r="AA30" s="1"/>
      <c r="AB30" s="1">
        <f t="shared" si="1"/>
        <v>2</v>
      </c>
      <c r="AC30" s="1"/>
      <c r="AD30" s="1"/>
      <c r="AE30" s="1"/>
      <c r="AF30" s="1"/>
      <c r="AG30" s="1"/>
      <c r="AH30" s="1"/>
      <c r="AI30" s="1"/>
      <c r="AJ30" s="1"/>
      <c r="AK30" s="39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45"/>
    </row>
    <row r="31" spans="1:51" ht="16.2" thickBot="1" x14ac:dyDescent="0.35">
      <c r="A31" s="97"/>
      <c r="B31" s="85" t="s">
        <v>33</v>
      </c>
      <c r="C31" s="4"/>
      <c r="D31" s="4"/>
      <c r="E31" s="4"/>
      <c r="F31" s="4"/>
      <c r="G31" s="4"/>
      <c r="H31" s="1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3"/>
      <c r="U31" s="3"/>
      <c r="V31" s="19"/>
      <c r="W31" s="25">
        <v>1</v>
      </c>
      <c r="X31" s="25">
        <v>1</v>
      </c>
      <c r="Y31" s="25">
        <v>1</v>
      </c>
      <c r="Z31" s="25">
        <v>2</v>
      </c>
      <c r="AA31" s="25">
        <v>14</v>
      </c>
      <c r="AB31" s="1">
        <f t="shared" si="1"/>
        <v>19</v>
      </c>
      <c r="AC31" s="1"/>
      <c r="AD31" s="1"/>
      <c r="AE31" s="1"/>
      <c r="AF31" s="1"/>
      <c r="AG31" s="1"/>
      <c r="AH31" s="1"/>
      <c r="AI31" s="1"/>
      <c r="AJ31" s="1"/>
      <c r="AK31" s="39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45"/>
    </row>
    <row r="32" spans="1:51" ht="15.6" x14ac:dyDescent="0.3">
      <c r="A32" s="93"/>
      <c r="B32" s="80"/>
      <c r="C32" s="1"/>
      <c r="D32" s="1"/>
      <c r="E32" s="1"/>
      <c r="F32" s="1"/>
      <c r="G32" s="1"/>
      <c r="H32" s="1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3"/>
      <c r="U32" s="3"/>
      <c r="V32" s="19"/>
      <c r="W32" s="1"/>
      <c r="X32" s="1"/>
      <c r="Y32" s="1"/>
      <c r="Z32" s="1"/>
      <c r="AA32" s="1"/>
      <c r="AB32" s="17">
        <f>SUM(AB27:AB31)</f>
        <v>27</v>
      </c>
      <c r="AC32" s="1"/>
      <c r="AD32" s="1"/>
      <c r="AE32" s="1"/>
      <c r="AF32" s="1"/>
      <c r="AG32" s="1"/>
      <c r="AH32" s="1"/>
      <c r="AI32" s="1"/>
      <c r="AJ32" s="1"/>
      <c r="AK32" s="39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45"/>
    </row>
    <row r="33" spans="1:51" ht="15.6" x14ac:dyDescent="0.3">
      <c r="A33" s="94" t="s">
        <v>23</v>
      </c>
      <c r="B33" s="73" t="s">
        <v>71</v>
      </c>
      <c r="C33" s="1"/>
      <c r="D33" s="1"/>
      <c r="E33" s="1"/>
      <c r="F33" s="1"/>
      <c r="G33" s="1"/>
      <c r="H33" s="1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3"/>
      <c r="U33" s="3"/>
      <c r="V33" s="19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39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45"/>
    </row>
    <row r="34" spans="1:51" ht="15.6" x14ac:dyDescent="0.3">
      <c r="A34" s="94" t="s">
        <v>27</v>
      </c>
      <c r="B34" s="67" t="s">
        <v>69</v>
      </c>
      <c r="C34" s="1"/>
      <c r="D34" s="1"/>
      <c r="E34" s="1"/>
      <c r="F34" s="1"/>
      <c r="G34" s="1"/>
      <c r="H34" s="1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3"/>
      <c r="U34" s="3"/>
      <c r="V34" s="19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39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45"/>
    </row>
    <row r="35" spans="1:51" ht="15.6" x14ac:dyDescent="0.3">
      <c r="A35" s="94" t="s">
        <v>24</v>
      </c>
      <c r="B35" s="67" t="s">
        <v>70</v>
      </c>
      <c r="C35" s="1"/>
      <c r="D35" s="1"/>
      <c r="E35" s="1"/>
      <c r="F35" s="1"/>
      <c r="G35" s="1"/>
      <c r="H35" s="1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3"/>
      <c r="U35" s="3"/>
      <c r="V35" s="19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39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45"/>
    </row>
    <row r="36" spans="1:51" ht="15.6" x14ac:dyDescent="0.3">
      <c r="A36" s="94"/>
      <c r="B36" s="86" t="s">
        <v>72</v>
      </c>
      <c r="C36" s="1"/>
      <c r="D36" s="1"/>
      <c r="E36" s="1"/>
      <c r="F36" s="1"/>
      <c r="G36" s="1"/>
      <c r="H36" s="1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3"/>
      <c r="U36" s="3"/>
      <c r="V36" s="19"/>
      <c r="W36" s="1"/>
      <c r="X36" s="1"/>
      <c r="Y36" s="1"/>
      <c r="Z36" s="1"/>
      <c r="AA36" s="1"/>
      <c r="AB36" s="1"/>
      <c r="AC36" s="29">
        <v>14</v>
      </c>
      <c r="AD36" s="29">
        <v>14</v>
      </c>
      <c r="AE36" s="29">
        <v>14</v>
      </c>
      <c r="AF36" s="1"/>
      <c r="AG36" s="1"/>
      <c r="AH36" s="1"/>
      <c r="AI36" s="1">
        <f>SUM(C36:AH36)</f>
        <v>42</v>
      </c>
      <c r="AJ36" s="1"/>
      <c r="AK36" s="39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45"/>
    </row>
    <row r="37" spans="1:51" ht="15.6" x14ac:dyDescent="0.3">
      <c r="A37" s="94"/>
      <c r="B37" s="87" t="s">
        <v>73</v>
      </c>
      <c r="C37" s="1"/>
      <c r="D37" s="1"/>
      <c r="E37" s="1"/>
      <c r="F37" s="1"/>
      <c r="G37" s="1"/>
      <c r="H37" s="1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3"/>
      <c r="V37" s="19"/>
      <c r="W37" s="1"/>
      <c r="X37" s="1"/>
      <c r="Y37" s="1"/>
      <c r="Z37" s="1"/>
      <c r="AA37" s="1"/>
      <c r="AB37" s="1"/>
      <c r="AC37" s="1"/>
      <c r="AD37" s="1"/>
      <c r="AE37" s="28">
        <v>6</v>
      </c>
      <c r="AF37" s="27">
        <v>6</v>
      </c>
      <c r="AG37" s="1"/>
      <c r="AH37" s="1"/>
      <c r="AI37" s="1">
        <f t="shared" ref="AI37:AI38" si="2">SUM(C37:AH37)</f>
        <v>12</v>
      </c>
      <c r="AJ37" s="1"/>
      <c r="AK37" s="39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45"/>
    </row>
    <row r="38" spans="1:51" ht="16.2" thickBot="1" x14ac:dyDescent="0.35">
      <c r="A38" s="97"/>
      <c r="B38" s="88" t="s">
        <v>74</v>
      </c>
      <c r="C38" s="1"/>
      <c r="D38" s="1"/>
      <c r="E38" s="1"/>
      <c r="F38" s="1"/>
      <c r="G38" s="1"/>
      <c r="H38" s="1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3"/>
      <c r="U38" s="3"/>
      <c r="V38" s="19"/>
      <c r="W38" s="1"/>
      <c r="X38" s="1"/>
      <c r="Y38" s="1"/>
      <c r="Z38" s="1"/>
      <c r="AA38" s="1"/>
      <c r="AB38" s="1"/>
      <c r="AC38" s="1"/>
      <c r="AD38" s="1"/>
      <c r="AE38" s="1"/>
      <c r="AF38" s="35">
        <v>2</v>
      </c>
      <c r="AG38" s="36">
        <v>2</v>
      </c>
      <c r="AH38" s="36">
        <v>2</v>
      </c>
      <c r="AI38" s="1">
        <f t="shared" si="2"/>
        <v>6</v>
      </c>
      <c r="AJ38" s="1"/>
      <c r="AK38" s="39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45"/>
    </row>
    <row r="39" spans="1:51" ht="15.6" x14ac:dyDescent="0.3">
      <c r="A39" s="93"/>
      <c r="B39" s="80"/>
      <c r="C39" s="1"/>
      <c r="D39" s="1"/>
      <c r="E39" s="1"/>
      <c r="F39" s="1"/>
      <c r="G39" s="1"/>
      <c r="H39" s="1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3"/>
      <c r="U39" s="3"/>
      <c r="V39" s="19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7">
        <f>SUM(AI36:AI38)</f>
        <v>60</v>
      </c>
      <c r="AJ39" s="1"/>
      <c r="AK39" s="39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45"/>
    </row>
    <row r="40" spans="1:51" ht="15.6" x14ac:dyDescent="0.3">
      <c r="A40" s="94" t="s">
        <v>23</v>
      </c>
      <c r="B40" s="73" t="s">
        <v>86</v>
      </c>
      <c r="C40" s="1"/>
      <c r="D40" s="1"/>
      <c r="E40" s="1"/>
      <c r="F40" s="1"/>
      <c r="G40" s="1"/>
      <c r="H40" s="1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3"/>
      <c r="U40" s="3"/>
      <c r="V40" s="19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39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45"/>
    </row>
    <row r="41" spans="1:51" ht="15.6" x14ac:dyDescent="0.3">
      <c r="A41" s="94" t="s">
        <v>27</v>
      </c>
      <c r="B41" s="67" t="s">
        <v>85</v>
      </c>
      <c r="C41" s="1"/>
      <c r="D41" s="1"/>
      <c r="E41" s="1"/>
      <c r="F41" s="1"/>
      <c r="G41" s="1"/>
      <c r="H41" s="1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3"/>
      <c r="U41" s="3"/>
      <c r="V41" s="19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39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45"/>
    </row>
    <row r="42" spans="1:51" ht="15.6" x14ac:dyDescent="0.3">
      <c r="A42" s="94" t="s">
        <v>24</v>
      </c>
      <c r="B42" s="67" t="s">
        <v>87</v>
      </c>
      <c r="C42" s="1"/>
      <c r="D42" s="1"/>
      <c r="E42" s="1"/>
      <c r="F42" s="1"/>
      <c r="G42" s="1"/>
      <c r="H42" s="1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3"/>
      <c r="U42" s="3"/>
      <c r="V42" s="19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39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45"/>
    </row>
    <row r="43" spans="1:51" ht="16.2" thickBot="1" x14ac:dyDescent="0.35">
      <c r="A43" s="94"/>
      <c r="B43" s="89" t="s">
        <v>88</v>
      </c>
      <c r="C43" s="1"/>
      <c r="D43" s="1"/>
      <c r="E43" s="1"/>
      <c r="F43" s="1"/>
      <c r="G43" s="1"/>
      <c r="H43" s="1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3"/>
      <c r="U43" s="3"/>
      <c r="V43" s="19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05">
        <v>14</v>
      </c>
      <c r="AK43" s="30">
        <v>14</v>
      </c>
      <c r="AL43" s="30">
        <v>14</v>
      </c>
      <c r="AM43" s="30">
        <v>14</v>
      </c>
      <c r="AN43" s="30">
        <v>14</v>
      </c>
      <c r="AO43" s="1"/>
      <c r="AP43" s="1">
        <f>SUM(J43:AO43)</f>
        <v>70</v>
      </c>
      <c r="AQ43" s="1"/>
      <c r="AR43" s="1"/>
      <c r="AS43" s="1"/>
      <c r="AT43" s="1"/>
      <c r="AU43" s="1"/>
      <c r="AV43" s="1"/>
      <c r="AW43" s="1"/>
      <c r="AX43" s="1"/>
      <c r="AY43" s="45"/>
    </row>
    <row r="44" spans="1:51" ht="16.8" thickTop="1" thickBot="1" x14ac:dyDescent="0.35">
      <c r="A44" s="97"/>
      <c r="B44" s="90" t="s">
        <v>101</v>
      </c>
      <c r="C44" s="1"/>
      <c r="D44" s="1"/>
      <c r="E44" s="1"/>
      <c r="F44" s="1"/>
      <c r="G44" s="1"/>
      <c r="H44" s="1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3"/>
      <c r="U44" s="3"/>
      <c r="V44" s="19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39"/>
      <c r="AL44" s="1"/>
      <c r="AM44" s="1"/>
      <c r="AN44" s="1"/>
      <c r="AO44" s="34">
        <v>4</v>
      </c>
      <c r="AP44" s="1">
        <f>SUM(J44:AO44)</f>
        <v>4</v>
      </c>
      <c r="AQ44" s="1"/>
      <c r="AR44" s="1"/>
      <c r="AS44" s="1"/>
      <c r="AT44" s="1"/>
      <c r="AU44" s="1"/>
      <c r="AV44" s="1"/>
      <c r="AW44" s="1"/>
      <c r="AX44" s="1"/>
      <c r="AY44" s="45"/>
    </row>
    <row r="45" spans="1:51" ht="16.2" thickTop="1" x14ac:dyDescent="0.3">
      <c r="A45" s="93"/>
      <c r="B45" s="80"/>
      <c r="C45" s="1"/>
      <c r="D45" s="1"/>
      <c r="E45" s="1"/>
      <c r="F45" s="1"/>
      <c r="G45" s="1"/>
      <c r="H45" s="1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3"/>
      <c r="U45" s="3"/>
      <c r="V45" s="19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39"/>
      <c r="AL45" s="1"/>
      <c r="AM45" s="1"/>
      <c r="AN45" s="1"/>
      <c r="AO45" s="33"/>
      <c r="AP45" s="17">
        <f>SUM(AP43:AP44)</f>
        <v>74</v>
      </c>
      <c r="AQ45" s="1"/>
      <c r="AR45" s="1"/>
      <c r="AS45" s="1"/>
      <c r="AT45" s="1"/>
      <c r="AU45" s="1"/>
      <c r="AV45" s="1"/>
      <c r="AW45" s="1"/>
      <c r="AX45" s="1"/>
      <c r="AY45" s="45"/>
    </row>
    <row r="46" spans="1:51" ht="15.6" x14ac:dyDescent="0.3">
      <c r="A46" s="94" t="s">
        <v>23</v>
      </c>
      <c r="B46" s="73" t="s">
        <v>96</v>
      </c>
      <c r="C46" s="1"/>
      <c r="D46" s="1"/>
      <c r="E46" s="1"/>
      <c r="F46" s="1"/>
      <c r="G46" s="1"/>
      <c r="H46" s="1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3"/>
      <c r="U46" s="3"/>
      <c r="V46" s="19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39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45"/>
    </row>
    <row r="47" spans="1:51" ht="15.6" x14ac:dyDescent="0.3">
      <c r="A47" s="94" t="s">
        <v>27</v>
      </c>
      <c r="B47" s="67" t="s">
        <v>95</v>
      </c>
      <c r="C47" s="1"/>
      <c r="D47" s="1"/>
      <c r="E47" s="1"/>
      <c r="F47" s="1"/>
      <c r="G47" s="1"/>
      <c r="H47" s="1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3"/>
      <c r="U47" s="3"/>
      <c r="V47" s="19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39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45"/>
    </row>
    <row r="48" spans="1:51" ht="16.2" thickBot="1" x14ac:dyDescent="0.35">
      <c r="A48" s="94" t="s">
        <v>24</v>
      </c>
      <c r="B48" s="67" t="s">
        <v>97</v>
      </c>
      <c r="C48" s="1"/>
      <c r="D48" s="1"/>
      <c r="E48" s="1"/>
      <c r="F48" s="1"/>
      <c r="G48" s="1"/>
      <c r="H48" s="1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3"/>
      <c r="U48" s="3"/>
      <c r="V48" s="19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39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45"/>
    </row>
    <row r="49" spans="1:51" ht="16.2" thickBot="1" x14ac:dyDescent="0.35">
      <c r="A49" s="97"/>
      <c r="B49" s="91" t="s">
        <v>88</v>
      </c>
      <c r="C49" s="1"/>
      <c r="D49" s="1"/>
      <c r="E49" s="1"/>
      <c r="F49" s="1"/>
      <c r="G49" s="1"/>
      <c r="H49" s="1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3"/>
      <c r="U49" s="3"/>
      <c r="V49" s="19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39"/>
      <c r="AL49" s="1"/>
      <c r="AM49" s="1"/>
      <c r="AN49" s="1"/>
      <c r="AO49" s="1"/>
      <c r="AP49" s="1"/>
      <c r="AQ49" s="37">
        <v>2</v>
      </c>
      <c r="AR49" s="37">
        <v>2</v>
      </c>
      <c r="AS49" s="37">
        <v>2</v>
      </c>
      <c r="AT49" s="37">
        <v>2</v>
      </c>
      <c r="AU49" s="17">
        <f>SUM(O49:AT49)</f>
        <v>8</v>
      </c>
      <c r="AV49" s="1"/>
      <c r="AW49" s="1"/>
      <c r="AX49" s="1"/>
      <c r="AY49" s="45"/>
    </row>
    <row r="50" spans="1:51" ht="15.6" x14ac:dyDescent="0.3">
      <c r="A50" s="93"/>
      <c r="B50" s="80"/>
      <c r="C50" s="1"/>
      <c r="D50" s="1"/>
      <c r="E50" s="1"/>
      <c r="F50" s="1"/>
      <c r="G50" s="1"/>
      <c r="H50" s="1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3"/>
      <c r="U50" s="3"/>
      <c r="V50" s="19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39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45"/>
    </row>
    <row r="51" spans="1:51" ht="15.6" x14ac:dyDescent="0.3">
      <c r="A51" s="94" t="s">
        <v>23</v>
      </c>
      <c r="B51" s="73" t="s">
        <v>100</v>
      </c>
      <c r="C51" s="1"/>
      <c r="D51" s="1"/>
      <c r="E51" s="1"/>
      <c r="F51" s="1"/>
      <c r="G51" s="1"/>
      <c r="H51" s="1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3"/>
      <c r="U51" s="3"/>
      <c r="V51" s="19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39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45"/>
    </row>
    <row r="52" spans="1:51" ht="15.6" x14ac:dyDescent="0.3">
      <c r="A52" s="94" t="s">
        <v>27</v>
      </c>
      <c r="B52" s="67" t="s">
        <v>99</v>
      </c>
      <c r="C52" s="1"/>
      <c r="D52" s="1"/>
      <c r="E52" s="1"/>
      <c r="F52" s="1"/>
      <c r="G52" s="1"/>
      <c r="H52" s="1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3"/>
      <c r="U52" s="3"/>
      <c r="V52" s="19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39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45"/>
    </row>
    <row r="53" spans="1:51" ht="15.6" x14ac:dyDescent="0.3">
      <c r="A53" s="94" t="s">
        <v>24</v>
      </c>
      <c r="B53" s="67" t="s">
        <v>98</v>
      </c>
      <c r="C53" s="1"/>
      <c r="D53" s="1"/>
      <c r="E53" s="1"/>
      <c r="F53" s="1"/>
      <c r="G53" s="1"/>
      <c r="H53" s="1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3"/>
      <c r="U53" s="3"/>
      <c r="V53" s="19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39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45"/>
    </row>
    <row r="54" spans="1:51" ht="16.2" thickBot="1" x14ac:dyDescent="0.35">
      <c r="A54" s="97"/>
      <c r="B54" s="92" t="s">
        <v>88</v>
      </c>
      <c r="C54" s="53"/>
      <c r="D54" s="53"/>
      <c r="E54" s="53"/>
      <c r="F54" s="53"/>
      <c r="G54" s="53"/>
      <c r="H54" s="53"/>
      <c r="I54" s="52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4"/>
      <c r="U54" s="54"/>
      <c r="V54" s="55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6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64">
        <v>2</v>
      </c>
      <c r="AW54" s="64">
        <v>2</v>
      </c>
      <c r="AX54" s="64">
        <v>2</v>
      </c>
      <c r="AY54" s="48">
        <f>SUM(AV54:AX54)</f>
        <v>6</v>
      </c>
    </row>
    <row r="55" spans="1:51" x14ac:dyDescent="0.3">
      <c r="A55" s="43"/>
      <c r="B55" s="51"/>
      <c r="C55" s="51"/>
      <c r="D55" s="44"/>
    </row>
    <row r="56" spans="1:51" ht="34.200000000000003" customHeight="1" thickBot="1" x14ac:dyDescent="0.6">
      <c r="A56" s="62"/>
      <c r="B56" s="65" t="s">
        <v>105</v>
      </c>
      <c r="C56" s="65">
        <f>SUM(I13+O23+AB32+AI39+AP45+AU49+AY54)</f>
        <v>205.5</v>
      </c>
      <c r="D56" s="45"/>
    </row>
    <row r="57" spans="1:51" ht="14.4" customHeight="1" thickBot="1" x14ac:dyDescent="0.35">
      <c r="A57" s="47"/>
      <c r="B57" s="53"/>
      <c r="C57" s="53"/>
      <c r="D57" s="48"/>
    </row>
    <row r="60" spans="1:51" x14ac:dyDescent="0.3">
      <c r="G60" s="5"/>
      <c r="H60" s="5"/>
    </row>
    <row r="61" spans="1:51" x14ac:dyDescent="0.3">
      <c r="G61" s="5"/>
      <c r="H61" s="5"/>
    </row>
    <row r="62" spans="1:51" x14ac:dyDescent="0.3">
      <c r="G62" s="5"/>
      <c r="H62" s="5"/>
    </row>
    <row r="63" spans="1:51" x14ac:dyDescent="0.3">
      <c r="F63" s="5"/>
      <c r="G63" s="5"/>
      <c r="H63" s="5"/>
    </row>
    <row r="64" spans="1:51" x14ac:dyDescent="0.3">
      <c r="F64" s="5"/>
      <c r="G64" s="5"/>
      <c r="H64" s="5"/>
    </row>
    <row r="65" spans="6:8" x14ac:dyDescent="0.3">
      <c r="F65" s="5"/>
      <c r="G65" s="5"/>
      <c r="H65" s="5"/>
    </row>
    <row r="66" spans="6:8" x14ac:dyDescent="0.3">
      <c r="F66" s="5"/>
      <c r="G66" s="5"/>
      <c r="H66" s="5"/>
    </row>
  </sheetData>
  <mergeCells count="15">
    <mergeCell ref="AV1:AW1"/>
    <mergeCell ref="AX1:AY1"/>
    <mergeCell ref="AT1:AU1"/>
    <mergeCell ref="A1:AQ1"/>
    <mergeCell ref="Y2:AC2"/>
    <mergeCell ref="AD2:AG2"/>
    <mergeCell ref="AH2:AL2"/>
    <mergeCell ref="AM2:AQ2"/>
    <mergeCell ref="AR2:AV2"/>
    <mergeCell ref="AW2:AY2"/>
    <mergeCell ref="C2:E2"/>
    <mergeCell ref="F2:J2"/>
    <mergeCell ref="K2:O2"/>
    <mergeCell ref="P2:T2"/>
    <mergeCell ref="U2:X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8938-5677-429A-A747-8B3A70010F0C}">
  <dimension ref="A1:AY66"/>
  <sheetViews>
    <sheetView topLeftCell="C7" zoomScale="55" zoomScaleNormal="55" workbookViewId="0">
      <selection activeCell="AI46" sqref="AI46"/>
    </sheetView>
  </sheetViews>
  <sheetFormatPr baseColWidth="10" defaultColWidth="8.88671875" defaultRowHeight="14.4" x14ac:dyDescent="0.3"/>
  <cols>
    <col min="1" max="1" width="20.109375" bestFit="1" customWidth="1"/>
    <col min="2" max="2" width="70.77734375" bestFit="1" customWidth="1"/>
    <col min="3" max="6" width="7" bestFit="1" customWidth="1"/>
    <col min="7" max="7" width="6.5546875" bestFit="1" customWidth="1"/>
    <col min="8" max="8" width="7" bestFit="1" customWidth="1"/>
    <col min="9" max="9" width="9.44140625" style="5" bestFit="1" customWidth="1"/>
    <col min="10" max="14" width="7" bestFit="1" customWidth="1"/>
    <col min="15" max="15" width="9.44140625" bestFit="1" customWidth="1"/>
    <col min="16" max="18" width="7" bestFit="1" customWidth="1"/>
    <col min="19" max="19" width="6.5546875" bestFit="1" customWidth="1"/>
    <col min="20" max="20" width="7" style="2" bestFit="1" customWidth="1"/>
    <col min="21" max="21" width="5.33203125" style="2" bestFit="1" customWidth="1"/>
    <col min="22" max="22" width="5.77734375" style="18" bestFit="1" customWidth="1"/>
    <col min="23" max="27" width="5.77734375" bestFit="1" customWidth="1"/>
    <col min="28" max="28" width="9.44140625" bestFit="1" customWidth="1"/>
    <col min="29" max="30" width="5.77734375" bestFit="1" customWidth="1"/>
    <col min="31" max="31" width="6.5546875" bestFit="1" customWidth="1"/>
    <col min="32" max="32" width="6.21875" bestFit="1" customWidth="1"/>
    <col min="33" max="34" width="6.5546875" bestFit="1" customWidth="1"/>
    <col min="35" max="35" width="9.44140625" bestFit="1" customWidth="1"/>
    <col min="36" max="36" width="6.5546875" bestFit="1" customWidth="1"/>
    <col min="37" max="37" width="6.5546875" style="24" bestFit="1" customWidth="1"/>
    <col min="38" max="41" width="6.5546875" bestFit="1" customWidth="1"/>
    <col min="42" max="42" width="9.44140625" bestFit="1" customWidth="1"/>
    <col min="43" max="43" width="7" bestFit="1" customWidth="1"/>
    <col min="44" max="44" width="6.5546875" bestFit="1" customWidth="1"/>
    <col min="45" max="46" width="7" bestFit="1" customWidth="1"/>
    <col min="47" max="47" width="9.44140625" bestFit="1" customWidth="1"/>
    <col min="48" max="50" width="7" bestFit="1" customWidth="1"/>
    <col min="51" max="51" width="9.44140625" bestFit="1" customWidth="1"/>
  </cols>
  <sheetData>
    <row r="1" spans="1:51" ht="57" customHeight="1" thickBot="1" x14ac:dyDescent="0.35">
      <c r="A1" s="145" t="s">
        <v>106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7"/>
      <c r="AR1" s="100" t="s">
        <v>102</v>
      </c>
      <c r="AS1" s="101"/>
      <c r="AT1" s="148">
        <v>42998</v>
      </c>
      <c r="AU1" s="149"/>
      <c r="AV1" s="150" t="s">
        <v>103</v>
      </c>
      <c r="AW1" s="151"/>
      <c r="AX1" s="151" t="s">
        <v>104</v>
      </c>
      <c r="AY1" s="152"/>
    </row>
    <row r="2" spans="1:51" ht="21.6" thickBot="1" x14ac:dyDescent="0.45">
      <c r="A2" s="49"/>
      <c r="B2" s="98" t="s">
        <v>42</v>
      </c>
      <c r="C2" s="153" t="s">
        <v>55</v>
      </c>
      <c r="D2" s="154"/>
      <c r="E2" s="155"/>
      <c r="F2" s="153" t="s">
        <v>56</v>
      </c>
      <c r="G2" s="154"/>
      <c r="H2" s="154"/>
      <c r="I2" s="154"/>
      <c r="J2" s="155"/>
      <c r="K2" s="153" t="s">
        <v>57</v>
      </c>
      <c r="L2" s="154"/>
      <c r="M2" s="154"/>
      <c r="N2" s="154"/>
      <c r="O2" s="155"/>
      <c r="P2" s="153" t="s">
        <v>58</v>
      </c>
      <c r="Q2" s="154"/>
      <c r="R2" s="154"/>
      <c r="S2" s="154"/>
      <c r="T2" s="155"/>
      <c r="U2" s="156" t="s">
        <v>59</v>
      </c>
      <c r="V2" s="157"/>
      <c r="W2" s="157"/>
      <c r="X2" s="158"/>
      <c r="Y2" s="153" t="s">
        <v>60</v>
      </c>
      <c r="Z2" s="154"/>
      <c r="AA2" s="154"/>
      <c r="AB2" s="154"/>
      <c r="AC2" s="155"/>
      <c r="AD2" s="153" t="s">
        <v>0</v>
      </c>
      <c r="AE2" s="154"/>
      <c r="AF2" s="154"/>
      <c r="AG2" s="155"/>
      <c r="AH2" s="153" t="s">
        <v>1</v>
      </c>
      <c r="AI2" s="154"/>
      <c r="AJ2" s="154"/>
      <c r="AK2" s="154"/>
      <c r="AL2" s="155"/>
      <c r="AM2" s="153" t="s">
        <v>2</v>
      </c>
      <c r="AN2" s="154"/>
      <c r="AO2" s="154"/>
      <c r="AP2" s="154"/>
      <c r="AQ2" s="155"/>
      <c r="AR2" s="153" t="s">
        <v>83</v>
      </c>
      <c r="AS2" s="154"/>
      <c r="AT2" s="154"/>
      <c r="AU2" s="154"/>
      <c r="AV2" s="155"/>
      <c r="AW2" s="153" t="s">
        <v>94</v>
      </c>
      <c r="AX2" s="154"/>
      <c r="AY2" s="155"/>
    </row>
    <row r="3" spans="1:51" ht="21.6" thickBot="1" x14ac:dyDescent="0.45">
      <c r="A3" s="50"/>
      <c r="B3" s="99" t="s">
        <v>21</v>
      </c>
      <c r="C3" s="32" t="s">
        <v>6</v>
      </c>
      <c r="D3" s="32" t="s">
        <v>3</v>
      </c>
      <c r="E3" s="32" t="s">
        <v>5</v>
      </c>
      <c r="F3" s="31" t="s">
        <v>4</v>
      </c>
      <c r="G3" s="31" t="s">
        <v>7</v>
      </c>
      <c r="H3" s="31" t="s">
        <v>8</v>
      </c>
      <c r="I3" s="57" t="s">
        <v>22</v>
      </c>
      <c r="J3" s="31" t="s">
        <v>9</v>
      </c>
      <c r="K3" s="31" t="s">
        <v>10</v>
      </c>
      <c r="L3" s="31" t="s">
        <v>11</v>
      </c>
      <c r="M3" s="31" t="s">
        <v>12</v>
      </c>
      <c r="N3" s="31" t="s">
        <v>13</v>
      </c>
      <c r="O3" s="57" t="s">
        <v>22</v>
      </c>
      <c r="P3" s="31" t="s">
        <v>14</v>
      </c>
      <c r="Q3" s="31" t="s">
        <v>15</v>
      </c>
      <c r="R3" s="31" t="s">
        <v>16</v>
      </c>
      <c r="S3" s="31" t="s">
        <v>17</v>
      </c>
      <c r="T3" s="58" t="s">
        <v>18</v>
      </c>
      <c r="U3" s="58" t="s">
        <v>43</v>
      </c>
      <c r="V3" s="59" t="s">
        <v>44</v>
      </c>
      <c r="W3" s="31" t="s">
        <v>45</v>
      </c>
      <c r="X3" s="31" t="s">
        <v>46</v>
      </c>
      <c r="Y3" s="31" t="s">
        <v>47</v>
      </c>
      <c r="Z3" s="31" t="s">
        <v>48</v>
      </c>
      <c r="AA3" s="31" t="s">
        <v>49</v>
      </c>
      <c r="AB3" s="57" t="s">
        <v>22</v>
      </c>
      <c r="AC3" s="31" t="s">
        <v>50</v>
      </c>
      <c r="AD3" s="31" t="s">
        <v>51</v>
      </c>
      <c r="AE3" s="31" t="s">
        <v>52</v>
      </c>
      <c r="AF3" s="31" t="s">
        <v>53</v>
      </c>
      <c r="AG3" s="31" t="s">
        <v>54</v>
      </c>
      <c r="AH3" s="31" t="s">
        <v>75</v>
      </c>
      <c r="AI3" s="57" t="s">
        <v>22</v>
      </c>
      <c r="AJ3" s="31" t="s">
        <v>76</v>
      </c>
      <c r="AK3" s="60" t="s">
        <v>77</v>
      </c>
      <c r="AL3" s="31" t="s">
        <v>78</v>
      </c>
      <c r="AM3" s="31" t="s">
        <v>79</v>
      </c>
      <c r="AN3" s="31" t="s">
        <v>80</v>
      </c>
      <c r="AO3" s="31" t="s">
        <v>81</v>
      </c>
      <c r="AP3" s="61" t="s">
        <v>22</v>
      </c>
      <c r="AQ3" s="31" t="s">
        <v>82</v>
      </c>
      <c r="AR3" s="31" t="s">
        <v>84</v>
      </c>
      <c r="AS3" s="31" t="s">
        <v>89</v>
      </c>
      <c r="AT3" s="31" t="s">
        <v>90</v>
      </c>
      <c r="AU3" s="57" t="s">
        <v>22</v>
      </c>
      <c r="AV3" s="31" t="s">
        <v>91</v>
      </c>
      <c r="AW3" s="31" t="s">
        <v>92</v>
      </c>
      <c r="AX3" s="31" t="s">
        <v>93</v>
      </c>
      <c r="AY3" s="57" t="s">
        <v>22</v>
      </c>
    </row>
    <row r="4" spans="1:51" ht="15.6" x14ac:dyDescent="0.3">
      <c r="A4" s="93" t="s">
        <v>23</v>
      </c>
      <c r="B4" s="66" t="s">
        <v>19</v>
      </c>
      <c r="C4" s="1"/>
      <c r="D4" s="4"/>
      <c r="E4" s="4"/>
      <c r="F4" s="4"/>
      <c r="G4" s="4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3"/>
      <c r="U4" s="3"/>
      <c r="V4" s="19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39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45"/>
    </row>
    <row r="5" spans="1:51" ht="15.6" x14ac:dyDescent="0.3">
      <c r="A5" s="94" t="s">
        <v>27</v>
      </c>
      <c r="B5" s="67" t="s">
        <v>25</v>
      </c>
      <c r="C5" s="1"/>
      <c r="D5" s="4"/>
      <c r="E5" s="4"/>
      <c r="F5" s="4"/>
      <c r="G5" s="4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3"/>
      <c r="U5" s="3"/>
      <c r="V5" s="19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39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45"/>
    </row>
    <row r="6" spans="1:51" ht="15.6" x14ac:dyDescent="0.3">
      <c r="A6" s="94" t="s">
        <v>24</v>
      </c>
      <c r="B6" s="68" t="s">
        <v>26</v>
      </c>
      <c r="C6" s="41"/>
      <c r="D6" s="4"/>
      <c r="E6" s="4"/>
      <c r="F6" s="4"/>
      <c r="G6" s="4"/>
      <c r="H6" s="1"/>
      <c r="I6" s="38"/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3"/>
      <c r="V6" s="19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39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45"/>
    </row>
    <row r="7" spans="1:51" ht="15.6" x14ac:dyDescent="0.3">
      <c r="A7" s="94"/>
      <c r="B7" s="69" t="s">
        <v>20</v>
      </c>
      <c r="C7" s="42"/>
      <c r="D7" s="4"/>
      <c r="E7" s="4"/>
      <c r="F7" s="4"/>
      <c r="G7" s="4"/>
      <c r="H7" s="1"/>
      <c r="I7" s="38"/>
      <c r="J7" s="1"/>
      <c r="K7" s="1"/>
      <c r="L7" s="1"/>
      <c r="M7" s="1"/>
      <c r="N7" s="1"/>
      <c r="O7" s="1"/>
      <c r="P7" s="1"/>
      <c r="Q7" s="1"/>
      <c r="R7" s="1"/>
      <c r="S7" s="1"/>
      <c r="T7" s="3"/>
      <c r="U7" s="3"/>
      <c r="V7" s="19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39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45"/>
    </row>
    <row r="8" spans="1:51" s="5" customFormat="1" ht="15.6" x14ac:dyDescent="0.3">
      <c r="A8" s="94"/>
      <c r="B8" s="67"/>
      <c r="C8" s="10"/>
      <c r="D8" s="4"/>
      <c r="E8" s="4"/>
      <c r="F8" s="4"/>
      <c r="G8" s="4"/>
      <c r="H8" s="1"/>
      <c r="I8" s="38"/>
      <c r="J8" s="1"/>
      <c r="K8" s="1"/>
      <c r="L8" s="1"/>
      <c r="M8" s="1"/>
      <c r="N8" s="1"/>
      <c r="O8" s="1"/>
      <c r="P8" s="1"/>
      <c r="Q8" s="1"/>
      <c r="R8" s="1"/>
      <c r="S8" s="1"/>
      <c r="T8" s="3"/>
      <c r="U8" s="3"/>
      <c r="V8" s="19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39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45"/>
    </row>
    <row r="9" spans="1:51" s="5" customFormat="1" ht="15.6" x14ac:dyDescent="0.3">
      <c r="A9" s="94"/>
      <c r="B9" s="67" t="s">
        <v>40</v>
      </c>
      <c r="C9" s="9"/>
      <c r="D9" s="9"/>
      <c r="E9" s="9"/>
      <c r="F9" s="9"/>
      <c r="G9" s="9"/>
      <c r="H9" s="9"/>
      <c r="I9" s="38"/>
      <c r="J9" s="9"/>
      <c r="K9" s="9"/>
      <c r="L9" s="9"/>
      <c r="M9" s="1"/>
      <c r="N9" s="1"/>
      <c r="O9" s="1"/>
      <c r="P9" s="1"/>
      <c r="Q9" s="1"/>
      <c r="R9" s="1"/>
      <c r="S9" s="1"/>
      <c r="T9" s="3"/>
      <c r="U9" s="3"/>
      <c r="V9" s="19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39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45"/>
    </row>
    <row r="10" spans="1:51" s="5" customFormat="1" ht="15.6" x14ac:dyDescent="0.3">
      <c r="A10" s="95"/>
      <c r="B10" s="70" t="s">
        <v>34</v>
      </c>
      <c r="C10" s="7"/>
      <c r="D10" s="8"/>
      <c r="E10" s="6"/>
      <c r="F10" s="6"/>
      <c r="G10" s="6"/>
      <c r="H10" s="6"/>
      <c r="I10" s="38"/>
      <c r="J10" s="9"/>
      <c r="K10" s="9"/>
      <c r="L10" s="9"/>
      <c r="M10" s="4"/>
      <c r="N10" s="4"/>
      <c r="O10" s="4"/>
      <c r="P10" s="4"/>
      <c r="Q10" s="4"/>
      <c r="R10" s="4"/>
      <c r="S10" s="4"/>
      <c r="T10" s="3"/>
      <c r="U10" s="3"/>
      <c r="V10" s="19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39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6"/>
    </row>
    <row r="11" spans="1:51" ht="15.6" x14ac:dyDescent="0.3">
      <c r="A11" s="95"/>
      <c r="B11" s="70" t="s">
        <v>35</v>
      </c>
      <c r="C11" s="7"/>
      <c r="D11" s="14"/>
      <c r="E11" s="8"/>
      <c r="F11" s="8"/>
      <c r="G11" s="6"/>
      <c r="H11" s="6"/>
      <c r="I11" s="38"/>
      <c r="J11" s="9"/>
      <c r="K11" s="9"/>
      <c r="L11" s="9"/>
      <c r="M11" s="4"/>
      <c r="N11" s="4"/>
      <c r="O11" s="4"/>
      <c r="P11" s="4"/>
      <c r="Q11" s="4"/>
      <c r="R11" s="4"/>
      <c r="S11" s="4"/>
      <c r="T11" s="3"/>
      <c r="U11" s="3"/>
      <c r="V11" s="19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39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6"/>
    </row>
    <row r="12" spans="1:51" ht="16.2" thickBot="1" x14ac:dyDescent="0.35">
      <c r="A12" s="96"/>
      <c r="B12" s="71" t="s">
        <v>36</v>
      </c>
      <c r="C12" s="6"/>
      <c r="D12" s="6"/>
      <c r="E12" s="6"/>
      <c r="F12" s="6"/>
      <c r="G12" s="8"/>
      <c r="H12" s="8"/>
      <c r="I12" s="38"/>
      <c r="J12" s="9"/>
      <c r="K12" s="9"/>
      <c r="L12" s="9"/>
      <c r="M12" s="4"/>
      <c r="N12" s="4"/>
      <c r="O12" s="4"/>
      <c r="P12" s="4"/>
      <c r="Q12" s="4"/>
      <c r="R12" s="4"/>
      <c r="S12" s="4"/>
      <c r="T12" s="3"/>
      <c r="U12" s="3"/>
      <c r="V12" s="19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39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6"/>
    </row>
    <row r="13" spans="1:51" ht="15.6" x14ac:dyDescent="0.3">
      <c r="A13" s="93"/>
      <c r="B13" s="72"/>
      <c r="C13" s="4"/>
      <c r="D13" s="4"/>
      <c r="E13" s="4"/>
      <c r="F13" s="4"/>
      <c r="G13" s="4"/>
      <c r="H13" s="1"/>
      <c r="I13" s="13"/>
      <c r="J13" s="1"/>
      <c r="K13" s="1"/>
      <c r="L13" s="1"/>
      <c r="M13" s="1"/>
      <c r="N13" s="1"/>
      <c r="O13" s="1"/>
      <c r="P13" s="1"/>
      <c r="Q13" s="1"/>
      <c r="R13" s="1"/>
      <c r="S13" s="1"/>
      <c r="T13" s="3"/>
      <c r="U13" s="3"/>
      <c r="V13" s="19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39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45"/>
    </row>
    <row r="14" spans="1:51" ht="15.6" x14ac:dyDescent="0.3">
      <c r="A14" s="94" t="s">
        <v>23</v>
      </c>
      <c r="B14" s="73" t="s">
        <v>29</v>
      </c>
      <c r="C14" s="4"/>
      <c r="D14" s="4"/>
      <c r="E14" s="4"/>
      <c r="F14" s="4"/>
      <c r="G14" s="4"/>
      <c r="H14" s="1"/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  <c r="T14" s="3"/>
      <c r="U14" s="3"/>
      <c r="V14" s="19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39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45"/>
    </row>
    <row r="15" spans="1:51" ht="15.6" x14ac:dyDescent="0.3">
      <c r="A15" s="94" t="s">
        <v>27</v>
      </c>
      <c r="B15" s="67" t="s">
        <v>28</v>
      </c>
      <c r="C15" s="4"/>
      <c r="D15" s="4"/>
      <c r="E15" s="4"/>
      <c r="F15" s="4"/>
      <c r="G15" s="4"/>
      <c r="H15" s="1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3"/>
      <c r="U15" s="3"/>
      <c r="V15" s="19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39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45"/>
    </row>
    <row r="16" spans="1:51" ht="15.6" x14ac:dyDescent="0.3">
      <c r="A16" s="94" t="s">
        <v>24</v>
      </c>
      <c r="B16" s="74" t="s">
        <v>30</v>
      </c>
      <c r="C16" s="4"/>
      <c r="D16" s="4"/>
      <c r="E16" s="4"/>
      <c r="F16" s="4"/>
      <c r="G16" s="4"/>
      <c r="H16" s="1"/>
      <c r="I16" s="4"/>
      <c r="J16" s="1"/>
      <c r="K16" s="1"/>
      <c r="L16" s="11"/>
      <c r="M16" s="9"/>
      <c r="N16" s="9"/>
      <c r="O16" s="9"/>
      <c r="P16" s="9"/>
      <c r="Q16" s="9"/>
      <c r="R16" s="9"/>
      <c r="S16" s="1"/>
      <c r="T16" s="63" t="s">
        <v>66</v>
      </c>
      <c r="U16" s="63"/>
      <c r="V16" s="19" t="s">
        <v>67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40" t="s">
        <v>66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45"/>
    </row>
    <row r="17" spans="1:51" ht="15.6" x14ac:dyDescent="0.3">
      <c r="A17" s="94"/>
      <c r="B17" s="75" t="s">
        <v>31</v>
      </c>
      <c r="C17" s="4"/>
      <c r="D17" s="4"/>
      <c r="E17" s="4"/>
      <c r="F17" s="4"/>
      <c r="G17" s="4"/>
      <c r="H17" s="1"/>
      <c r="I17" s="4"/>
      <c r="J17" s="1"/>
      <c r="K17" s="1"/>
      <c r="L17" s="12"/>
      <c r="M17" s="1"/>
      <c r="N17" s="1"/>
      <c r="O17" s="9"/>
      <c r="P17" s="1"/>
      <c r="Q17" s="1"/>
      <c r="R17" s="1"/>
      <c r="S17" s="1"/>
      <c r="T17" s="3"/>
      <c r="U17" s="3"/>
      <c r="V17" s="19" t="s">
        <v>68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39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45"/>
    </row>
    <row r="18" spans="1:51" ht="15.6" x14ac:dyDescent="0.3">
      <c r="A18" s="94"/>
      <c r="B18" s="76"/>
      <c r="C18" s="1"/>
      <c r="D18" s="1"/>
      <c r="E18" s="1"/>
      <c r="F18" s="1"/>
      <c r="G18" s="1"/>
      <c r="H18" s="1"/>
      <c r="I18" s="4"/>
      <c r="J18" s="1"/>
      <c r="K18" s="1"/>
      <c r="L18" s="1"/>
      <c r="M18" s="1"/>
      <c r="N18" s="1"/>
      <c r="O18" s="9"/>
      <c r="P18" s="1"/>
      <c r="Q18" s="1"/>
      <c r="R18" s="1"/>
      <c r="S18" s="1"/>
      <c r="T18" s="3"/>
      <c r="U18" s="3"/>
      <c r="V18" s="19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39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45"/>
    </row>
    <row r="19" spans="1:51" ht="15.6" x14ac:dyDescent="0.3">
      <c r="A19" s="94"/>
      <c r="B19" s="76" t="s">
        <v>41</v>
      </c>
      <c r="C19" s="1"/>
      <c r="D19" s="1"/>
      <c r="E19" s="1"/>
      <c r="F19" s="1"/>
      <c r="G19" s="1"/>
      <c r="H19" s="1"/>
      <c r="I19" s="4"/>
      <c r="J19" s="1"/>
      <c r="K19" s="1"/>
      <c r="L19" s="1"/>
      <c r="M19" s="1"/>
      <c r="N19" s="1"/>
      <c r="O19" s="9"/>
      <c r="P19" s="1"/>
      <c r="Q19" s="1"/>
      <c r="R19" s="1"/>
      <c r="S19" s="1"/>
      <c r="T19" s="3"/>
      <c r="U19" s="3"/>
      <c r="V19" s="19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39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45"/>
    </row>
    <row r="20" spans="1:51" ht="15.6" x14ac:dyDescent="0.3">
      <c r="A20" s="94"/>
      <c r="B20" s="77" t="s">
        <v>37</v>
      </c>
      <c r="C20" s="1"/>
      <c r="D20" s="1"/>
      <c r="E20" s="1"/>
      <c r="F20" s="1"/>
      <c r="G20" s="1"/>
      <c r="H20" s="1"/>
      <c r="I20" s="4"/>
      <c r="J20" s="15"/>
      <c r="K20" s="15"/>
      <c r="L20" s="1"/>
      <c r="M20" s="1"/>
      <c r="N20" s="1"/>
      <c r="O20" s="9"/>
      <c r="P20" s="1"/>
      <c r="Q20" s="1"/>
      <c r="R20" s="1"/>
      <c r="S20" s="1"/>
      <c r="T20" s="3"/>
      <c r="U20" s="3"/>
      <c r="V20" s="1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39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45"/>
    </row>
    <row r="21" spans="1:51" ht="15.6" x14ac:dyDescent="0.3">
      <c r="A21" s="94"/>
      <c r="B21" s="78" t="s">
        <v>38</v>
      </c>
      <c r="C21" s="1"/>
      <c r="D21" s="1"/>
      <c r="E21" s="1"/>
      <c r="F21" s="1"/>
      <c r="G21" s="1"/>
      <c r="H21" s="1"/>
      <c r="I21" s="4"/>
      <c r="J21" s="1"/>
      <c r="K21" s="1"/>
      <c r="L21" s="16"/>
      <c r="M21" s="16"/>
      <c r="N21" s="1"/>
      <c r="O21" s="9"/>
      <c r="P21" s="1"/>
      <c r="Q21" s="1"/>
      <c r="R21" s="1"/>
      <c r="S21" s="1"/>
      <c r="T21" s="3"/>
      <c r="U21" s="3"/>
      <c r="V21" s="19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39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45"/>
    </row>
    <row r="22" spans="1:51" ht="16.2" thickBot="1" x14ac:dyDescent="0.35">
      <c r="A22" s="97"/>
      <c r="B22" s="79" t="s">
        <v>39</v>
      </c>
      <c r="C22" s="1"/>
      <c r="D22" s="1"/>
      <c r="E22" s="1"/>
      <c r="F22" s="1"/>
      <c r="G22" s="1"/>
      <c r="H22" s="1"/>
      <c r="I22" s="4"/>
      <c r="J22" s="1"/>
      <c r="K22" s="1"/>
      <c r="L22" s="1"/>
      <c r="M22" s="26"/>
      <c r="N22" s="26"/>
      <c r="O22" s="9"/>
      <c r="P22" s="1"/>
      <c r="Q22" s="1"/>
      <c r="R22" s="1"/>
      <c r="S22" s="1"/>
      <c r="T22" s="3"/>
      <c r="U22" s="3"/>
      <c r="V22" s="19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39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45"/>
    </row>
    <row r="23" spans="1:51" ht="15.6" x14ac:dyDescent="0.3">
      <c r="A23" s="93"/>
      <c r="B23" s="80"/>
      <c r="C23" s="1"/>
      <c r="D23" s="1"/>
      <c r="E23" s="1"/>
      <c r="F23" s="1"/>
      <c r="G23" s="1"/>
      <c r="H23" s="1"/>
      <c r="I23" s="4"/>
      <c r="J23" s="1"/>
      <c r="K23" s="1"/>
      <c r="L23" s="1"/>
      <c r="M23" s="1"/>
      <c r="N23" s="1"/>
      <c r="O23" s="17"/>
      <c r="P23" s="1"/>
      <c r="Q23" s="1"/>
      <c r="R23" s="1"/>
      <c r="S23" s="1"/>
      <c r="T23" s="3"/>
      <c r="U23" s="3"/>
      <c r="V23" s="19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39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45"/>
    </row>
    <row r="24" spans="1:51" ht="15.6" x14ac:dyDescent="0.3">
      <c r="A24" s="94" t="s">
        <v>23</v>
      </c>
      <c r="B24" s="73" t="s">
        <v>33</v>
      </c>
      <c r="C24" s="4"/>
      <c r="D24" s="4"/>
      <c r="E24" s="4"/>
      <c r="F24" s="4"/>
      <c r="G24" s="4"/>
      <c r="H24" s="1"/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3"/>
      <c r="U24" s="3"/>
      <c r="V24" s="19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39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45"/>
    </row>
    <row r="25" spans="1:51" ht="15.6" x14ac:dyDescent="0.3">
      <c r="A25" s="94" t="s">
        <v>27</v>
      </c>
      <c r="B25" s="67" t="s">
        <v>32</v>
      </c>
      <c r="C25" s="4"/>
      <c r="D25" s="4"/>
      <c r="E25" s="4"/>
      <c r="F25" s="4"/>
      <c r="G25" s="4"/>
      <c r="H25" s="1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3"/>
      <c r="U25" s="3"/>
      <c r="V25" s="19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39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45"/>
    </row>
    <row r="26" spans="1:51" ht="15.6" x14ac:dyDescent="0.3">
      <c r="A26" s="94" t="s">
        <v>24</v>
      </c>
      <c r="B26" s="67" t="s">
        <v>64</v>
      </c>
      <c r="C26" s="4"/>
      <c r="D26" s="4"/>
      <c r="E26" s="4"/>
      <c r="F26" s="4"/>
      <c r="G26" s="4"/>
      <c r="H26" s="1"/>
      <c r="I26" s="4"/>
      <c r="J26" s="1"/>
      <c r="K26" s="1"/>
      <c r="L26" s="1"/>
      <c r="M26" s="1"/>
      <c r="N26" s="1"/>
      <c r="O26" s="1"/>
      <c r="P26" s="1"/>
      <c r="Q26" s="1"/>
      <c r="R26" s="1"/>
      <c r="S26" s="1"/>
      <c r="T26" s="3"/>
      <c r="U26" s="3"/>
      <c r="V26" s="19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39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45"/>
    </row>
    <row r="27" spans="1:51" ht="15.6" x14ac:dyDescent="0.3">
      <c r="A27" s="94"/>
      <c r="B27" s="81" t="s">
        <v>62</v>
      </c>
      <c r="C27" s="4"/>
      <c r="D27" s="4"/>
      <c r="E27" s="4"/>
      <c r="F27" s="4"/>
      <c r="G27" s="4"/>
      <c r="H27" s="1"/>
      <c r="I27" s="4"/>
      <c r="J27" s="1"/>
      <c r="K27" s="1"/>
      <c r="L27" s="1"/>
      <c r="M27" s="1"/>
      <c r="N27" s="1"/>
      <c r="O27" s="1"/>
      <c r="P27" s="20"/>
      <c r="Q27" s="1"/>
      <c r="R27" s="1"/>
      <c r="S27" s="1"/>
      <c r="T27" s="3"/>
      <c r="U27" s="3"/>
      <c r="V27" s="19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39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45"/>
    </row>
    <row r="28" spans="1:51" ht="15.6" x14ac:dyDescent="0.3">
      <c r="A28" s="94"/>
      <c r="B28" s="82" t="s">
        <v>63</v>
      </c>
      <c r="C28" s="4"/>
      <c r="D28" s="4"/>
      <c r="E28" s="4"/>
      <c r="F28" s="4"/>
      <c r="G28" s="4"/>
      <c r="H28" s="1"/>
      <c r="I28" s="4"/>
      <c r="J28" s="1"/>
      <c r="K28" s="1"/>
      <c r="L28" s="1"/>
      <c r="M28" s="1"/>
      <c r="N28" s="1"/>
      <c r="O28" s="1"/>
      <c r="P28" s="1"/>
      <c r="Q28" s="21"/>
      <c r="R28" s="1"/>
      <c r="S28" s="1"/>
      <c r="T28" s="3"/>
      <c r="U28" s="3"/>
      <c r="V28" s="19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39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45"/>
    </row>
    <row r="29" spans="1:51" ht="15.6" x14ac:dyDescent="0.3">
      <c r="A29" s="94"/>
      <c r="B29" s="83" t="s">
        <v>61</v>
      </c>
      <c r="C29" s="4"/>
      <c r="D29" s="4"/>
      <c r="E29" s="4"/>
      <c r="F29" s="4"/>
      <c r="G29" s="4"/>
      <c r="H29" s="1"/>
      <c r="I29" s="4"/>
      <c r="J29" s="1"/>
      <c r="K29" s="1"/>
      <c r="L29" s="1"/>
      <c r="M29" s="1"/>
      <c r="N29" s="1"/>
      <c r="O29" s="1"/>
      <c r="P29" s="1"/>
      <c r="Q29" s="1"/>
      <c r="R29" s="22"/>
      <c r="S29" s="1"/>
      <c r="T29" s="3"/>
      <c r="U29" s="3"/>
      <c r="V29" s="1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39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45"/>
    </row>
    <row r="30" spans="1:51" ht="15.6" x14ac:dyDescent="0.3">
      <c r="A30" s="94"/>
      <c r="B30" s="84" t="s">
        <v>65</v>
      </c>
      <c r="C30" s="4"/>
      <c r="D30" s="4"/>
      <c r="E30" s="4"/>
      <c r="F30" s="4"/>
      <c r="G30" s="4"/>
      <c r="H30" s="1"/>
      <c r="I30" s="4"/>
      <c r="J30" s="1"/>
      <c r="K30" s="1"/>
      <c r="L30" s="1"/>
      <c r="M30" s="1"/>
      <c r="N30" s="1"/>
      <c r="O30" s="1"/>
      <c r="P30" s="1"/>
      <c r="Q30" s="1"/>
      <c r="R30" s="1"/>
      <c r="S30" s="23"/>
      <c r="T30" s="3"/>
      <c r="U30" s="3"/>
      <c r="V30" s="19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39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45"/>
    </row>
    <row r="31" spans="1:51" ht="16.2" thickBot="1" x14ac:dyDescent="0.35">
      <c r="A31" s="97"/>
      <c r="B31" s="85" t="s">
        <v>33</v>
      </c>
      <c r="C31" s="4"/>
      <c r="D31" s="4"/>
      <c r="E31" s="4"/>
      <c r="F31" s="4"/>
      <c r="G31" s="4"/>
      <c r="H31" s="1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3"/>
      <c r="U31" s="3"/>
      <c r="V31" s="19"/>
      <c r="W31" s="25"/>
      <c r="X31" s="25"/>
      <c r="Y31" s="25"/>
      <c r="Z31" s="25"/>
      <c r="AA31" s="25"/>
      <c r="AB31" s="1"/>
      <c r="AC31" s="1"/>
      <c r="AD31" s="1"/>
      <c r="AE31" s="1"/>
      <c r="AF31" s="1"/>
      <c r="AG31" s="1"/>
      <c r="AH31" s="1"/>
      <c r="AI31" s="1"/>
      <c r="AJ31" s="1"/>
      <c r="AK31" s="39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45"/>
    </row>
    <row r="32" spans="1:51" ht="15.6" x14ac:dyDescent="0.3">
      <c r="A32" s="93"/>
      <c r="B32" s="80"/>
      <c r="C32" s="1"/>
      <c r="D32" s="1"/>
      <c r="E32" s="1"/>
      <c r="F32" s="1"/>
      <c r="G32" s="1"/>
      <c r="H32" s="1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3"/>
      <c r="U32" s="3"/>
      <c r="V32" s="19"/>
      <c r="W32" s="1"/>
      <c r="X32" s="1"/>
      <c r="Y32" s="1"/>
      <c r="Z32" s="1"/>
      <c r="AA32" s="1"/>
      <c r="AB32" s="17"/>
      <c r="AC32" s="1"/>
      <c r="AD32" s="1"/>
      <c r="AE32" s="1"/>
      <c r="AF32" s="1"/>
      <c r="AG32" s="1"/>
      <c r="AH32" s="1"/>
      <c r="AI32" s="1"/>
      <c r="AJ32" s="1"/>
      <c r="AK32" s="39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45"/>
    </row>
    <row r="33" spans="1:51" ht="15.6" x14ac:dyDescent="0.3">
      <c r="A33" s="94" t="s">
        <v>23</v>
      </c>
      <c r="B33" s="73" t="s">
        <v>71</v>
      </c>
      <c r="C33" s="1"/>
      <c r="D33" s="1"/>
      <c r="E33" s="1"/>
      <c r="F33" s="1"/>
      <c r="G33" s="1"/>
      <c r="H33" s="1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3"/>
      <c r="U33" s="3"/>
      <c r="V33" s="19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39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45"/>
    </row>
    <row r="34" spans="1:51" ht="15.6" x14ac:dyDescent="0.3">
      <c r="A34" s="94" t="s">
        <v>27</v>
      </c>
      <c r="B34" s="67" t="s">
        <v>69</v>
      </c>
      <c r="C34" s="1"/>
      <c r="D34" s="1"/>
      <c r="E34" s="1"/>
      <c r="F34" s="1"/>
      <c r="G34" s="1"/>
      <c r="H34" s="1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3"/>
      <c r="U34" s="3"/>
      <c r="V34" s="19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39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45"/>
    </row>
    <row r="35" spans="1:51" ht="15.6" x14ac:dyDescent="0.3">
      <c r="A35" s="94" t="s">
        <v>24</v>
      </c>
      <c r="B35" s="67" t="s">
        <v>70</v>
      </c>
      <c r="C35" s="1"/>
      <c r="D35" s="1"/>
      <c r="E35" s="1"/>
      <c r="F35" s="1"/>
      <c r="G35" s="1"/>
      <c r="H35" s="1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3"/>
      <c r="U35" s="3"/>
      <c r="V35" s="19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39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45"/>
    </row>
    <row r="36" spans="1:51" ht="15.6" x14ac:dyDescent="0.3">
      <c r="A36" s="94"/>
      <c r="B36" s="86" t="s">
        <v>72</v>
      </c>
      <c r="C36" s="1"/>
      <c r="D36" s="1"/>
      <c r="E36" s="1"/>
      <c r="F36" s="1"/>
      <c r="G36" s="1"/>
      <c r="H36" s="1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3"/>
      <c r="U36" s="3"/>
      <c r="V36" s="19"/>
      <c r="W36" s="1"/>
      <c r="X36" s="1"/>
      <c r="Y36" s="1"/>
      <c r="Z36" s="1"/>
      <c r="AA36" s="1"/>
      <c r="AB36" s="1"/>
      <c r="AC36" s="1"/>
      <c r="AD36" s="29"/>
      <c r="AE36" s="29"/>
      <c r="AF36" s="1"/>
      <c r="AG36" s="1"/>
      <c r="AH36" s="1"/>
      <c r="AI36" s="1"/>
      <c r="AJ36" s="1"/>
      <c r="AK36" s="39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45"/>
    </row>
    <row r="37" spans="1:51" ht="15.6" x14ac:dyDescent="0.3">
      <c r="A37" s="94"/>
      <c r="B37" s="87" t="s">
        <v>73</v>
      </c>
      <c r="C37" s="1"/>
      <c r="D37" s="1"/>
      <c r="E37" s="1"/>
      <c r="F37" s="1"/>
      <c r="G37" s="1"/>
      <c r="H37" s="1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3"/>
      <c r="V37" s="19"/>
      <c r="W37" s="1"/>
      <c r="X37" s="1"/>
      <c r="Y37" s="1"/>
      <c r="Z37" s="1"/>
      <c r="AA37" s="1"/>
      <c r="AB37" s="1"/>
      <c r="AC37" s="1"/>
      <c r="AD37" s="1"/>
      <c r="AE37" s="28"/>
      <c r="AF37" s="27"/>
      <c r="AG37" s="1"/>
      <c r="AH37" s="1"/>
      <c r="AI37" s="1"/>
      <c r="AJ37" s="1"/>
      <c r="AK37" s="39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45"/>
    </row>
    <row r="38" spans="1:51" ht="16.2" thickBot="1" x14ac:dyDescent="0.35">
      <c r="A38" s="97"/>
      <c r="B38" s="88" t="s">
        <v>74</v>
      </c>
      <c r="C38" s="1"/>
      <c r="D38" s="1"/>
      <c r="E38" s="1"/>
      <c r="F38" s="1"/>
      <c r="G38" s="1"/>
      <c r="H38" s="1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3"/>
      <c r="U38" s="3"/>
      <c r="V38" s="19"/>
      <c r="W38" s="1"/>
      <c r="X38" s="1"/>
      <c r="Y38" s="1"/>
      <c r="Z38" s="1"/>
      <c r="AA38" s="1"/>
      <c r="AB38" s="1"/>
      <c r="AC38" s="1"/>
      <c r="AD38" s="1"/>
      <c r="AE38" s="1"/>
      <c r="AF38" s="35"/>
      <c r="AG38" s="36"/>
      <c r="AH38" s="36"/>
      <c r="AI38" s="1"/>
      <c r="AJ38" s="1"/>
      <c r="AK38" s="39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45"/>
    </row>
    <row r="39" spans="1:51" ht="15.6" x14ac:dyDescent="0.3">
      <c r="A39" s="93"/>
      <c r="B39" s="80"/>
      <c r="C39" s="1"/>
      <c r="D39" s="1"/>
      <c r="E39" s="1"/>
      <c r="F39" s="1"/>
      <c r="G39" s="1"/>
      <c r="H39" s="1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3"/>
      <c r="U39" s="3"/>
      <c r="V39" s="19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7"/>
      <c r="AJ39" s="1"/>
      <c r="AK39" s="39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45"/>
    </row>
    <row r="40" spans="1:51" ht="15.6" x14ac:dyDescent="0.3">
      <c r="A40" s="94" t="s">
        <v>23</v>
      </c>
      <c r="B40" s="73" t="s">
        <v>86</v>
      </c>
      <c r="C40" s="1"/>
      <c r="D40" s="1"/>
      <c r="E40" s="1"/>
      <c r="F40" s="1"/>
      <c r="G40" s="1"/>
      <c r="H40" s="1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3"/>
      <c r="U40" s="3"/>
      <c r="V40" s="19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39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45"/>
    </row>
    <row r="41" spans="1:51" ht="15.6" x14ac:dyDescent="0.3">
      <c r="A41" s="94" t="s">
        <v>27</v>
      </c>
      <c r="B41" s="67" t="s">
        <v>85</v>
      </c>
      <c r="C41" s="1"/>
      <c r="D41" s="1"/>
      <c r="E41" s="1"/>
      <c r="F41" s="1"/>
      <c r="G41" s="1"/>
      <c r="H41" s="1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3"/>
      <c r="U41" s="3"/>
      <c r="V41" s="19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39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45"/>
    </row>
    <row r="42" spans="1:51" ht="15.6" x14ac:dyDescent="0.3">
      <c r="A42" s="94" t="s">
        <v>24</v>
      </c>
      <c r="B42" s="67" t="s">
        <v>87</v>
      </c>
      <c r="C42" s="1"/>
      <c r="D42" s="1"/>
      <c r="E42" s="1"/>
      <c r="F42" s="1"/>
      <c r="G42" s="1"/>
      <c r="H42" s="1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3"/>
      <c r="U42" s="3"/>
      <c r="V42" s="19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39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45"/>
    </row>
    <row r="43" spans="1:51" ht="16.2" thickBot="1" x14ac:dyDescent="0.35">
      <c r="A43" s="94"/>
      <c r="B43" s="89" t="s">
        <v>88</v>
      </c>
      <c r="C43" s="1"/>
      <c r="D43" s="1"/>
      <c r="E43" s="1"/>
      <c r="F43" s="1"/>
      <c r="G43" s="1"/>
      <c r="H43" s="1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3"/>
      <c r="U43" s="3"/>
      <c r="V43" s="19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30"/>
      <c r="AK43" s="30"/>
      <c r="AL43" s="30"/>
      <c r="AM43" s="30"/>
      <c r="AN43" s="30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45"/>
    </row>
    <row r="44" spans="1:51" ht="16.8" thickTop="1" thickBot="1" x14ac:dyDescent="0.35">
      <c r="A44" s="97"/>
      <c r="B44" s="90" t="s">
        <v>101</v>
      </c>
      <c r="C44" s="1"/>
      <c r="D44" s="1"/>
      <c r="E44" s="1"/>
      <c r="F44" s="1"/>
      <c r="G44" s="1"/>
      <c r="H44" s="1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3"/>
      <c r="U44" s="3"/>
      <c r="V44" s="19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39"/>
      <c r="AL44" s="1"/>
      <c r="AM44" s="1"/>
      <c r="AN44" s="1"/>
      <c r="AO44" s="34"/>
      <c r="AP44" s="1"/>
      <c r="AQ44" s="1"/>
      <c r="AR44" s="1"/>
      <c r="AS44" s="1"/>
      <c r="AT44" s="1"/>
      <c r="AU44" s="1"/>
      <c r="AV44" s="1"/>
      <c r="AW44" s="1"/>
      <c r="AX44" s="1"/>
      <c r="AY44" s="45"/>
    </row>
    <row r="45" spans="1:51" ht="16.2" thickTop="1" x14ac:dyDescent="0.3">
      <c r="A45" s="93"/>
      <c r="B45" s="80"/>
      <c r="C45" s="1"/>
      <c r="D45" s="1"/>
      <c r="E45" s="1"/>
      <c r="F45" s="1"/>
      <c r="G45" s="1"/>
      <c r="H45" s="1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3"/>
      <c r="U45" s="3"/>
      <c r="V45" s="19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39"/>
      <c r="AL45" s="1"/>
      <c r="AM45" s="1"/>
      <c r="AN45" s="1"/>
      <c r="AO45" s="33"/>
      <c r="AP45" s="17"/>
      <c r="AQ45" s="1"/>
      <c r="AR45" s="1"/>
      <c r="AS45" s="1"/>
      <c r="AT45" s="1"/>
      <c r="AU45" s="1"/>
      <c r="AV45" s="1"/>
      <c r="AW45" s="1"/>
      <c r="AX45" s="1"/>
      <c r="AY45" s="45"/>
    </row>
    <row r="46" spans="1:51" ht="15.6" x14ac:dyDescent="0.3">
      <c r="A46" s="94" t="s">
        <v>23</v>
      </c>
      <c r="B46" s="73" t="s">
        <v>96</v>
      </c>
      <c r="C46" s="1"/>
      <c r="D46" s="1"/>
      <c r="E46" s="1"/>
      <c r="F46" s="1"/>
      <c r="G46" s="1"/>
      <c r="H46" s="1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3"/>
      <c r="U46" s="3"/>
      <c r="V46" s="19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39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45"/>
    </row>
    <row r="47" spans="1:51" ht="15.6" x14ac:dyDescent="0.3">
      <c r="A47" s="94" t="s">
        <v>27</v>
      </c>
      <c r="B47" s="67" t="s">
        <v>95</v>
      </c>
      <c r="C47" s="1"/>
      <c r="D47" s="1"/>
      <c r="E47" s="1"/>
      <c r="F47" s="1"/>
      <c r="G47" s="1"/>
      <c r="H47" s="1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3"/>
      <c r="U47" s="3"/>
      <c r="V47" s="19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39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45"/>
    </row>
    <row r="48" spans="1:51" ht="16.2" thickBot="1" x14ac:dyDescent="0.35">
      <c r="A48" s="94" t="s">
        <v>24</v>
      </c>
      <c r="B48" s="67" t="s">
        <v>97</v>
      </c>
      <c r="C48" s="1"/>
      <c r="D48" s="1"/>
      <c r="E48" s="1"/>
      <c r="F48" s="1"/>
      <c r="G48" s="1"/>
      <c r="H48" s="1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3"/>
      <c r="U48" s="3"/>
      <c r="V48" s="19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39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45"/>
    </row>
    <row r="49" spans="1:51" ht="16.2" thickBot="1" x14ac:dyDescent="0.35">
      <c r="A49" s="97"/>
      <c r="B49" s="91" t="s">
        <v>88</v>
      </c>
      <c r="C49" s="1"/>
      <c r="D49" s="1"/>
      <c r="E49" s="1"/>
      <c r="F49" s="1"/>
      <c r="G49" s="1"/>
      <c r="H49" s="1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3"/>
      <c r="U49" s="3"/>
      <c r="V49" s="19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39"/>
      <c r="AL49" s="1"/>
      <c r="AM49" s="1"/>
      <c r="AN49" s="1"/>
      <c r="AO49" s="37"/>
      <c r="AP49" s="1"/>
      <c r="AQ49" s="37"/>
      <c r="AR49" s="37"/>
      <c r="AS49" s="37"/>
      <c r="AT49" s="37"/>
      <c r="AU49" s="17"/>
      <c r="AV49" s="1"/>
      <c r="AW49" s="1"/>
      <c r="AX49" s="1"/>
      <c r="AY49" s="45"/>
    </row>
    <row r="50" spans="1:51" ht="15.6" x14ac:dyDescent="0.3">
      <c r="A50" s="93"/>
      <c r="B50" s="80"/>
      <c r="C50" s="1"/>
      <c r="D50" s="1"/>
      <c r="E50" s="1"/>
      <c r="F50" s="1"/>
      <c r="G50" s="1"/>
      <c r="H50" s="1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3"/>
      <c r="U50" s="3"/>
      <c r="V50" s="19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39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45"/>
    </row>
    <row r="51" spans="1:51" ht="15.6" x14ac:dyDescent="0.3">
      <c r="A51" s="94" t="s">
        <v>23</v>
      </c>
      <c r="B51" s="73" t="s">
        <v>100</v>
      </c>
      <c r="C51" s="1"/>
      <c r="D51" s="1"/>
      <c r="E51" s="1"/>
      <c r="F51" s="1"/>
      <c r="G51" s="1"/>
      <c r="H51" s="1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3"/>
      <c r="U51" s="3"/>
      <c r="V51" s="19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39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45"/>
    </row>
    <row r="52" spans="1:51" ht="15.6" x14ac:dyDescent="0.3">
      <c r="A52" s="94" t="s">
        <v>27</v>
      </c>
      <c r="B52" s="67" t="s">
        <v>99</v>
      </c>
      <c r="C52" s="1"/>
      <c r="D52" s="1"/>
      <c r="E52" s="1"/>
      <c r="F52" s="1"/>
      <c r="G52" s="1"/>
      <c r="H52" s="1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3"/>
      <c r="U52" s="3"/>
      <c r="V52" s="19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39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45"/>
    </row>
    <row r="53" spans="1:51" ht="15.6" x14ac:dyDescent="0.3">
      <c r="A53" s="94" t="s">
        <v>24</v>
      </c>
      <c r="B53" s="67" t="s">
        <v>98</v>
      </c>
      <c r="C53" s="1"/>
      <c r="D53" s="1"/>
      <c r="E53" s="1"/>
      <c r="F53" s="1"/>
      <c r="G53" s="1"/>
      <c r="H53" s="1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3"/>
      <c r="U53" s="3"/>
      <c r="V53" s="19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39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45"/>
    </row>
    <row r="54" spans="1:51" ht="16.2" thickBot="1" x14ac:dyDescent="0.35">
      <c r="A54" s="97"/>
      <c r="B54" s="92" t="s">
        <v>88</v>
      </c>
      <c r="C54" s="53"/>
      <c r="D54" s="53"/>
      <c r="E54" s="53"/>
      <c r="F54" s="53"/>
      <c r="G54" s="53"/>
      <c r="H54" s="53"/>
      <c r="I54" s="52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4"/>
      <c r="U54" s="54"/>
      <c r="V54" s="55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6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64"/>
      <c r="AW54" s="64"/>
      <c r="AX54" s="64"/>
      <c r="AY54" s="48"/>
    </row>
    <row r="55" spans="1:51" x14ac:dyDescent="0.3">
      <c r="A55" s="43"/>
      <c r="B55" s="51"/>
      <c r="C55" s="51"/>
      <c r="D55" s="44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51" ht="34.200000000000003" customHeight="1" thickBot="1" x14ac:dyDescent="0.6">
      <c r="A56" s="62"/>
      <c r="B56" s="65" t="s">
        <v>105</v>
      </c>
      <c r="C56" s="65">
        <f>SUM(I13+O23+AB32+AI39+AP45+AU49+AY54)</f>
        <v>0</v>
      </c>
      <c r="D56" s="4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51" ht="14.4" customHeight="1" thickBot="1" x14ac:dyDescent="0.35">
      <c r="A57" s="47"/>
      <c r="B57" s="53"/>
      <c r="C57" s="53"/>
      <c r="D57" s="48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51" x14ac:dyDescent="0.3"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51" x14ac:dyDescent="0.3"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51" x14ac:dyDescent="0.3">
      <c r="G60" s="5"/>
      <c r="H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51" x14ac:dyDescent="0.3">
      <c r="G61" s="5"/>
      <c r="H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51" x14ac:dyDescent="0.3">
      <c r="G62" s="5"/>
      <c r="H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51" x14ac:dyDescent="0.3">
      <c r="F63" s="5"/>
      <c r="G63" s="5"/>
      <c r="H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51" x14ac:dyDescent="0.3">
      <c r="F64" s="5"/>
      <c r="G64" s="5"/>
      <c r="H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6:38" x14ac:dyDescent="0.3">
      <c r="F65" s="5"/>
      <c r="G65" s="5"/>
      <c r="H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6:38" x14ac:dyDescent="0.3">
      <c r="F66" s="5"/>
      <c r="G66" s="5"/>
      <c r="H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</sheetData>
  <mergeCells count="15">
    <mergeCell ref="A1:AQ1"/>
    <mergeCell ref="AT1:AU1"/>
    <mergeCell ref="AV1:AW1"/>
    <mergeCell ref="AX1:AY1"/>
    <mergeCell ref="C2:E2"/>
    <mergeCell ref="F2:J2"/>
    <mergeCell ref="K2:O2"/>
    <mergeCell ref="P2:T2"/>
    <mergeCell ref="U2:X2"/>
    <mergeCell ref="Y2:AC2"/>
    <mergeCell ref="AD2:AG2"/>
    <mergeCell ref="AH2:AL2"/>
    <mergeCell ref="AM2:AQ2"/>
    <mergeCell ref="AR2:AV2"/>
    <mergeCell ref="AW2:AY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80B7-F6CE-46DE-884F-0FB805BC2217}">
  <dimension ref="A1:AY274"/>
  <sheetViews>
    <sheetView topLeftCell="C16" zoomScale="55" zoomScaleNormal="55" workbookViewId="0">
      <selection activeCell="AE56" sqref="AD56:AE56"/>
    </sheetView>
  </sheetViews>
  <sheetFormatPr baseColWidth="10" defaultColWidth="8.88671875" defaultRowHeight="14.4" x14ac:dyDescent="0.3"/>
  <cols>
    <col min="1" max="1" width="20.109375" bestFit="1" customWidth="1"/>
    <col min="2" max="2" width="70.77734375" bestFit="1" customWidth="1"/>
    <col min="3" max="6" width="7" bestFit="1" customWidth="1"/>
    <col min="7" max="7" width="6.5546875" bestFit="1" customWidth="1"/>
    <col min="8" max="8" width="7" bestFit="1" customWidth="1"/>
    <col min="9" max="9" width="9.44140625" style="5" bestFit="1" customWidth="1"/>
    <col min="10" max="14" width="7" bestFit="1" customWidth="1"/>
    <col min="15" max="15" width="9.44140625" bestFit="1" customWidth="1"/>
    <col min="16" max="18" width="7" bestFit="1" customWidth="1"/>
    <col min="19" max="19" width="6.5546875" bestFit="1" customWidth="1"/>
    <col min="20" max="20" width="7" style="2" bestFit="1" customWidth="1"/>
    <col min="21" max="21" width="5.33203125" style="2" bestFit="1" customWidth="1"/>
    <col min="22" max="22" width="5.77734375" style="18" bestFit="1" customWidth="1"/>
    <col min="23" max="27" width="5.77734375" bestFit="1" customWidth="1"/>
    <col min="28" max="28" width="9.44140625" bestFit="1" customWidth="1"/>
    <col min="29" max="30" width="5.77734375" bestFit="1" customWidth="1"/>
    <col min="31" max="31" width="6.5546875" bestFit="1" customWidth="1"/>
    <col min="32" max="32" width="6.21875" bestFit="1" customWidth="1"/>
    <col min="33" max="34" width="6.5546875" bestFit="1" customWidth="1"/>
    <col min="35" max="35" width="9.44140625" bestFit="1" customWidth="1"/>
    <col min="36" max="36" width="6.5546875" bestFit="1" customWidth="1"/>
    <col min="37" max="37" width="6.5546875" style="24" bestFit="1" customWidth="1"/>
    <col min="38" max="41" width="6.5546875" bestFit="1" customWidth="1"/>
    <col min="42" max="42" width="9.44140625" bestFit="1" customWidth="1"/>
    <col min="43" max="43" width="7" bestFit="1" customWidth="1"/>
    <col min="44" max="44" width="6.5546875" bestFit="1" customWidth="1"/>
    <col min="45" max="46" width="7" bestFit="1" customWidth="1"/>
    <col min="47" max="47" width="9.44140625" bestFit="1" customWidth="1"/>
    <col min="48" max="50" width="7" bestFit="1" customWidth="1"/>
    <col min="51" max="51" width="9.44140625" bestFit="1" customWidth="1"/>
  </cols>
  <sheetData>
    <row r="1" spans="1:51" ht="57" customHeight="1" thickBot="1" x14ac:dyDescent="0.35">
      <c r="A1" s="145" t="s">
        <v>106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7"/>
      <c r="AR1" s="100" t="s">
        <v>102</v>
      </c>
      <c r="AS1" s="101"/>
      <c r="AT1" s="148">
        <v>42998</v>
      </c>
      <c r="AU1" s="149"/>
      <c r="AV1" s="150" t="s">
        <v>103</v>
      </c>
      <c r="AW1" s="151"/>
      <c r="AX1" s="151" t="s">
        <v>104</v>
      </c>
      <c r="AY1" s="152"/>
    </row>
    <row r="2" spans="1:51" ht="21.6" thickBot="1" x14ac:dyDescent="0.45">
      <c r="A2" s="49"/>
      <c r="B2" s="98" t="s">
        <v>42</v>
      </c>
      <c r="C2" s="153" t="s">
        <v>55</v>
      </c>
      <c r="D2" s="154"/>
      <c r="E2" s="155"/>
      <c r="F2" s="153" t="s">
        <v>56</v>
      </c>
      <c r="G2" s="154"/>
      <c r="H2" s="154"/>
      <c r="I2" s="154"/>
      <c r="J2" s="155"/>
      <c r="K2" s="153" t="s">
        <v>57</v>
      </c>
      <c r="L2" s="154"/>
      <c r="M2" s="154"/>
      <c r="N2" s="154"/>
      <c r="O2" s="155"/>
      <c r="P2" s="153" t="s">
        <v>58</v>
      </c>
      <c r="Q2" s="154"/>
      <c r="R2" s="154"/>
      <c r="S2" s="154"/>
      <c r="T2" s="155"/>
      <c r="U2" s="156" t="s">
        <v>59</v>
      </c>
      <c r="V2" s="157"/>
      <c r="W2" s="157"/>
      <c r="X2" s="158"/>
      <c r="Y2" s="153" t="s">
        <v>60</v>
      </c>
      <c r="Z2" s="154"/>
      <c r="AA2" s="154"/>
      <c r="AB2" s="154"/>
      <c r="AC2" s="155"/>
      <c r="AD2" s="153" t="s">
        <v>0</v>
      </c>
      <c r="AE2" s="154"/>
      <c r="AF2" s="154"/>
      <c r="AG2" s="155"/>
      <c r="AH2" s="153" t="s">
        <v>1</v>
      </c>
      <c r="AI2" s="154"/>
      <c r="AJ2" s="154"/>
      <c r="AK2" s="154"/>
      <c r="AL2" s="155"/>
      <c r="AM2" s="153" t="s">
        <v>2</v>
      </c>
      <c r="AN2" s="154"/>
      <c r="AO2" s="154"/>
      <c r="AP2" s="154"/>
      <c r="AQ2" s="155"/>
      <c r="AR2" s="153" t="s">
        <v>83</v>
      </c>
      <c r="AS2" s="154"/>
      <c r="AT2" s="154"/>
      <c r="AU2" s="154"/>
      <c r="AV2" s="155"/>
      <c r="AW2" s="153" t="s">
        <v>94</v>
      </c>
      <c r="AX2" s="154"/>
      <c r="AY2" s="155"/>
    </row>
    <row r="3" spans="1:51" ht="21.6" thickBot="1" x14ac:dyDescent="0.45">
      <c r="A3" s="50"/>
      <c r="B3" s="99" t="s">
        <v>21</v>
      </c>
      <c r="C3" s="32" t="s">
        <v>6</v>
      </c>
      <c r="D3" s="32" t="s">
        <v>3</v>
      </c>
      <c r="E3" s="32" t="s">
        <v>5</v>
      </c>
      <c r="F3" s="31" t="s">
        <v>4</v>
      </c>
      <c r="G3" s="31" t="s">
        <v>7</v>
      </c>
      <c r="H3" s="31" t="s">
        <v>8</v>
      </c>
      <c r="I3" s="57" t="s">
        <v>22</v>
      </c>
      <c r="J3" s="31" t="s">
        <v>9</v>
      </c>
      <c r="K3" s="31" t="s">
        <v>10</v>
      </c>
      <c r="L3" s="31" t="s">
        <v>11</v>
      </c>
      <c r="M3" s="31" t="s">
        <v>12</v>
      </c>
      <c r="N3" s="31" t="s">
        <v>13</v>
      </c>
      <c r="O3" s="57" t="s">
        <v>22</v>
      </c>
      <c r="P3" s="31" t="s">
        <v>14</v>
      </c>
      <c r="Q3" s="31" t="s">
        <v>15</v>
      </c>
      <c r="R3" s="31" t="s">
        <v>16</v>
      </c>
      <c r="S3" s="31" t="s">
        <v>17</v>
      </c>
      <c r="T3" s="58" t="s">
        <v>18</v>
      </c>
      <c r="U3" s="58" t="s">
        <v>43</v>
      </c>
      <c r="V3" s="59" t="s">
        <v>44</v>
      </c>
      <c r="W3" s="31" t="s">
        <v>45</v>
      </c>
      <c r="X3" s="31" t="s">
        <v>46</v>
      </c>
      <c r="Y3" s="31" t="s">
        <v>47</v>
      </c>
      <c r="Z3" s="31" t="s">
        <v>48</v>
      </c>
      <c r="AA3" s="31" t="s">
        <v>49</v>
      </c>
      <c r="AB3" s="57" t="s">
        <v>22</v>
      </c>
      <c r="AC3" s="31" t="s">
        <v>50</v>
      </c>
      <c r="AD3" s="31" t="s">
        <v>51</v>
      </c>
      <c r="AE3" s="31" t="s">
        <v>52</v>
      </c>
      <c r="AF3" s="31" t="s">
        <v>53</v>
      </c>
      <c r="AG3" s="31" t="s">
        <v>54</v>
      </c>
      <c r="AH3" s="31" t="s">
        <v>75</v>
      </c>
      <c r="AI3" s="57" t="s">
        <v>22</v>
      </c>
      <c r="AJ3" s="31" t="s">
        <v>76</v>
      </c>
      <c r="AK3" s="60" t="s">
        <v>77</v>
      </c>
      <c r="AL3" s="31" t="s">
        <v>78</v>
      </c>
      <c r="AM3" s="31" t="s">
        <v>79</v>
      </c>
      <c r="AN3" s="31" t="s">
        <v>80</v>
      </c>
      <c r="AO3" s="31" t="s">
        <v>81</v>
      </c>
      <c r="AP3" s="61" t="s">
        <v>22</v>
      </c>
      <c r="AQ3" s="31" t="s">
        <v>82</v>
      </c>
      <c r="AR3" s="31" t="s">
        <v>84</v>
      </c>
      <c r="AS3" s="31" t="s">
        <v>89</v>
      </c>
      <c r="AT3" s="31" t="s">
        <v>90</v>
      </c>
      <c r="AU3" s="57" t="s">
        <v>22</v>
      </c>
      <c r="AV3" s="31" t="s">
        <v>91</v>
      </c>
      <c r="AW3" s="31" t="s">
        <v>92</v>
      </c>
      <c r="AX3" s="31" t="s">
        <v>93</v>
      </c>
      <c r="AY3" s="57" t="s">
        <v>22</v>
      </c>
    </row>
    <row r="4" spans="1:51" ht="15.6" x14ac:dyDescent="0.3">
      <c r="A4" s="93" t="s">
        <v>23</v>
      </c>
      <c r="B4" s="66" t="s">
        <v>19</v>
      </c>
      <c r="C4" s="1"/>
      <c r="D4" s="4"/>
      <c r="E4" s="4"/>
      <c r="F4" s="4"/>
      <c r="G4" s="4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3"/>
      <c r="U4" s="3"/>
      <c r="V4" s="19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39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45"/>
    </row>
    <row r="5" spans="1:51" ht="15.6" x14ac:dyDescent="0.3">
      <c r="A5" s="94" t="s">
        <v>27</v>
      </c>
      <c r="B5" s="67" t="s">
        <v>25</v>
      </c>
      <c r="C5" s="1"/>
      <c r="D5" s="4"/>
      <c r="E5" s="4"/>
      <c r="F5" s="4"/>
      <c r="G5" s="4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3"/>
      <c r="U5" s="3"/>
      <c r="V5" s="19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39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45"/>
    </row>
    <row r="6" spans="1:51" ht="15.6" x14ac:dyDescent="0.3">
      <c r="A6" s="94" t="s">
        <v>24</v>
      </c>
      <c r="B6" s="102" t="s">
        <v>26</v>
      </c>
      <c r="C6" s="104">
        <f>'Stunden Effektiv'!C6-'Stunden Planung'!C6</f>
        <v>-4</v>
      </c>
      <c r="D6" s="4"/>
      <c r="E6" s="4"/>
      <c r="F6" s="4"/>
      <c r="G6" s="4"/>
      <c r="H6" s="1"/>
      <c r="I6" s="38"/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3"/>
      <c r="V6" s="19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39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45"/>
    </row>
    <row r="7" spans="1:51" ht="15.6" x14ac:dyDescent="0.3">
      <c r="A7" s="94"/>
      <c r="B7" s="69" t="s">
        <v>20</v>
      </c>
      <c r="C7" s="103">
        <f>'Stunden Effektiv'!C7-'Stunden Planung'!C7</f>
        <v>-2</v>
      </c>
      <c r="D7" s="4"/>
      <c r="E7" s="4"/>
      <c r="F7" s="4"/>
      <c r="G7" s="4"/>
      <c r="H7" s="1"/>
      <c r="I7" s="38"/>
      <c r="J7" s="1"/>
      <c r="K7" s="1"/>
      <c r="L7" s="1"/>
      <c r="M7" s="1"/>
      <c r="N7" s="1"/>
      <c r="O7" s="1"/>
      <c r="P7" s="1"/>
      <c r="Q7" s="1"/>
      <c r="R7" s="1"/>
      <c r="S7" s="1"/>
      <c r="T7" s="3"/>
      <c r="U7" s="3"/>
      <c r="V7" s="19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39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45"/>
    </row>
    <row r="8" spans="1:51" s="5" customFormat="1" ht="15.6" x14ac:dyDescent="0.3">
      <c r="A8" s="94"/>
      <c r="B8" s="67"/>
      <c r="C8" s="10"/>
      <c r="D8" s="4"/>
      <c r="E8" s="4"/>
      <c r="F8" s="4"/>
      <c r="G8" s="4"/>
      <c r="H8" s="1"/>
      <c r="I8" s="38"/>
      <c r="J8" s="1"/>
      <c r="K8" s="1"/>
      <c r="L8" s="1"/>
      <c r="M8" s="1"/>
      <c r="N8" s="1"/>
      <c r="O8" s="1"/>
      <c r="P8" s="1"/>
      <c r="Q8" s="1"/>
      <c r="R8" s="1"/>
      <c r="S8" s="1"/>
      <c r="T8" s="3"/>
      <c r="U8" s="3"/>
      <c r="V8" s="19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39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45"/>
    </row>
    <row r="9" spans="1:51" s="5" customFormat="1" ht="15.6" x14ac:dyDescent="0.3">
      <c r="A9" s="94"/>
      <c r="B9" s="67" t="s">
        <v>40</v>
      </c>
      <c r="C9" s="9"/>
      <c r="D9" s="9"/>
      <c r="E9" s="9"/>
      <c r="F9" s="9"/>
      <c r="G9" s="9"/>
      <c r="H9" s="9"/>
      <c r="I9" s="38"/>
      <c r="J9" s="9"/>
      <c r="K9" s="9"/>
      <c r="L9" s="9"/>
      <c r="M9" s="1"/>
      <c r="N9" s="1"/>
      <c r="O9" s="1"/>
      <c r="P9" s="1"/>
      <c r="Q9" s="1"/>
      <c r="R9" s="1"/>
      <c r="S9" s="1"/>
      <c r="T9" s="3"/>
      <c r="U9" s="3"/>
      <c r="V9" s="19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39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45"/>
    </row>
    <row r="10" spans="1:51" s="5" customFormat="1" ht="15.6" x14ac:dyDescent="0.3">
      <c r="A10" s="95"/>
      <c r="B10" s="70" t="s">
        <v>34</v>
      </c>
      <c r="C10" s="41">
        <f>'Stunden Effektiv'!C10-'Stunden Planung'!C10</f>
        <v>-2</v>
      </c>
      <c r="D10" s="41">
        <f>'Stunden Effektiv'!D10-'Stunden Planung'!D10</f>
        <v>-2</v>
      </c>
      <c r="E10" s="6"/>
      <c r="F10" s="6"/>
      <c r="G10" s="6"/>
      <c r="H10" s="6"/>
      <c r="I10" s="38"/>
      <c r="J10" s="9"/>
      <c r="K10" s="9"/>
      <c r="L10" s="9"/>
      <c r="M10" s="4"/>
      <c r="N10" s="4"/>
      <c r="O10" s="4"/>
      <c r="P10" s="4"/>
      <c r="Q10" s="4"/>
      <c r="R10" s="4"/>
      <c r="S10" s="4"/>
      <c r="T10" s="3"/>
      <c r="U10" s="3"/>
      <c r="V10" s="19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39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6"/>
    </row>
    <row r="11" spans="1:51" ht="15.6" x14ac:dyDescent="0.3">
      <c r="A11" s="95"/>
      <c r="B11" s="70" t="s">
        <v>35</v>
      </c>
      <c r="C11" s="41">
        <f>'Stunden Effektiv'!C11-'Stunden Planung'!C11</f>
        <v>-1</v>
      </c>
      <c r="D11" s="14"/>
      <c r="E11" s="41">
        <f>'Stunden Effektiv'!E11-'Stunden Planung'!E11</f>
        <v>-2</v>
      </c>
      <c r="F11" s="41">
        <f>'Stunden Effektiv'!F11-'Stunden Planung'!F11</f>
        <v>-2</v>
      </c>
      <c r="G11" s="6"/>
      <c r="H11" s="6"/>
      <c r="I11" s="38"/>
      <c r="J11" s="9"/>
      <c r="K11" s="9"/>
      <c r="L11" s="9"/>
      <c r="M11" s="4"/>
      <c r="N11" s="4"/>
      <c r="O11" s="4"/>
      <c r="P11" s="4"/>
      <c r="Q11" s="4"/>
      <c r="R11" s="4"/>
      <c r="S11" s="4"/>
      <c r="T11" s="3"/>
      <c r="U11" s="3"/>
      <c r="V11" s="19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39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6"/>
    </row>
    <row r="12" spans="1:51" ht="16.2" thickBot="1" x14ac:dyDescent="0.35">
      <c r="A12" s="96"/>
      <c r="B12" s="71" t="s">
        <v>36</v>
      </c>
      <c r="C12" s="6"/>
      <c r="D12" s="6"/>
      <c r="E12" s="6"/>
      <c r="F12" s="6"/>
      <c r="G12" s="104">
        <f>'Stunden Effektiv'!G12-'Stunden Planung'!G12</f>
        <v>-2</v>
      </c>
      <c r="H12" s="41">
        <f>'Stunden Effektiv'!H12-'Stunden Planung'!H12</f>
        <v>-2</v>
      </c>
      <c r="I12" s="38"/>
      <c r="J12" s="9"/>
      <c r="K12" s="9"/>
      <c r="L12" s="9"/>
      <c r="M12" s="4"/>
      <c r="N12" s="4"/>
      <c r="O12" s="4"/>
      <c r="P12" s="4"/>
      <c r="Q12" s="4"/>
      <c r="R12" s="4"/>
      <c r="S12" s="4"/>
      <c r="T12" s="3"/>
      <c r="U12" s="3"/>
      <c r="V12" s="19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39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6"/>
    </row>
    <row r="13" spans="1:51" ht="15.6" x14ac:dyDescent="0.3">
      <c r="A13" s="93"/>
      <c r="B13" s="72"/>
      <c r="C13" s="4"/>
      <c r="D13" s="4"/>
      <c r="E13" s="4"/>
      <c r="F13" s="4"/>
      <c r="G13" s="4"/>
      <c r="H13" s="1"/>
      <c r="I13" s="104">
        <f>'Stunden Effektiv'!I13-'Stunden Planung'!I13</f>
        <v>-19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3"/>
      <c r="U13" s="3"/>
      <c r="V13" s="19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39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45"/>
    </row>
    <row r="14" spans="1:51" ht="15.6" x14ac:dyDescent="0.3">
      <c r="A14" s="94" t="s">
        <v>23</v>
      </c>
      <c r="B14" s="73" t="s">
        <v>29</v>
      </c>
      <c r="C14" s="4"/>
      <c r="D14" s="4"/>
      <c r="E14" s="4"/>
      <c r="F14" s="4"/>
      <c r="G14" s="4"/>
      <c r="H14" s="1"/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  <c r="T14" s="3"/>
      <c r="U14" s="3"/>
      <c r="V14" s="19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39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45"/>
    </row>
    <row r="15" spans="1:51" ht="15.6" x14ac:dyDescent="0.3">
      <c r="A15" s="94" t="s">
        <v>27</v>
      </c>
      <c r="B15" s="67" t="s">
        <v>28</v>
      </c>
      <c r="C15" s="4"/>
      <c r="D15" s="4"/>
      <c r="E15" s="4"/>
      <c r="F15" s="4"/>
      <c r="G15" s="4"/>
      <c r="H15" s="1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3"/>
      <c r="U15" s="3"/>
      <c r="V15" s="19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39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45"/>
    </row>
    <row r="16" spans="1:51" ht="15.6" x14ac:dyDescent="0.3">
      <c r="A16" s="94" t="s">
        <v>24</v>
      </c>
      <c r="B16" s="74" t="s">
        <v>30</v>
      </c>
      <c r="C16" s="4"/>
      <c r="D16" s="4"/>
      <c r="E16" s="4"/>
      <c r="F16" s="4"/>
      <c r="G16" s="4"/>
      <c r="H16" s="1"/>
      <c r="I16" s="4"/>
      <c r="J16" s="1"/>
      <c r="K16" s="1"/>
      <c r="L16" s="104">
        <f>'Stunden Effektiv'!L16-'Stunden Planung'!L16</f>
        <v>-0.5</v>
      </c>
      <c r="M16" s="9"/>
      <c r="N16" s="9"/>
      <c r="O16" s="9"/>
      <c r="P16" s="9"/>
      <c r="Q16" s="9"/>
      <c r="R16" s="9"/>
      <c r="S16" s="1"/>
      <c r="T16" s="63"/>
      <c r="U16" s="63"/>
      <c r="V16" s="19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40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45"/>
    </row>
    <row r="17" spans="1:51" ht="15.6" x14ac:dyDescent="0.3">
      <c r="A17" s="94"/>
      <c r="B17" s="75" t="s">
        <v>31</v>
      </c>
      <c r="C17" s="4"/>
      <c r="D17" s="4"/>
      <c r="E17" s="4"/>
      <c r="F17" s="4"/>
      <c r="G17" s="4"/>
      <c r="H17" s="1"/>
      <c r="I17" s="4"/>
      <c r="J17" s="1"/>
      <c r="K17" s="1"/>
      <c r="L17" s="104">
        <f>'Stunden Effektiv'!L17-'Stunden Planung'!L17</f>
        <v>-1</v>
      </c>
      <c r="M17" s="1"/>
      <c r="N17" s="1"/>
      <c r="O17" s="9"/>
      <c r="P17" s="1"/>
      <c r="Q17" s="1"/>
      <c r="R17" s="1"/>
      <c r="S17" s="1"/>
      <c r="T17" s="3"/>
      <c r="U17" s="3"/>
      <c r="V17" s="19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39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45"/>
    </row>
    <row r="18" spans="1:51" ht="15.6" x14ac:dyDescent="0.3">
      <c r="A18" s="94"/>
      <c r="B18" s="76"/>
      <c r="C18" s="1"/>
      <c r="D18" s="1"/>
      <c r="E18" s="1"/>
      <c r="F18" s="1"/>
      <c r="G18" s="1"/>
      <c r="H18" s="1"/>
      <c r="I18" s="4"/>
      <c r="J18" s="1"/>
      <c r="K18" s="1"/>
      <c r="L18" s="1"/>
      <c r="M18" s="1"/>
      <c r="N18" s="1"/>
      <c r="O18" s="9"/>
      <c r="P18" s="1"/>
      <c r="Q18" s="1"/>
      <c r="R18" s="1"/>
      <c r="S18" s="1"/>
      <c r="T18" s="3"/>
      <c r="U18" s="3"/>
      <c r="V18" s="19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39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45"/>
    </row>
    <row r="19" spans="1:51" ht="15.6" x14ac:dyDescent="0.3">
      <c r="A19" s="94"/>
      <c r="B19" s="76" t="s">
        <v>41</v>
      </c>
      <c r="C19" s="1"/>
      <c r="D19" s="1"/>
      <c r="E19" s="1"/>
      <c r="F19" s="1"/>
      <c r="G19" s="1"/>
      <c r="H19" s="1"/>
      <c r="I19" s="4"/>
      <c r="J19" s="1"/>
      <c r="K19" s="1"/>
      <c r="L19" s="1"/>
      <c r="M19" s="1"/>
      <c r="N19" s="1"/>
      <c r="O19" s="9"/>
      <c r="P19" s="1"/>
      <c r="Q19" s="1"/>
      <c r="R19" s="1"/>
      <c r="S19" s="1"/>
      <c r="T19" s="3"/>
      <c r="U19" s="3"/>
      <c r="V19" s="19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39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45"/>
    </row>
    <row r="20" spans="1:51" ht="15.6" x14ac:dyDescent="0.3">
      <c r="A20" s="94"/>
      <c r="B20" s="77" t="s">
        <v>37</v>
      </c>
      <c r="C20" s="1"/>
      <c r="D20" s="1"/>
      <c r="E20" s="1"/>
      <c r="F20" s="1"/>
      <c r="G20" s="1"/>
      <c r="H20" s="1"/>
      <c r="I20" s="4"/>
      <c r="J20" s="104">
        <f>'Stunden Effektiv'!J20-'Stunden Planung'!J20</f>
        <v>-2</v>
      </c>
      <c r="K20" s="41">
        <f>'Stunden Effektiv'!K20-'Stunden Planung'!K20</f>
        <v>-2</v>
      </c>
      <c r="L20" s="1"/>
      <c r="M20" s="1"/>
      <c r="N20" s="1"/>
      <c r="O20" s="9"/>
      <c r="P20" s="1"/>
      <c r="Q20" s="1"/>
      <c r="R20" s="1"/>
      <c r="S20" s="1"/>
      <c r="T20" s="3"/>
      <c r="U20" s="3"/>
      <c r="V20" s="1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39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45"/>
    </row>
    <row r="21" spans="1:51" ht="15.6" x14ac:dyDescent="0.3">
      <c r="A21" s="94"/>
      <c r="B21" s="78" t="s">
        <v>38</v>
      </c>
      <c r="C21" s="1"/>
      <c r="D21" s="1"/>
      <c r="E21" s="1"/>
      <c r="F21" s="1"/>
      <c r="G21" s="1"/>
      <c r="H21" s="1"/>
      <c r="I21" s="4"/>
      <c r="J21" s="1"/>
      <c r="K21" s="1"/>
      <c r="L21" s="104">
        <f>'Stunden Effektiv'!L21-'Stunden Planung'!L21</f>
        <v>-2</v>
      </c>
      <c r="M21" s="41">
        <f>'Stunden Effektiv'!M21-'Stunden Planung'!M21</f>
        <v>-1</v>
      </c>
      <c r="N21" s="1"/>
      <c r="O21" s="9"/>
      <c r="P21" s="1"/>
      <c r="Q21" s="1"/>
      <c r="R21" s="1"/>
      <c r="S21" s="1"/>
      <c r="T21" s="3"/>
      <c r="U21" s="3"/>
      <c r="V21" s="19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39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45"/>
    </row>
    <row r="22" spans="1:51" ht="16.2" thickBot="1" x14ac:dyDescent="0.35">
      <c r="A22" s="97"/>
      <c r="B22" s="79" t="s">
        <v>39</v>
      </c>
      <c r="C22" s="1"/>
      <c r="D22" s="1"/>
      <c r="E22" s="1"/>
      <c r="F22" s="1"/>
      <c r="G22" s="1"/>
      <c r="H22" s="1"/>
      <c r="I22" s="4"/>
      <c r="J22" s="1"/>
      <c r="K22" s="1"/>
      <c r="L22" s="1"/>
      <c r="M22" s="104">
        <f>'Stunden Effektiv'!M22-'Stunden Planung'!M22</f>
        <v>-1</v>
      </c>
      <c r="N22" s="41">
        <f>'Stunden Effektiv'!N22-'Stunden Planung'!N22</f>
        <v>-2</v>
      </c>
      <c r="O22" s="9"/>
      <c r="P22" s="1"/>
      <c r="Q22" s="1"/>
      <c r="R22" s="1"/>
      <c r="S22" s="1"/>
      <c r="T22" s="3"/>
      <c r="U22" s="3"/>
      <c r="V22" s="19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39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45"/>
    </row>
    <row r="23" spans="1:51" ht="15.6" x14ac:dyDescent="0.3">
      <c r="A23" s="93"/>
      <c r="B23" s="80"/>
      <c r="C23" s="1"/>
      <c r="D23" s="1"/>
      <c r="E23" s="1"/>
      <c r="F23" s="1"/>
      <c r="G23" s="1"/>
      <c r="H23" s="1"/>
      <c r="I23" s="4"/>
      <c r="J23" s="1"/>
      <c r="K23" s="1"/>
      <c r="L23" s="1"/>
      <c r="M23" s="1"/>
      <c r="N23" s="1"/>
      <c r="O23" s="104">
        <f>'Stunden Effektiv'!O23-'Stunden Planung'!O23</f>
        <v>-11.5</v>
      </c>
      <c r="P23" s="1"/>
      <c r="Q23" s="1"/>
      <c r="R23" s="1"/>
      <c r="S23" s="1"/>
      <c r="T23" s="3"/>
      <c r="U23" s="3"/>
      <c r="V23" s="19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39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45"/>
    </row>
    <row r="24" spans="1:51" ht="15.6" x14ac:dyDescent="0.3">
      <c r="A24" s="94" t="s">
        <v>23</v>
      </c>
      <c r="B24" s="73" t="s">
        <v>33</v>
      </c>
      <c r="C24" s="4"/>
      <c r="D24" s="4"/>
      <c r="E24" s="4"/>
      <c r="F24" s="4"/>
      <c r="G24" s="4"/>
      <c r="H24" s="1"/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3"/>
      <c r="U24" s="3"/>
      <c r="V24" s="19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39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45"/>
    </row>
    <row r="25" spans="1:51" ht="15.6" x14ac:dyDescent="0.3">
      <c r="A25" s="94" t="s">
        <v>27</v>
      </c>
      <c r="B25" s="67" t="s">
        <v>32</v>
      </c>
      <c r="C25" s="4"/>
      <c r="D25" s="4"/>
      <c r="E25" s="4"/>
      <c r="F25" s="4"/>
      <c r="G25" s="4"/>
      <c r="H25" s="1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3"/>
      <c r="U25" s="3"/>
      <c r="V25" s="19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39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45"/>
    </row>
    <row r="26" spans="1:51" ht="15.6" x14ac:dyDescent="0.3">
      <c r="A26" s="94" t="s">
        <v>24</v>
      </c>
      <c r="B26" s="67" t="s">
        <v>64</v>
      </c>
      <c r="C26" s="4"/>
      <c r="D26" s="4"/>
      <c r="E26" s="4"/>
      <c r="F26" s="4"/>
      <c r="G26" s="4"/>
      <c r="H26" s="1"/>
      <c r="I26" s="4"/>
      <c r="J26" s="1"/>
      <c r="K26" s="1"/>
      <c r="L26" s="1"/>
      <c r="M26" s="1"/>
      <c r="N26" s="1"/>
      <c r="O26" s="1"/>
      <c r="P26" s="1"/>
      <c r="Q26" s="1"/>
      <c r="R26" s="1"/>
      <c r="S26" s="1"/>
      <c r="T26" s="3"/>
      <c r="U26" s="3"/>
      <c r="V26" s="19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39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45"/>
    </row>
    <row r="27" spans="1:51" ht="15.6" x14ac:dyDescent="0.3">
      <c r="A27" s="94"/>
      <c r="B27" s="81" t="s">
        <v>62</v>
      </c>
      <c r="C27" s="4"/>
      <c r="D27" s="4"/>
      <c r="E27" s="4"/>
      <c r="F27" s="4"/>
      <c r="G27" s="4"/>
      <c r="H27" s="1"/>
      <c r="I27" s="4"/>
      <c r="J27" s="1"/>
      <c r="K27" s="1"/>
      <c r="L27" s="1"/>
      <c r="M27" s="1"/>
      <c r="N27" s="1"/>
      <c r="O27" s="1"/>
      <c r="P27" s="104">
        <f>'Stunden Effektiv'!P27-'Stunden Planung'!P27</f>
        <v>-2</v>
      </c>
      <c r="Q27" s="1"/>
      <c r="R27" s="1"/>
      <c r="S27" s="1"/>
      <c r="T27" s="3"/>
      <c r="U27" s="3"/>
      <c r="V27" s="19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39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45"/>
    </row>
    <row r="28" spans="1:51" ht="15.6" x14ac:dyDescent="0.3">
      <c r="A28" s="94"/>
      <c r="B28" s="82" t="s">
        <v>63</v>
      </c>
      <c r="C28" s="4"/>
      <c r="D28" s="4"/>
      <c r="E28" s="4"/>
      <c r="F28" s="4"/>
      <c r="G28" s="4"/>
      <c r="H28" s="1"/>
      <c r="I28" s="4"/>
      <c r="J28" s="1"/>
      <c r="K28" s="1"/>
      <c r="L28" s="1"/>
      <c r="M28" s="1"/>
      <c r="N28" s="1"/>
      <c r="O28" s="1"/>
      <c r="P28" s="1"/>
      <c r="Q28" s="104">
        <f>'Stunden Effektiv'!Q28-'Stunden Planung'!Q28</f>
        <v>-2</v>
      </c>
      <c r="R28" s="1"/>
      <c r="S28" s="1"/>
      <c r="T28" s="3"/>
      <c r="U28" s="3"/>
      <c r="V28" s="19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39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45"/>
    </row>
    <row r="29" spans="1:51" ht="15.6" x14ac:dyDescent="0.3">
      <c r="A29" s="94"/>
      <c r="B29" s="83" t="s">
        <v>61</v>
      </c>
      <c r="C29" s="4"/>
      <c r="D29" s="4"/>
      <c r="E29" s="4"/>
      <c r="F29" s="4"/>
      <c r="G29" s="4"/>
      <c r="H29" s="1"/>
      <c r="I29" s="4"/>
      <c r="J29" s="1"/>
      <c r="K29" s="1"/>
      <c r="L29" s="1"/>
      <c r="M29" s="1"/>
      <c r="N29" s="1"/>
      <c r="O29" s="1"/>
      <c r="P29" s="1"/>
      <c r="Q29" s="1"/>
      <c r="R29" s="104">
        <f>'Stunden Effektiv'!R29-'Stunden Planung'!R29</f>
        <v>-2</v>
      </c>
      <c r="S29" s="1"/>
      <c r="T29" s="3"/>
      <c r="U29" s="3"/>
      <c r="V29" s="1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39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45"/>
    </row>
    <row r="30" spans="1:51" ht="15.6" x14ac:dyDescent="0.3">
      <c r="A30" s="94"/>
      <c r="B30" s="84" t="s">
        <v>65</v>
      </c>
      <c r="C30" s="4"/>
      <c r="D30" s="4"/>
      <c r="E30" s="4"/>
      <c r="F30" s="4"/>
      <c r="G30" s="4"/>
      <c r="H30" s="1"/>
      <c r="I30" s="4"/>
      <c r="J30" s="1"/>
      <c r="K30" s="1"/>
      <c r="L30" s="1"/>
      <c r="M30" s="1"/>
      <c r="N30" s="1"/>
      <c r="O30" s="1"/>
      <c r="P30" s="1"/>
      <c r="Q30" s="1"/>
      <c r="R30" s="1"/>
      <c r="S30" s="104">
        <f>'Stunden Effektiv'!S30-'Stunden Planung'!S30</f>
        <v>-2</v>
      </c>
      <c r="T30" s="3"/>
      <c r="U30" s="3"/>
      <c r="V30" s="19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39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45"/>
    </row>
    <row r="31" spans="1:51" ht="16.2" thickBot="1" x14ac:dyDescent="0.35">
      <c r="A31" s="97"/>
      <c r="B31" s="85" t="s">
        <v>33</v>
      </c>
      <c r="C31" s="4"/>
      <c r="D31" s="4"/>
      <c r="E31" s="4"/>
      <c r="F31" s="4"/>
      <c r="G31" s="4"/>
      <c r="H31" s="1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3"/>
      <c r="U31" s="3"/>
      <c r="V31" s="19"/>
      <c r="W31" s="41">
        <f>'Stunden Effektiv'!W31-'Stunden Planung'!W31</f>
        <v>-1</v>
      </c>
      <c r="X31" s="41">
        <f>'Stunden Effektiv'!X31-'Stunden Planung'!X31</f>
        <v>-1</v>
      </c>
      <c r="Y31" s="41">
        <f>'Stunden Effektiv'!Y31-'Stunden Planung'!Y31</f>
        <v>-1</v>
      </c>
      <c r="Z31" s="41">
        <f>'Stunden Effektiv'!Z31-'Stunden Planung'!Z31</f>
        <v>-2</v>
      </c>
      <c r="AA31" s="41">
        <f>'Stunden Effektiv'!AA31-'Stunden Planung'!AA31</f>
        <v>-14</v>
      </c>
      <c r="AB31" s="1"/>
      <c r="AC31" s="1"/>
      <c r="AD31" s="1"/>
      <c r="AE31" s="1"/>
      <c r="AF31" s="1"/>
      <c r="AG31" s="1"/>
      <c r="AH31" s="1"/>
      <c r="AI31" s="1"/>
      <c r="AJ31" s="1"/>
      <c r="AK31" s="39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45"/>
    </row>
    <row r="32" spans="1:51" ht="15.6" x14ac:dyDescent="0.3">
      <c r="A32" s="93"/>
      <c r="B32" s="80"/>
      <c r="C32" s="1"/>
      <c r="D32" s="1"/>
      <c r="E32" s="1"/>
      <c r="F32" s="1"/>
      <c r="G32" s="1"/>
      <c r="H32" s="1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3"/>
      <c r="U32" s="3"/>
      <c r="V32" s="19"/>
      <c r="W32" s="1"/>
      <c r="X32" s="1"/>
      <c r="Y32" s="1"/>
      <c r="Z32" s="1"/>
      <c r="AA32" s="1"/>
      <c r="AB32" s="104">
        <f>'Stunden Effektiv'!AB32-'Stunden Planung'!AB32</f>
        <v>-27</v>
      </c>
      <c r="AC32" s="1"/>
      <c r="AD32" s="1"/>
      <c r="AE32" s="1"/>
      <c r="AF32" s="1"/>
      <c r="AG32" s="1"/>
      <c r="AH32" s="1"/>
      <c r="AI32" s="1"/>
      <c r="AJ32" s="1"/>
      <c r="AK32" s="39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45"/>
    </row>
    <row r="33" spans="1:51" ht="15.6" x14ac:dyDescent="0.3">
      <c r="A33" s="94" t="s">
        <v>23</v>
      </c>
      <c r="B33" s="73" t="s">
        <v>71</v>
      </c>
      <c r="C33" s="1"/>
      <c r="D33" s="1"/>
      <c r="E33" s="1"/>
      <c r="F33" s="1"/>
      <c r="G33" s="1"/>
      <c r="H33" s="1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3"/>
      <c r="U33" s="3"/>
      <c r="V33" s="19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39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45"/>
    </row>
    <row r="34" spans="1:51" ht="15.6" x14ac:dyDescent="0.3">
      <c r="A34" s="94" t="s">
        <v>27</v>
      </c>
      <c r="B34" s="67" t="s">
        <v>69</v>
      </c>
      <c r="C34" s="1"/>
      <c r="D34" s="1"/>
      <c r="E34" s="1"/>
      <c r="F34" s="1"/>
      <c r="G34" s="1"/>
      <c r="H34" s="1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3"/>
      <c r="U34" s="3"/>
      <c r="V34" s="19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39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45"/>
    </row>
    <row r="35" spans="1:51" ht="15.6" x14ac:dyDescent="0.3">
      <c r="A35" s="94" t="s">
        <v>24</v>
      </c>
      <c r="B35" s="67" t="s">
        <v>70</v>
      </c>
      <c r="C35" s="1"/>
      <c r="D35" s="1"/>
      <c r="E35" s="1"/>
      <c r="F35" s="1"/>
      <c r="G35" s="1"/>
      <c r="H35" s="1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3"/>
      <c r="U35" s="3"/>
      <c r="V35" s="19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39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45"/>
    </row>
    <row r="36" spans="1:51" ht="15.6" x14ac:dyDescent="0.3">
      <c r="A36" s="94"/>
      <c r="B36" s="86" t="s">
        <v>72</v>
      </c>
      <c r="C36" s="1"/>
      <c r="D36" s="1"/>
      <c r="E36" s="1"/>
      <c r="F36" s="1"/>
      <c r="G36" s="1"/>
      <c r="H36" s="1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3"/>
      <c r="U36" s="3"/>
      <c r="V36" s="19"/>
      <c r="W36" s="1"/>
      <c r="X36" s="1"/>
      <c r="Y36" s="1"/>
      <c r="Z36" s="1"/>
      <c r="AA36" s="1"/>
      <c r="AB36" s="1"/>
      <c r="AC36" s="104">
        <f>'Stunden Effektiv'!AC36-'Stunden Planung'!AC36</f>
        <v>-14</v>
      </c>
      <c r="AD36" s="104">
        <f>'Stunden Effektiv'!AD36-'Stunden Planung'!AD36</f>
        <v>-14</v>
      </c>
      <c r="AE36" s="41">
        <f>'Stunden Effektiv'!AE36-'Stunden Planung'!AE36</f>
        <v>-14</v>
      </c>
      <c r="AF36" s="1"/>
      <c r="AG36" s="1"/>
      <c r="AH36" s="1"/>
      <c r="AI36" s="1"/>
      <c r="AJ36" s="1"/>
      <c r="AK36" s="39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45"/>
    </row>
    <row r="37" spans="1:51" ht="15.6" x14ac:dyDescent="0.3">
      <c r="A37" s="94"/>
      <c r="B37" s="87" t="s">
        <v>73</v>
      </c>
      <c r="C37" s="1"/>
      <c r="D37" s="1"/>
      <c r="E37" s="1"/>
      <c r="F37" s="1"/>
      <c r="G37" s="1"/>
      <c r="H37" s="1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3"/>
      <c r="V37" s="19"/>
      <c r="W37" s="1"/>
      <c r="X37" s="1"/>
      <c r="Y37" s="1"/>
      <c r="Z37" s="1"/>
      <c r="AA37" s="1"/>
      <c r="AB37" s="1"/>
      <c r="AC37" s="1"/>
      <c r="AD37" s="1"/>
      <c r="AE37" s="104">
        <f>'Stunden Effektiv'!AE37-'Stunden Planung'!AE37</f>
        <v>-6</v>
      </c>
      <c r="AF37" s="41">
        <f>'Stunden Effektiv'!AF37-'Stunden Planung'!AF37</f>
        <v>-6</v>
      </c>
      <c r="AG37" s="1"/>
      <c r="AH37" s="1"/>
      <c r="AI37" s="1"/>
      <c r="AJ37" s="1"/>
      <c r="AK37" s="39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45"/>
    </row>
    <row r="38" spans="1:51" ht="16.2" thickBot="1" x14ac:dyDescent="0.35">
      <c r="A38" s="97"/>
      <c r="B38" s="88" t="s">
        <v>74</v>
      </c>
      <c r="C38" s="1"/>
      <c r="D38" s="1"/>
      <c r="E38" s="1"/>
      <c r="F38" s="1"/>
      <c r="G38" s="1"/>
      <c r="H38" s="1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3"/>
      <c r="U38" s="3"/>
      <c r="V38" s="19"/>
      <c r="W38" s="1"/>
      <c r="X38" s="1"/>
      <c r="Y38" s="1"/>
      <c r="Z38" s="1"/>
      <c r="AA38" s="1"/>
      <c r="AB38" s="1"/>
      <c r="AC38" s="1"/>
      <c r="AD38" s="1"/>
      <c r="AE38" s="1"/>
      <c r="AF38" s="104">
        <f>'Stunden Effektiv'!AF38-'Stunden Planung'!AF38</f>
        <v>-2</v>
      </c>
      <c r="AG38" s="41">
        <f>'Stunden Effektiv'!AG38-'Stunden Planung'!AG38</f>
        <v>-2</v>
      </c>
      <c r="AH38" s="41">
        <f>'Stunden Effektiv'!AH38-'Stunden Planung'!AH38</f>
        <v>-2</v>
      </c>
      <c r="AI38" s="1"/>
      <c r="AJ38" s="1"/>
      <c r="AK38" s="39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45"/>
    </row>
    <row r="39" spans="1:51" ht="15.6" x14ac:dyDescent="0.3">
      <c r="A39" s="93"/>
      <c r="B39" s="80"/>
      <c r="C39" s="1"/>
      <c r="D39" s="1"/>
      <c r="E39" s="1"/>
      <c r="F39" s="1"/>
      <c r="G39" s="1"/>
      <c r="H39" s="1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3"/>
      <c r="U39" s="3"/>
      <c r="V39" s="19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04">
        <f>'Stunden Effektiv'!AI39-'Stunden Planung'!AI39</f>
        <v>-60</v>
      </c>
      <c r="AJ39" s="1"/>
      <c r="AK39" s="39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45"/>
    </row>
    <row r="40" spans="1:51" ht="15.6" x14ac:dyDescent="0.3">
      <c r="A40" s="94" t="s">
        <v>23</v>
      </c>
      <c r="B40" s="73" t="s">
        <v>86</v>
      </c>
      <c r="C40" s="1"/>
      <c r="D40" s="1"/>
      <c r="E40" s="1"/>
      <c r="F40" s="1"/>
      <c r="G40" s="1"/>
      <c r="H40" s="1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3"/>
      <c r="U40" s="3"/>
      <c r="V40" s="19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39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45"/>
    </row>
    <row r="41" spans="1:51" ht="15.6" x14ac:dyDescent="0.3">
      <c r="A41" s="94" t="s">
        <v>27</v>
      </c>
      <c r="B41" s="67" t="s">
        <v>85</v>
      </c>
      <c r="C41" s="1"/>
      <c r="D41" s="1"/>
      <c r="E41" s="1"/>
      <c r="F41" s="1"/>
      <c r="G41" s="1"/>
      <c r="H41" s="1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3"/>
      <c r="U41" s="3"/>
      <c r="V41" s="19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39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45"/>
    </row>
    <row r="42" spans="1:51" ht="15.6" x14ac:dyDescent="0.3">
      <c r="A42" s="94" t="s">
        <v>24</v>
      </c>
      <c r="B42" s="67" t="s">
        <v>87</v>
      </c>
      <c r="C42" s="1"/>
      <c r="D42" s="1"/>
      <c r="E42" s="1"/>
      <c r="F42" s="1"/>
      <c r="G42" s="1"/>
      <c r="H42" s="1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3"/>
      <c r="U42" s="3"/>
      <c r="V42" s="19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39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45"/>
    </row>
    <row r="43" spans="1:51" ht="16.2" thickBot="1" x14ac:dyDescent="0.35">
      <c r="A43" s="94"/>
      <c r="B43" s="89" t="s">
        <v>88</v>
      </c>
      <c r="C43" s="1"/>
      <c r="D43" s="1"/>
      <c r="E43" s="1"/>
      <c r="F43" s="1"/>
      <c r="G43" s="1"/>
      <c r="H43" s="1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3"/>
      <c r="U43" s="3"/>
      <c r="V43" s="19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04">
        <f>'Stunden Effektiv'!AJ43-'Stunden Planung'!AJ43</f>
        <v>-14</v>
      </c>
      <c r="AK43" s="104">
        <f>'Stunden Effektiv'!AK43-'Stunden Planung'!AK43</f>
        <v>-14</v>
      </c>
      <c r="AL43" s="104">
        <f>'Stunden Effektiv'!AL43-'Stunden Planung'!AL43</f>
        <v>-14</v>
      </c>
      <c r="AM43" s="41">
        <f>'Stunden Effektiv'!AM43-'Stunden Planung'!AM43</f>
        <v>-14</v>
      </c>
      <c r="AN43" s="41">
        <f>'Stunden Effektiv'!AN43-'Stunden Planung'!AN43</f>
        <v>-14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45"/>
    </row>
    <row r="44" spans="1:51" ht="16.8" thickTop="1" thickBot="1" x14ac:dyDescent="0.35">
      <c r="A44" s="97"/>
      <c r="B44" s="90" t="s">
        <v>101</v>
      </c>
      <c r="C44" s="1"/>
      <c r="D44" s="1"/>
      <c r="E44" s="1"/>
      <c r="F44" s="1"/>
      <c r="G44" s="1"/>
      <c r="H44" s="1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3"/>
      <c r="U44" s="3"/>
      <c r="V44" s="19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39"/>
      <c r="AL44" s="1"/>
      <c r="AM44" s="1"/>
      <c r="AN44" s="1"/>
      <c r="AO44" s="104">
        <f>'Stunden Effektiv'!AO44-'Stunden Planung'!AO44</f>
        <v>-4</v>
      </c>
      <c r="AP44" s="1"/>
      <c r="AQ44" s="1"/>
      <c r="AR44" s="1"/>
      <c r="AS44" s="1"/>
      <c r="AT44" s="1"/>
      <c r="AU44" s="1"/>
      <c r="AV44" s="1"/>
      <c r="AW44" s="1"/>
      <c r="AX44" s="1"/>
      <c r="AY44" s="45"/>
    </row>
    <row r="45" spans="1:51" ht="15.6" x14ac:dyDescent="0.3">
      <c r="A45" s="93"/>
      <c r="B45" s="80"/>
      <c r="C45" s="1"/>
      <c r="D45" s="1"/>
      <c r="E45" s="1"/>
      <c r="F45" s="1"/>
      <c r="G45" s="1"/>
      <c r="H45" s="1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3"/>
      <c r="U45" s="3"/>
      <c r="V45" s="19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39"/>
      <c r="AL45" s="1"/>
      <c r="AM45" s="1"/>
      <c r="AN45" s="1"/>
      <c r="AO45" s="1"/>
      <c r="AP45" s="104">
        <f>'Stunden Effektiv'!AP45-'Stunden Planung'!AP45</f>
        <v>-74</v>
      </c>
      <c r="AQ45" s="1"/>
      <c r="AR45" s="1"/>
      <c r="AS45" s="1"/>
      <c r="AT45" s="1"/>
      <c r="AU45" s="1"/>
      <c r="AV45" s="1"/>
      <c r="AW45" s="1"/>
      <c r="AX45" s="1"/>
      <c r="AY45" s="45"/>
    </row>
    <row r="46" spans="1:51" ht="15.6" x14ac:dyDescent="0.3">
      <c r="A46" s="94" t="s">
        <v>23</v>
      </c>
      <c r="B46" s="73" t="s">
        <v>96</v>
      </c>
      <c r="C46" s="1"/>
      <c r="D46" s="1"/>
      <c r="E46" s="1"/>
      <c r="F46" s="1"/>
      <c r="G46" s="1"/>
      <c r="H46" s="1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3"/>
      <c r="U46" s="3"/>
      <c r="V46" s="19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39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45"/>
    </row>
    <row r="47" spans="1:51" ht="15.6" x14ac:dyDescent="0.3">
      <c r="A47" s="94" t="s">
        <v>27</v>
      </c>
      <c r="B47" s="67" t="s">
        <v>95</v>
      </c>
      <c r="C47" s="1"/>
      <c r="D47" s="1"/>
      <c r="E47" s="1"/>
      <c r="F47" s="1"/>
      <c r="G47" s="1"/>
      <c r="H47" s="1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3"/>
      <c r="U47" s="3"/>
      <c r="V47" s="19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39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45"/>
    </row>
    <row r="48" spans="1:51" ht="16.2" thickBot="1" x14ac:dyDescent="0.35">
      <c r="A48" s="94" t="s">
        <v>24</v>
      </c>
      <c r="B48" s="67" t="s">
        <v>97</v>
      </c>
      <c r="C48" s="1"/>
      <c r="D48" s="1"/>
      <c r="E48" s="1"/>
      <c r="F48" s="1"/>
      <c r="G48" s="1"/>
      <c r="H48" s="1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3"/>
      <c r="U48" s="3"/>
      <c r="V48" s="19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39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45"/>
    </row>
    <row r="49" spans="1:51" ht="16.2" thickBot="1" x14ac:dyDescent="0.35">
      <c r="A49" s="97"/>
      <c r="B49" s="91" t="s">
        <v>88</v>
      </c>
      <c r="C49" s="1"/>
      <c r="D49" s="1"/>
      <c r="E49" s="1"/>
      <c r="F49" s="1"/>
      <c r="G49" s="1"/>
      <c r="H49" s="1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3"/>
      <c r="U49" s="3"/>
      <c r="V49" s="19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39"/>
      <c r="AL49" s="1"/>
      <c r="AM49" s="1"/>
      <c r="AN49" s="1"/>
      <c r="AO49" s="1"/>
      <c r="AP49" s="1"/>
      <c r="AQ49" s="104">
        <f>'Stunden Effektiv'!AQ49-'Stunden Planung'!AQ49</f>
        <v>-2</v>
      </c>
      <c r="AR49" s="41">
        <f>'Stunden Effektiv'!AR49-'Stunden Planung'!AR49</f>
        <v>-2</v>
      </c>
      <c r="AS49" s="41">
        <f>'Stunden Effektiv'!AS49-'Stunden Planung'!AS49</f>
        <v>-2</v>
      </c>
      <c r="AT49" s="41">
        <f>'Stunden Effektiv'!AT49-'Stunden Planung'!AT49</f>
        <v>-2</v>
      </c>
      <c r="AU49" s="41">
        <f>'Stunden Effektiv'!AU49-'Stunden Planung'!AU49</f>
        <v>-8</v>
      </c>
      <c r="AV49" s="1"/>
      <c r="AW49" s="1"/>
      <c r="AX49" s="1"/>
      <c r="AY49" s="45"/>
    </row>
    <row r="50" spans="1:51" ht="15.6" x14ac:dyDescent="0.3">
      <c r="A50" s="93"/>
      <c r="B50" s="80"/>
      <c r="C50" s="1"/>
      <c r="D50" s="1"/>
      <c r="E50" s="1"/>
      <c r="F50" s="1"/>
      <c r="G50" s="1"/>
      <c r="H50" s="1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3"/>
      <c r="U50" s="3"/>
      <c r="V50" s="19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39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45"/>
    </row>
    <row r="51" spans="1:51" ht="15.6" x14ac:dyDescent="0.3">
      <c r="A51" s="94" t="s">
        <v>23</v>
      </c>
      <c r="B51" s="73" t="s">
        <v>100</v>
      </c>
      <c r="C51" s="1"/>
      <c r="D51" s="1"/>
      <c r="E51" s="1"/>
      <c r="F51" s="1"/>
      <c r="G51" s="1"/>
      <c r="H51" s="1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3"/>
      <c r="U51" s="3"/>
      <c r="V51" s="19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39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45"/>
    </row>
    <row r="52" spans="1:51" ht="15.6" x14ac:dyDescent="0.3">
      <c r="A52" s="94" t="s">
        <v>27</v>
      </c>
      <c r="B52" s="67" t="s">
        <v>99</v>
      </c>
      <c r="C52" s="1"/>
      <c r="D52" s="1"/>
      <c r="E52" s="1"/>
      <c r="F52" s="1"/>
      <c r="G52" s="1"/>
      <c r="H52" s="1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3"/>
      <c r="U52" s="3"/>
      <c r="V52" s="19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39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45"/>
    </row>
    <row r="53" spans="1:51" ht="15.6" x14ac:dyDescent="0.3">
      <c r="A53" s="94" t="s">
        <v>24</v>
      </c>
      <c r="B53" s="67" t="s">
        <v>98</v>
      </c>
      <c r="C53" s="1"/>
      <c r="D53" s="1"/>
      <c r="E53" s="1"/>
      <c r="F53" s="1"/>
      <c r="G53" s="1"/>
      <c r="H53" s="1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3"/>
      <c r="U53" s="3"/>
      <c r="V53" s="19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39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45"/>
    </row>
    <row r="54" spans="1:51" ht="16.2" thickBot="1" x14ac:dyDescent="0.35">
      <c r="A54" s="97"/>
      <c r="B54" s="92" t="s">
        <v>88</v>
      </c>
      <c r="C54" s="53"/>
      <c r="D54" s="53"/>
      <c r="E54" s="53"/>
      <c r="F54" s="53"/>
      <c r="G54" s="53"/>
      <c r="H54" s="53"/>
      <c r="I54" s="52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4"/>
      <c r="U54" s="54"/>
      <c r="V54" s="55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6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41">
        <f>'Stunden Effektiv'!AV54-'Stunden Planung'!AV54</f>
        <v>-2</v>
      </c>
      <c r="AW54" s="41">
        <f>'Stunden Effektiv'!AW54-'Stunden Planung'!AW54</f>
        <v>-2</v>
      </c>
      <c r="AX54" s="41">
        <f>'Stunden Effektiv'!AX54-'Stunden Planung'!AX54</f>
        <v>-2</v>
      </c>
      <c r="AY54" s="41">
        <f>'Stunden Effektiv'!AY54-'Stunden Planung'!AY54</f>
        <v>-6</v>
      </c>
    </row>
    <row r="55" spans="1:51" x14ac:dyDescent="0.3">
      <c r="A55" s="43"/>
      <c r="B55" s="51"/>
      <c r="C55" s="51"/>
      <c r="D55" s="44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51" ht="34.200000000000003" customHeight="1" thickBot="1" x14ac:dyDescent="0.6">
      <c r="A56" s="62"/>
      <c r="B56" s="65" t="s">
        <v>105</v>
      </c>
      <c r="C56" s="65">
        <f>SUM(I13+O23+AB32+AI39+AP45+AU49+AY54)</f>
        <v>-205.5</v>
      </c>
      <c r="D56" s="4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51" ht="14.4" customHeight="1" thickBot="1" x14ac:dyDescent="0.35">
      <c r="A57" s="47"/>
      <c r="B57" s="53"/>
      <c r="C57" s="53"/>
      <c r="D57" s="48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51" x14ac:dyDescent="0.3"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51" x14ac:dyDescent="0.3"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51" x14ac:dyDescent="0.3">
      <c r="G60" s="5"/>
      <c r="H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51" x14ac:dyDescent="0.3">
      <c r="G61" s="5"/>
      <c r="H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51" x14ac:dyDescent="0.3">
      <c r="G62" s="5"/>
      <c r="H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51" x14ac:dyDescent="0.3">
      <c r="F63" s="5"/>
      <c r="G63" s="5"/>
      <c r="H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51" x14ac:dyDescent="0.3">
      <c r="F64" s="5"/>
      <c r="G64" s="5"/>
      <c r="H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6:40" x14ac:dyDescent="0.3">
      <c r="F65" s="5"/>
      <c r="G65" s="5"/>
      <c r="H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6:40" x14ac:dyDescent="0.3">
      <c r="F66" s="5"/>
      <c r="G66" s="5"/>
      <c r="H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6:40" x14ac:dyDescent="0.3"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6:40" x14ac:dyDescent="0.3"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6:40" x14ac:dyDescent="0.3"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6:40" x14ac:dyDescent="0.3"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6:40" x14ac:dyDescent="0.3"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6:40" x14ac:dyDescent="0.3"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6:40" x14ac:dyDescent="0.3"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6:40" x14ac:dyDescent="0.3"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6:40" x14ac:dyDescent="0.3"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6:40" x14ac:dyDescent="0.3"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6:40" x14ac:dyDescent="0.3"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6:40" x14ac:dyDescent="0.3"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6:40" x14ac:dyDescent="0.3"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6:40" x14ac:dyDescent="0.3"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20:40" x14ac:dyDescent="0.3"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20:40" x14ac:dyDescent="0.3"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20:40" x14ac:dyDescent="0.3"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20:40" x14ac:dyDescent="0.3"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20:40" x14ac:dyDescent="0.3"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20:40" x14ac:dyDescent="0.3"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20:40" x14ac:dyDescent="0.3"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20:40" x14ac:dyDescent="0.3"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20:40" x14ac:dyDescent="0.3"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20:40" x14ac:dyDescent="0.3"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20:40" x14ac:dyDescent="0.3"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20:40" x14ac:dyDescent="0.3"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20:40" x14ac:dyDescent="0.3"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20:40" x14ac:dyDescent="0.3"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20:40" x14ac:dyDescent="0.3"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20:40" x14ac:dyDescent="0.3"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20:40" x14ac:dyDescent="0.3"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20:40" x14ac:dyDescent="0.3"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20:40" x14ac:dyDescent="0.3"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20:40" x14ac:dyDescent="0.3"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20:40" x14ac:dyDescent="0.3"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20:40" x14ac:dyDescent="0.3"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20:40" x14ac:dyDescent="0.3"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20:40" x14ac:dyDescent="0.3"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20:40" x14ac:dyDescent="0.3"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20:40" x14ac:dyDescent="0.3"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20:40" x14ac:dyDescent="0.3"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20:40" x14ac:dyDescent="0.3"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20:40" x14ac:dyDescent="0.3"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20:40" x14ac:dyDescent="0.3"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20:40" x14ac:dyDescent="0.3"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20:40" x14ac:dyDescent="0.3"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20:40" x14ac:dyDescent="0.3"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20:40" x14ac:dyDescent="0.3"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20:40" x14ac:dyDescent="0.3"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20:40" x14ac:dyDescent="0.3"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20:40" x14ac:dyDescent="0.3"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20:40" x14ac:dyDescent="0.3"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20:40" x14ac:dyDescent="0.3"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20:40" x14ac:dyDescent="0.3"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20:40" x14ac:dyDescent="0.3"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20:40" x14ac:dyDescent="0.3"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20:40" x14ac:dyDescent="0.3"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20:40" x14ac:dyDescent="0.3"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20:40" x14ac:dyDescent="0.3"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20:40" x14ac:dyDescent="0.3"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20:40" x14ac:dyDescent="0.3"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20:40" x14ac:dyDescent="0.3"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20:40" x14ac:dyDescent="0.3"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20:40" x14ac:dyDescent="0.3"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20:40" x14ac:dyDescent="0.3"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20:40" x14ac:dyDescent="0.3"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20:40" x14ac:dyDescent="0.3"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20:40" x14ac:dyDescent="0.3"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20:40" x14ac:dyDescent="0.3"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20:40" x14ac:dyDescent="0.3"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20:40" x14ac:dyDescent="0.3"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20:40" x14ac:dyDescent="0.3"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20:40" x14ac:dyDescent="0.3"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20:40" x14ac:dyDescent="0.3"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20:40" x14ac:dyDescent="0.3"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20:40" x14ac:dyDescent="0.3"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20:40" x14ac:dyDescent="0.3"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20:40" x14ac:dyDescent="0.3"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20:40" x14ac:dyDescent="0.3"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20:40" x14ac:dyDescent="0.3"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20:40" x14ac:dyDescent="0.3"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20:40" x14ac:dyDescent="0.3"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20:40" x14ac:dyDescent="0.3"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20:40" x14ac:dyDescent="0.3"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20:40" x14ac:dyDescent="0.3"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20:40" x14ac:dyDescent="0.3"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20:40" x14ac:dyDescent="0.3"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20:40" x14ac:dyDescent="0.3"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20:40" x14ac:dyDescent="0.3"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20:40" x14ac:dyDescent="0.3"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20:40" x14ac:dyDescent="0.3"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20:40" x14ac:dyDescent="0.3"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20:40" x14ac:dyDescent="0.3"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20:40" x14ac:dyDescent="0.3"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20:40" x14ac:dyDescent="0.3"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20:40" x14ac:dyDescent="0.3"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20:40" x14ac:dyDescent="0.3"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20:40" x14ac:dyDescent="0.3"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20:40" x14ac:dyDescent="0.3"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20:40" x14ac:dyDescent="0.3"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20:40" x14ac:dyDescent="0.3"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20:40" x14ac:dyDescent="0.3"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20:40" x14ac:dyDescent="0.3"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20:40" x14ac:dyDescent="0.3"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20:40" x14ac:dyDescent="0.3"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20:40" x14ac:dyDescent="0.3"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20:40" x14ac:dyDescent="0.3"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20:40" x14ac:dyDescent="0.3"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20:40" x14ac:dyDescent="0.3"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20:40" x14ac:dyDescent="0.3"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20:40" x14ac:dyDescent="0.3"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20:40" x14ac:dyDescent="0.3"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20:40" x14ac:dyDescent="0.3"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20:40" x14ac:dyDescent="0.3"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20:40" x14ac:dyDescent="0.3"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20:40" x14ac:dyDescent="0.3"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20:40" x14ac:dyDescent="0.3"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20:40" x14ac:dyDescent="0.3"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20:40" x14ac:dyDescent="0.3"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20:40" x14ac:dyDescent="0.3"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20:40" x14ac:dyDescent="0.3"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20:40" x14ac:dyDescent="0.3"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20:40" x14ac:dyDescent="0.3"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20:40" x14ac:dyDescent="0.3"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20:40" x14ac:dyDescent="0.3"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20:40" x14ac:dyDescent="0.3"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20:40" x14ac:dyDescent="0.3"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20:40" x14ac:dyDescent="0.3"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20:40" x14ac:dyDescent="0.3"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20:40" x14ac:dyDescent="0.3"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20:40" x14ac:dyDescent="0.3"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20:40" x14ac:dyDescent="0.3"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20:40" x14ac:dyDescent="0.3"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20:40" x14ac:dyDescent="0.3"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20:40" x14ac:dyDescent="0.3"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20:40" x14ac:dyDescent="0.3"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20:40" x14ac:dyDescent="0.3"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20:40" x14ac:dyDescent="0.3"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20:40" x14ac:dyDescent="0.3"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20:40" x14ac:dyDescent="0.3"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20:40" x14ac:dyDescent="0.3"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20:40" x14ac:dyDescent="0.3"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20:40" x14ac:dyDescent="0.3"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20:40" x14ac:dyDescent="0.3"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20:40" x14ac:dyDescent="0.3"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20:40" x14ac:dyDescent="0.3"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20:40" x14ac:dyDescent="0.3"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20:40" x14ac:dyDescent="0.3"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20:40" x14ac:dyDescent="0.3"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20:40" x14ac:dyDescent="0.3"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20:40" x14ac:dyDescent="0.3"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20:40" x14ac:dyDescent="0.3"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20:40" x14ac:dyDescent="0.3"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20:40" x14ac:dyDescent="0.3"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20:40" x14ac:dyDescent="0.3"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20:40" x14ac:dyDescent="0.3"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20:40" x14ac:dyDescent="0.3"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20:40" x14ac:dyDescent="0.3"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9:40" x14ac:dyDescent="0.3"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9:40" x14ac:dyDescent="0.3"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9:40" x14ac:dyDescent="0.3"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9:40" x14ac:dyDescent="0.3"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9:40" x14ac:dyDescent="0.3"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9:40" x14ac:dyDescent="0.3"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9:40" x14ac:dyDescent="0.3"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9:40" x14ac:dyDescent="0.3"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9:40" x14ac:dyDescent="0.3"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9:40" x14ac:dyDescent="0.3"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9:40" x14ac:dyDescent="0.3"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9:40" x14ac:dyDescent="0.3"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9:40" x14ac:dyDescent="0.3"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9:40" x14ac:dyDescent="0.3"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9:40" x14ac:dyDescent="0.3"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9:40" x14ac:dyDescent="0.3"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9:40" x14ac:dyDescent="0.3"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9:40" x14ac:dyDescent="0.3"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9:40" x14ac:dyDescent="0.3"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9:40" x14ac:dyDescent="0.3"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9:40" x14ac:dyDescent="0.3"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9:40" x14ac:dyDescent="0.3"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9:40" x14ac:dyDescent="0.3"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9:40" x14ac:dyDescent="0.3"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9:40" x14ac:dyDescent="0.3"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9:40" x14ac:dyDescent="0.3"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9:40" x14ac:dyDescent="0.3"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9:40" x14ac:dyDescent="0.3"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9:40" x14ac:dyDescent="0.3"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9:40" x14ac:dyDescent="0.3"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9:40" x14ac:dyDescent="0.3"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9:40" x14ac:dyDescent="0.3"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9:40" x14ac:dyDescent="0.3"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9:40" x14ac:dyDescent="0.3"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9:40" x14ac:dyDescent="0.3"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9:40" x14ac:dyDescent="0.3"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9:40" x14ac:dyDescent="0.3"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9:40" x14ac:dyDescent="0.3"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9:40" x14ac:dyDescent="0.3"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9:40" x14ac:dyDescent="0.3"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9:40" x14ac:dyDescent="0.3"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9:40" x14ac:dyDescent="0.3"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9:40" x14ac:dyDescent="0.3"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9:40" x14ac:dyDescent="0.3"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9:40" x14ac:dyDescent="0.3"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9:40" x14ac:dyDescent="0.3"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9:40" x14ac:dyDescent="0.3"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9:40" x14ac:dyDescent="0.3"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9:40" x14ac:dyDescent="0.3"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9:40" x14ac:dyDescent="0.3"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</sheetData>
  <mergeCells count="15">
    <mergeCell ref="A1:AQ1"/>
    <mergeCell ref="AT1:AU1"/>
    <mergeCell ref="AV1:AW1"/>
    <mergeCell ref="AX1:AY1"/>
    <mergeCell ref="C2:E2"/>
    <mergeCell ref="F2:J2"/>
    <mergeCell ref="K2:O2"/>
    <mergeCell ref="P2:T2"/>
    <mergeCell ref="U2:X2"/>
    <mergeCell ref="Y2:AC2"/>
    <mergeCell ref="AD2:AG2"/>
    <mergeCell ref="AH2:AL2"/>
    <mergeCell ref="AM2:AQ2"/>
    <mergeCell ref="AR2:AV2"/>
    <mergeCell ref="AW2:A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2 Semester</vt:lpstr>
      <vt:lpstr>Stunden Planung</vt:lpstr>
      <vt:lpstr>Stunden Effektiv</vt:lpstr>
      <vt:lpstr>Stunden Differenz</vt:lpstr>
      <vt:lpstr>'2 Semester'!Druckbereich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2018-02-16T09:51:30Z</dcterms:modified>
</cp:coreProperties>
</file>