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r\Uploaded Assignments\Completedones\"/>
    </mc:Choice>
  </mc:AlternateContent>
  <xr:revisionPtr revIDLastSave="0" documentId="13_ncr:1_{7A6926B5-C7B5-469C-8253-F9CE495FABC3}" xr6:coauthVersionLast="47" xr6:coauthVersionMax="47" xr10:uidLastSave="{00000000-0000-0000-0000-000000000000}"/>
  <bookViews>
    <workbookView xWindow="-108" yWindow="-108" windowWidth="23256" windowHeight="12720" activeTab="2" xr2:uid="{EC72AC8B-707A-4CFE-87E6-3A8D27A5005D}"/>
  </bookViews>
  <sheets>
    <sheet name="Product" sheetId="1" r:id="rId1"/>
    <sheet name="Customers" sheetId="2" r:id="rId2"/>
    <sheet name="Tax invoice 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5" l="1"/>
  <c r="B5" i="5"/>
  <c r="A8" i="5"/>
  <c r="D8" i="5"/>
  <c r="E8" i="5"/>
  <c r="E19" i="5" s="1"/>
  <c r="A9" i="5"/>
  <c r="D9" i="5"/>
  <c r="E9" i="5"/>
  <c r="A10" i="5"/>
  <c r="D10" i="5"/>
  <c r="E10" i="5"/>
  <c r="A11" i="5"/>
  <c r="D11" i="5"/>
  <c r="E11" i="5" s="1"/>
  <c r="A12" i="5"/>
  <c r="D12" i="5"/>
  <c r="E12" i="5"/>
  <c r="A13" i="5"/>
  <c r="D13" i="5"/>
  <c r="E13" i="5"/>
  <c r="A14" i="5"/>
  <c r="D14" i="5"/>
  <c r="E14" i="5" s="1"/>
  <c r="A15" i="5"/>
  <c r="D15" i="5"/>
  <c r="E15" i="5" s="1"/>
  <c r="A16" i="5"/>
  <c r="D16" i="5"/>
  <c r="E16" i="5"/>
  <c r="A17" i="5"/>
  <c r="D17" i="5"/>
  <c r="E17" i="5" s="1"/>
  <c r="A18" i="5"/>
  <c r="D18" i="5"/>
  <c r="E18" i="5"/>
  <c r="E21" i="5" l="1"/>
  <c r="E22" i="5" s="1"/>
  <c r="E20" i="5"/>
</calcChain>
</file>

<file path=xl/sharedStrings.xml><?xml version="1.0" encoding="utf-8"?>
<sst xmlns="http://schemas.openxmlformats.org/spreadsheetml/2006/main" count="84" uniqueCount="58">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</sst>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&quot;@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0" fillId="0" borderId="5" xfId="0" applyBorder="1" applyAlignment="1" applyProtection="1">
      <alignment horizontal="center"/>
      <protection locked="0" hidden="1"/>
    </xf>
    <xf numFmtId="164" fontId="8" fillId="4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Excelr\Uploaded%20Assignments\Completedones\received\RRBrainstorm%202%20(after%20Assigment%204%20series.xlsx" TargetMode="External"/><Relationship Id="rId1" Type="http://schemas.openxmlformats.org/officeDocument/2006/relationships/externalLinkPath" Target="received/RRBrainstorm%202%20(after%20Assigment%204%20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"/>
      <sheetName val="Customers"/>
    </sheetNames>
    <sheetDataSet>
      <sheetData sheetId="0">
        <row r="1">
          <cell r="A1" t="str">
            <v>Product</v>
          </cell>
          <cell r="B1" t="str">
            <v>Rate'00</v>
          </cell>
        </row>
        <row r="2">
          <cell r="A2" t="str">
            <v>Study Table</v>
          </cell>
          <cell r="B2">
            <v>100</v>
          </cell>
        </row>
        <row r="3">
          <cell r="A3" t="str">
            <v>Chair</v>
          </cell>
          <cell r="B3">
            <v>150</v>
          </cell>
        </row>
        <row r="4">
          <cell r="A4" t="str">
            <v>Desk Organizer</v>
          </cell>
          <cell r="B4">
            <v>200</v>
          </cell>
        </row>
        <row r="5">
          <cell r="A5" t="str">
            <v>Files &amp; Folders</v>
          </cell>
          <cell r="B5">
            <v>225</v>
          </cell>
        </row>
        <row r="6">
          <cell r="A6" t="str">
            <v>Bookcase</v>
          </cell>
          <cell r="B6">
            <v>300</v>
          </cell>
        </row>
      </sheetData>
      <sheetData sheetId="1">
        <row r="1">
          <cell r="A1" t="str">
            <v>Customer</v>
          </cell>
          <cell r="B1" t="str">
            <v>Type</v>
          </cell>
          <cell r="C1" t="str">
            <v>Address</v>
          </cell>
        </row>
        <row r="2">
          <cell r="A2" t="str">
            <v>Interstellar</v>
          </cell>
          <cell r="B2" t="str">
            <v>Wholesaler</v>
          </cell>
          <cell r="C2" t="str">
            <v>Johannesburg, South Africa</v>
          </cell>
        </row>
        <row r="3">
          <cell r="A3" t="str">
            <v>Gravity</v>
          </cell>
          <cell r="B3" t="str">
            <v>Retailer</v>
          </cell>
          <cell r="C3" t="str">
            <v>La Coruna, Spain</v>
          </cell>
        </row>
        <row r="4">
          <cell r="A4" t="str">
            <v>Alien</v>
          </cell>
          <cell r="B4" t="str">
            <v>Wholesaler</v>
          </cell>
          <cell r="C4" t="str">
            <v>Bangalore, India</v>
          </cell>
        </row>
        <row r="5">
          <cell r="A5" t="str">
            <v>Inception</v>
          </cell>
          <cell r="B5" t="str">
            <v>Retailer</v>
          </cell>
          <cell r="C5" t="str">
            <v>Chennai, India</v>
          </cell>
        </row>
        <row r="6">
          <cell r="A6" t="str">
            <v>Avengers</v>
          </cell>
          <cell r="B6" t="str">
            <v>Wholesaler</v>
          </cell>
          <cell r="C6" t="str">
            <v>Tunis, Tunisia</v>
          </cell>
        </row>
        <row r="7">
          <cell r="A7" t="str">
            <v>Aquaman</v>
          </cell>
          <cell r="B7" t="str">
            <v>Retailer</v>
          </cell>
          <cell r="C7" t="str">
            <v>Turku, Finland</v>
          </cell>
        </row>
        <row r="8">
          <cell r="A8" t="str">
            <v>Thor</v>
          </cell>
          <cell r="B8" t="str">
            <v>Wholesaler</v>
          </cell>
          <cell r="C8" t="str">
            <v>Warsaw, Poland</v>
          </cell>
        </row>
        <row r="9">
          <cell r="A9" t="str">
            <v>Legend</v>
          </cell>
          <cell r="B9" t="str">
            <v>Retailer</v>
          </cell>
          <cell r="C9" t="str">
            <v>Bangalore, India</v>
          </cell>
        </row>
        <row r="10">
          <cell r="A10" t="str">
            <v>Loki</v>
          </cell>
          <cell r="B10" t="str">
            <v>Wholesaler</v>
          </cell>
          <cell r="C10" t="str">
            <v>Chennai, India</v>
          </cell>
        </row>
        <row r="11">
          <cell r="A11" t="str">
            <v>Guardian</v>
          </cell>
          <cell r="B11" t="str">
            <v>Wholesaler</v>
          </cell>
          <cell r="C11" t="str">
            <v>Limerick, Ireland</v>
          </cell>
        </row>
        <row r="12">
          <cell r="A12" t="str">
            <v>Wonder</v>
          </cell>
          <cell r="B12" t="str">
            <v>Retailer</v>
          </cell>
          <cell r="C12" t="str">
            <v>Montpellier, France</v>
          </cell>
        </row>
        <row r="13">
          <cell r="A13" t="str">
            <v>Moana</v>
          </cell>
          <cell r="B13" t="str">
            <v>Direct</v>
          </cell>
          <cell r="C13" t="str">
            <v>Katmandu, Nepal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5706-6712-42EC-89F2-577AD78CC3B1}">
  <dimension ref="A1:JD23"/>
  <sheetViews>
    <sheetView showGridLines="0" tabSelected="1" zoomScale="115" zoomScaleNormal="115" workbookViewId="0">
      <selection activeCell="E21" sqref="E21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.399999999999999" x14ac:dyDescent="0.35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x14ac:dyDescent="0.25">
      <c r="A4" s="17" t="s">
        <v>11</v>
      </c>
      <c r="B4" s="57" t="s">
        <v>57</v>
      </c>
      <c r="C4" s="14" t="s">
        <v>4</v>
      </c>
      <c r="D4" s="50" t="str">
        <f>INDEX([1]Customers!$A$1:$C$13,MATCH('Tax invoice '!$B$6,[1]Customers!$A$1:$A$13,0),MATCH('Tax invoice '!$C$4,[1]Customers!$A$1:$C$1,0))</f>
        <v>Chennai, India</v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1" t="s">
        <v>12</v>
      </c>
      <c r="B5" s="13">
        <f ca="1">TODAY()</f>
        <v>44958</v>
      </c>
      <c r="C5" s="15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1" t="s">
        <v>2</v>
      </c>
      <c r="B6" s="12" t="s">
        <v>35</v>
      </c>
      <c r="C6" s="16"/>
      <c r="D6" s="54"/>
      <c r="E6" s="55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IF(B8="","",ROW(A1))</f>
        <v>1</v>
      </c>
      <c r="B8" s="3" t="s">
        <v>18</v>
      </c>
      <c r="C8" s="2">
        <v>30</v>
      </c>
      <c r="D8" s="56">
        <f>INDEX([1]Product!$A$1:$B$6,MATCH('Tax invoice '!B8,[1]Product!$A$1:$A$6,0),2)</f>
        <v>100</v>
      </c>
      <c r="E8" s="4">
        <f>C8*D8</f>
        <v>3000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>
        <f>IF(B9="","",ROW(A2))</f>
        <v>2</v>
      </c>
      <c r="B9" s="3" t="s">
        <v>18</v>
      </c>
      <c r="C9" s="5">
        <v>20</v>
      </c>
      <c r="D9" s="56">
        <f>INDEX([1]Product!$A$1:$B$6,MATCH('Tax invoice '!B9,[1]Product!$A$1:$A$6,0),2)</f>
        <v>100</v>
      </c>
      <c r="E9" s="4">
        <f>C9*D9</f>
        <v>2000</v>
      </c>
      <c r="G9" s="27">
        <v>2</v>
      </c>
      <c r="H9" s="21" t="s">
        <v>53</v>
      </c>
      <c r="Q9" s="22"/>
    </row>
    <row r="10" spans="1:263" ht="13.2" customHeight="1" x14ac:dyDescent="0.25">
      <c r="A10" s="2">
        <f>IF(B10="","",ROW(A3))</f>
        <v>3</v>
      </c>
      <c r="B10" s="3" t="s">
        <v>20</v>
      </c>
      <c r="C10" s="5">
        <v>5</v>
      </c>
      <c r="D10" s="56">
        <f>INDEX([1]Product!$A$1:$B$6,MATCH('Tax invoice '!B10,[1]Product!$A$1:$A$6,0),2)</f>
        <v>200</v>
      </c>
      <c r="E10" s="4">
        <f>C10*D10</f>
        <v>1000</v>
      </c>
      <c r="G10" s="27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2" customHeight="1" x14ac:dyDescent="0.25">
      <c r="A11" s="2">
        <f>IF(B11="","",ROW(A4))</f>
        <v>4</v>
      </c>
      <c r="B11" s="3" t="s">
        <v>19</v>
      </c>
      <c r="C11" s="5">
        <v>16</v>
      </c>
      <c r="D11" s="56">
        <f>INDEX([1]Product!$A$1:$B$6,MATCH('Tax invoice '!B11,[1]Product!$A$1:$A$6,0),2)</f>
        <v>150</v>
      </c>
      <c r="E11" s="4">
        <f>C11*D11</f>
        <v>2400</v>
      </c>
      <c r="G11" s="27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2">
        <f>IF(B12="","",ROW(A5))</f>
        <v>5</v>
      </c>
      <c r="B12" s="3" t="s">
        <v>21</v>
      </c>
      <c r="C12" s="5">
        <v>1</v>
      </c>
      <c r="D12" s="56">
        <f>INDEX([1]Product!$A$1:$B$6,MATCH('Tax invoice '!B12,[1]Product!$A$1:$A$6,0),2)</f>
        <v>225</v>
      </c>
      <c r="E12" s="4">
        <f>C12*D12</f>
        <v>225</v>
      </c>
      <c r="G12" s="27">
        <v>5</v>
      </c>
      <c r="H12" s="21" t="s">
        <v>48</v>
      </c>
      <c r="Q12" s="22"/>
    </row>
    <row r="13" spans="1:263" x14ac:dyDescent="0.25">
      <c r="A13" s="2">
        <f>IF(B13="","",ROW(A6))</f>
        <v>6</v>
      </c>
      <c r="B13" s="3" t="s">
        <v>20</v>
      </c>
      <c r="C13" s="5">
        <v>40</v>
      </c>
      <c r="D13" s="56">
        <f>INDEX([1]Product!$A$1:$B$6,MATCH('Tax invoice '!B13,[1]Product!$A$1:$A$6,0),2)</f>
        <v>200</v>
      </c>
      <c r="E13" s="4">
        <f>C13*D13</f>
        <v>8000</v>
      </c>
      <c r="G13" s="27">
        <v>6</v>
      </c>
      <c r="H13" s="21" t="s">
        <v>49</v>
      </c>
      <c r="Q13" s="22"/>
    </row>
    <row r="14" spans="1:263" x14ac:dyDescent="0.25">
      <c r="A14" s="2">
        <f>IF(B14="","",ROW(A7))</f>
        <v>7</v>
      </c>
      <c r="B14" s="3" t="s">
        <v>20</v>
      </c>
      <c r="C14" s="5">
        <v>30</v>
      </c>
      <c r="D14" s="56">
        <f>INDEX([1]Product!$A$1:$B$6,MATCH('Tax invoice '!B14,[1]Product!$A$1:$A$6,0),2)</f>
        <v>200</v>
      </c>
      <c r="E14" s="4">
        <f>C14*D14</f>
        <v>6000</v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>
        <f>IF(B15="","",ROW(A8))</f>
        <v>8</v>
      </c>
      <c r="B15" s="3" t="s">
        <v>19</v>
      </c>
      <c r="C15" s="5">
        <v>22</v>
      </c>
      <c r="D15" s="56">
        <f>INDEX([1]Product!$A$1:$B$6,MATCH('Tax invoice '!B15,[1]Product!$A$1:$A$6,0),2)</f>
        <v>150</v>
      </c>
      <c r="E15" s="4">
        <f>C15*D15</f>
        <v>3300</v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>
        <f>IF(B16="","",ROW(A9))</f>
        <v>9</v>
      </c>
      <c r="B16" s="3" t="s">
        <v>19</v>
      </c>
      <c r="C16" s="5">
        <v>45</v>
      </c>
      <c r="D16" s="56">
        <f>INDEX([1]Product!$A$1:$B$6,MATCH('Tax invoice '!B16,[1]Product!$A$1:$A$6,0),2)</f>
        <v>150</v>
      </c>
      <c r="E16" s="4">
        <f>C16*D16</f>
        <v>6750</v>
      </c>
    </row>
    <row r="17" spans="1:17" x14ac:dyDescent="0.25">
      <c r="A17" s="2">
        <f>IF(B17="","",ROW(A10))</f>
        <v>10</v>
      </c>
      <c r="B17" s="3" t="s">
        <v>21</v>
      </c>
      <c r="C17" s="5">
        <v>60</v>
      </c>
      <c r="D17" s="56">
        <f>INDEX([1]Product!$A$1:$B$6,MATCH('Tax invoice '!B17,[1]Product!$A$1:$A$6,0),2)</f>
        <v>225</v>
      </c>
      <c r="E17" s="4">
        <f>C17*D17</f>
        <v>13500</v>
      </c>
    </row>
    <row r="18" spans="1:17" x14ac:dyDescent="0.25">
      <c r="A18" s="2">
        <f>IF(B18="","",ROW(A11))</f>
        <v>11</v>
      </c>
      <c r="B18" s="3" t="s">
        <v>19</v>
      </c>
      <c r="C18" s="6">
        <v>12</v>
      </c>
      <c r="D18" s="56">
        <f>INDEX([1]Product!$A$1:$B$6,MATCH('Tax invoice '!B18,[1]Product!$A$1:$A$6,0),2)</f>
        <v>150</v>
      </c>
      <c r="E18" s="4">
        <f>C18*D18</f>
        <v>1800</v>
      </c>
    </row>
    <row r="19" spans="1:17" x14ac:dyDescent="0.25">
      <c r="A19" s="1"/>
      <c r="B19" s="1"/>
      <c r="C19" s="36" t="s">
        <v>15</v>
      </c>
      <c r="D19" s="36"/>
      <c r="E19" s="7">
        <f>_xlfn.AGGREGATE(9,6,(E8:E18))</f>
        <v>47975</v>
      </c>
    </row>
    <row r="20" spans="1:17" x14ac:dyDescent="0.25">
      <c r="A20" s="1"/>
      <c r="B20" s="1"/>
      <c r="C20" s="36" t="s">
        <v>55</v>
      </c>
      <c r="D20" s="36"/>
      <c r="E20" s="7">
        <f>E19*5%</f>
        <v>2398.75</v>
      </c>
    </row>
    <row r="21" spans="1:17" x14ac:dyDescent="0.25">
      <c r="A21" s="1"/>
      <c r="B21" s="1"/>
      <c r="C21" s="36" t="s">
        <v>16</v>
      </c>
      <c r="D21" s="36"/>
      <c r="E21" s="7" t="str">
        <f>IF(E19&gt;2500,"2%","0%")</f>
        <v>2%</v>
      </c>
    </row>
    <row r="22" spans="1:17" x14ac:dyDescent="0.25">
      <c r="A22" s="1"/>
      <c r="B22" s="1"/>
      <c r="C22" s="37" t="s">
        <v>17</v>
      </c>
      <c r="D22" s="37"/>
      <c r="E22" s="10">
        <f>E19-E19*E21</f>
        <v>47015.5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conditionalFormatting sqref="A8:A18">
    <cfRule type="expression" priority="1">
      <formula>IF(B8="",",;;;",A8)</formula>
    </cfRule>
    <cfRule type="expression" priority="2">
      <formula>IF(B8="","",A8)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sneha shinde</cp:lastModifiedBy>
  <dcterms:created xsi:type="dcterms:W3CDTF">2022-07-25T10:35:04Z</dcterms:created>
  <dcterms:modified xsi:type="dcterms:W3CDTF">2023-02-02T02:41:50Z</dcterms:modified>
</cp:coreProperties>
</file>