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nbal\Desktop\LoongArch\neulacpu\lacpu\doc\"/>
    </mc:Choice>
  </mc:AlternateContent>
  <xr:revisionPtr revIDLastSave="0" documentId="13_ncr:1_{F4C69B08-DAA1-4502-AAC0-447E860F70D4}" xr6:coauthVersionLast="47" xr6:coauthVersionMax="47" xr10:uidLastSave="{00000000-0000-0000-0000-000000000000}"/>
  <bookViews>
    <workbookView xWindow="-25710" yWindow="-163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Q6" i="1" s="1"/>
  <c r="N6" i="1"/>
  <c r="G7" i="1"/>
  <c r="G8" i="1"/>
  <c r="G9" i="1"/>
  <c r="G10" i="1"/>
  <c r="G11" i="1"/>
  <c r="G12" i="1"/>
  <c r="G13" i="1"/>
  <c r="G14" i="1"/>
  <c r="G15" i="1"/>
  <c r="G6" i="1"/>
  <c r="E7" i="1"/>
  <c r="E8" i="1"/>
  <c r="E9" i="1"/>
  <c r="E10" i="1"/>
  <c r="E11" i="1"/>
  <c r="E12" i="1"/>
  <c r="E13" i="1"/>
  <c r="E14" i="1"/>
  <c r="E15" i="1"/>
  <c r="E6" i="1"/>
  <c r="H6" i="1" l="1"/>
</calcChain>
</file>

<file path=xl/sharedStrings.xml><?xml version="1.0" encoding="utf-8"?>
<sst xmlns="http://schemas.openxmlformats.org/spreadsheetml/2006/main" count="118" uniqueCount="66">
  <si>
    <t>序号</t>
  </si>
  <si>
    <t>cpu_clk : sys_clk</t>
  </si>
  <si>
    <t>bitcount</t>
  </si>
  <si>
    <t>bubble_sort</t>
  </si>
  <si>
    <t>coremark</t>
  </si>
  <si>
    <t>10CE6772</t>
  </si>
  <si>
    <t>crc32</t>
  </si>
  <si>
    <t>AA1AA5C</t>
  </si>
  <si>
    <t>dhrystone</t>
  </si>
  <si>
    <t>1FC00D8</t>
  </si>
  <si>
    <t>quick_sort</t>
  </si>
  <si>
    <t>719615A</t>
  </si>
  <si>
    <t>select_sort</t>
  </si>
  <si>
    <t>6E0009A</t>
  </si>
  <si>
    <t>sha</t>
  </si>
  <si>
    <t>74B8B20</t>
  </si>
  <si>
    <t>stream_copy</t>
  </si>
  <si>
    <t>853B00</t>
  </si>
  <si>
    <t>stringsearch</t>
  </si>
  <si>
    <t>50A1BCC</t>
  </si>
  <si>
    <t>上板(16 进制)</t>
    <phoneticPr fontId="1" type="noConversion"/>
  </si>
  <si>
    <t>数码管显示</t>
    <phoneticPr fontId="1" type="noConversion"/>
  </si>
  <si>
    <t>gs132</t>
    <phoneticPr fontId="1" type="noConversion"/>
  </si>
  <si>
    <t>mycpu</t>
    <phoneticPr fontId="1" type="noConversion"/>
  </si>
  <si>
    <t>50MHz : 100MHz</t>
    <phoneticPr fontId="1" type="noConversion"/>
  </si>
  <si>
    <t>13CF7FA</t>
    <phoneticPr fontId="1" type="noConversion"/>
  </si>
  <si>
    <t>7BDD47E</t>
    <phoneticPr fontId="1" type="noConversion"/>
  </si>
  <si>
    <r>
      <t>P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mycpu</t>
    </r>
    <phoneticPr fontId="1" type="noConversion"/>
  </si>
  <si>
    <t>90MHz : 100MHz</t>
    <phoneticPr fontId="1" type="noConversion"/>
  </si>
  <si>
    <t>60AE6</t>
    <phoneticPr fontId="1" type="noConversion"/>
  </si>
  <si>
    <t>1E50F1</t>
    <phoneticPr fontId="1" type="noConversion"/>
  </si>
  <si>
    <t>80B307</t>
    <phoneticPr fontId="1" type="noConversion"/>
  </si>
  <si>
    <t>4EA3E0</t>
    <phoneticPr fontId="1" type="noConversion"/>
  </si>
  <si>
    <t>CBC17</t>
    <phoneticPr fontId="1" type="noConversion"/>
  </si>
  <si>
    <t>1C9878</t>
    <phoneticPr fontId="1" type="noConversion"/>
  </si>
  <si>
    <t>1C343D</t>
    <phoneticPr fontId="1" type="noConversion"/>
  </si>
  <si>
    <t>287320</t>
    <phoneticPr fontId="1" type="noConversion"/>
  </si>
  <si>
    <t>1DA57</t>
    <phoneticPr fontId="1" type="noConversion"/>
  </si>
  <si>
    <t>测试程序</t>
    <phoneticPr fontId="1" type="noConversion"/>
  </si>
  <si>
    <t>数码管显示
(CPU count)</t>
    <phoneticPr fontId="5" type="noConversion"/>
  </si>
  <si>
    <t>数码管显示
(SoC count)</t>
    <phoneticPr fontId="5" type="noConversion"/>
  </si>
  <si>
    <t>CPU count*2
 : Soc count</t>
    <phoneticPr fontId="1" type="noConversion"/>
  </si>
  <si>
    <t>6B74C</t>
    <phoneticPr fontId="1" type="noConversion"/>
  </si>
  <si>
    <t>21AF82</t>
    <phoneticPr fontId="1" type="noConversion"/>
  </si>
  <si>
    <t>8F0053</t>
    <phoneticPr fontId="1" type="noConversion"/>
  </si>
  <si>
    <t>5760FE</t>
    <phoneticPr fontId="1" type="noConversion"/>
  </si>
  <si>
    <t>E2691</t>
    <phoneticPr fontId="1" type="noConversion"/>
  </si>
  <si>
    <t>1FC6A7</t>
    <phoneticPr fontId="1" type="noConversion"/>
  </si>
  <si>
    <t>1F56BB</t>
    <phoneticPr fontId="1" type="noConversion"/>
  </si>
  <si>
    <t>2CF237</t>
    <phoneticPr fontId="1" type="noConversion"/>
  </si>
  <si>
    <t>20F92</t>
    <phoneticPr fontId="1" type="noConversion"/>
  </si>
  <si>
    <t>1EC5D6</t>
    <phoneticPr fontId="1" type="noConversion"/>
  </si>
  <si>
    <t>1BB197</t>
    <phoneticPr fontId="1" type="noConversion"/>
  </si>
  <si>
    <t>-</t>
    <phoneticPr fontId="1" type="noConversion"/>
  </si>
  <si>
    <r>
      <t>T</t>
    </r>
    <r>
      <rPr>
        <b/>
        <vertAlign val="subscript"/>
        <sz val="11"/>
        <color indexed="8"/>
        <rFont val="等线"/>
        <family val="3"/>
        <charset val="134"/>
        <scheme val="minor"/>
      </rPr>
      <t>gs132</t>
    </r>
    <r>
      <rPr>
        <b/>
        <sz val="11"/>
        <color theme="1"/>
        <rFont val="等线"/>
        <family val="3"/>
        <charset val="134"/>
        <scheme val="minor"/>
      </rPr>
      <t>/T</t>
    </r>
    <r>
      <rPr>
        <b/>
        <vertAlign val="subscript"/>
        <sz val="11"/>
        <color indexed="8"/>
        <rFont val="等线"/>
        <family val="3"/>
        <charset val="134"/>
        <scheme val="minor"/>
      </rPr>
      <t>mycpu</t>
    </r>
    <phoneticPr fontId="5" type="noConversion"/>
  </si>
  <si>
    <t>5FECC</t>
    <phoneticPr fontId="1" type="noConversion"/>
  </si>
  <si>
    <t>6A9DA</t>
    <phoneticPr fontId="1" type="noConversion"/>
  </si>
  <si>
    <t>53B844</t>
    <phoneticPr fontId="1" type="noConversion"/>
  </si>
  <si>
    <t>5D0625</t>
    <phoneticPr fontId="1" type="noConversion"/>
  </si>
  <si>
    <t>575E43</t>
    <phoneticPr fontId="1" type="noConversion"/>
  </si>
  <si>
    <t>4EA16B</t>
    <phoneticPr fontId="1" type="noConversion"/>
  </si>
  <si>
    <t>C9DDE</t>
    <phoneticPr fontId="1" type="noConversion"/>
  </si>
  <si>
    <t>286357</t>
    <phoneticPr fontId="1" type="noConversion"/>
  </si>
  <si>
    <t>2CE0AD</t>
    <phoneticPr fontId="1" type="noConversion"/>
  </si>
  <si>
    <t>8 Stage 第一版</t>
    <phoneticPr fontId="1" type="noConversion"/>
  </si>
  <si>
    <t>8 Stage 优化乘法路径 第二版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</si>
</sst>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i/>
      <vertAlign val="subscript"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</font>
    <font>
      <b/>
      <vertAlign val="subscript"/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>
      <alignment vertical="center"/>
    </xf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/>
    </xf>
    <xf numFmtId="49" fontId="0" fillId="2" borderId="1" xfId="0" quotePrefix="1" applyNumberForma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7" borderId="1" xfId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4B4B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15" zoomScaleNormal="115" workbookViewId="0">
      <selection activeCell="I3" sqref="I3"/>
    </sheetView>
  </sheetViews>
  <sheetFormatPr defaultColWidth="14" defaultRowHeight="24" customHeight="1" x14ac:dyDescent="0.2"/>
  <cols>
    <col min="3" max="6" width="16.375" customWidth="1"/>
  </cols>
  <sheetData>
    <row r="1" spans="1:17" ht="24" customHeight="1" x14ac:dyDescent="0.2">
      <c r="A1" s="24" t="s">
        <v>65</v>
      </c>
      <c r="B1" s="24"/>
      <c r="C1" s="24"/>
      <c r="D1" s="24"/>
      <c r="E1" s="24"/>
      <c r="F1" s="24"/>
      <c r="G1" s="24"/>
      <c r="H1" s="24"/>
      <c r="J1" s="24" t="s">
        <v>64</v>
      </c>
      <c r="K1" s="24"/>
      <c r="L1" s="24"/>
      <c r="M1" s="24"/>
      <c r="N1" s="24"/>
      <c r="O1" s="24"/>
      <c r="P1" s="24"/>
      <c r="Q1" s="24"/>
    </row>
    <row r="2" spans="1:17" ht="24" customHeight="1" x14ac:dyDescent="0.2">
      <c r="A2" s="17" t="s">
        <v>0</v>
      </c>
      <c r="B2" s="17" t="s">
        <v>38</v>
      </c>
      <c r="C2" s="10" t="s">
        <v>23</v>
      </c>
      <c r="D2" s="10"/>
      <c r="E2" s="10"/>
      <c r="F2" s="1" t="s">
        <v>22</v>
      </c>
      <c r="G2" s="14" t="s">
        <v>54</v>
      </c>
      <c r="H2" s="23" t="s">
        <v>27</v>
      </c>
      <c r="J2" s="17" t="s">
        <v>0</v>
      </c>
      <c r="K2" s="17" t="s">
        <v>38</v>
      </c>
      <c r="L2" s="10" t="s">
        <v>23</v>
      </c>
      <c r="M2" s="10"/>
      <c r="N2" s="10"/>
      <c r="O2" s="1" t="s">
        <v>22</v>
      </c>
      <c r="P2" s="14" t="s">
        <v>54</v>
      </c>
      <c r="Q2" s="23" t="s">
        <v>27</v>
      </c>
    </row>
    <row r="3" spans="1:17" ht="24" customHeight="1" x14ac:dyDescent="0.2">
      <c r="A3" s="18"/>
      <c r="B3" s="18"/>
      <c r="C3" s="10" t="s">
        <v>20</v>
      </c>
      <c r="D3" s="10"/>
      <c r="E3" s="11" t="s">
        <v>41</v>
      </c>
      <c r="F3" s="1" t="s">
        <v>20</v>
      </c>
      <c r="G3" s="15"/>
      <c r="H3" s="23"/>
      <c r="J3" s="18"/>
      <c r="K3" s="18"/>
      <c r="L3" s="10" t="s">
        <v>20</v>
      </c>
      <c r="M3" s="10"/>
      <c r="N3" s="11" t="s">
        <v>41</v>
      </c>
      <c r="O3" s="1" t="s">
        <v>20</v>
      </c>
      <c r="P3" s="15"/>
      <c r="Q3" s="23"/>
    </row>
    <row r="4" spans="1:17" ht="46.5" customHeight="1" x14ac:dyDescent="0.2">
      <c r="A4" s="19"/>
      <c r="B4" s="19"/>
      <c r="C4" s="7" t="s">
        <v>39</v>
      </c>
      <c r="D4" s="7" t="s">
        <v>40</v>
      </c>
      <c r="E4" s="11"/>
      <c r="F4" s="1" t="s">
        <v>21</v>
      </c>
      <c r="G4" s="16"/>
      <c r="H4" s="23"/>
      <c r="J4" s="19"/>
      <c r="K4" s="19"/>
      <c r="L4" s="7" t="s">
        <v>39</v>
      </c>
      <c r="M4" s="7" t="s">
        <v>40</v>
      </c>
      <c r="N4" s="11"/>
      <c r="O4" s="1" t="s">
        <v>21</v>
      </c>
      <c r="P4" s="16"/>
      <c r="Q4" s="23"/>
    </row>
    <row r="5" spans="1:17" ht="24" customHeight="1" x14ac:dyDescent="0.2">
      <c r="A5" s="21" t="s">
        <v>1</v>
      </c>
      <c r="B5" s="22"/>
      <c r="C5" s="12" t="s">
        <v>28</v>
      </c>
      <c r="D5" s="13"/>
      <c r="E5" s="8" t="s">
        <v>53</v>
      </c>
      <c r="F5" s="5" t="s">
        <v>24</v>
      </c>
      <c r="G5" s="6" t="s">
        <v>53</v>
      </c>
      <c r="H5" s="6" t="s">
        <v>53</v>
      </c>
      <c r="J5" s="21" t="s">
        <v>1</v>
      </c>
      <c r="K5" s="22"/>
      <c r="L5" s="12" t="s">
        <v>28</v>
      </c>
      <c r="M5" s="13"/>
      <c r="N5" s="8" t="s">
        <v>53</v>
      </c>
      <c r="O5" s="5" t="s">
        <v>24</v>
      </c>
      <c r="P5" s="6" t="s">
        <v>53</v>
      </c>
      <c r="Q5" s="6" t="s">
        <v>53</v>
      </c>
    </row>
    <row r="6" spans="1:17" ht="24" customHeight="1" x14ac:dyDescent="0.2">
      <c r="A6" s="1">
        <v>1</v>
      </c>
      <c r="B6" s="1" t="s">
        <v>2</v>
      </c>
      <c r="C6" s="3" t="s">
        <v>55</v>
      </c>
      <c r="D6" s="3" t="s">
        <v>56</v>
      </c>
      <c r="E6" s="4">
        <f>HEX2DEC(C6)*2/HEX2DEC(D6)</f>
        <v>1.7994495051500121</v>
      </c>
      <c r="F6" s="4" t="s">
        <v>25</v>
      </c>
      <c r="G6" s="9">
        <f>IF(HEX2DEC(C6),HEX2DEC(F6)/HEX2DEC(C6),0.1)</f>
        <v>52.869521618292325</v>
      </c>
      <c r="H6" s="20">
        <f>GEOMEAN(G6:G15)</f>
        <v>52.263816745977692</v>
      </c>
      <c r="J6" s="1">
        <v>1</v>
      </c>
      <c r="K6" s="1" t="s">
        <v>2</v>
      </c>
      <c r="L6" s="3" t="s">
        <v>29</v>
      </c>
      <c r="M6" s="3" t="s">
        <v>42</v>
      </c>
      <c r="N6" s="4">
        <f>HEX2DEC(L6)*2/HEX2DEC(M6)</f>
        <v>1.7994547189530603</v>
      </c>
      <c r="O6" s="4" t="s">
        <v>25</v>
      </c>
      <c r="P6" s="9">
        <f>IF(HEX2DEC(L6),HEX2DEC(O6)/HEX2DEC(L6),0.1)</f>
        <v>52.455917334585841</v>
      </c>
      <c r="Q6" s="20">
        <f>GEOMEAN(P6:P15)</f>
        <v>49.96997968837001</v>
      </c>
    </row>
    <row r="7" spans="1:17" ht="24" customHeight="1" x14ac:dyDescent="0.2">
      <c r="A7" s="1">
        <v>2</v>
      </c>
      <c r="B7" s="1" t="s">
        <v>3</v>
      </c>
      <c r="C7" s="3" t="s">
        <v>30</v>
      </c>
      <c r="D7" s="3" t="s">
        <v>43</v>
      </c>
      <c r="E7" s="4">
        <f t="shared" ref="E7:E15" si="0">HEX2DEC(C7)*2/HEX2DEC(D7)</f>
        <v>1.7999499913481409</v>
      </c>
      <c r="F7" s="2" t="s">
        <v>26</v>
      </c>
      <c r="G7" s="9">
        <f t="shared" ref="G7:G15" si="1">IF(HEX2DEC(C7),HEX2DEC(F7)/HEX2DEC(C7),0.1)</f>
        <v>65.372029710071615</v>
      </c>
      <c r="H7" s="20"/>
      <c r="J7" s="1">
        <v>2</v>
      </c>
      <c r="K7" s="1" t="s">
        <v>3</v>
      </c>
      <c r="L7" s="3" t="s">
        <v>30</v>
      </c>
      <c r="M7" s="3" t="s">
        <v>43</v>
      </c>
      <c r="N7" s="4">
        <f t="shared" ref="N7:N15" si="2">HEX2DEC(L7)*2/HEX2DEC(M7)</f>
        <v>1.7999499913481409</v>
      </c>
      <c r="O7" s="2" t="s">
        <v>26</v>
      </c>
      <c r="P7" s="9">
        <f t="shared" ref="P7:P15" si="3">IF(HEX2DEC(L7),HEX2DEC(O7)/HEX2DEC(L7),0.1)</f>
        <v>65.372029710071615</v>
      </c>
      <c r="Q7" s="20"/>
    </row>
    <row r="8" spans="1:17" ht="24" customHeight="1" x14ac:dyDescent="0.2">
      <c r="A8" s="1">
        <v>3</v>
      </c>
      <c r="B8" s="1" t="s">
        <v>4</v>
      </c>
      <c r="C8" s="3" t="s">
        <v>57</v>
      </c>
      <c r="D8" s="3" t="s">
        <v>58</v>
      </c>
      <c r="E8" s="4">
        <f t="shared" si="0"/>
        <v>1.7999609935075023</v>
      </c>
      <c r="F8" s="2" t="s">
        <v>5</v>
      </c>
      <c r="G8" s="9">
        <f t="shared" si="1"/>
        <v>51.390527935027869</v>
      </c>
      <c r="H8" s="20"/>
      <c r="J8" s="1">
        <v>3</v>
      </c>
      <c r="K8" s="1" t="s">
        <v>4</v>
      </c>
      <c r="L8" s="3" t="s">
        <v>31</v>
      </c>
      <c r="M8" s="3" t="s">
        <v>44</v>
      </c>
      <c r="N8" s="4">
        <f t="shared" si="2"/>
        <v>1.7999746258188589</v>
      </c>
      <c r="O8" s="2" t="s">
        <v>5</v>
      </c>
      <c r="P8" s="9">
        <f t="shared" si="3"/>
        <v>33.429888342307059</v>
      </c>
      <c r="Q8" s="20"/>
    </row>
    <row r="9" spans="1:17" ht="24" customHeight="1" x14ac:dyDescent="0.2">
      <c r="A9" s="1">
        <v>4</v>
      </c>
      <c r="B9" s="1" t="s">
        <v>6</v>
      </c>
      <c r="C9" s="3" t="s">
        <v>60</v>
      </c>
      <c r="D9" s="3" t="s">
        <v>59</v>
      </c>
      <c r="E9" s="4">
        <f t="shared" si="0"/>
        <v>1.7999805440777064</v>
      </c>
      <c r="F9" s="2" t="s">
        <v>7</v>
      </c>
      <c r="G9" s="9">
        <f t="shared" si="1"/>
        <v>34.613338570278927</v>
      </c>
      <c r="H9" s="20"/>
      <c r="J9" s="1">
        <v>4</v>
      </c>
      <c r="K9" s="1" t="s">
        <v>6</v>
      </c>
      <c r="L9" s="3" t="s">
        <v>32</v>
      </c>
      <c r="M9" s="3" t="s">
        <v>45</v>
      </c>
      <c r="N9" s="4">
        <f t="shared" si="2"/>
        <v>1.7999805115270127</v>
      </c>
      <c r="O9" s="2" t="s">
        <v>7</v>
      </c>
      <c r="P9" s="9">
        <f t="shared" si="3"/>
        <v>34.609114122504735</v>
      </c>
      <c r="Q9" s="20"/>
    </row>
    <row r="10" spans="1:17" ht="24" customHeight="1" x14ac:dyDescent="0.2">
      <c r="A10" s="1">
        <v>5</v>
      </c>
      <c r="B10" s="1" t="s">
        <v>8</v>
      </c>
      <c r="C10" s="3" t="s">
        <v>61</v>
      </c>
      <c r="D10" s="3" t="s">
        <v>46</v>
      </c>
      <c r="E10" s="4">
        <f t="shared" si="0"/>
        <v>1.7831928115534459</v>
      </c>
      <c r="F10" s="2" t="s">
        <v>9</v>
      </c>
      <c r="G10" s="9">
        <f t="shared" si="1"/>
        <v>40.264455533436696</v>
      </c>
      <c r="H10" s="20"/>
      <c r="J10" s="1">
        <v>5</v>
      </c>
      <c r="K10" s="1" t="s">
        <v>8</v>
      </c>
      <c r="L10" s="3" t="s">
        <v>33</v>
      </c>
      <c r="M10" s="3" t="s">
        <v>46</v>
      </c>
      <c r="N10" s="4">
        <f t="shared" si="2"/>
        <v>1.7998785822809926</v>
      </c>
      <c r="O10" s="2" t="s">
        <v>9</v>
      </c>
      <c r="P10" s="9">
        <f t="shared" si="3"/>
        <v>39.891183980502838</v>
      </c>
      <c r="Q10" s="20"/>
    </row>
    <row r="11" spans="1:17" ht="24" customHeight="1" x14ac:dyDescent="0.2">
      <c r="A11" s="1">
        <v>6</v>
      </c>
      <c r="B11" s="1" t="s">
        <v>10</v>
      </c>
      <c r="C11" s="3" t="s">
        <v>34</v>
      </c>
      <c r="D11" s="3" t="s">
        <v>47</v>
      </c>
      <c r="E11" s="4">
        <f t="shared" si="0"/>
        <v>1.7998233828946477</v>
      </c>
      <c r="F11" s="2" t="s">
        <v>11</v>
      </c>
      <c r="G11" s="9">
        <f t="shared" si="1"/>
        <v>63.554584747390663</v>
      </c>
      <c r="H11" s="20"/>
      <c r="J11" s="1">
        <v>6</v>
      </c>
      <c r="K11" s="1" t="s">
        <v>10</v>
      </c>
      <c r="L11" s="3" t="s">
        <v>34</v>
      </c>
      <c r="M11" s="3" t="s">
        <v>47</v>
      </c>
      <c r="N11" s="4">
        <f t="shared" si="2"/>
        <v>1.7998233828946477</v>
      </c>
      <c r="O11" s="2" t="s">
        <v>11</v>
      </c>
      <c r="P11" s="9">
        <f t="shared" si="3"/>
        <v>63.554584747390663</v>
      </c>
      <c r="Q11" s="20"/>
    </row>
    <row r="12" spans="1:17" ht="24" customHeight="1" x14ac:dyDescent="0.2">
      <c r="A12" s="1">
        <v>7</v>
      </c>
      <c r="B12" s="1" t="s">
        <v>12</v>
      </c>
      <c r="C12" s="3" t="s">
        <v>35</v>
      </c>
      <c r="D12" s="3" t="s">
        <v>48</v>
      </c>
      <c r="E12" s="4">
        <f t="shared" si="0"/>
        <v>1.7999453700642558</v>
      </c>
      <c r="F12" s="2" t="s">
        <v>13</v>
      </c>
      <c r="G12" s="9">
        <f t="shared" si="1"/>
        <v>62.40245598715849</v>
      </c>
      <c r="H12" s="20"/>
      <c r="J12" s="1">
        <v>7</v>
      </c>
      <c r="K12" s="1" t="s">
        <v>12</v>
      </c>
      <c r="L12" s="3" t="s">
        <v>35</v>
      </c>
      <c r="M12" s="3" t="s">
        <v>48</v>
      </c>
      <c r="N12" s="4">
        <f t="shared" si="2"/>
        <v>1.7999453700642558</v>
      </c>
      <c r="O12" s="2" t="s">
        <v>13</v>
      </c>
      <c r="P12" s="9">
        <f t="shared" si="3"/>
        <v>62.40245598715849</v>
      </c>
      <c r="Q12" s="20"/>
    </row>
    <row r="13" spans="1:17" ht="24" customHeight="1" x14ac:dyDescent="0.2">
      <c r="A13" s="1">
        <v>8</v>
      </c>
      <c r="B13" s="1" t="s">
        <v>14</v>
      </c>
      <c r="C13" s="3" t="s">
        <v>62</v>
      </c>
      <c r="D13" s="3" t="s">
        <v>63</v>
      </c>
      <c r="E13" s="4">
        <f t="shared" si="0"/>
        <v>1.7999184659078351</v>
      </c>
      <c r="F13" s="2" t="s">
        <v>15</v>
      </c>
      <c r="G13" s="9">
        <f t="shared" si="1"/>
        <v>46.240004896347422</v>
      </c>
      <c r="H13" s="20"/>
      <c r="J13" s="1">
        <v>8</v>
      </c>
      <c r="K13" s="1" t="s">
        <v>14</v>
      </c>
      <c r="L13" s="3" t="s">
        <v>36</v>
      </c>
      <c r="M13" s="3" t="s">
        <v>49</v>
      </c>
      <c r="N13" s="4">
        <f t="shared" si="2"/>
        <v>1.7999185901912385</v>
      </c>
      <c r="O13" s="2" t="s">
        <v>15</v>
      </c>
      <c r="P13" s="9">
        <f t="shared" si="3"/>
        <v>46.169517509445804</v>
      </c>
      <c r="Q13" s="20"/>
    </row>
    <row r="14" spans="1:17" ht="24" customHeight="1" x14ac:dyDescent="0.2">
      <c r="A14" s="1">
        <v>9</v>
      </c>
      <c r="B14" s="1" t="s">
        <v>16</v>
      </c>
      <c r="C14" s="3" t="s">
        <v>37</v>
      </c>
      <c r="D14" s="3" t="s">
        <v>50</v>
      </c>
      <c r="E14" s="4">
        <f t="shared" si="0"/>
        <v>1.7982052155370285</v>
      </c>
      <c r="F14" s="2" t="s">
        <v>17</v>
      </c>
      <c r="G14" s="9">
        <f t="shared" si="1"/>
        <v>71.90414309360871</v>
      </c>
      <c r="H14" s="20"/>
      <c r="J14" s="1">
        <v>9</v>
      </c>
      <c r="K14" s="1" t="s">
        <v>16</v>
      </c>
      <c r="L14" s="3" t="s">
        <v>37</v>
      </c>
      <c r="M14" s="3" t="s">
        <v>50</v>
      </c>
      <c r="N14" s="4">
        <f t="shared" si="2"/>
        <v>1.7982052155370285</v>
      </c>
      <c r="O14" s="2" t="s">
        <v>17</v>
      </c>
      <c r="P14" s="9">
        <f t="shared" si="3"/>
        <v>71.90414309360871</v>
      </c>
      <c r="Q14" s="20"/>
    </row>
    <row r="15" spans="1:17" ht="24" customHeight="1" x14ac:dyDescent="0.2">
      <c r="A15" s="1">
        <v>10</v>
      </c>
      <c r="B15" s="1" t="s">
        <v>18</v>
      </c>
      <c r="C15" s="3" t="s">
        <v>52</v>
      </c>
      <c r="D15" s="3" t="s">
        <v>51</v>
      </c>
      <c r="E15" s="4">
        <f t="shared" si="0"/>
        <v>1.7998825819670099</v>
      </c>
      <c r="F15" s="2" t="s">
        <v>19</v>
      </c>
      <c r="G15" s="9">
        <f t="shared" si="1"/>
        <v>46.584894775845967</v>
      </c>
      <c r="H15" s="20"/>
      <c r="J15" s="1">
        <v>10</v>
      </c>
      <c r="K15" s="1" t="s">
        <v>18</v>
      </c>
      <c r="L15" s="3" t="s">
        <v>52</v>
      </c>
      <c r="M15" s="3" t="s">
        <v>51</v>
      </c>
      <c r="N15" s="4">
        <f t="shared" si="2"/>
        <v>1.7998825819670099</v>
      </c>
      <c r="O15" s="2" t="s">
        <v>19</v>
      </c>
      <c r="P15" s="9">
        <f t="shared" si="3"/>
        <v>46.584894775845967</v>
      </c>
      <c r="Q15" s="20"/>
    </row>
  </sheetData>
  <mergeCells count="22">
    <mergeCell ref="J5:K5"/>
    <mergeCell ref="L5:M5"/>
    <mergeCell ref="Q6:Q15"/>
    <mergeCell ref="A1:H1"/>
    <mergeCell ref="J1:Q1"/>
    <mergeCell ref="J2:J4"/>
    <mergeCell ref="K2:K4"/>
    <mergeCell ref="L2:N2"/>
    <mergeCell ref="P2:P4"/>
    <mergeCell ref="Q2:Q4"/>
    <mergeCell ref="L3:M3"/>
    <mergeCell ref="N3:N4"/>
    <mergeCell ref="H6:H15"/>
    <mergeCell ref="A5:B5"/>
    <mergeCell ref="B2:B4"/>
    <mergeCell ref="C3:D3"/>
    <mergeCell ref="H2:H4"/>
    <mergeCell ref="C2:E2"/>
    <mergeCell ref="E3:E4"/>
    <mergeCell ref="C5:D5"/>
    <mergeCell ref="G2:G4"/>
    <mergeCell ref="A2:A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包焕垲</dc:creator>
  <cp:lastModifiedBy>包焕垲</cp:lastModifiedBy>
  <dcterms:created xsi:type="dcterms:W3CDTF">2015-06-05T18:19:34Z</dcterms:created>
  <dcterms:modified xsi:type="dcterms:W3CDTF">2023-07-31T08:04:57Z</dcterms:modified>
</cp:coreProperties>
</file>