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410ccf283162c/바탕 화면/'210528/"/>
    </mc:Choice>
  </mc:AlternateContent>
  <xr:revisionPtr revIDLastSave="1" documentId="8_{6057414A-E922-4D61-A748-75F4F642B485}" xr6:coauthVersionLast="47" xr6:coauthVersionMax="47" xr10:uidLastSave="{208A17D6-6FEC-4628-B09C-A00D848C6BEF}"/>
  <bookViews>
    <workbookView xWindow="-120" yWindow="-120" windowWidth="29040" windowHeight="15840" activeTab="2" xr2:uid="{E8A393A9-E984-4C65-88FE-9E7D11090E95}"/>
  </bookViews>
  <sheets>
    <sheet name="vlookup" sheetId="1" r:id="rId1"/>
    <sheet name="hlookup" sheetId="4" r:id="rId2"/>
    <sheet name="sumproduc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7" i="3"/>
  <c r="G7" i="3"/>
  <c r="H8" i="3"/>
  <c r="H9" i="3"/>
  <c r="H10" i="3"/>
  <c r="H11" i="3"/>
  <c r="H12" i="3"/>
  <c r="H13" i="3"/>
  <c r="H14" i="3"/>
  <c r="H15" i="3"/>
  <c r="H7" i="3"/>
  <c r="G8" i="3"/>
  <c r="G9" i="3"/>
  <c r="G10" i="3"/>
  <c r="G11" i="3"/>
  <c r="G12" i="3"/>
  <c r="G13" i="3"/>
  <c r="G14" i="3"/>
  <c r="G15" i="3"/>
  <c r="E8" i="3"/>
  <c r="E9" i="3"/>
  <c r="E10" i="3"/>
  <c r="E11" i="3"/>
  <c r="E12" i="3"/>
  <c r="E13" i="3"/>
  <c r="E14" i="3"/>
  <c r="E15" i="3"/>
  <c r="E7" i="3"/>
  <c r="F4" i="3"/>
  <c r="C6" i="4"/>
  <c r="D6" i="4"/>
  <c r="E6" i="4"/>
  <c r="D7" i="1"/>
  <c r="F7" i="1"/>
  <c r="D8" i="1"/>
  <c r="F8" i="1"/>
  <c r="D9" i="1"/>
  <c r="F9" i="1"/>
  <c r="E7" i="1"/>
  <c r="E8" i="1"/>
  <c r="E9" i="1"/>
</calcChain>
</file>

<file path=xl/sharedStrings.xml><?xml version="1.0" encoding="utf-8"?>
<sst xmlns="http://schemas.openxmlformats.org/spreadsheetml/2006/main" count="94" uniqueCount="31">
  <si>
    <t>월</t>
    <phoneticPr fontId="2" type="noConversion"/>
  </si>
  <si>
    <t>매출</t>
    <phoneticPr fontId="2" type="noConversion"/>
  </si>
  <si>
    <t>1월</t>
    <phoneticPr fontId="2" type="noConversion"/>
  </si>
  <si>
    <t>서울</t>
    <phoneticPr fontId="2" type="noConversion"/>
  </si>
  <si>
    <t>부산</t>
    <phoneticPr fontId="2" type="noConversion"/>
  </si>
  <si>
    <t>인천</t>
    <phoneticPr fontId="2" type="noConversion"/>
  </si>
  <si>
    <t>지점</t>
    <phoneticPr fontId="2" type="noConversion"/>
  </si>
  <si>
    <t>2월</t>
    <phoneticPr fontId="2" type="noConversion"/>
  </si>
  <si>
    <t>3월</t>
    <phoneticPr fontId="2" type="noConversion"/>
  </si>
  <si>
    <t>비용</t>
    <phoneticPr fontId="2" type="noConversion"/>
  </si>
  <si>
    <t>비용/매출</t>
    <phoneticPr fontId="2" type="noConversion"/>
  </si>
  <si>
    <t>[매출]</t>
    <phoneticPr fontId="2" type="noConversion"/>
  </si>
  <si>
    <t>[비용]</t>
    <phoneticPr fontId="2" type="noConversion"/>
  </si>
  <si>
    <t>- vlookup으로 다른 테이블의 값을 가져오기</t>
    <phoneticPr fontId="2" type="noConversion"/>
  </si>
  <si>
    <t>- iferror로 수식 오류 해결하기</t>
    <phoneticPr fontId="2" type="noConversion"/>
  </si>
  <si>
    <t>- sumif로 조건을 만족하는 값 계산하기</t>
    <phoneticPr fontId="2" type="noConversion"/>
  </si>
  <si>
    <t>- sumproduct로 다중 조건을 만족하는 값 계산하기</t>
    <phoneticPr fontId="2" type="noConversion"/>
  </si>
  <si>
    <t>- if로 수식 오류 해결하기</t>
    <phoneticPr fontId="2" type="noConversion"/>
  </si>
  <si>
    <t>- hlookup으로 다른테이블의 값을 가져오기</t>
    <phoneticPr fontId="2" type="noConversion"/>
  </si>
  <si>
    <t>=VLOOKUP(B7,$B$13:$C$15,2,0)</t>
    <phoneticPr fontId="2" type="noConversion"/>
  </si>
  <si>
    <t>매출과 비용 합칠 떄(기준점이 1이어야한다)</t>
    <phoneticPr fontId="2" type="noConversion"/>
  </si>
  <si>
    <t>if</t>
    <phoneticPr fontId="2" type="noConversion"/>
  </si>
  <si>
    <t>iferror</t>
    <phoneticPr fontId="2" type="noConversion"/>
  </si>
  <si>
    <t>=IFERROR(D7/C7,"error")</t>
    <phoneticPr fontId="2" type="noConversion"/>
  </si>
  <si>
    <t>'=HLOOKUP(C4,$C$10:$E$11,2,0)</t>
    <phoneticPr fontId="2" type="noConversion"/>
  </si>
  <si>
    <t>* 매출 150 이상을 달성한 곳의 합계는?</t>
    <phoneticPr fontId="2" type="noConversion"/>
  </si>
  <si>
    <t>Vlookup은 가장위에 있는 값을 가져옴(고유값인 경우에만 의미가 있다. 회원번호, 학번 등..)</t>
    <phoneticPr fontId="2" type="noConversion"/>
  </si>
  <si>
    <t>vlookup</t>
    <phoneticPr fontId="2" type="noConversion"/>
  </si>
  <si>
    <t>sumproduct</t>
    <phoneticPr fontId="2" type="noConversion"/>
  </si>
  <si>
    <t>=SUMPRODUCT(조건1*조건2* ….조건n, sum범위)</t>
    <phoneticPr fontId="2" type="noConversion"/>
  </si>
  <si>
    <t>월과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</si>
</sst>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1" quotePrefix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7451-6AA3-4BD6-83E4-B122A3444B12}">
  <dimension ref="B1:L15"/>
  <sheetViews>
    <sheetView workbookViewId="0">
      <selection activeCell="L9" sqref="L9"/>
    </sheetView>
  </sheetViews>
  <sheetFormatPr defaultRowHeight="16.5" x14ac:dyDescent="0.25"/>
  <sheetData>
    <row r="1" spans="2:12" x14ac:dyDescent="0.25">
      <c r="B1" s="3" t="s">
        <v>13</v>
      </c>
      <c r="H1" t="s">
        <v>20</v>
      </c>
    </row>
    <row r="2" spans="2:12" x14ac:dyDescent="0.25">
      <c r="B2" s="3" t="s">
        <v>17</v>
      </c>
    </row>
    <row r="3" spans="2:12" x14ac:dyDescent="0.25">
      <c r="B3" s="3" t="s">
        <v>14</v>
      </c>
    </row>
    <row r="5" spans="2:12" x14ac:dyDescent="0.25">
      <c r="B5" t="s">
        <v>11</v>
      </c>
      <c r="E5" t="s">
        <v>21</v>
      </c>
      <c r="F5" t="s">
        <v>22</v>
      </c>
    </row>
    <row r="6" spans="2:12" x14ac:dyDescent="0.25">
      <c r="B6" s="2" t="s">
        <v>6</v>
      </c>
      <c r="C6" s="2" t="s">
        <v>1</v>
      </c>
      <c r="D6" s="2" t="s">
        <v>9</v>
      </c>
      <c r="E6" s="2" t="s">
        <v>10</v>
      </c>
      <c r="G6" s="4" t="s">
        <v>19</v>
      </c>
      <c r="H6" s="4"/>
      <c r="I6" s="4"/>
    </row>
    <row r="7" spans="2:12" x14ac:dyDescent="0.25">
      <c r="B7" t="s">
        <v>3</v>
      </c>
      <c r="C7" s="5">
        <v>0</v>
      </c>
      <c r="D7" s="3">
        <f>VLOOKUP(B7,$B$13:$C$15,2,0)</f>
        <v>30</v>
      </c>
      <c r="E7" s="1" t="b">
        <f>ISERROR(D7/C7)</f>
        <v>1</v>
      </c>
      <c r="F7" s="6" t="str">
        <f>IFERROR(D7/C7,"error")</f>
        <v>error</v>
      </c>
      <c r="L7" s="3" t="s">
        <v>23</v>
      </c>
    </row>
    <row r="8" spans="2:12" x14ac:dyDescent="0.25">
      <c r="B8" t="s">
        <v>4</v>
      </c>
      <c r="C8">
        <v>150</v>
      </c>
      <c r="D8" s="3">
        <f t="shared" ref="D8:D9" si="0">VLOOKUP(B8,$B$13:$C$15,2,0)</f>
        <v>50</v>
      </c>
      <c r="E8" s="1">
        <f t="shared" ref="E8:E9" si="1">D8/C8</f>
        <v>0.33333333333333331</v>
      </c>
      <c r="F8" s="6">
        <f t="shared" ref="F8:F9" si="2">IFERROR(D8/C8,"error")</f>
        <v>0.33333333333333331</v>
      </c>
    </row>
    <row r="9" spans="2:12" x14ac:dyDescent="0.25">
      <c r="B9" t="s">
        <v>5</v>
      </c>
      <c r="C9">
        <v>200</v>
      </c>
      <c r="D9" s="3">
        <f t="shared" si="0"/>
        <v>70</v>
      </c>
      <c r="E9" s="1">
        <f t="shared" si="1"/>
        <v>0.35</v>
      </c>
      <c r="F9" s="6">
        <f t="shared" si="2"/>
        <v>0.35</v>
      </c>
    </row>
    <row r="10" spans="2:12" x14ac:dyDescent="0.25">
      <c r="E10" s="1"/>
    </row>
    <row r="11" spans="2:12" x14ac:dyDescent="0.25">
      <c r="B11" t="s">
        <v>12</v>
      </c>
    </row>
    <row r="12" spans="2:12" x14ac:dyDescent="0.25">
      <c r="B12" s="2" t="s">
        <v>6</v>
      </c>
      <c r="C12" s="2" t="s">
        <v>9</v>
      </c>
    </row>
    <row r="13" spans="2:12" x14ac:dyDescent="0.25">
      <c r="B13" t="s">
        <v>3</v>
      </c>
      <c r="C13">
        <v>30</v>
      </c>
    </row>
    <row r="14" spans="2:12" x14ac:dyDescent="0.25">
      <c r="B14" t="s">
        <v>4</v>
      </c>
      <c r="C14">
        <v>50</v>
      </c>
    </row>
    <row r="15" spans="2:12" x14ac:dyDescent="0.25">
      <c r="B15" t="s">
        <v>5</v>
      </c>
      <c r="C15">
        <v>70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1BEA-525F-40E3-9B0F-0D4F804AF91E}">
  <dimension ref="B1:G11"/>
  <sheetViews>
    <sheetView workbookViewId="0">
      <selection activeCell="H11" sqref="H11"/>
    </sheetView>
  </sheetViews>
  <sheetFormatPr defaultRowHeight="16.5" x14ac:dyDescent="0.25"/>
  <sheetData>
    <row r="1" spans="2:7" x14ac:dyDescent="0.25">
      <c r="B1" s="3" t="s">
        <v>18</v>
      </c>
    </row>
    <row r="3" spans="2:7" x14ac:dyDescent="0.25">
      <c r="B3" t="s">
        <v>11</v>
      </c>
    </row>
    <row r="4" spans="2:7" x14ac:dyDescent="0.25">
      <c r="B4" s="2" t="s">
        <v>6</v>
      </c>
      <c r="C4" t="s">
        <v>3</v>
      </c>
      <c r="D4" t="s">
        <v>4</v>
      </c>
      <c r="E4" t="s">
        <v>5</v>
      </c>
    </row>
    <row r="5" spans="2:7" x14ac:dyDescent="0.25">
      <c r="B5" s="2" t="s">
        <v>1</v>
      </c>
      <c r="C5">
        <v>100</v>
      </c>
      <c r="D5">
        <v>150</v>
      </c>
      <c r="E5">
        <v>200</v>
      </c>
      <c r="G5" s="3" t="s">
        <v>24</v>
      </c>
    </row>
    <row r="6" spans="2:7" x14ac:dyDescent="0.25">
      <c r="B6" s="2" t="s">
        <v>9</v>
      </c>
      <c r="C6">
        <f>HLOOKUP(C4,$C$10:$E$11,2,0)</f>
        <v>30</v>
      </c>
      <c r="D6">
        <f t="shared" ref="D6:E6" si="0">HLOOKUP(D4,$C$10:$E$11,2,0)</f>
        <v>50</v>
      </c>
      <c r="E6">
        <f t="shared" si="0"/>
        <v>70</v>
      </c>
    </row>
    <row r="9" spans="2:7" x14ac:dyDescent="0.25">
      <c r="B9" t="s">
        <v>12</v>
      </c>
    </row>
    <row r="10" spans="2:7" x14ac:dyDescent="0.25">
      <c r="B10" s="2" t="s">
        <v>6</v>
      </c>
      <c r="C10" t="s">
        <v>3</v>
      </c>
      <c r="D10" t="s">
        <v>4</v>
      </c>
      <c r="E10" t="s">
        <v>5</v>
      </c>
    </row>
    <row r="11" spans="2:7" x14ac:dyDescent="0.25">
      <c r="B11" s="2" t="s">
        <v>9</v>
      </c>
      <c r="C11">
        <v>30</v>
      </c>
      <c r="D11">
        <v>50</v>
      </c>
      <c r="E11">
        <v>70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AF18-C504-436B-91AE-671311BE832F}">
  <dimension ref="B1:O26"/>
  <sheetViews>
    <sheetView tabSelected="1" workbookViewId="0">
      <selection activeCell="K13" sqref="K13"/>
    </sheetView>
  </sheetViews>
  <sheetFormatPr defaultRowHeight="16.5" x14ac:dyDescent="0.25"/>
  <sheetData>
    <row r="1" spans="2:15" x14ac:dyDescent="0.25">
      <c r="B1" s="3" t="s">
        <v>15</v>
      </c>
    </row>
    <row r="2" spans="2:15" x14ac:dyDescent="0.25">
      <c r="B2" s="3" t="s">
        <v>16</v>
      </c>
      <c r="G2" s="9" t="s">
        <v>26</v>
      </c>
      <c r="H2" s="9"/>
      <c r="I2" s="9"/>
      <c r="J2" s="9"/>
      <c r="K2" s="9"/>
      <c r="L2" s="9"/>
      <c r="M2" s="9"/>
      <c r="N2" s="9"/>
      <c r="O2" s="9"/>
    </row>
    <row r="3" spans="2:15" x14ac:dyDescent="0.25">
      <c r="B3" s="3"/>
      <c r="G3" s="3" t="s">
        <v>29</v>
      </c>
    </row>
    <row r="4" spans="2:15" x14ac:dyDescent="0.25">
      <c r="B4" s="3" t="s">
        <v>25</v>
      </c>
      <c r="F4" s="3">
        <f>SUMIF($D$7:$D$15,"&gt;=150")</f>
        <v>520</v>
      </c>
    </row>
    <row r="5" spans="2:15" x14ac:dyDescent="0.25">
      <c r="B5" t="s">
        <v>11</v>
      </c>
      <c r="E5" t="s">
        <v>27</v>
      </c>
      <c r="F5" t="s">
        <v>28</v>
      </c>
      <c r="I5" t="s">
        <v>27</v>
      </c>
    </row>
    <row r="6" spans="2:15" x14ac:dyDescent="0.25">
      <c r="B6" s="2" t="s">
        <v>0</v>
      </c>
      <c r="C6" s="2" t="s">
        <v>6</v>
      </c>
      <c r="D6" s="2" t="s">
        <v>1</v>
      </c>
      <c r="E6" s="2" t="s">
        <v>9</v>
      </c>
      <c r="F6" s="2" t="s">
        <v>9</v>
      </c>
      <c r="G6" s="2" t="s">
        <v>9</v>
      </c>
      <c r="H6" s="2" t="s">
        <v>30</v>
      </c>
      <c r="I6" s="2" t="s">
        <v>9</v>
      </c>
    </row>
    <row r="7" spans="2:15" x14ac:dyDescent="0.25">
      <c r="B7" t="s">
        <v>2</v>
      </c>
      <c r="C7" t="s">
        <v>3</v>
      </c>
      <c r="D7">
        <v>100</v>
      </c>
      <c r="E7">
        <f>VLOOKUP(C7,$C$18:$D$26,2,0)</f>
        <v>30</v>
      </c>
      <c r="F7" s="8">
        <f>SUMPRODUCT(($B$18:$B$26=B7)*($C$18:$C$26=C7),$D$18:$D$26)</f>
        <v>30</v>
      </c>
      <c r="G7" s="3">
        <f>SUMPRODUCT(($B$18:$B$26=B7)*($C$18:$C$26=C7),$D$18:$D$26)</f>
        <v>30</v>
      </c>
      <c r="H7" t="str">
        <f>B7&amp;C7</f>
        <v>1월서울</v>
      </c>
    </row>
    <row r="8" spans="2:15" x14ac:dyDescent="0.25">
      <c r="B8" t="s">
        <v>2</v>
      </c>
      <c r="C8" t="s">
        <v>4</v>
      </c>
      <c r="D8" s="7">
        <v>150</v>
      </c>
      <c r="E8">
        <f t="shared" ref="E8:E15" si="0">VLOOKUP(C8,$C$18:$D$26,2,0)</f>
        <v>50</v>
      </c>
      <c r="F8" s="8">
        <f t="shared" ref="F8:F15" si="1">SUMPRODUCT(($B$18:$B$26=B8)*($C$18:$C$26=C8),$D$18:$D$26)</f>
        <v>50</v>
      </c>
      <c r="G8">
        <f t="shared" ref="G8:G15" si="2">SUMPRODUCT(($B$18:$B$26=B8)*($C$18:$C$26=C8),$D$18:$D$26)</f>
        <v>50</v>
      </c>
      <c r="H8" t="str">
        <f t="shared" ref="H8:H15" si="3">B8&amp;C8</f>
        <v>1월부산</v>
      </c>
    </row>
    <row r="9" spans="2:15" x14ac:dyDescent="0.25">
      <c r="B9" t="s">
        <v>2</v>
      </c>
      <c r="C9" t="s">
        <v>5</v>
      </c>
      <c r="D9" s="7">
        <v>200</v>
      </c>
      <c r="E9">
        <f t="shared" si="0"/>
        <v>70</v>
      </c>
      <c r="F9" s="8">
        <f t="shared" si="1"/>
        <v>70</v>
      </c>
      <c r="G9">
        <f t="shared" si="2"/>
        <v>70</v>
      </c>
      <c r="H9" t="str">
        <f t="shared" si="3"/>
        <v>1월인천</v>
      </c>
    </row>
    <row r="10" spans="2:15" x14ac:dyDescent="0.25">
      <c r="B10" t="s">
        <v>7</v>
      </c>
      <c r="C10" t="s">
        <v>3</v>
      </c>
      <c r="D10">
        <v>120</v>
      </c>
      <c r="E10" s="5">
        <f t="shared" si="0"/>
        <v>30</v>
      </c>
      <c r="F10" s="8">
        <f t="shared" si="1"/>
        <v>35</v>
      </c>
      <c r="G10">
        <f t="shared" si="2"/>
        <v>35</v>
      </c>
      <c r="H10" t="str">
        <f t="shared" si="3"/>
        <v>2월서울</v>
      </c>
    </row>
    <row r="11" spans="2:15" x14ac:dyDescent="0.25">
      <c r="B11" t="s">
        <v>7</v>
      </c>
      <c r="C11" t="s">
        <v>4</v>
      </c>
      <c r="D11">
        <v>130</v>
      </c>
      <c r="E11">
        <f t="shared" si="0"/>
        <v>50</v>
      </c>
      <c r="F11" s="8">
        <f t="shared" si="1"/>
        <v>35</v>
      </c>
      <c r="G11">
        <f t="shared" si="2"/>
        <v>35</v>
      </c>
      <c r="H11" t="str">
        <f t="shared" si="3"/>
        <v>2월부산</v>
      </c>
    </row>
    <row r="12" spans="2:15" x14ac:dyDescent="0.25">
      <c r="B12" t="s">
        <v>7</v>
      </c>
      <c r="C12" t="s">
        <v>5</v>
      </c>
      <c r="D12">
        <v>110</v>
      </c>
      <c r="E12">
        <f t="shared" si="0"/>
        <v>70</v>
      </c>
      <c r="F12" s="8">
        <f t="shared" si="1"/>
        <v>28</v>
      </c>
      <c r="G12">
        <f t="shared" si="2"/>
        <v>28</v>
      </c>
      <c r="H12" t="str">
        <f t="shared" si="3"/>
        <v>2월인천</v>
      </c>
    </row>
    <row r="13" spans="2:15" x14ac:dyDescent="0.25">
      <c r="B13" t="s">
        <v>8</v>
      </c>
      <c r="C13" t="s">
        <v>3</v>
      </c>
      <c r="D13" s="7">
        <v>170</v>
      </c>
      <c r="E13">
        <f t="shared" si="0"/>
        <v>30</v>
      </c>
      <c r="F13" s="8">
        <f t="shared" si="1"/>
        <v>40</v>
      </c>
      <c r="G13">
        <f t="shared" si="2"/>
        <v>40</v>
      </c>
      <c r="H13" t="str">
        <f t="shared" si="3"/>
        <v>3월서울</v>
      </c>
    </row>
    <row r="14" spans="2:15" x14ac:dyDescent="0.25">
      <c r="B14" t="s">
        <v>8</v>
      </c>
      <c r="C14" t="s">
        <v>4</v>
      </c>
      <c r="D14">
        <v>120</v>
      </c>
      <c r="E14">
        <f t="shared" si="0"/>
        <v>50</v>
      </c>
      <c r="F14" s="8">
        <f t="shared" si="1"/>
        <v>30</v>
      </c>
      <c r="G14">
        <f t="shared" si="2"/>
        <v>30</v>
      </c>
      <c r="H14" t="str">
        <f t="shared" si="3"/>
        <v>3월부산</v>
      </c>
    </row>
    <row r="15" spans="2:15" x14ac:dyDescent="0.25">
      <c r="B15" t="s">
        <v>8</v>
      </c>
      <c r="C15" t="s">
        <v>5</v>
      </c>
      <c r="D15">
        <v>0</v>
      </c>
      <c r="E15">
        <f t="shared" si="0"/>
        <v>70</v>
      </c>
      <c r="F15" s="8">
        <f t="shared" si="1"/>
        <v>10</v>
      </c>
      <c r="G15">
        <f t="shared" si="2"/>
        <v>10</v>
      </c>
      <c r="H15" t="str">
        <f t="shared" si="3"/>
        <v>3월인천</v>
      </c>
    </row>
    <row r="16" spans="2:15" x14ac:dyDescent="0.25">
      <c r="B16" t="s">
        <v>12</v>
      </c>
    </row>
    <row r="17" spans="2:4" x14ac:dyDescent="0.25">
      <c r="B17" s="2" t="s">
        <v>0</v>
      </c>
      <c r="C17" s="2" t="s">
        <v>6</v>
      </c>
      <c r="D17" s="2" t="s">
        <v>9</v>
      </c>
    </row>
    <row r="18" spans="2:4" x14ac:dyDescent="0.25">
      <c r="B18" t="s">
        <v>2</v>
      </c>
      <c r="C18" t="s">
        <v>3</v>
      </c>
      <c r="D18">
        <v>30</v>
      </c>
    </row>
    <row r="19" spans="2:4" x14ac:dyDescent="0.25">
      <c r="B19" t="s">
        <v>2</v>
      </c>
      <c r="C19" t="s">
        <v>4</v>
      </c>
      <c r="D19">
        <v>50</v>
      </c>
    </row>
    <row r="20" spans="2:4" x14ac:dyDescent="0.25">
      <c r="B20" t="s">
        <v>2</v>
      </c>
      <c r="C20" t="s">
        <v>5</v>
      </c>
      <c r="D20">
        <v>70</v>
      </c>
    </row>
    <row r="21" spans="2:4" x14ac:dyDescent="0.25">
      <c r="B21" s="7" t="s">
        <v>7</v>
      </c>
      <c r="C21" s="7" t="s">
        <v>3</v>
      </c>
      <c r="D21" s="7">
        <v>35</v>
      </c>
    </row>
    <row r="22" spans="2:4" x14ac:dyDescent="0.25">
      <c r="B22" t="s">
        <v>7</v>
      </c>
      <c r="C22" t="s">
        <v>4</v>
      </c>
      <c r="D22">
        <v>35</v>
      </c>
    </row>
    <row r="23" spans="2:4" x14ac:dyDescent="0.25">
      <c r="B23" t="s">
        <v>7</v>
      </c>
      <c r="C23" t="s">
        <v>5</v>
      </c>
      <c r="D23">
        <v>28</v>
      </c>
    </row>
    <row r="24" spans="2:4" x14ac:dyDescent="0.25">
      <c r="B24" t="s">
        <v>8</v>
      </c>
      <c r="C24" t="s">
        <v>3</v>
      </c>
      <c r="D24">
        <v>40</v>
      </c>
    </row>
    <row r="25" spans="2:4" x14ac:dyDescent="0.25">
      <c r="B25" t="s">
        <v>8</v>
      </c>
      <c r="C25" t="s">
        <v>4</v>
      </c>
      <c r="D25">
        <v>30</v>
      </c>
    </row>
    <row r="26" spans="2:4" x14ac:dyDescent="0.25">
      <c r="B26" t="s">
        <v>8</v>
      </c>
      <c r="C26" t="s">
        <v>5</v>
      </c>
      <c r="D26">
        <v>10</v>
      </c>
    </row>
  </sheetData>
  <mergeCells count="1">
    <mergeCell ref="G2:O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vlookup</vt:lpstr>
      <vt:lpstr>hlookup</vt:lpstr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허주용</dc:creator>
  <cp:lastModifiedBy>정 운채</cp:lastModifiedBy>
  <dcterms:created xsi:type="dcterms:W3CDTF">2021-05-27T23:34:29Z</dcterms:created>
  <dcterms:modified xsi:type="dcterms:W3CDTF">2021-05-28T00:39:03Z</dcterms:modified>
</cp:coreProperties>
</file>