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eduinoBOM" sheetId="1" r:id="rId1"/>
  </sheets>
  <calcPr calcId="0"/>
</workbook>
</file>

<file path=xl/calcChain.xml><?xml version="1.0" encoding="utf-8"?>
<calcChain xmlns="http://schemas.openxmlformats.org/spreadsheetml/2006/main">
  <c r="J15" i="1" l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J14" i="1"/>
  <c r="J16" i="1"/>
</calcChain>
</file>

<file path=xl/sharedStrings.xml><?xml version="1.0" encoding="utf-8"?>
<sst xmlns="http://schemas.openxmlformats.org/spreadsheetml/2006/main" count="84" uniqueCount="79">
  <si>
    <t>Part</t>
  </si>
  <si>
    <t>Value</t>
  </si>
  <si>
    <t>Device</t>
  </si>
  <si>
    <t>Package</t>
  </si>
  <si>
    <t>Description</t>
  </si>
  <si>
    <t>R-US_R0805</t>
  </si>
  <si>
    <t>R0805</t>
  </si>
  <si>
    <t>RESISTOR, American symbol</t>
  </si>
  <si>
    <t>10uF</t>
  </si>
  <si>
    <t>CAP_POL1206</t>
  </si>
  <si>
    <t>EIA3216</t>
  </si>
  <si>
    <t>Capacitor Polarized</t>
  </si>
  <si>
    <t>.1uF</t>
  </si>
  <si>
    <t>C-USC0805</t>
  </si>
  <si>
    <t>C0805</t>
  </si>
  <si>
    <t>CAPACITOR, American symbol</t>
  </si>
  <si>
    <t>M023.5MM</t>
  </si>
  <si>
    <t>PINHD-1X63.5MM-RA</t>
  </si>
  <si>
    <t>1X06-3.5M-RA</t>
  </si>
  <si>
    <t>10K</t>
  </si>
  <si>
    <t>RN1</t>
  </si>
  <si>
    <t>4R-NEXB38V</t>
  </si>
  <si>
    <t>EXB38V</t>
  </si>
  <si>
    <t>Array Chip Resistor</t>
  </si>
  <si>
    <t>SHIELD</t>
  </si>
  <si>
    <t>U1</t>
  </si>
  <si>
    <t>MIC5219-5.0YM5</t>
  </si>
  <si>
    <t>V_REG_LDOSMD</t>
  </si>
  <si>
    <t>SOT23-5</t>
  </si>
  <si>
    <t>Voltage Regulator LDO</t>
  </si>
  <si>
    <t>U2</t>
  </si>
  <si>
    <t>PCA9685</t>
  </si>
  <si>
    <t>TSSOP28</t>
  </si>
  <si>
    <t>PCA9685 - 16 Channel 12-Bit I2C PWM Controller</t>
  </si>
  <si>
    <t>DMN6040SSD</t>
  </si>
  <si>
    <t>SO8</t>
  </si>
  <si>
    <t>Digikey PN</t>
  </si>
  <si>
    <t>Qty/board</t>
  </si>
  <si>
    <t>Qty/panel</t>
  </si>
  <si>
    <t>U3-10</t>
  </si>
  <si>
    <t>A32701-40-ND</t>
  </si>
  <si>
    <t>PINHD-1x40-0.1"</t>
  </si>
  <si>
    <t>CONN HEADR BRKWAY .100 40POS STR</t>
  </si>
  <si>
    <t>S1, JP3</t>
  </si>
  <si>
    <t>Digikey Cost</t>
  </si>
  <si>
    <t>ED2637-ND</t>
  </si>
  <si>
    <t>JP1/2</t>
  </si>
  <si>
    <t>M04-3.5MM</t>
  </si>
  <si>
    <t>SCREWTERMINAL-3.5MM-4</t>
  </si>
  <si>
    <t>JP4-7</t>
  </si>
  <si>
    <t>WM7774-ND</t>
  </si>
  <si>
    <t>TERM BLOCK HDR 6POS R/A 3.5MM</t>
  </si>
  <si>
    <t>(Mating Conn)</t>
  </si>
  <si>
    <t>TERM BLOCK PLUG 6POS STR 3.5MM</t>
  </si>
  <si>
    <t>WM7736-ND</t>
  </si>
  <si>
    <t>Cost/Panel</t>
  </si>
  <si>
    <t>P10KACT-ND</t>
  </si>
  <si>
    <t>R1-2</t>
  </si>
  <si>
    <t>Y9103CT-ND</t>
  </si>
  <si>
    <t>576-2770-1-ND</t>
  </si>
  <si>
    <t>568-8366-5-ND</t>
  </si>
  <si>
    <t>DMN6040SSD-13DICT-ND</t>
  </si>
  <si>
    <t>MOSFET 2N-CH 60V 5A 8SO</t>
  </si>
  <si>
    <t>C3-4</t>
  </si>
  <si>
    <t>C1-2</t>
  </si>
  <si>
    <t>1276-1804-1-ND</t>
  </si>
  <si>
    <t>1276-1099-1-ND</t>
  </si>
  <si>
    <t>SOL</t>
  </si>
  <si>
    <t>Solder Paste</t>
  </si>
  <si>
    <t>SMD291SNL-ND</t>
  </si>
  <si>
    <t>SOLDER PASTE NO-CLEAN LF 5CC SYR</t>
  </si>
  <si>
    <t>SMD4300TF10-ND</t>
  </si>
  <si>
    <t>Solder Flux, Organic</t>
  </si>
  <si>
    <t>TACK FLUX 10CC WATER WASHABLE</t>
  </si>
  <si>
    <t>FLUX</t>
  </si>
  <si>
    <t>EB1087-ND</t>
  </si>
  <si>
    <t>Solder Braid</t>
  </si>
  <si>
    <t>BRAID ROSIN GOLD .050"X5'</t>
  </si>
  <si>
    <t>BRAID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</si>
</sst>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44" fontId="0" fillId="0" borderId="0" xfId="1" applyFont="1"/>
    <xf numFmtId="44" fontId="0" fillId="0" borderId="0" xfId="0" applyNumberFormat="1"/>
    <xf numFmtId="0" fontId="16" fillId="0" borderId="10" xfId="0" applyFont="1" applyBorder="1"/>
    <xf numFmtId="44" fontId="16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20" sqref="C20"/>
    </sheetView>
  </sheetViews>
  <sheetFormatPr defaultRowHeight="15" x14ac:dyDescent="0.25"/>
  <cols>
    <col min="2" max="2" width="19.28515625" customWidth="1"/>
    <col min="3" max="3" width="23.7109375" customWidth="1"/>
    <col min="4" max="4" width="35.140625" customWidth="1"/>
    <col min="5" max="5" width="48.140625" customWidth="1"/>
    <col min="6" max="6" width="11.7109375" customWidth="1"/>
    <col min="8" max="8" width="16" customWidth="1"/>
    <col min="9" max="9" width="14.140625" style="2" customWidth="1"/>
    <col min="10" max="10" width="14.140625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38</v>
      </c>
      <c r="H1" s="4" t="s">
        <v>36</v>
      </c>
      <c r="I1" s="5" t="s">
        <v>44</v>
      </c>
      <c r="J1" s="4" t="s">
        <v>55</v>
      </c>
    </row>
    <row r="2" spans="1:10" x14ac:dyDescent="0.25">
      <c r="A2" t="s">
        <v>64</v>
      </c>
      <c r="B2" t="s">
        <v>8</v>
      </c>
      <c r="C2" t="s">
        <v>9</v>
      </c>
      <c r="D2" t="s">
        <v>10</v>
      </c>
      <c r="E2" t="s">
        <v>11</v>
      </c>
      <c r="F2">
        <v>2</v>
      </c>
      <c r="G2">
        <f t="shared" ref="G2:G13" si="0">F2*6</f>
        <v>12</v>
      </c>
      <c r="H2" s="1" t="s">
        <v>65</v>
      </c>
      <c r="I2" s="2">
        <v>0.34</v>
      </c>
      <c r="J2" s="3">
        <f t="shared" ref="J2:J16" si="1">G2*I2</f>
        <v>4.08</v>
      </c>
    </row>
    <row r="3" spans="1:10" x14ac:dyDescent="0.25">
      <c r="A3" t="s">
        <v>63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f t="shared" si="0"/>
        <v>12</v>
      </c>
      <c r="H3" s="1" t="s">
        <v>66</v>
      </c>
      <c r="I3" s="2">
        <v>0.1</v>
      </c>
      <c r="J3" s="3">
        <f t="shared" si="1"/>
        <v>1.2000000000000002</v>
      </c>
    </row>
    <row r="4" spans="1:10" x14ac:dyDescent="0.25">
      <c r="A4" t="s">
        <v>46</v>
      </c>
      <c r="B4" t="s">
        <v>16</v>
      </c>
      <c r="C4" t="s">
        <v>47</v>
      </c>
      <c r="D4" t="s">
        <v>48</v>
      </c>
      <c r="F4">
        <v>1</v>
      </c>
      <c r="G4">
        <f t="shared" si="0"/>
        <v>6</v>
      </c>
      <c r="H4" s="1" t="s">
        <v>45</v>
      </c>
      <c r="I4" s="2">
        <v>0.73</v>
      </c>
      <c r="J4" s="3">
        <f t="shared" si="1"/>
        <v>4.38</v>
      </c>
    </row>
    <row r="5" spans="1:10" x14ac:dyDescent="0.25">
      <c r="A5" t="s">
        <v>49</v>
      </c>
      <c r="C5" t="s">
        <v>17</v>
      </c>
      <c r="D5" t="s">
        <v>18</v>
      </c>
      <c r="E5" t="s">
        <v>51</v>
      </c>
      <c r="F5">
        <v>4</v>
      </c>
      <c r="G5">
        <f t="shared" si="0"/>
        <v>24</v>
      </c>
      <c r="H5" s="1" t="s">
        <v>50</v>
      </c>
      <c r="I5" s="2">
        <v>1.54</v>
      </c>
      <c r="J5" s="3">
        <f t="shared" si="1"/>
        <v>36.96</v>
      </c>
    </row>
    <row r="6" spans="1:10" x14ac:dyDescent="0.25">
      <c r="A6" t="s">
        <v>49</v>
      </c>
      <c r="B6" t="s">
        <v>52</v>
      </c>
      <c r="C6" t="s">
        <v>17</v>
      </c>
      <c r="D6" t="s">
        <v>18</v>
      </c>
      <c r="E6" s="1" t="s">
        <v>53</v>
      </c>
      <c r="F6">
        <v>4</v>
      </c>
      <c r="G6">
        <f t="shared" si="0"/>
        <v>24</v>
      </c>
      <c r="H6" s="1" t="s">
        <v>54</v>
      </c>
      <c r="I6" s="2">
        <v>2.2400000000000002</v>
      </c>
      <c r="J6" s="3">
        <f t="shared" si="1"/>
        <v>53.760000000000005</v>
      </c>
    </row>
    <row r="7" spans="1:10" x14ac:dyDescent="0.25">
      <c r="A7" t="s">
        <v>57</v>
      </c>
      <c r="B7" t="s">
        <v>19</v>
      </c>
      <c r="C7" t="s">
        <v>5</v>
      </c>
      <c r="D7" t="s">
        <v>6</v>
      </c>
      <c r="E7" t="s">
        <v>7</v>
      </c>
      <c r="F7">
        <v>2</v>
      </c>
      <c r="G7">
        <f t="shared" si="0"/>
        <v>12</v>
      </c>
      <c r="H7" s="1" t="s">
        <v>56</v>
      </c>
      <c r="I7" s="2">
        <v>0.1</v>
      </c>
      <c r="J7" s="3">
        <f t="shared" si="1"/>
        <v>1.2000000000000002</v>
      </c>
    </row>
    <row r="8" spans="1:10" x14ac:dyDescent="0.25">
      <c r="A8" t="s">
        <v>20</v>
      </c>
      <c r="B8" t="s">
        <v>19</v>
      </c>
      <c r="C8" t="s">
        <v>21</v>
      </c>
      <c r="D8" t="s">
        <v>22</v>
      </c>
      <c r="E8" t="s">
        <v>23</v>
      </c>
      <c r="F8">
        <v>1</v>
      </c>
      <c r="G8">
        <f t="shared" si="0"/>
        <v>6</v>
      </c>
      <c r="H8" s="1" t="s">
        <v>58</v>
      </c>
      <c r="I8" s="2">
        <v>0.12</v>
      </c>
      <c r="J8" s="3">
        <f t="shared" si="1"/>
        <v>0.72</v>
      </c>
    </row>
    <row r="9" spans="1:10" x14ac:dyDescent="0.25">
      <c r="A9" t="s">
        <v>43</v>
      </c>
      <c r="B9" t="s">
        <v>24</v>
      </c>
      <c r="C9" t="s">
        <v>41</v>
      </c>
      <c r="D9" s="1" t="s">
        <v>42</v>
      </c>
      <c r="F9">
        <v>1</v>
      </c>
      <c r="G9">
        <f t="shared" si="0"/>
        <v>6</v>
      </c>
      <c r="H9" s="1" t="s">
        <v>40</v>
      </c>
      <c r="I9" s="2">
        <v>3.01</v>
      </c>
      <c r="J9" s="3">
        <f t="shared" si="1"/>
        <v>18.059999999999999</v>
      </c>
    </row>
    <row r="10" spans="1:10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>
        <v>1</v>
      </c>
      <c r="G10">
        <f t="shared" si="0"/>
        <v>6</v>
      </c>
      <c r="H10" s="1" t="s">
        <v>59</v>
      </c>
      <c r="I10" s="2">
        <v>2.0099999999999998</v>
      </c>
      <c r="J10" s="3">
        <f t="shared" si="1"/>
        <v>12.059999999999999</v>
      </c>
    </row>
    <row r="11" spans="1:10" x14ac:dyDescent="0.25">
      <c r="A11" t="s">
        <v>30</v>
      </c>
      <c r="C11" t="s">
        <v>31</v>
      </c>
      <c r="D11" t="s">
        <v>32</v>
      </c>
      <c r="E11" t="s">
        <v>33</v>
      </c>
      <c r="F11">
        <v>1</v>
      </c>
      <c r="G11">
        <f t="shared" si="0"/>
        <v>6</v>
      </c>
      <c r="H11" s="1" t="s">
        <v>60</v>
      </c>
      <c r="I11" s="2">
        <v>2.36</v>
      </c>
      <c r="J11" s="3">
        <f t="shared" si="1"/>
        <v>14.16</v>
      </c>
    </row>
    <row r="12" spans="1:10" x14ac:dyDescent="0.25">
      <c r="A12" t="s">
        <v>39</v>
      </c>
      <c r="B12" t="s">
        <v>34</v>
      </c>
      <c r="C12" t="s">
        <v>34</v>
      </c>
      <c r="D12" t="s">
        <v>35</v>
      </c>
      <c r="E12" t="s">
        <v>62</v>
      </c>
      <c r="F12">
        <v>8</v>
      </c>
      <c r="G12">
        <f t="shared" si="0"/>
        <v>48</v>
      </c>
      <c r="H12" s="1" t="s">
        <v>61</v>
      </c>
      <c r="I12" s="2">
        <v>0.46</v>
      </c>
      <c r="J12" s="3">
        <f t="shared" si="1"/>
        <v>22.080000000000002</v>
      </c>
    </row>
    <row r="13" spans="1:10" x14ac:dyDescent="0.25">
      <c r="G13">
        <f t="shared" si="0"/>
        <v>0</v>
      </c>
      <c r="J13" s="3">
        <f t="shared" si="1"/>
        <v>0</v>
      </c>
    </row>
    <row r="14" spans="1:10" x14ac:dyDescent="0.25">
      <c r="A14" t="s">
        <v>67</v>
      </c>
      <c r="D14" s="1" t="s">
        <v>70</v>
      </c>
      <c r="E14" t="s">
        <v>68</v>
      </c>
      <c r="G14">
        <v>1</v>
      </c>
      <c r="H14" s="1" t="s">
        <v>69</v>
      </c>
      <c r="I14" s="2">
        <v>15.3</v>
      </c>
      <c r="J14" s="3">
        <f t="shared" si="1"/>
        <v>15.3</v>
      </c>
    </row>
    <row r="15" spans="1:10" x14ac:dyDescent="0.25">
      <c r="A15" t="s">
        <v>74</v>
      </c>
      <c r="D15" s="1" t="s">
        <v>73</v>
      </c>
      <c r="E15" t="s">
        <v>72</v>
      </c>
      <c r="G15">
        <v>1</v>
      </c>
      <c r="H15" s="1" t="s">
        <v>71</v>
      </c>
      <c r="I15" s="2">
        <v>14.93</v>
      </c>
      <c r="J15" s="3">
        <f>G15*I15</f>
        <v>14.93</v>
      </c>
    </row>
    <row r="16" spans="1:10" x14ac:dyDescent="0.25">
      <c r="A16" t="s">
        <v>78</v>
      </c>
      <c r="D16" s="1" t="s">
        <v>77</v>
      </c>
      <c r="E16" t="s">
        <v>76</v>
      </c>
      <c r="G16">
        <v>1</v>
      </c>
      <c r="H16" s="1" t="s">
        <v>75</v>
      </c>
      <c r="I16" s="2">
        <v>2.77</v>
      </c>
      <c r="J16" s="3">
        <f t="shared" si="1"/>
        <v>2.77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leduinoBOM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Chapman</dc:creator>
  <cp:lastModifiedBy>Nathaniel Chapman</cp:lastModifiedBy>
  <dcterms:created xsi:type="dcterms:W3CDTF">2014-11-23T03:46:31Z</dcterms:created>
  <dcterms:modified xsi:type="dcterms:W3CDTF">2014-11-23T03:46:31Z</dcterms:modified>
</cp:coreProperties>
</file>