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B243" i="5"/>
  <c r="C243" i="5" s="1"/>
  <c r="B247" i="5"/>
  <c r="B251" i="5"/>
  <c r="C251" i="5" s="1"/>
  <c r="B255" i="5"/>
  <c r="B259" i="5"/>
  <c r="C259" i="5" s="1"/>
  <c r="B263" i="5"/>
  <c r="B267" i="5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B371" i="5"/>
  <c r="C371" i="5" s="1"/>
  <c r="B375" i="5"/>
  <c r="B379" i="5"/>
  <c r="B383" i="5"/>
  <c r="B387" i="5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C239" i="5"/>
  <c r="C303" i="5"/>
  <c r="C367" i="5"/>
  <c r="C431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C267" i="5"/>
  <c r="C379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C387" i="5"/>
  <c r="B16" i="5"/>
  <c r="B20" i="5"/>
  <c r="E20" i="5" s="1"/>
  <c r="F20" i="5" s="1"/>
  <c r="B24" i="5"/>
  <c r="B28" i="5"/>
  <c r="B32" i="5"/>
  <c r="C32" i="5" s="1"/>
  <c r="B36" i="5"/>
  <c r="E36" i="5" s="1"/>
  <c r="F36" i="5" s="1"/>
  <c r="B40" i="5"/>
  <c r="B44" i="5"/>
  <c r="B48" i="5"/>
  <c r="C48" i="5" s="1"/>
  <c r="B52" i="5"/>
  <c r="E52" i="5" s="1"/>
  <c r="F52" i="5" s="1"/>
  <c r="B56" i="5"/>
  <c r="B60" i="5"/>
  <c r="B64" i="5"/>
  <c r="C64" i="5" s="1"/>
  <c r="B68" i="5"/>
  <c r="E68" i="5" s="1"/>
  <c r="F68" i="5" s="1"/>
  <c r="B72" i="5"/>
  <c r="B76" i="5"/>
  <c r="B80" i="5"/>
  <c r="C80" i="5" s="1"/>
  <c r="B84" i="5"/>
  <c r="E84" i="5" s="1"/>
  <c r="F84" i="5" s="1"/>
  <c r="B88" i="5"/>
  <c r="B92" i="5"/>
  <c r="B96" i="5"/>
  <c r="C96" i="5" s="1"/>
  <c r="B100" i="5"/>
  <c r="E100" i="5" s="1"/>
  <c r="F100" i="5" s="1"/>
  <c r="B104" i="5"/>
  <c r="B108" i="5"/>
  <c r="B112" i="5"/>
  <c r="C112" i="5" s="1"/>
  <c r="B116" i="5"/>
  <c r="E116" i="5" s="1"/>
  <c r="F116" i="5" s="1"/>
  <c r="B120" i="5"/>
  <c r="B124" i="5"/>
  <c r="B128" i="5"/>
  <c r="C128" i="5" s="1"/>
  <c r="B132" i="5"/>
  <c r="E132" i="5" s="1"/>
  <c r="F132" i="5" s="1"/>
  <c r="B136" i="5"/>
  <c r="B140" i="5"/>
  <c r="B144" i="5"/>
  <c r="C144" i="5" s="1"/>
  <c r="B148" i="5"/>
  <c r="E148" i="5" s="1"/>
  <c r="F148" i="5" s="1"/>
  <c r="B152" i="5"/>
  <c r="B156" i="5"/>
  <c r="B160" i="5"/>
  <c r="C160" i="5" s="1"/>
  <c r="B164" i="5"/>
  <c r="E164" i="5" s="1"/>
  <c r="F164" i="5" s="1"/>
  <c r="B168" i="5"/>
  <c r="B172" i="5"/>
  <c r="B176" i="5"/>
  <c r="C176" i="5" s="1"/>
  <c r="B180" i="5"/>
  <c r="E180" i="5" s="1"/>
  <c r="F180" i="5" s="1"/>
  <c r="B184" i="5"/>
  <c r="B188" i="5"/>
  <c r="B192" i="5"/>
  <c r="C192" i="5" s="1"/>
  <c r="B196" i="5"/>
  <c r="E196" i="5" s="1"/>
  <c r="F196" i="5" s="1"/>
  <c r="B200" i="5"/>
  <c r="B204" i="5"/>
  <c r="B208" i="5"/>
  <c r="C208" i="5" s="1"/>
  <c r="B212" i="5"/>
  <c r="E212" i="5" s="1"/>
  <c r="F212" i="5" s="1"/>
  <c r="B216" i="5"/>
  <c r="B220" i="5"/>
  <c r="B224" i="5"/>
  <c r="C224" i="5" s="1"/>
  <c r="B228" i="5"/>
  <c r="E228" i="5" s="1"/>
  <c r="F228" i="5" s="1"/>
  <c r="B232" i="5"/>
  <c r="B236" i="5"/>
  <c r="B240" i="5"/>
  <c r="B244" i="5"/>
  <c r="E244" i="5" s="1"/>
  <c r="F244" i="5" s="1"/>
  <c r="B248" i="5"/>
  <c r="B252" i="5"/>
  <c r="B256" i="5"/>
  <c r="B260" i="5"/>
  <c r="B264" i="5"/>
  <c r="B268" i="5"/>
  <c r="B272" i="5"/>
  <c r="B276" i="5"/>
  <c r="E276" i="5" s="1"/>
  <c r="F276" i="5" s="1"/>
  <c r="B280" i="5"/>
  <c r="B284" i="5"/>
  <c r="B288" i="5"/>
  <c r="C288" i="5" s="1"/>
  <c r="B292" i="5"/>
  <c r="E292" i="5" s="1"/>
  <c r="F292" i="5" s="1"/>
  <c r="B296" i="5"/>
  <c r="B300" i="5"/>
  <c r="B304" i="5"/>
  <c r="C304" i="5" s="1"/>
  <c r="B308" i="5"/>
  <c r="E308" i="5" s="1"/>
  <c r="F308" i="5" s="1"/>
  <c r="B312" i="5"/>
  <c r="B316" i="5"/>
  <c r="B320" i="5"/>
  <c r="B324" i="5"/>
  <c r="B328" i="5"/>
  <c r="B332" i="5"/>
  <c r="B336" i="5"/>
  <c r="B340" i="5"/>
  <c r="E340" i="5" s="1"/>
  <c r="F340" i="5" s="1"/>
  <c r="B344" i="5"/>
  <c r="B348" i="5"/>
  <c r="B352" i="5"/>
  <c r="B356" i="5"/>
  <c r="E356" i="5" s="1"/>
  <c r="F356" i="5" s="1"/>
  <c r="B360" i="5"/>
  <c r="B364" i="5"/>
  <c r="B368" i="5"/>
  <c r="B372" i="5"/>
  <c r="E372" i="5" s="1"/>
  <c r="F372" i="5" s="1"/>
  <c r="B376" i="5"/>
  <c r="B380" i="5"/>
  <c r="B384" i="5"/>
  <c r="C384" i="5" s="1"/>
  <c r="B388" i="5"/>
  <c r="B392" i="5"/>
  <c r="B396" i="5"/>
  <c r="B400" i="5"/>
  <c r="C400" i="5" s="1"/>
  <c r="B404" i="5"/>
  <c r="E404" i="5" s="1"/>
  <c r="F404" i="5" s="1"/>
  <c r="B408" i="5"/>
  <c r="B412" i="5"/>
  <c r="B416" i="5"/>
  <c r="C416" i="5" s="1"/>
  <c r="B420" i="5"/>
  <c r="E420" i="5" s="1"/>
  <c r="F420" i="5" s="1"/>
  <c r="B424" i="5"/>
  <c r="B428" i="5"/>
  <c r="B432" i="5"/>
  <c r="C432" i="5" s="1"/>
  <c r="B436" i="5"/>
  <c r="E436" i="5" s="1"/>
  <c r="F436" i="5" s="1"/>
  <c r="B440" i="5"/>
  <c r="B444" i="5"/>
  <c r="B448" i="5"/>
  <c r="B452" i="5"/>
  <c r="B456" i="5"/>
  <c r="B460" i="5"/>
  <c r="B464" i="5"/>
  <c r="C464" i="5" s="1"/>
  <c r="B468" i="5"/>
  <c r="E468" i="5" s="1"/>
  <c r="F468" i="5" s="1"/>
  <c r="B472" i="5"/>
  <c r="B476" i="5"/>
  <c r="B480" i="5"/>
  <c r="B484" i="5"/>
  <c r="E484" i="5" s="1"/>
  <c r="F484" i="5" s="1"/>
  <c r="B488" i="5"/>
  <c r="B492" i="5"/>
  <c r="B496" i="5"/>
  <c r="B500" i="5"/>
  <c r="E500" i="5" s="1"/>
  <c r="F500" i="5" s="1"/>
  <c r="B504" i="5"/>
  <c r="B508" i="5"/>
  <c r="B512" i="5"/>
  <c r="B516" i="5"/>
  <c r="E516" i="5" s="1"/>
  <c r="F516" i="5" s="1"/>
  <c r="B14" i="5"/>
  <c r="C14" i="5" s="1"/>
  <c r="E508" i="5" l="1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I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I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D261" i="5" s="1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I15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D467" i="5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D383" i="5" s="1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D475" i="5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D334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D495" i="5" s="1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I20" i="5"/>
  <c r="D471" i="5" l="1"/>
  <c r="D246" i="5"/>
  <c r="D319" i="5"/>
  <c r="D325" i="5"/>
  <c r="H16" i="5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I22" i="5" s="1"/>
  <c r="D375" i="5"/>
  <c r="D445" i="5"/>
  <c r="D47" i="5"/>
  <c r="D89" i="5"/>
  <c r="D17" i="5"/>
  <c r="I17" i="5" s="1"/>
  <c r="D50" i="5"/>
  <c r="D258" i="5"/>
  <c r="D347" i="5"/>
  <c r="D269" i="5"/>
  <c r="D477" i="5"/>
  <c r="D392" i="5"/>
  <c r="D247" i="5"/>
  <c r="D418" i="5"/>
  <c r="D320" i="5"/>
  <c r="D416" i="5"/>
  <c r="D159" i="5"/>
  <c r="D21" i="5"/>
  <c r="I21" i="5" s="1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I18" i="5" s="1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I23" i="5" s="1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I19" i="5" s="1"/>
  <c r="D211" i="5"/>
  <c r="D105" i="5"/>
  <c r="D265" i="5"/>
  <c r="D457" i="5"/>
  <c r="J15" i="5"/>
  <c r="J16" i="5" s="1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I25" i="5" s="1"/>
  <c r="D185" i="5"/>
  <c r="D377" i="5"/>
  <c r="J17" i="5" l="1"/>
  <c r="J18" i="5" s="1"/>
  <c r="J19" i="5" s="1"/>
  <c r="J20" i="5" s="1"/>
  <c r="J21" i="5" s="1"/>
  <c r="J22" i="5" s="1"/>
  <c r="J23" i="5" s="1"/>
  <c r="J24" i="5" s="1"/>
  <c r="J25" i="5" s="1"/>
  <c r="H27" i="5"/>
  <c r="I26" i="5"/>
  <c r="D9" i="5"/>
  <c r="J26" i="5" l="1"/>
  <c r="H28" i="5"/>
  <c r="I27" i="5"/>
  <c r="H29" i="5" l="1"/>
  <c r="J27" i="5"/>
  <c r="I28" i="5"/>
  <c r="H30" i="5" l="1"/>
  <c r="I29" i="5"/>
  <c r="J28" i="5"/>
  <c r="H31" i="5" l="1"/>
  <c r="I30" i="5"/>
  <c r="J29" i="5"/>
  <c r="H32" i="5" l="1"/>
  <c r="I31" i="5"/>
  <c r="J30" i="5"/>
  <c r="H33" i="5" l="1"/>
  <c r="I32" i="5"/>
  <c r="J31" i="5"/>
  <c r="H34" i="5" l="1"/>
  <c r="I33" i="5"/>
  <c r="J32" i="5"/>
  <c r="H35" i="5" l="1"/>
  <c r="I34" i="5"/>
  <c r="J33" i="5"/>
  <c r="H36" i="5" l="1"/>
  <c r="I35" i="5"/>
  <c r="J34" i="5"/>
  <c r="H37" i="5" l="1"/>
  <c r="I36" i="5"/>
  <c r="J35" i="5"/>
  <c r="H38" i="5" l="1"/>
  <c r="I37" i="5"/>
  <c r="J36" i="5"/>
  <c r="H39" i="5" l="1"/>
  <c r="I38" i="5"/>
  <c r="J37" i="5"/>
  <c r="H40" i="5" l="1"/>
  <c r="I39" i="5"/>
  <c r="J38" i="5"/>
  <c r="H41" i="5" l="1"/>
  <c r="I40" i="5"/>
  <c r="J39" i="5"/>
  <c r="H42" i="5" l="1"/>
  <c r="I41" i="5"/>
  <c r="J40" i="5"/>
  <c r="H43" i="5" l="1"/>
  <c r="I42" i="5"/>
  <c r="J41" i="5"/>
  <c r="H44" i="5" l="1"/>
  <c r="I43" i="5"/>
  <c r="J42" i="5"/>
  <c r="H45" i="5" l="1"/>
  <c r="I44" i="5"/>
  <c r="J43" i="5"/>
  <c r="H46" i="5" l="1"/>
  <c r="I45" i="5"/>
  <c r="J44" i="5"/>
  <c r="H47" i="5" l="1"/>
  <c r="I46" i="5"/>
  <c r="J45" i="5"/>
  <c r="H48" i="5" l="1"/>
  <c r="I47" i="5"/>
  <c r="J46" i="5"/>
  <c r="H49" i="5" l="1"/>
  <c r="I48" i="5"/>
  <c r="J47" i="5"/>
  <c r="H50" i="5" l="1"/>
  <c r="I49" i="5"/>
  <c r="J48" i="5"/>
  <c r="H51" i="5" l="1"/>
  <c r="I50" i="5"/>
  <c r="J49" i="5"/>
  <c r="H52" i="5" l="1"/>
  <c r="I51" i="5"/>
  <c r="J50" i="5"/>
  <c r="H53" i="5" l="1"/>
  <c r="I52" i="5"/>
  <c r="J51" i="5"/>
  <c r="H54" i="5" l="1"/>
  <c r="I53" i="5"/>
  <c r="J52" i="5"/>
  <c r="J53" i="5" l="1"/>
  <c r="H55" i="5"/>
  <c r="I54" i="5"/>
  <c r="J54" i="5" l="1"/>
  <c r="H56" i="5"/>
  <c r="I56" i="5" s="1"/>
  <c r="I55" i="5"/>
  <c r="J55" i="5" l="1"/>
  <c r="J56" i="5" s="1"/>
  <c r="H57" i="5"/>
  <c r="I57" i="5" s="1"/>
  <c r="J57" i="5" l="1"/>
  <c r="H58" i="5"/>
  <c r="I58" i="5" s="1"/>
  <c r="J58" i="5" l="1"/>
  <c r="H59" i="5"/>
  <c r="I59" i="5" s="1"/>
  <c r="J59" i="5" l="1"/>
  <c r="H60" i="5"/>
  <c r="I60" i="5" s="1"/>
  <c r="J60" i="5" l="1"/>
  <c r="H61" i="5"/>
  <c r="I61" i="5" s="1"/>
  <c r="J61" i="5" l="1"/>
  <c r="H62" i="5"/>
  <c r="I62" i="5" s="1"/>
  <c r="J62" i="5" l="1"/>
  <c r="H63" i="5"/>
  <c r="H64" i="5" l="1"/>
  <c r="I63" i="5"/>
  <c r="J63" i="5" s="1"/>
  <c r="H65" i="5" l="1"/>
  <c r="I64" i="5"/>
  <c r="J64" i="5" s="1"/>
  <c r="H66" i="5" l="1"/>
  <c r="I65" i="5"/>
  <c r="J65" i="5" s="1"/>
  <c r="H67" i="5" l="1"/>
  <c r="I66" i="5"/>
  <c r="J66" i="5" s="1"/>
  <c r="H68" i="5" l="1"/>
  <c r="I67" i="5"/>
  <c r="J67" i="5" s="1"/>
  <c r="H69" i="5" l="1"/>
  <c r="I68" i="5"/>
  <c r="J68" i="5" s="1"/>
  <c r="H70" i="5" l="1"/>
  <c r="I69" i="5"/>
  <c r="J69" i="5" s="1"/>
  <c r="H71" i="5" l="1"/>
  <c r="I70" i="5"/>
  <c r="J70" i="5" s="1"/>
  <c r="H72" i="5" l="1"/>
  <c r="I71" i="5"/>
  <c r="J71" i="5" s="1"/>
  <c r="H73" i="5" l="1"/>
  <c r="I72" i="5"/>
  <c r="J72" i="5" s="1"/>
  <c r="H74" i="5" l="1"/>
  <c r="I73" i="5"/>
  <c r="J73" i="5" s="1"/>
  <c r="H75" i="5" l="1"/>
  <c r="I74" i="5"/>
  <c r="J74" i="5" s="1"/>
  <c r="H76" i="5" l="1"/>
  <c r="I75" i="5"/>
  <c r="J75" i="5" s="1"/>
  <c r="H77" i="5" l="1"/>
  <c r="I76" i="5"/>
  <c r="J76" i="5" s="1"/>
  <c r="H78" i="5" l="1"/>
  <c r="I77" i="5"/>
  <c r="J77" i="5" s="1"/>
  <c r="H79" i="5" l="1"/>
  <c r="I78" i="5"/>
  <c r="J78" i="5" s="1"/>
  <c r="H80" i="5" l="1"/>
  <c r="I79" i="5"/>
  <c r="J79" i="5" s="1"/>
  <c r="H81" i="5" l="1"/>
  <c r="I81" i="5" s="1"/>
  <c r="I80" i="5"/>
  <c r="J80" i="5" s="1"/>
  <c r="J81" i="5" l="1"/>
  <c r="H82" i="5"/>
  <c r="I82" i="5" s="1"/>
  <c r="H83" i="5" l="1"/>
  <c r="I83" i="5" s="1"/>
  <c r="J82" i="5"/>
  <c r="H84" i="5" l="1"/>
  <c r="J83" i="5"/>
  <c r="H85" i="5" l="1"/>
  <c r="I84" i="5"/>
  <c r="J84" i="5" s="1"/>
  <c r="H86" i="5" l="1"/>
  <c r="I85" i="5"/>
  <c r="J85" i="5" s="1"/>
  <c r="H87" i="5" l="1"/>
  <c r="I86" i="5"/>
  <c r="J86" i="5" s="1"/>
  <c r="H88" i="5" l="1"/>
  <c r="I87" i="5"/>
  <c r="J87" i="5" s="1"/>
  <c r="H89" i="5" l="1"/>
  <c r="I88" i="5"/>
  <c r="J88" i="5" s="1"/>
  <c r="H90" i="5" l="1"/>
  <c r="I89" i="5"/>
  <c r="J89" i="5" s="1"/>
  <c r="H91" i="5" l="1"/>
  <c r="I90" i="5"/>
  <c r="J90" i="5" s="1"/>
  <c r="H92" i="5" l="1"/>
  <c r="I91" i="5"/>
  <c r="J91" i="5" s="1"/>
  <c r="H93" i="5" l="1"/>
  <c r="I92" i="5"/>
  <c r="J92" i="5" s="1"/>
  <c r="H94" i="5" l="1"/>
  <c r="I93" i="5"/>
  <c r="J93" i="5" s="1"/>
  <c r="H95" i="5" l="1"/>
  <c r="I94" i="5"/>
  <c r="J94" i="5" s="1"/>
  <c r="H96" i="5" l="1"/>
  <c r="I96" i="5" s="1"/>
  <c r="I95" i="5"/>
  <c r="J95" i="5" s="1"/>
  <c r="J96" i="5" l="1"/>
  <c r="H97" i="5"/>
  <c r="H98" i="5" l="1"/>
  <c r="I97" i="5"/>
  <c r="J97" i="5" s="1"/>
  <c r="H99" i="5" l="1"/>
  <c r="I98" i="5"/>
  <c r="J98" i="5" s="1"/>
  <c r="H100" i="5" l="1"/>
  <c r="I99" i="5"/>
  <c r="J99" i="5" s="1"/>
  <c r="H101" i="5" l="1"/>
  <c r="I100" i="5"/>
  <c r="J100" i="5" s="1"/>
  <c r="H102" i="5" l="1"/>
  <c r="I101" i="5"/>
  <c r="J101" i="5" s="1"/>
  <c r="H103" i="5" l="1"/>
  <c r="I103" i="5" s="1"/>
  <c r="I102" i="5"/>
  <c r="J102" i="5" s="1"/>
  <c r="J103" i="5" l="1"/>
  <c r="H104" i="5"/>
  <c r="H105" i="5" l="1"/>
  <c r="I104" i="5"/>
  <c r="J104" i="5" s="1"/>
  <c r="H106" i="5" l="1"/>
  <c r="I105" i="5"/>
  <c r="J105" i="5" s="1"/>
  <c r="H107" i="5" l="1"/>
  <c r="I106" i="5"/>
  <c r="J106" i="5" s="1"/>
  <c r="H108" i="5" l="1"/>
  <c r="I108" i="5" s="1"/>
  <c r="I107" i="5"/>
  <c r="J107" i="5" s="1"/>
  <c r="J108" i="5" l="1"/>
  <c r="H109" i="5"/>
  <c r="H110" i="5" l="1"/>
  <c r="I110" i="5" s="1"/>
  <c r="I109" i="5"/>
  <c r="J109" i="5" s="1"/>
  <c r="J110" i="5" l="1"/>
  <c r="H111" i="5"/>
  <c r="H112" i="5" l="1"/>
  <c r="I112" i="5" s="1"/>
  <c r="I111" i="5"/>
  <c r="J111" i="5" s="1"/>
  <c r="H113" i="5" l="1"/>
  <c r="I113" i="5" s="1"/>
  <c r="J112" i="5"/>
  <c r="H114" i="5" l="1"/>
  <c r="J113" i="5"/>
  <c r="H115" i="5" l="1"/>
  <c r="I115" i="5" s="1"/>
  <c r="I114" i="5"/>
  <c r="J114" i="5" s="1"/>
  <c r="J115" i="5" l="1"/>
  <c r="H116" i="5"/>
  <c r="I116" i="5" s="1"/>
  <c r="J116" i="5" l="1"/>
  <c r="H117" i="5"/>
  <c r="H118" i="5" l="1"/>
  <c r="I118" i="5" s="1"/>
  <c r="I117" i="5"/>
  <c r="J117" i="5" s="1"/>
  <c r="J118" i="5" l="1"/>
  <c r="H119" i="5"/>
  <c r="H120" i="5" l="1"/>
  <c r="I119" i="5"/>
  <c r="J119" i="5" s="1"/>
  <c r="H121" i="5" l="1"/>
  <c r="I121" i="5" s="1"/>
  <c r="I120" i="5"/>
  <c r="J120" i="5" s="1"/>
  <c r="J121" i="5" l="1"/>
  <c r="H122" i="5"/>
  <c r="I122" i="5" s="1"/>
  <c r="H123" i="5" l="1"/>
  <c r="I123" i="5" s="1"/>
  <c r="J122" i="5"/>
  <c r="H124" i="5" l="1"/>
  <c r="I124" i="5" s="1"/>
  <c r="J123" i="5"/>
  <c r="J124" i="5" l="1"/>
  <c r="H125" i="5"/>
  <c r="H126" i="5" l="1"/>
  <c r="I125" i="5"/>
  <c r="J125" i="5" s="1"/>
  <c r="H127" i="5" l="1"/>
  <c r="I127" i="5" s="1"/>
  <c r="I126" i="5"/>
  <c r="J126" i="5" s="1"/>
  <c r="J127" i="5" l="1"/>
  <c r="H128" i="5"/>
  <c r="H129" i="5" l="1"/>
  <c r="I128" i="5"/>
  <c r="J128" i="5" s="1"/>
  <c r="H130" i="5" l="1"/>
  <c r="I130" i="5" s="1"/>
  <c r="I129" i="5"/>
  <c r="J129" i="5" s="1"/>
  <c r="J130" i="5" l="1"/>
  <c r="H131" i="5"/>
  <c r="H132" i="5" l="1"/>
  <c r="I132" i="5" s="1"/>
  <c r="I131" i="5"/>
  <c r="J131" i="5" s="1"/>
  <c r="J132" i="5" l="1"/>
  <c r="H133" i="5"/>
  <c r="H134" i="5" l="1"/>
  <c r="I133" i="5"/>
  <c r="J133" i="5" s="1"/>
  <c r="H135" i="5" l="1"/>
  <c r="I135" i="5" s="1"/>
  <c r="I134" i="5"/>
  <c r="J134" i="5" s="1"/>
  <c r="J135" i="5" l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9" i="5" s="1"/>
  <c r="I517" i="5"/>
  <c r="J517" i="5" s="1"/>
  <c r="J518" i="5" l="1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<sst xmlns="http://schemas.openxmlformats.org/spreadsheetml/2006/main" count="67" uniqueCount="47">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</sst>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72915.839918870668</c:v>
                </c:pt>
                <c:pt idx="1">
                  <c:v>81232.077659931267</c:v>
                </c:pt>
                <c:pt idx="2">
                  <c:v>53621.280523573885</c:v>
                </c:pt>
                <c:pt idx="3">
                  <c:v>56980.438055625411</c:v>
                </c:pt>
                <c:pt idx="4">
                  <c:v>58723.007016719843</c:v>
                </c:pt>
                <c:pt idx="5">
                  <c:v>51680.50495346036</c:v>
                </c:pt>
                <c:pt idx="6">
                  <c:v>38565.052460868967</c:v>
                </c:pt>
                <c:pt idx="7">
                  <c:v>39873.488799226601</c:v>
                </c:pt>
                <c:pt idx="8">
                  <c:v>41257.395655892651</c:v>
                </c:pt>
                <c:pt idx="9">
                  <c:v>46634.648938144885</c:v>
                </c:pt>
                <c:pt idx="10">
                  <c:v>34251.448387272256</c:v>
                </c:pt>
                <c:pt idx="11">
                  <c:v>31791.13534058474</c:v>
                </c:pt>
                <c:pt idx="12">
                  <c:v>36778.983458270304</c:v>
                </c:pt>
                <c:pt idx="13">
                  <c:v>27317.754288863667</c:v>
                </c:pt>
                <c:pt idx="14">
                  <c:v>32154.948080171438</c:v>
                </c:pt>
                <c:pt idx="15">
                  <c:v>38904.006348287221</c:v>
                </c:pt>
                <c:pt idx="16">
                  <c:v>33095.722817523616</c:v>
                </c:pt>
                <c:pt idx="17">
                  <c:v>27319.755913157114</c:v>
                </c:pt>
                <c:pt idx="18">
                  <c:v>27146.643572582783</c:v>
                </c:pt>
                <c:pt idx="19">
                  <c:v>28216.512921279485</c:v>
                </c:pt>
                <c:pt idx="20">
                  <c:v>29728.055091340717</c:v>
                </c:pt>
                <c:pt idx="21">
                  <c:v>23722.727323504143</c:v>
                </c:pt>
                <c:pt idx="22">
                  <c:v>29220.703852265957</c:v>
                </c:pt>
                <c:pt idx="23">
                  <c:v>26756.73480835704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77904.903391312822</c:v>
                </c:pt>
                <c:pt idx="1">
                  <c:v>68784.659445709214</c:v>
                </c:pt>
                <c:pt idx="2">
                  <c:v>62028.265455688699</c:v>
                </c:pt>
                <c:pt idx="3">
                  <c:v>56778.885619114473</c:v>
                </c:pt>
                <c:pt idx="4">
                  <c:v>52557.419584655901</c:v>
                </c:pt>
                <c:pt idx="5">
                  <c:v>49072.763609687681</c:v>
                </c:pt>
                <c:pt idx="6">
                  <c:v>46136.762015581015</c:v>
                </c:pt>
                <c:pt idx="7">
                  <c:v>43621.830885604548</c:v>
                </c:pt>
                <c:pt idx="8">
                  <c:v>41438.081923235615</c:v>
                </c:pt>
                <c:pt idx="9">
                  <c:v>39520.169364573318</c:v>
                </c:pt>
                <c:pt idx="10">
                  <c:v>37819.331366958679</c:v>
                </c:pt>
                <c:pt idx="11">
                  <c:v>36298.366775933071</c:v>
                </c:pt>
                <c:pt idx="12">
                  <c:v>34928.349882213981</c:v>
                </c:pt>
                <c:pt idx="13">
                  <c:v>33686.41560061858</c:v>
                </c:pt>
                <c:pt idx="14">
                  <c:v>32554.226580001879</c:v>
                </c:pt>
                <c:pt idx="15">
                  <c:v>31516.887670845375</c:v>
                </c:pt>
                <c:pt idx="16">
                  <c:v>30562.161498605623</c:v>
                </c:pt>
                <c:pt idx="17">
                  <c:v>29679.89135397214</c:v>
                </c:pt>
                <c:pt idx="18">
                  <c:v>28861.569736324716</c:v>
                </c:pt>
                <c:pt idx="19">
                  <c:v>28100.011096416041</c:v>
                </c:pt>
                <c:pt idx="20">
                  <c:v>27389.10034840228</c:v>
                </c:pt>
                <c:pt idx="21">
                  <c:v>26723.597298733657</c:v>
                </c:pt>
                <c:pt idx="22">
                  <c:v>26098.982900227769</c:v>
                </c:pt>
                <c:pt idx="23">
                  <c:v>25511.337178393616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24958.816906057476</c:v>
                </c:pt>
                <c:pt idx="1">
                  <c:v>24435.138639969529</c:v>
                </c:pt>
                <c:pt idx="2">
                  <c:v>23939.390843620218</c:v>
                </c:pt>
                <c:pt idx="3">
                  <c:v>23469.237612519813</c:v>
                </c:pt>
                <c:pt idx="4">
                  <c:v>23022.604812923091</c:v>
                </c:pt>
                <c:pt idx="5">
                  <c:v>22597.643749265015</c:v>
                </c:pt>
                <c:pt idx="6">
                  <c:v>22192.700789212562</c:v>
                </c:pt>
                <c:pt idx="7">
                  <c:v>21806.291827890724</c:v>
                </c:pt>
                <c:pt idx="8">
                  <c:v>21437.080707929847</c:v>
                </c:pt>
                <c:pt idx="9">
                  <c:v>21083.860892646415</c:v>
                </c:pt>
                <c:pt idx="10">
                  <c:v>20745.539829629131</c:v>
                </c:pt>
                <c:pt idx="11">
                  <c:v>20421.125551216355</c:v>
                </c:pt>
                <c:pt idx="12">
                  <c:v>20109.715144183814</c:v>
                </c:pt>
                <c:pt idx="13">
                  <c:v>19810.484788854443</c:v>
                </c:pt>
                <c:pt idx="14">
                  <c:v>19522.681121890342</c:v>
                </c:pt>
                <c:pt idx="15">
                  <c:v>19245.613720300425</c:v>
                </c:pt>
                <c:pt idx="16">
                  <c:v>18978.64853905006</c:v>
                </c:pt>
                <c:pt idx="17">
                  <c:v>18721.202162866091</c:v>
                </c:pt>
                <c:pt idx="18">
                  <c:v>18472.736755787759</c:v>
                </c:pt>
                <c:pt idx="19">
                  <c:v>18232.755610785582</c:v>
                </c:pt>
                <c:pt idx="20">
                  <c:v>18000.799217182899</c:v>
                </c:pt>
                <c:pt idx="21">
                  <c:v>17776.441776338685</c:v>
                </c:pt>
                <c:pt idx="22">
                  <c:v>17559.28810658658</c:v>
                </c:pt>
                <c:pt idx="23">
                  <c:v>17348.970887194198</c:v>
                </c:pt>
                <c:pt idx="24">
                  <c:v>17145.148198425435</c:v>
                </c:pt>
                <c:pt idx="25">
                  <c:v>16947.501320930602</c:v>
                </c:pt>
                <c:pt idx="26">
                  <c:v>16755.732762844702</c:v>
                </c:pt>
                <c:pt idx="27">
                  <c:v>16569.564487335803</c:v>
                </c:pt>
                <c:pt idx="28">
                  <c:v>16388.736317037008</c:v>
                </c:pt>
                <c:pt idx="29">
                  <c:v>16213.004494924608</c:v>
                </c:pt>
                <c:pt idx="30">
                  <c:v>16042.140383880629</c:v>
                </c:pt>
                <c:pt idx="31">
                  <c:v>15875.929289459285</c:v>
                </c:pt>
                <c:pt idx="32">
                  <c:v>15714.16939233427</c:v>
                </c:pt>
                <c:pt idx="33">
                  <c:v>15556.670778581865</c:v>
                </c:pt>
                <c:pt idx="34">
                  <c:v>15403.254557406501</c:v>
                </c:pt>
                <c:pt idx="35">
                  <c:v>15253.752057167218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72915.839918870668</c:v>
                </c:pt>
                <c:pt idx="1">
                  <c:v>154147.91757880192</c:v>
                </c:pt>
                <c:pt idx="2">
                  <c:v>207769.19810237581</c:v>
                </c:pt>
                <c:pt idx="3">
                  <c:v>264749.6361580012</c:v>
                </c:pt>
                <c:pt idx="4">
                  <c:v>323472.64317472104</c:v>
                </c:pt>
                <c:pt idx="5">
                  <c:v>375153.1481281814</c:v>
                </c:pt>
                <c:pt idx="6">
                  <c:v>413718.20058905036</c:v>
                </c:pt>
                <c:pt idx="7">
                  <c:v>453591.68938827695</c:v>
                </c:pt>
                <c:pt idx="8">
                  <c:v>494849.08504416962</c:v>
                </c:pt>
                <c:pt idx="9">
                  <c:v>541483.73398231447</c:v>
                </c:pt>
                <c:pt idx="10">
                  <c:v>575735.18236958678</c:v>
                </c:pt>
                <c:pt idx="11">
                  <c:v>607526.31771017157</c:v>
                </c:pt>
                <c:pt idx="12">
                  <c:v>644305.30116844189</c:v>
                </c:pt>
                <c:pt idx="13">
                  <c:v>671623.05545730551</c:v>
                </c:pt>
                <c:pt idx="14">
                  <c:v>703778.00353747699</c:v>
                </c:pt>
                <c:pt idx="15">
                  <c:v>742682.00988576422</c:v>
                </c:pt>
                <c:pt idx="16">
                  <c:v>775777.73270328785</c:v>
                </c:pt>
                <c:pt idx="17">
                  <c:v>803097.48861644499</c:v>
                </c:pt>
                <c:pt idx="18">
                  <c:v>830244.13218902773</c:v>
                </c:pt>
                <c:pt idx="19">
                  <c:v>858460.64511030726</c:v>
                </c:pt>
                <c:pt idx="20">
                  <c:v>888188.70020164794</c:v>
                </c:pt>
                <c:pt idx="21">
                  <c:v>911911.4275251521</c:v>
                </c:pt>
                <c:pt idx="22">
                  <c:v>941132.13137741806</c:v>
                </c:pt>
                <c:pt idx="23">
                  <c:v>967888.86618577514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77904.903391312822</c:v>
                </c:pt>
                <c:pt idx="1">
                  <c:v>146689.56283702204</c:v>
                </c:pt>
                <c:pt idx="2">
                  <c:v>208717.82829271074</c:v>
                </c:pt>
                <c:pt idx="3">
                  <c:v>265496.71391182521</c:v>
                </c:pt>
                <c:pt idx="4">
                  <c:v>318054.13349648111</c:v>
                </c:pt>
                <c:pt idx="5">
                  <c:v>367126.89710616879</c:v>
                </c:pt>
                <c:pt idx="6">
                  <c:v>413263.65912174981</c:v>
                </c:pt>
                <c:pt idx="7">
                  <c:v>456885.49000735435</c:v>
                </c:pt>
                <c:pt idx="8">
                  <c:v>498323.57193058997</c:v>
                </c:pt>
                <c:pt idx="9">
                  <c:v>537843.74129516329</c:v>
                </c:pt>
                <c:pt idx="10">
                  <c:v>575663.07266212197</c:v>
                </c:pt>
                <c:pt idx="11">
                  <c:v>611961.43943805504</c:v>
                </c:pt>
                <c:pt idx="12">
                  <c:v>646889.78932026902</c:v>
                </c:pt>
                <c:pt idx="13">
                  <c:v>680576.2049208876</c:v>
                </c:pt>
                <c:pt idx="14">
                  <c:v>713130.43150088948</c:v>
                </c:pt>
                <c:pt idx="15">
                  <c:v>744647.31917173485</c:v>
                </c:pt>
                <c:pt idx="16">
                  <c:v>775209.48067034048</c:v>
                </c:pt>
                <c:pt idx="17">
                  <c:v>804889.37202431262</c:v>
                </c:pt>
                <c:pt idx="18">
                  <c:v>833750.94176063733</c:v>
                </c:pt>
                <c:pt idx="19">
                  <c:v>861850.95285705337</c:v>
                </c:pt>
                <c:pt idx="20">
                  <c:v>889240.05320545565</c:v>
                </c:pt>
                <c:pt idx="21">
                  <c:v>915963.65050418931</c:v>
                </c:pt>
                <c:pt idx="22">
                  <c:v>942062.63340441708</c:v>
                </c:pt>
                <c:pt idx="23">
                  <c:v>967573.9705828107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992582.56925621617</c:v>
                </c:pt>
                <c:pt idx="1">
                  <c:v>1017017.7078961857</c:v>
                </c:pt>
                <c:pt idx="2">
                  <c:v>1040957.0987398059</c:v>
                </c:pt>
                <c:pt idx="3">
                  <c:v>1064426.3363523257</c:v>
                </c:pt>
                <c:pt idx="4">
                  <c:v>1087448.9411652489</c:v>
                </c:pt>
                <c:pt idx="5">
                  <c:v>1110046.5849145139</c:v>
                </c:pt>
                <c:pt idx="6">
                  <c:v>1132239.2857037263</c:v>
                </c:pt>
                <c:pt idx="7">
                  <c:v>1154045.5775316171</c:v>
                </c:pt>
                <c:pt idx="8">
                  <c:v>1175482.6582395469</c:v>
                </c:pt>
                <c:pt idx="9">
                  <c:v>1196566.5191321934</c:v>
                </c:pt>
                <c:pt idx="10">
                  <c:v>1217312.0589618227</c:v>
                </c:pt>
                <c:pt idx="11">
                  <c:v>1237733.184513039</c:v>
                </c:pt>
                <c:pt idx="12">
                  <c:v>1257842.8996572227</c:v>
                </c:pt>
                <c:pt idx="13">
                  <c:v>1277653.384446077</c:v>
                </c:pt>
                <c:pt idx="14">
                  <c:v>1297176.0655679675</c:v>
                </c:pt>
                <c:pt idx="15">
                  <c:v>1316421.6792882679</c:v>
                </c:pt>
                <c:pt idx="16">
                  <c:v>1335400.3278273179</c:v>
                </c:pt>
                <c:pt idx="17">
                  <c:v>1354121.5299901839</c:v>
                </c:pt>
                <c:pt idx="18">
                  <c:v>1372594.2667459717</c:v>
                </c:pt>
                <c:pt idx="19">
                  <c:v>1390827.0223567574</c:v>
                </c:pt>
                <c:pt idx="20">
                  <c:v>1408827.8215739403</c:v>
                </c:pt>
                <c:pt idx="21">
                  <c:v>1426604.2633502791</c:v>
                </c:pt>
                <c:pt idx="22">
                  <c:v>1444163.5514568656</c:v>
                </c:pt>
                <c:pt idx="23">
                  <c:v>1461512.5223440598</c:v>
                </c:pt>
                <c:pt idx="24">
                  <c:v>1478657.6705424853</c:v>
                </c:pt>
                <c:pt idx="25">
                  <c:v>1495605.171863416</c:v>
                </c:pt>
                <c:pt idx="26">
                  <c:v>1512360.9046262607</c:v>
                </c:pt>
                <c:pt idx="27">
                  <c:v>1528930.4691135965</c:v>
                </c:pt>
                <c:pt idx="28">
                  <c:v>1545319.2054306334</c:v>
                </c:pt>
                <c:pt idx="29">
                  <c:v>1561532.209925558</c:v>
                </c:pt>
                <c:pt idx="30">
                  <c:v>1577574.3503094385</c:v>
                </c:pt>
                <c:pt idx="31">
                  <c:v>1593450.2795988978</c:v>
                </c:pt>
                <c:pt idx="32">
                  <c:v>1609164.4489912321</c:v>
                </c:pt>
                <c:pt idx="33">
                  <c:v>1624721.119769814</c:v>
                </c:pt>
                <c:pt idx="34">
                  <c:v>1640124.3743272205</c:v>
                </c:pt>
                <c:pt idx="35">
                  <c:v>1655378.1263843877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72915.839918870668</c:v>
                </c:pt>
                <c:pt idx="1">
                  <c:v>81232.077659931267</c:v>
                </c:pt>
                <c:pt idx="2">
                  <c:v>53621.280523573885</c:v>
                </c:pt>
                <c:pt idx="3">
                  <c:v>56980.438055625411</c:v>
                </c:pt>
                <c:pt idx="4">
                  <c:v>58723.007016719843</c:v>
                </c:pt>
                <c:pt idx="5">
                  <c:v>51680.50495346036</c:v>
                </c:pt>
                <c:pt idx="6">
                  <c:v>38565.052460868967</c:v>
                </c:pt>
                <c:pt idx="7">
                  <c:v>39873.488799226601</c:v>
                </c:pt>
                <c:pt idx="8">
                  <c:v>41257.395655892651</c:v>
                </c:pt>
                <c:pt idx="9">
                  <c:v>46634.648938144885</c:v>
                </c:pt>
                <c:pt idx="10">
                  <c:v>34251.448387272256</c:v>
                </c:pt>
                <c:pt idx="11">
                  <c:v>31791.13534058474</c:v>
                </c:pt>
                <c:pt idx="12">
                  <c:v>36778.983458270304</c:v>
                </c:pt>
                <c:pt idx="13">
                  <c:v>27317.754288863667</c:v>
                </c:pt>
                <c:pt idx="14">
                  <c:v>32154.948080171438</c:v>
                </c:pt>
                <c:pt idx="15">
                  <c:v>38904.006348287221</c:v>
                </c:pt>
                <c:pt idx="16">
                  <c:v>33095.722817523616</c:v>
                </c:pt>
                <c:pt idx="17">
                  <c:v>27319.755913157114</c:v>
                </c:pt>
                <c:pt idx="18">
                  <c:v>27146.643572582783</c:v>
                </c:pt>
                <c:pt idx="19">
                  <c:v>28216.512921279485</c:v>
                </c:pt>
                <c:pt idx="20">
                  <c:v>29728.055091340717</c:v>
                </c:pt>
                <c:pt idx="21">
                  <c:v>23722.727323504143</c:v>
                </c:pt>
                <c:pt idx="22">
                  <c:v>29220.703852265957</c:v>
                </c:pt>
                <c:pt idx="23">
                  <c:v>26756.73480835704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77904.903391312822</c:v>
                </c:pt>
                <c:pt idx="1">
                  <c:v>68784.659445709214</c:v>
                </c:pt>
                <c:pt idx="2">
                  <c:v>62028.265455688699</c:v>
                </c:pt>
                <c:pt idx="3">
                  <c:v>56778.885619114473</c:v>
                </c:pt>
                <c:pt idx="4">
                  <c:v>52557.419584655901</c:v>
                </c:pt>
                <c:pt idx="5">
                  <c:v>49072.763609687681</c:v>
                </c:pt>
                <c:pt idx="6">
                  <c:v>46136.762015581015</c:v>
                </c:pt>
                <c:pt idx="7">
                  <c:v>43621.830885604548</c:v>
                </c:pt>
                <c:pt idx="8">
                  <c:v>41438.081923235615</c:v>
                </c:pt>
                <c:pt idx="9">
                  <c:v>39520.169364573318</c:v>
                </c:pt>
                <c:pt idx="10">
                  <c:v>37819.331366958679</c:v>
                </c:pt>
                <c:pt idx="11">
                  <c:v>36298.366775933071</c:v>
                </c:pt>
                <c:pt idx="12">
                  <c:v>34928.349882213981</c:v>
                </c:pt>
                <c:pt idx="13">
                  <c:v>33686.41560061858</c:v>
                </c:pt>
                <c:pt idx="14">
                  <c:v>32554.226580001879</c:v>
                </c:pt>
                <c:pt idx="15">
                  <c:v>31516.887670845375</c:v>
                </c:pt>
                <c:pt idx="16">
                  <c:v>30562.161498605623</c:v>
                </c:pt>
                <c:pt idx="17">
                  <c:v>29679.89135397214</c:v>
                </c:pt>
                <c:pt idx="18">
                  <c:v>28861.569736324716</c:v>
                </c:pt>
                <c:pt idx="19">
                  <c:v>28100.011096416041</c:v>
                </c:pt>
                <c:pt idx="20">
                  <c:v>27389.10034840228</c:v>
                </c:pt>
                <c:pt idx="21">
                  <c:v>26723.597298733657</c:v>
                </c:pt>
                <c:pt idx="22">
                  <c:v>26098.982900227769</c:v>
                </c:pt>
                <c:pt idx="23">
                  <c:v>25511.337178393616</c:v>
                </c:pt>
                <c:pt idx="24">
                  <c:v>24957.241414227523</c:v>
                </c:pt>
                <c:pt idx="25">
                  <c:v>24433.699098511133</c:v>
                </c:pt>
                <c:pt idx="26">
                  <c:v>23938.071553356131</c:v>
                </c:pt>
                <c:pt idx="27">
                  <c:v>23468.025116937584</c:v>
                </c:pt>
                <c:pt idx="28">
                  <c:v>23021.487520099152</c:v>
                </c:pt>
                <c:pt idx="29">
                  <c:v>22596.611626697006</c:v>
                </c:pt>
                <c:pt idx="30">
                  <c:v>22191.745115818689</c:v>
                </c:pt>
                <c:pt idx="31">
                  <c:v>21805.404991191346</c:v>
                </c:pt>
                <c:pt idx="32">
                  <c:v>21436.256037191721</c:v>
                </c:pt>
                <c:pt idx="33">
                  <c:v>21083.092520837905</c:v>
                </c:pt>
                <c:pt idx="34">
                  <c:v>20744.822578609921</c:v>
                </c:pt>
                <c:pt idx="35">
                  <c:v>20420.454835760407</c:v>
                </c:pt>
                <c:pt idx="36">
                  <c:v>20109.086891388986</c:v>
                </c:pt>
                <c:pt idx="37">
                  <c:v>19809.895370136946</c:v>
                </c:pt>
                <c:pt idx="38">
                  <c:v>19522.127295372775</c:v>
                </c:pt>
                <c:pt idx="39">
                  <c:v>19245.092581801815</c:v>
                </c:pt>
                <c:pt idx="40">
                  <c:v>18978.157480238704</c:v>
                </c:pt>
                <c:pt idx="41">
                  <c:v>18720.738835374359</c:v>
                </c:pt>
                <c:pt idx="42">
                  <c:v>18472.299040361308</c:v>
                </c:pt>
                <c:pt idx="43">
                  <c:v>18232.341590645025</c:v>
                </c:pt>
                <c:pt idx="44">
                  <c:v>18000.407154969173</c:v>
                </c:pt>
                <c:pt idx="45">
                  <c:v>17776.070094083203</c:v>
                </c:pt>
                <c:pt idx="46">
                  <c:v>17558.935368270613</c:v>
                </c:pt>
                <c:pt idx="47">
                  <c:v>17348.635783502832</c:v>
                </c:pt>
                <c:pt idx="48">
                  <c:v>17144.829533405602</c:v>
                </c:pt>
                <c:pt idx="49">
                  <c:v>16947.19800027064</c:v>
                </c:pt>
                <c:pt idx="50">
                  <c:v>16755.443783547264</c:v>
                </c:pt>
                <c:pt idx="51">
                  <c:v>16569.288928619353</c:v>
                </c:pt>
                <c:pt idx="52">
                  <c:v>16388.47333227843</c:v>
                </c:pt>
                <c:pt idx="53">
                  <c:v>16212.753304509679</c:v>
                </c:pt>
                <c:pt idx="54">
                  <c:v>16041.900268870872</c:v>
                </c:pt>
                <c:pt idx="55">
                  <c:v>15875.699585931143</c:v>
                </c:pt>
                <c:pt idx="56">
                  <c:v>15713.949486351106</c:v>
                </c:pt>
                <c:pt idx="57">
                  <c:v>15556.460101676872</c:v>
                </c:pt>
                <c:pt idx="58">
                  <c:v>15403.052582558477</c:v>
                </c:pt>
                <c:pt idx="59">
                  <c:v>15253.558295182651</c:v>
                </c:pt>
                <c:pt idx="60">
                  <c:v>15107.818087891443</c:v>
                </c:pt>
                <c:pt idx="61">
                  <c:v>14965.681620917749</c:v>
                </c:pt>
                <c:pt idx="62">
                  <c:v>14827.00675285724</c:v>
                </c:pt>
                <c:pt idx="63">
                  <c:v>14691.658978376072</c:v>
                </c:pt>
                <c:pt idx="64">
                  <c:v>14559.510912130587</c:v>
                </c:pt>
                <c:pt idx="65">
                  <c:v>14430.4418145339</c:v>
                </c:pt>
                <c:pt idx="66">
                  <c:v>14304.337155402638</c:v>
                </c:pt>
                <c:pt idx="67">
                  <c:v>14181.088211963419</c:v>
                </c:pt>
                <c:pt idx="68">
                  <c:v>14060.591698105913</c:v>
                </c:pt>
                <c:pt idx="69">
                  <c:v>13942.749422023073</c:v>
                </c:pt>
                <c:pt idx="70">
                  <c:v>13827.467969755642</c:v>
                </c:pt>
                <c:pt idx="71">
                  <c:v>13714.658412296092</c:v>
                </c:pt>
                <c:pt idx="72">
                  <c:v>13604.236034305068</c:v>
                </c:pt>
                <c:pt idx="73">
                  <c:v>13496.120082494803</c:v>
                </c:pt>
                <c:pt idx="74">
                  <c:v>13390.233532075072</c:v>
                </c:pt>
                <c:pt idx="75">
                  <c:v>13286.50286975177</c:v>
                </c:pt>
                <c:pt idx="76">
                  <c:v>13184.857891865075</c:v>
                </c:pt>
                <c:pt idx="77">
                  <c:v>13085.231516521191</c:v>
                </c:pt>
                <c:pt idx="78">
                  <c:v>12987.559608515119</c:v>
                </c:pt>
                <c:pt idx="79">
                  <c:v>12891.780816035578</c:v>
                </c:pt>
                <c:pt idx="80">
                  <c:v>12797.836418304825</c:v>
                </c:pt>
                <c:pt idx="81">
                  <c:v>12705.670183199225</c:v>
                </c:pt>
                <c:pt idx="82">
                  <c:v>12615.228234150447</c:v>
                </c:pt>
                <c:pt idx="83">
                  <c:v>12526.458925626241</c:v>
                </c:pt>
                <c:pt idx="84">
                  <c:v>12439.312726501608</c:v>
                </c:pt>
                <c:pt idx="85">
                  <c:v>12353.742110778345</c:v>
                </c:pt>
                <c:pt idx="86">
                  <c:v>12269.70145511115</c:v>
                </c:pt>
                <c:pt idx="87">
                  <c:v>12187.146942612482</c:v>
                </c:pt>
                <c:pt idx="88">
                  <c:v>12106.03647253802</c:v>
                </c:pt>
                <c:pt idx="89">
                  <c:v>12026.329575371929</c:v>
                </c:pt>
                <c:pt idx="90">
                  <c:v>11947.987333015073</c:v>
                </c:pt>
                <c:pt idx="91">
                  <c:v>11870.972303631715</c:v>
                </c:pt>
                <c:pt idx="92">
                  <c:v>11795.248450906947</c:v>
                </c:pt>
                <c:pt idx="93">
                  <c:v>11720.781077384949</c:v>
                </c:pt>
                <c:pt idx="94">
                  <c:v>11647.536761592608</c:v>
                </c:pt>
                <c:pt idx="95">
                  <c:v>11575.483298745472</c:v>
                </c:pt>
                <c:pt idx="96">
                  <c:v>11504.589644761756</c:v>
                </c:pt>
                <c:pt idx="97">
                  <c:v>11434.825863385107</c:v>
                </c:pt>
                <c:pt idx="98">
                  <c:v>11366.163076194469</c:v>
                </c:pt>
                <c:pt idx="99">
                  <c:v>11298.573415347375</c:v>
                </c:pt>
                <c:pt idx="100">
                  <c:v>11232.029978881124</c:v>
                </c:pt>
                <c:pt idx="101">
                  <c:v>11166.506788343657</c:v>
                </c:pt>
                <c:pt idx="102">
                  <c:v>11101.978748733178</c:v>
                </c:pt>
                <c:pt idx="103">
                  <c:v>11038.421610474586</c:v>
                </c:pt>
                <c:pt idx="104">
                  <c:v>10975.811933412217</c:v>
                </c:pt>
                <c:pt idx="105">
                  <c:v>10914.127052617259</c:v>
                </c:pt>
                <c:pt idx="106">
                  <c:v>10853.345045958646</c:v>
                </c:pt>
                <c:pt idx="107">
                  <c:v>10793.444703300484</c:v>
                </c:pt>
                <c:pt idx="108">
                  <c:v>10734.405497245956</c:v>
                </c:pt>
                <c:pt idx="109">
                  <c:v>10676.207555322908</c:v>
                </c:pt>
                <c:pt idx="110">
                  <c:v>10618.831633538939</c:v>
                </c:pt>
                <c:pt idx="111">
                  <c:v>10562.259091234766</c:v>
                </c:pt>
                <c:pt idx="112">
                  <c:v>10506.471867127344</c:v>
                </c:pt>
                <c:pt idx="113">
                  <c:v>10451.452456530184</c:v>
                </c:pt>
                <c:pt idx="114">
                  <c:v>10397.183889632113</c:v>
                </c:pt>
                <c:pt idx="115">
                  <c:v>10343.649710810743</c:v>
                </c:pt>
                <c:pt idx="116">
                  <c:v>10290.83395889448</c:v>
                </c:pt>
                <c:pt idx="117">
                  <c:v>10238.721148372628</c:v>
                </c:pt>
                <c:pt idx="118">
                  <c:v>10187.296251420397</c:v>
                </c:pt>
                <c:pt idx="119">
                  <c:v>10136.544680797029</c:v>
                </c:pt>
                <c:pt idx="120">
                  <c:v>10086.452273454983</c:v>
                </c:pt>
                <c:pt idx="121">
                  <c:v>10037.005274951924</c:v>
                </c:pt>
                <c:pt idx="122">
                  <c:v>9988.1903244871646</c:v>
                </c:pt>
                <c:pt idx="123">
                  <c:v>9939.9944406575523</c:v>
                </c:pt>
                <c:pt idx="124">
                  <c:v>9892.405007796362</c:v>
                </c:pt>
                <c:pt idx="125">
                  <c:v>9845.4097629156895</c:v>
                </c:pt>
                <c:pt idx="126">
                  <c:v>9798.9967832351103</c:v>
                </c:pt>
                <c:pt idx="127">
                  <c:v>9753.1544741969556</c:v>
                </c:pt>
                <c:pt idx="128">
                  <c:v>9707.8715580501594</c:v>
                </c:pt>
                <c:pt idx="129">
                  <c:v>9663.1370628480799</c:v>
                </c:pt>
                <c:pt idx="130">
                  <c:v>9618.9403119618073</c:v>
                </c:pt>
                <c:pt idx="131">
                  <c:v>9575.270914001856</c:v>
                </c:pt>
                <c:pt idx="132">
                  <c:v>9532.1187531608157</c:v>
                </c:pt>
                <c:pt idx="133">
                  <c:v>9489.4739799508825</c:v>
                </c:pt>
                <c:pt idx="134">
                  <c:v>9447.3270023101941</c:v>
                </c:pt>
                <c:pt idx="135">
                  <c:v>9405.6684770924039</c:v>
                </c:pt>
                <c:pt idx="136">
                  <c:v>9364.4893018538132</c:v>
                </c:pt>
                <c:pt idx="137">
                  <c:v>9323.7806070139632</c:v>
                </c:pt>
                <c:pt idx="138">
                  <c:v>9283.5337482988834</c:v>
                </c:pt>
                <c:pt idx="139">
                  <c:v>9243.740299470257</c:v>
                </c:pt>
                <c:pt idx="140">
                  <c:v>9204.3920453768224</c:v>
                </c:pt>
                <c:pt idx="141">
                  <c:v>9165.4809752278961</c:v>
                </c:pt>
                <c:pt idx="142">
                  <c:v>9126.9992761621252</c:v>
                </c:pt>
                <c:pt idx="143">
                  <c:v>9088.9393270378932</c:v>
                </c:pt>
                <c:pt idx="144">
                  <c:v>9051.2936924789101</c:v>
                </c:pt>
                <c:pt idx="145">
                  <c:v>9014.0551171107218</c:v>
                </c:pt>
                <c:pt idx="146">
                  <c:v>8977.2165200519376</c:v>
                </c:pt>
                <c:pt idx="147">
                  <c:v>8940.7709896010347</c:v>
                </c:pt>
                <c:pt idx="148">
                  <c:v>8904.7117780712433</c:v>
                </c:pt>
                <c:pt idx="149">
                  <c:v>8869.0322968983091</c:v>
                </c:pt>
                <c:pt idx="150">
                  <c:v>8833.7261118493043</c:v>
                </c:pt>
                <c:pt idx="151">
                  <c:v>8798.7869384679943</c:v>
                </c:pt>
                <c:pt idx="152">
                  <c:v>8764.208637601696</c:v>
                </c:pt>
                <c:pt idx="153">
                  <c:v>8729.9852112010121</c:v>
                </c:pt>
                <c:pt idx="154">
                  <c:v>8696.1107981605455</c:v>
                </c:pt>
                <c:pt idx="155">
                  <c:v>8662.5796703658998</c:v>
                </c:pt>
                <c:pt idx="156">
                  <c:v>8629.3862288724631</c:v>
                </c:pt>
                <c:pt idx="157">
                  <c:v>8596.5250001996756</c:v>
                </c:pt>
                <c:pt idx="158">
                  <c:v>8563.990632770583</c:v>
                </c:pt>
                <c:pt idx="159">
                  <c:v>8531.7778934580274</c:v>
                </c:pt>
                <c:pt idx="160">
                  <c:v>8499.8816642696038</c:v>
                </c:pt>
                <c:pt idx="161">
                  <c:v>8468.2969391262159</c:v>
                </c:pt>
                <c:pt idx="162">
                  <c:v>8437.0188207565807</c:v>
                </c:pt>
                <c:pt idx="163">
                  <c:v>8406.0425176918507</c:v>
                </c:pt>
                <c:pt idx="164">
                  <c:v>8375.3633413817734</c:v>
                </c:pt>
                <c:pt idx="165">
                  <c:v>8344.9767033653334</c:v>
                </c:pt>
                <c:pt idx="166">
                  <c:v>8314.8781125764363</c:v>
                </c:pt>
                <c:pt idx="167">
                  <c:v>8285.0631727180444</c:v>
                </c:pt>
                <c:pt idx="168">
                  <c:v>8255.5275797112845</c:v>
                </c:pt>
                <c:pt idx="169">
                  <c:v>8226.2671192530543</c:v>
                </c:pt>
                <c:pt idx="170">
                  <c:v>8197.2776644411497</c:v>
                </c:pt>
                <c:pt idx="171">
                  <c:v>8168.5551734501496</c:v>
                </c:pt>
                <c:pt idx="172">
                  <c:v>8140.0956873428077</c:v>
                </c:pt>
                <c:pt idx="173">
                  <c:v>8111.8953278772533</c:v>
                </c:pt>
                <c:pt idx="174">
                  <c:v>8083.9502954385243</c:v>
                </c:pt>
                <c:pt idx="175">
                  <c:v>8056.2568670031615</c:v>
                </c:pt>
                <c:pt idx="176">
                  <c:v>8028.8113941922784</c:v>
                </c:pt>
                <c:pt idx="177">
                  <c:v>8001.6103013604879</c:v>
                </c:pt>
                <c:pt idx="178">
                  <c:v>7974.6500837584026</c:v>
                </c:pt>
                <c:pt idx="179">
                  <c:v>7947.9273057477549</c:v>
                </c:pt>
                <c:pt idx="180">
                  <c:v>7921.4385990700684</c:v>
                </c:pt>
                <c:pt idx="181">
                  <c:v>7895.1806611726061</c:v>
                </c:pt>
                <c:pt idx="182">
                  <c:v>7869.1502535729669</c:v>
                </c:pt>
                <c:pt idx="183">
                  <c:v>7843.3442002963275</c:v>
                </c:pt>
                <c:pt idx="184">
                  <c:v>7817.7593863140792</c:v>
                </c:pt>
                <c:pt idx="185">
                  <c:v>7792.392756100744</c:v>
                </c:pt>
                <c:pt idx="186">
                  <c:v>7767.2413121340796</c:v>
                </c:pt>
                <c:pt idx="187">
                  <c:v>7742.302113567479</c:v>
                </c:pt>
                <c:pt idx="188">
                  <c:v>7717.5722747994587</c:v>
                </c:pt>
                <c:pt idx="189">
                  <c:v>7693.0489642056637</c:v>
                </c:pt>
                <c:pt idx="190">
                  <c:v>7668.7294028284959</c:v>
                </c:pt>
                <c:pt idx="191">
                  <c:v>7644.6108631459065</c:v>
                </c:pt>
                <c:pt idx="192">
                  <c:v>7620.6906678522937</c:v>
                </c:pt>
                <c:pt idx="193">
                  <c:v>7596.966188705992</c:v>
                </c:pt>
                <c:pt idx="194">
                  <c:v>7573.4348453469574</c:v>
                </c:pt>
                <c:pt idx="195">
                  <c:v>7550.0941042369232</c:v>
                </c:pt>
                <c:pt idx="196">
                  <c:v>7526.9414775376208</c:v>
                </c:pt>
                <c:pt idx="197">
                  <c:v>7503.9745220975019</c:v>
                </c:pt>
                <c:pt idx="198">
                  <c:v>7481.1908384086564</c:v>
                </c:pt>
                <c:pt idx="199">
                  <c:v>7458.58806961542</c:v>
                </c:pt>
                <c:pt idx="200">
                  <c:v>7436.1639005835168</c:v>
                </c:pt>
                <c:pt idx="201">
                  <c:v>7413.9160569189116</c:v>
                </c:pt>
                <c:pt idx="202">
                  <c:v>7391.8423040802591</c:v>
                </c:pt>
                <c:pt idx="203">
                  <c:v>7369.9404464899562</c:v>
                </c:pt>
                <c:pt idx="204">
                  <c:v>7348.2083266773261</c:v>
                </c:pt>
                <c:pt idx="205">
                  <c:v>7326.6438244120218</c:v>
                </c:pt>
                <c:pt idx="206">
                  <c:v>7305.2448559226468</c:v>
                </c:pt>
                <c:pt idx="207">
                  <c:v>7284.0093730669469</c:v>
                </c:pt>
                <c:pt idx="208">
                  <c:v>7262.9353625839576</c:v>
                </c:pt>
                <c:pt idx="209">
                  <c:v>7242.0208453242667</c:v>
                </c:pt>
                <c:pt idx="210">
                  <c:v>7221.2638755254447</c:v>
                </c:pt>
                <c:pt idx="211">
                  <c:v>7200.6625400763005</c:v>
                </c:pt>
                <c:pt idx="212">
                  <c:v>7180.2149578537792</c:v>
                </c:pt>
                <c:pt idx="213">
                  <c:v>7159.9192790095694</c:v>
                </c:pt>
                <c:pt idx="214">
                  <c:v>7139.7736843340099</c:v>
                </c:pt>
                <c:pt idx="215">
                  <c:v>7119.7763845953159</c:v>
                </c:pt>
                <c:pt idx="216">
                  <c:v>7099.9256199146621</c:v>
                </c:pt>
                <c:pt idx="217">
                  <c:v>7080.2196591715328</c:v>
                </c:pt>
                <c:pt idx="218">
                  <c:v>7060.6567993769422</c:v>
                </c:pt>
                <c:pt idx="219">
                  <c:v>7041.2353651113808</c:v>
                </c:pt>
                <c:pt idx="220">
                  <c:v>7021.9537079618312</c:v>
                </c:pt>
                <c:pt idx="221">
                  <c:v>7002.8102059494704</c:v>
                </c:pt>
                <c:pt idx="222">
                  <c:v>6983.8032630169764</c:v>
                </c:pt>
                <c:pt idx="223">
                  <c:v>6964.9313084590249</c:v>
                </c:pt>
                <c:pt idx="224">
                  <c:v>6946.1927964747883</c:v>
                </c:pt>
                <c:pt idx="225">
                  <c:v>6927.5862055984326</c:v>
                </c:pt>
                <c:pt idx="226">
                  <c:v>6909.1100382669829</c:v>
                </c:pt>
                <c:pt idx="227">
                  <c:v>6890.7628202955239</c:v>
                </c:pt>
                <c:pt idx="228">
                  <c:v>6872.5431004539132</c:v>
                </c:pt>
                <c:pt idx="229">
                  <c:v>6854.4494499955326</c:v>
                </c:pt>
                <c:pt idx="230">
                  <c:v>6836.4804622079246</c:v>
                </c:pt>
                <c:pt idx="231">
                  <c:v>6818.6347519834526</c:v>
                </c:pt>
                <c:pt idx="232">
                  <c:v>6800.9109554085881</c:v>
                </c:pt>
                <c:pt idx="233">
                  <c:v>6783.3077293517999</c:v>
                </c:pt>
                <c:pt idx="234">
                  <c:v>6765.8237510300241</c:v>
                </c:pt>
                <c:pt idx="235">
                  <c:v>6748.4577176664025</c:v>
                </c:pt>
                <c:pt idx="236">
                  <c:v>6731.2083460567519</c:v>
                </c:pt>
                <c:pt idx="237">
                  <c:v>6714.0743722375482</c:v>
                </c:pt>
                <c:pt idx="238">
                  <c:v>6697.0545510859229</c:v>
                </c:pt>
                <c:pt idx="239">
                  <c:v>6680.1476559871808</c:v>
                </c:pt>
                <c:pt idx="240">
                  <c:v>6663.3524784632027</c:v>
                </c:pt>
                <c:pt idx="241">
                  <c:v>6646.6678278492764</c:v>
                </c:pt>
                <c:pt idx="242">
                  <c:v>6630.0925309597515</c:v>
                </c:pt>
                <c:pt idx="243">
                  <c:v>6613.6254317434505</c:v>
                </c:pt>
                <c:pt idx="244">
                  <c:v>6597.2653909763321</c:v>
                </c:pt>
                <c:pt idx="245">
                  <c:v>6581.0112859765068</c:v>
                </c:pt>
                <c:pt idx="246">
                  <c:v>6564.8620102317072</c:v>
                </c:pt>
                <c:pt idx="247">
                  <c:v>6548.8164731860161</c:v>
                </c:pt>
                <c:pt idx="248">
                  <c:v>6532.8735998859629</c:v>
                </c:pt>
                <c:pt idx="249">
                  <c:v>6517.0323307146318</c:v>
                </c:pt>
                <c:pt idx="250">
                  <c:v>6501.2916211234406</c:v>
                </c:pt>
                <c:pt idx="251">
                  <c:v>6485.650441350881</c:v>
                </c:pt>
                <c:pt idx="252">
                  <c:v>6470.1077761570923</c:v>
                </c:pt>
                <c:pt idx="253">
                  <c:v>6454.6626245616935</c:v>
                </c:pt>
                <c:pt idx="254">
                  <c:v>6439.3139995909296</c:v>
                </c:pt>
                <c:pt idx="255">
                  <c:v>6424.0609280341305</c:v>
                </c:pt>
                <c:pt idx="256">
                  <c:v>6408.9024501889944</c:v>
                </c:pt>
                <c:pt idx="257">
                  <c:v>6393.837619622238</c:v>
                </c:pt>
                <c:pt idx="258">
                  <c:v>6378.8655029684305</c:v>
                </c:pt>
                <c:pt idx="259">
                  <c:v>6363.9851796338335</c:v>
                </c:pt>
                <c:pt idx="260">
                  <c:v>6349.1957416478544</c:v>
                </c:pt>
                <c:pt idx="261">
                  <c:v>6334.496293399483</c:v>
                </c:pt>
                <c:pt idx="262">
                  <c:v>6319.8859514300711</c:v>
                </c:pt>
                <c:pt idx="263">
                  <c:v>6305.3638442317024</c:v>
                </c:pt>
                <c:pt idx="264">
                  <c:v>6290.9291120278649</c:v>
                </c:pt>
                <c:pt idx="265">
                  <c:v>6276.5809065997601</c:v>
                </c:pt>
                <c:pt idx="266">
                  <c:v>6262.3183910464868</c:v>
                </c:pt>
                <c:pt idx="267">
                  <c:v>6248.1407396439463</c:v>
                </c:pt>
                <c:pt idx="268">
                  <c:v>6234.047137604095</c:v>
                </c:pt>
                <c:pt idx="269">
                  <c:v>6220.0367809310555</c:v>
                </c:pt>
                <c:pt idx="270">
                  <c:v>6206.1088762106374</c:v>
                </c:pt>
                <c:pt idx="271">
                  <c:v>6192.2626404585317</c:v>
                </c:pt>
                <c:pt idx="272">
                  <c:v>6178.4973009256646</c:v>
                </c:pt>
                <c:pt idx="273">
                  <c:v>6164.8120949249715</c:v>
                </c:pt>
                <c:pt idx="274">
                  <c:v>6151.2062697056681</c:v>
                </c:pt>
                <c:pt idx="275">
                  <c:v>6137.679082212504</c:v>
                </c:pt>
                <c:pt idx="276">
                  <c:v>6124.2297990205698</c:v>
                </c:pt>
                <c:pt idx="277">
                  <c:v>6110.8576960926875</c:v>
                </c:pt>
                <c:pt idx="278">
                  <c:v>6097.5620586783625</c:v>
                </c:pt>
                <c:pt idx="279">
                  <c:v>6084.3421811396256</c:v>
                </c:pt>
                <c:pt idx="280">
                  <c:v>6071.1973668141291</c:v>
                </c:pt>
                <c:pt idx="281">
                  <c:v>6058.1269278670661</c:v>
                </c:pt>
                <c:pt idx="282">
                  <c:v>6045.1301851328462</c:v>
                </c:pt>
                <c:pt idx="283">
                  <c:v>6032.2064680140465</c:v>
                </c:pt>
                <c:pt idx="284">
                  <c:v>6019.355114299804</c:v>
                </c:pt>
                <c:pt idx="285">
                  <c:v>6006.5754700563848</c:v>
                </c:pt>
                <c:pt idx="286">
                  <c:v>5993.8668895093724</c:v>
                </c:pt>
                <c:pt idx="287">
                  <c:v>5981.2287348657846</c:v>
                </c:pt>
                <c:pt idx="288">
                  <c:v>5968.6603762479499</c:v>
                </c:pt>
                <c:pt idx="289">
                  <c:v>5956.1611915268004</c:v>
                </c:pt>
                <c:pt idx="290">
                  <c:v>5943.730566218961</c:v>
                </c:pt>
                <c:pt idx="291">
                  <c:v>5931.3678933521733</c:v>
                </c:pt>
                <c:pt idx="292">
                  <c:v>5919.0725733656436</c:v>
                </c:pt>
                <c:pt idx="293">
                  <c:v>5906.8440140020102</c:v>
                </c:pt>
                <c:pt idx="294">
                  <c:v>5894.6816301397048</c:v>
                </c:pt>
                <c:pt idx="295">
                  <c:v>5882.5848437747918</c:v>
                </c:pt>
                <c:pt idx="296">
                  <c:v>5870.5530838156119</c:v>
                </c:pt>
                <c:pt idx="297">
                  <c:v>5858.5857860543765</c:v>
                </c:pt>
                <c:pt idx="298">
                  <c:v>5846.6823929995298</c:v>
                </c:pt>
                <c:pt idx="299">
                  <c:v>5834.8423538338393</c:v>
                </c:pt>
                <c:pt idx="300">
                  <c:v>5823.0651242518798</c:v>
                </c:pt>
                <c:pt idx="301">
                  <c:v>5811.3501664237119</c:v>
                </c:pt>
                <c:pt idx="302">
                  <c:v>5799.6969488323666</c:v>
                </c:pt>
                <c:pt idx="303">
                  <c:v>5788.1049462361261</c:v>
                </c:pt>
                <c:pt idx="304">
                  <c:v>5776.5736395567656</c:v>
                </c:pt>
                <c:pt idx="305">
                  <c:v>5765.1025157440454</c:v>
                </c:pt>
                <c:pt idx="306">
                  <c:v>5753.6910677729174</c:v>
                </c:pt>
                <c:pt idx="307">
                  <c:v>5742.3387944656424</c:v>
                </c:pt>
                <c:pt idx="308">
                  <c:v>5731.045200469438</c:v>
                </c:pt>
                <c:pt idx="309">
                  <c:v>5719.8097961344756</c:v>
                </c:pt>
                <c:pt idx="310">
                  <c:v>5708.6320974440314</c:v>
                </c:pt>
                <c:pt idx="311">
                  <c:v>5697.5116259246133</c:v>
                </c:pt>
                <c:pt idx="312">
                  <c:v>5686.4479085919447</c:v>
                </c:pt>
                <c:pt idx="313">
                  <c:v>5675.440477814991</c:v>
                </c:pt>
                <c:pt idx="314">
                  <c:v>5664.4888713024557</c:v>
                </c:pt>
                <c:pt idx="315">
                  <c:v>5653.5926319817081</c:v>
                </c:pt>
                <c:pt idx="316">
                  <c:v>5642.7513079470955</c:v>
                </c:pt>
                <c:pt idx="317">
                  <c:v>5631.9644523528405</c:v>
                </c:pt>
                <c:pt idx="318">
                  <c:v>5621.2316234018654</c:v>
                </c:pt>
                <c:pt idx="319">
                  <c:v>5610.5523842112161</c:v>
                </c:pt>
                <c:pt idx="320">
                  <c:v>5599.9263027654961</c:v>
                </c:pt>
                <c:pt idx="321">
                  <c:v>5589.3529518595897</c:v>
                </c:pt>
                <c:pt idx="322">
                  <c:v>5578.8319090148434</c:v>
                </c:pt>
                <c:pt idx="323">
                  <c:v>5568.3627564315684</c:v>
                </c:pt>
                <c:pt idx="324">
                  <c:v>5557.9450808777474</c:v>
                </c:pt>
                <c:pt idx="325">
                  <c:v>5547.5784736992791</c:v>
                </c:pt>
                <c:pt idx="326">
                  <c:v>5537.262530670967</c:v>
                </c:pt>
                <c:pt idx="327">
                  <c:v>5526.9968520184048</c:v>
                </c:pt>
                <c:pt idx="328">
                  <c:v>5516.7810422796756</c:v>
                </c:pt>
                <c:pt idx="329">
                  <c:v>5506.6147103095427</c:v>
                </c:pt>
                <c:pt idx="330">
                  <c:v>5496.4974691723473</c:v>
                </c:pt>
                <c:pt idx="331">
                  <c:v>5486.4289361112751</c:v>
                </c:pt>
                <c:pt idx="332">
                  <c:v>5476.4087324850261</c:v>
                </c:pt>
                <c:pt idx="333">
                  <c:v>5466.4364837035537</c:v>
                </c:pt>
                <c:pt idx="334">
                  <c:v>5456.5118191875517</c:v>
                </c:pt>
                <c:pt idx="335">
                  <c:v>5446.6343722976744</c:v>
                </c:pt>
                <c:pt idx="336">
                  <c:v>5436.8037802865729</c:v>
                </c:pt>
                <c:pt idx="337">
                  <c:v>5427.0196842616424</c:v>
                </c:pt>
                <c:pt idx="338">
                  <c:v>5417.281729101669</c:v>
                </c:pt>
                <c:pt idx="339">
                  <c:v>5407.5895634419285</c:v>
                </c:pt>
                <c:pt idx="340">
                  <c:v>5397.9428395959549</c:v>
                </c:pt>
                <c:pt idx="341">
                  <c:v>5388.3412135178223</c:v>
                </c:pt>
                <c:pt idx="342">
                  <c:v>5378.7843447495252</c:v>
                </c:pt>
                <c:pt idx="343">
                  <c:v>5369.271896389313</c:v>
                </c:pt>
                <c:pt idx="344">
                  <c:v>5359.8035350064747</c:v>
                </c:pt>
                <c:pt idx="345">
                  <c:v>5350.378930662293</c:v>
                </c:pt>
                <c:pt idx="346">
                  <c:v>5340.997756766621</c:v>
                </c:pt>
                <c:pt idx="347">
                  <c:v>5331.6596901351586</c:v>
                </c:pt>
                <c:pt idx="348">
                  <c:v>5322.3644108884037</c:v>
                </c:pt>
                <c:pt idx="349">
                  <c:v>5313.1116023981012</c:v>
                </c:pt>
                <c:pt idx="350">
                  <c:v>5303.9009512928315</c:v>
                </c:pt>
                <c:pt idx="351">
                  <c:v>5294.7321473755874</c:v>
                </c:pt>
                <c:pt idx="352">
                  <c:v>5285.6048835967667</c:v>
                </c:pt>
                <c:pt idx="353">
                  <c:v>5276.51885602111</c:v>
                </c:pt>
                <c:pt idx="354">
                  <c:v>5267.4737637648359</c:v>
                </c:pt>
                <c:pt idx="355">
                  <c:v>5258.4693089807406</c:v>
                </c:pt>
                <c:pt idx="356">
                  <c:v>5249.5051968158223</c:v>
                </c:pt>
                <c:pt idx="357">
                  <c:v>5240.5811353437603</c:v>
                </c:pt>
                <c:pt idx="358">
                  <c:v>5231.6968355751596</c:v>
                </c:pt>
                <c:pt idx="359">
                  <c:v>5222.8520113867708</c:v>
                </c:pt>
                <c:pt idx="360">
                  <c:v>5214.0463794865645</c:v>
                </c:pt>
                <c:pt idx="361">
                  <c:v>5205.2796594002284</c:v>
                </c:pt>
                <c:pt idx="362">
                  <c:v>5196.5515734017827</c:v>
                </c:pt>
                <c:pt idx="363">
                  <c:v>5187.8618465200998</c:v>
                </c:pt>
                <c:pt idx="364">
                  <c:v>5179.2102064657956</c:v>
                </c:pt>
                <c:pt idx="365">
                  <c:v>5170.5963836167939</c:v>
                </c:pt>
                <c:pt idx="366">
                  <c:v>5162.020110997837</c:v>
                </c:pt>
                <c:pt idx="367">
                  <c:v>5153.4811242069118</c:v>
                </c:pt>
                <c:pt idx="368">
                  <c:v>5144.9791614310816</c:v>
                </c:pt>
                <c:pt idx="369">
                  <c:v>5136.5139633785002</c:v>
                </c:pt>
                <c:pt idx="370">
                  <c:v>5128.0852732681669</c:v>
                </c:pt>
                <c:pt idx="371">
                  <c:v>5119.6928367996588</c:v>
                </c:pt>
                <c:pt idx="372">
                  <c:v>5111.336402089335</c:v>
                </c:pt>
                <c:pt idx="373">
                  <c:v>5103.0157196931541</c:v>
                </c:pt>
                <c:pt idx="374">
                  <c:v>5094.7305425335653</c:v>
                </c:pt>
                <c:pt idx="375">
                  <c:v>5086.4806259032339</c:v>
                </c:pt>
                <c:pt idx="376">
                  <c:v>5078.265727405902</c:v>
                </c:pt>
                <c:pt idx="377">
                  <c:v>5070.0856069456786</c:v>
                </c:pt>
                <c:pt idx="378">
                  <c:v>5061.940026697237</c:v>
                </c:pt>
                <c:pt idx="379">
                  <c:v>5053.8287510899827</c:v>
                </c:pt>
                <c:pt idx="380">
                  <c:v>5045.7515467493795</c:v>
                </c:pt>
                <c:pt idx="381">
                  <c:v>5037.708182499744</c:v>
                </c:pt>
                <c:pt idx="382">
                  <c:v>5029.6984293381684</c:v>
                </c:pt>
                <c:pt idx="383">
                  <c:v>5021.7220603693277</c:v>
                </c:pt>
                <c:pt idx="384">
                  <c:v>5013.7788508492522</c:v>
                </c:pt>
                <c:pt idx="385">
                  <c:v>5005.8685780926608</c:v>
                </c:pt>
                <c:pt idx="386">
                  <c:v>4997.9910214762203</c:v>
                </c:pt>
                <c:pt idx="387">
                  <c:v>4990.1459624273703</c:v>
                </c:pt>
                <c:pt idx="388">
                  <c:v>4982.3331843931228</c:v>
                </c:pt>
                <c:pt idx="389">
                  <c:v>4974.5524727823213</c:v>
                </c:pt>
                <c:pt idx="390">
                  <c:v>4966.8036150010303</c:v>
                </c:pt>
                <c:pt idx="391">
                  <c:v>4959.0864003784955</c:v>
                </c:pt>
                <c:pt idx="392">
                  <c:v>4951.4006201764569</c:v>
                </c:pt>
                <c:pt idx="393">
                  <c:v>4943.7460675500333</c:v>
                </c:pt>
                <c:pt idx="394">
                  <c:v>4936.1225375421345</c:v>
                </c:pt>
                <c:pt idx="395">
                  <c:v>4928.5298270313069</c:v>
                </c:pt>
                <c:pt idx="396">
                  <c:v>4920.9677347447723</c:v>
                </c:pt>
                <c:pt idx="397">
                  <c:v>4913.436061215587</c:v>
                </c:pt>
                <c:pt idx="398">
                  <c:v>4905.9346087845042</c:v>
                </c:pt>
                <c:pt idx="399">
                  <c:v>4898.4631815385073</c:v>
                </c:pt>
                <c:pt idx="400">
                  <c:v>4891.0215853350237</c:v>
                </c:pt>
                <c:pt idx="401">
                  <c:v>4883.6096277507022</c:v>
                </c:pt>
                <c:pt idx="402">
                  <c:v>4876.2271180823445</c:v>
                </c:pt>
                <c:pt idx="403">
                  <c:v>4868.8738673217595</c:v>
                </c:pt>
                <c:pt idx="404">
                  <c:v>4861.5496881278232</c:v>
                </c:pt>
                <c:pt idx="405">
                  <c:v>4854.2543948050588</c:v>
                </c:pt>
                <c:pt idx="406">
                  <c:v>4846.9878033110872</c:v>
                </c:pt>
                <c:pt idx="407">
                  <c:v>4839.7497312063351</c:v>
                </c:pt>
                <c:pt idx="408">
                  <c:v>4832.5399976689368</c:v>
                </c:pt>
                <c:pt idx="409">
                  <c:v>4825.3584234388545</c:v>
                </c:pt>
                <c:pt idx="410">
                  <c:v>4818.2048308216035</c:v>
                </c:pt>
                <c:pt idx="411">
                  <c:v>4811.0790436863899</c:v>
                </c:pt>
                <c:pt idx="412">
                  <c:v>4803.9808874158189</c:v>
                </c:pt>
                <c:pt idx="413">
                  <c:v>4796.9101889058948</c:v>
                </c:pt>
                <c:pt idx="414">
                  <c:v>4789.8667765548453</c:v>
                </c:pt>
                <c:pt idx="415">
                  <c:v>4782.8504802379757</c:v>
                </c:pt>
                <c:pt idx="416">
                  <c:v>4775.8611312946305</c:v>
                </c:pt>
                <c:pt idx="417">
                  <c:v>4768.8985625049099</c:v>
                </c:pt>
                <c:pt idx="418">
                  <c:v>4761.96260808222</c:v>
                </c:pt>
                <c:pt idx="419">
                  <c:v>4755.0531036639586</c:v>
                </c:pt>
                <c:pt idx="420">
                  <c:v>4748.1698862789199</c:v>
                </c:pt>
                <c:pt idx="421">
                  <c:v>4741.3127943398431</c:v>
                </c:pt>
                <c:pt idx="422">
                  <c:v>4734.4816676340997</c:v>
                </c:pt>
                <c:pt idx="423">
                  <c:v>4727.6763473087922</c:v>
                </c:pt>
                <c:pt idx="424">
                  <c:v>4720.8966758400202</c:v>
                </c:pt>
                <c:pt idx="425">
                  <c:v>4714.1424970328808</c:v>
                </c:pt>
                <c:pt idx="426">
                  <c:v>4707.4136560158804</c:v>
                </c:pt>
                <c:pt idx="427">
                  <c:v>4700.7099991999567</c:v>
                </c:pt>
                <c:pt idx="428">
                  <c:v>4694.0313742887229</c:v>
                </c:pt>
                <c:pt idx="429">
                  <c:v>4687.377630260773</c:v>
                </c:pt>
                <c:pt idx="430">
                  <c:v>4680.7486173277721</c:v>
                </c:pt>
                <c:pt idx="431">
                  <c:v>4674.1441869847476</c:v>
                </c:pt>
                <c:pt idx="432">
                  <c:v>4667.5641919197515</c:v>
                </c:pt>
                <c:pt idx="433">
                  <c:v>4661.0084860567003</c:v>
                </c:pt>
                <c:pt idx="434">
                  <c:v>4654.4769245218486</c:v>
                </c:pt>
                <c:pt idx="435">
                  <c:v>4647.9693636335433</c:v>
                </c:pt>
                <c:pt idx="436">
                  <c:v>4641.4856608882546</c:v>
                </c:pt>
                <c:pt idx="437">
                  <c:v>4635.0256749419495</c:v>
                </c:pt>
                <c:pt idx="438">
                  <c:v>4628.5892656221986</c:v>
                </c:pt>
                <c:pt idx="439">
                  <c:v>4622.1762938899919</c:v>
                </c:pt>
                <c:pt idx="440">
                  <c:v>4615.7866218350828</c:v>
                </c:pt>
                <c:pt idx="441">
                  <c:v>4609.42011266388</c:v>
                </c:pt>
                <c:pt idx="442">
                  <c:v>4603.0766307124868</c:v>
                </c:pt>
                <c:pt idx="443">
                  <c:v>4596.7560413749889</c:v>
                </c:pt>
                <c:pt idx="444">
                  <c:v>4590.4582111714408</c:v>
                </c:pt>
                <c:pt idx="445">
                  <c:v>4584.1830076649785</c:v>
                </c:pt>
                <c:pt idx="446">
                  <c:v>4577.9302994981408</c:v>
                </c:pt>
                <c:pt idx="447">
                  <c:v>4571.6999563649297</c:v>
                </c:pt>
                <c:pt idx="448">
                  <c:v>4565.4918489847332</c:v>
                </c:pt>
                <c:pt idx="449">
                  <c:v>4559.3058491321281</c:v>
                </c:pt>
                <c:pt idx="450">
                  <c:v>4553.1418295791373</c:v>
                </c:pt>
                <c:pt idx="451">
                  <c:v>4546.9996641278267</c:v>
                </c:pt>
                <c:pt idx="452">
                  <c:v>4540.8792275590822</c:v>
                </c:pt>
                <c:pt idx="453">
                  <c:v>4534.7803956633434</c:v>
                </c:pt>
                <c:pt idx="454">
                  <c:v>4528.7030451968312</c:v>
                </c:pt>
                <c:pt idx="455">
                  <c:v>4522.6470538917929</c:v>
                </c:pt>
                <c:pt idx="456">
                  <c:v>4516.6123004388064</c:v>
                </c:pt>
                <c:pt idx="457">
                  <c:v>4510.5986644737422</c:v>
                </c:pt>
                <c:pt idx="458">
                  <c:v>4504.6060265898705</c:v>
                </c:pt>
                <c:pt idx="459">
                  <c:v>4498.6342682959512</c:v>
                </c:pt>
                <c:pt idx="460">
                  <c:v>4492.6832720190287</c:v>
                </c:pt>
                <c:pt idx="461">
                  <c:v>4486.7529211267829</c:v>
                </c:pt>
                <c:pt idx="462">
                  <c:v>4480.8430998558179</c:v>
                </c:pt>
                <c:pt idx="463">
                  <c:v>4474.9536933647469</c:v>
                </c:pt>
                <c:pt idx="464">
                  <c:v>4469.0845876829699</c:v>
                </c:pt>
                <c:pt idx="465">
                  <c:v>4463.2356697339565</c:v>
                </c:pt>
                <c:pt idx="466">
                  <c:v>4457.4068272830918</c:v>
                </c:pt>
                <c:pt idx="467">
                  <c:v>4451.5979489851743</c:v>
                </c:pt>
                <c:pt idx="468">
                  <c:v>4445.8089243359864</c:v>
                </c:pt>
                <c:pt idx="469">
                  <c:v>4440.0396436601877</c:v>
                </c:pt>
                <c:pt idx="470">
                  <c:v>4434.2899981504306</c:v>
                </c:pt>
                <c:pt idx="471">
                  <c:v>4428.5598797928542</c:v>
                </c:pt>
                <c:pt idx="472">
                  <c:v>4422.8491814192384</c:v>
                </c:pt>
                <c:pt idx="473">
                  <c:v>4417.1577966613695</c:v>
                </c:pt>
                <c:pt idx="474">
                  <c:v>4411.4856199482456</c:v>
                </c:pt>
                <c:pt idx="475">
                  <c:v>4405.8325465191156</c:v>
                </c:pt>
                <c:pt idx="476">
                  <c:v>4400.1984723936766</c:v>
                </c:pt>
                <c:pt idx="477">
                  <c:v>4394.5832943785936</c:v>
                </c:pt>
                <c:pt idx="478">
                  <c:v>4388.9869100349024</c:v>
                </c:pt>
                <c:pt idx="479">
                  <c:v>4383.40921771992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77904.903391312822</c:v>
                </c:pt>
                <c:pt idx="1">
                  <c:v>68784.659445709214</c:v>
                </c:pt>
                <c:pt idx="2">
                  <c:v>62028.265455688699</c:v>
                </c:pt>
                <c:pt idx="3">
                  <c:v>56778.885619114473</c:v>
                </c:pt>
                <c:pt idx="4">
                  <c:v>52557.419584655901</c:v>
                </c:pt>
                <c:pt idx="5">
                  <c:v>49072.763609687681</c:v>
                </c:pt>
                <c:pt idx="6">
                  <c:v>46136.762015581015</c:v>
                </c:pt>
                <c:pt idx="7">
                  <c:v>43621.830885604548</c:v>
                </c:pt>
                <c:pt idx="8">
                  <c:v>41438.081923235615</c:v>
                </c:pt>
                <c:pt idx="9">
                  <c:v>39520.169364573318</c:v>
                </c:pt>
                <c:pt idx="10">
                  <c:v>37819.331366958679</c:v>
                </c:pt>
                <c:pt idx="11">
                  <c:v>36306.128458060433</c:v>
                </c:pt>
                <c:pt idx="12">
                  <c:v>34934.938964221212</c:v>
                </c:pt>
                <c:pt idx="13">
                  <c:v>33692.063559188413</c:v>
                </c:pt>
                <c:pt idx="14">
                  <c:v>32559.109588179483</c:v>
                </c:pt>
                <c:pt idx="15">
                  <c:v>31521.14187993939</c:v>
                </c:pt>
                <c:pt idx="16">
                  <c:v>30565.893579395466</c:v>
                </c:pt>
                <c:pt idx="17">
                  <c:v>29683.185914070513</c:v>
                </c:pt>
                <c:pt idx="18">
                  <c:v>28864.494633539438</c:v>
                </c:pt>
                <c:pt idx="19">
                  <c:v>28102.62130681875</c:v>
                </c:pt>
                <c:pt idx="20">
                  <c:v>27391.440823740988</c:v>
                </c:pt>
                <c:pt idx="21">
                  <c:v>26725.705105588851</c:v>
                </c:pt>
                <c:pt idx="22">
                  <c:v>26100.888841123629</c:v>
                </c:pt>
                <c:pt idx="23">
                  <c:v>25513.067034170086</c:v>
                </c:pt>
                <c:pt idx="24">
                  <c:v>24958.816906057476</c:v>
                </c:pt>
                <c:pt idx="25">
                  <c:v>24435.138639969529</c:v>
                </c:pt>
                <c:pt idx="26">
                  <c:v>23939.390843620218</c:v>
                </c:pt>
                <c:pt idx="27">
                  <c:v>23469.237612519813</c:v>
                </c:pt>
                <c:pt idx="28">
                  <c:v>23022.604812923091</c:v>
                </c:pt>
                <c:pt idx="29">
                  <c:v>22597.643749265015</c:v>
                </c:pt>
                <c:pt idx="30">
                  <c:v>22192.700789212562</c:v>
                </c:pt>
                <c:pt idx="31">
                  <c:v>21806.291827890724</c:v>
                </c:pt>
                <c:pt idx="32">
                  <c:v>21437.080707929847</c:v>
                </c:pt>
                <c:pt idx="33">
                  <c:v>21083.860892646415</c:v>
                </c:pt>
                <c:pt idx="34">
                  <c:v>20745.539829629131</c:v>
                </c:pt>
                <c:pt idx="35">
                  <c:v>20421.125551216355</c:v>
                </c:pt>
                <c:pt idx="36">
                  <c:v>20109.715144183814</c:v>
                </c:pt>
                <c:pt idx="37">
                  <c:v>19810.484788854443</c:v>
                </c:pt>
                <c:pt idx="38">
                  <c:v>19522.681121890342</c:v>
                </c:pt>
                <c:pt idx="39">
                  <c:v>19245.613720300425</c:v>
                </c:pt>
                <c:pt idx="40">
                  <c:v>18978.64853905006</c:v>
                </c:pt>
                <c:pt idx="41">
                  <c:v>18721.202162866091</c:v>
                </c:pt>
                <c:pt idx="42">
                  <c:v>18472.736755787759</c:v>
                </c:pt>
                <c:pt idx="43">
                  <c:v>18232.755610785582</c:v>
                </c:pt>
                <c:pt idx="44">
                  <c:v>18000.799217182899</c:v>
                </c:pt>
                <c:pt idx="45">
                  <c:v>17776.441776338685</c:v>
                </c:pt>
                <c:pt idx="46">
                  <c:v>17559.28810658658</c:v>
                </c:pt>
                <c:pt idx="47">
                  <c:v>17348.970887194198</c:v>
                </c:pt>
                <c:pt idx="48">
                  <c:v>17145.148198425435</c:v>
                </c:pt>
                <c:pt idx="49">
                  <c:v>16947.501320930602</c:v>
                </c:pt>
                <c:pt idx="50">
                  <c:v>16755.732762844702</c:v>
                </c:pt>
                <c:pt idx="51">
                  <c:v>16569.564487335803</c:v>
                </c:pt>
                <c:pt idx="52">
                  <c:v>16388.736317037008</c:v>
                </c:pt>
                <c:pt idx="53">
                  <c:v>16213.004494924608</c:v>
                </c:pt>
                <c:pt idx="54">
                  <c:v>16042.140383880629</c:v>
                </c:pt>
                <c:pt idx="55">
                  <c:v>15875.929289459285</c:v>
                </c:pt>
                <c:pt idx="56">
                  <c:v>15714.16939233427</c:v>
                </c:pt>
                <c:pt idx="57">
                  <c:v>15556.670778581865</c:v>
                </c:pt>
                <c:pt idx="58">
                  <c:v>15403.254557406501</c:v>
                </c:pt>
                <c:pt idx="59">
                  <c:v>15253.752057167218</c:v>
                </c:pt>
                <c:pt idx="60">
                  <c:v>15108.004091642148</c:v>
                </c:pt>
                <c:pt idx="61">
                  <c:v>14965.860289414955</c:v>
                </c:pt>
                <c:pt idx="62">
                  <c:v>14827.178480080265</c:v>
                </c:pt>
                <c:pt idx="63">
                  <c:v>14691.824131681145</c:v>
                </c:pt>
                <c:pt idx="64">
                  <c:v>14559.669834414708</c:v>
                </c:pt>
                <c:pt idx="65">
                  <c:v>14430.594826185621</c:v>
                </c:pt>
                <c:pt idx="66">
                  <c:v>14304.484556070875</c:v>
                </c:pt>
                <c:pt idx="67">
                  <c:v>14181.230282173508</c:v>
                </c:pt>
                <c:pt idx="68">
                  <c:v>14060.728700720558</c:v>
                </c:pt>
                <c:pt idx="69">
                  <c:v>13942.881603582313</c:v>
                </c:pt>
                <c:pt idx="70">
                  <c:v>13826.996942987591</c:v>
                </c:pt>
                <c:pt idx="71">
                  <c:v>13712.250741674728</c:v>
                </c:pt>
                <c:pt idx="72">
                  <c:v>13598.456785507185</c:v>
                </c:pt>
                <c:pt idx="73">
                  <c:v>13485.607172081242</c:v>
                </c:pt>
                <c:pt idx="74">
                  <c:v>13373.694064573043</c:v>
                </c:pt>
                <c:pt idx="75">
                  <c:v>13262.709691194017</c:v>
                </c:pt>
                <c:pt idx="76">
                  <c:v>13152.646344651264</c:v>
                </c:pt>
                <c:pt idx="77">
                  <c:v>13043.496381612733</c:v>
                </c:pt>
                <c:pt idx="78">
                  <c:v>12935.252222175699</c:v>
                </c:pt>
                <c:pt idx="79">
                  <c:v>12827.906349341709</c:v>
                </c:pt>
                <c:pt idx="80">
                  <c:v>12721.451308492535</c:v>
                </c:pt>
                <c:pt idx="81">
                  <c:v>12615.879706874446</c:v>
                </c:pt>
                <c:pt idx="82">
                  <c:v>12511.184213084143</c:v>
                </c:pt>
                <c:pt idx="83">
                  <c:v>12407.357556558634</c:v>
                </c:pt>
                <c:pt idx="84">
                  <c:v>12304.392527071752</c:v>
                </c:pt>
                <c:pt idx="85">
                  <c:v>12202.281974233376</c:v>
                </c:pt>
                <c:pt idx="86">
                  <c:v>12101.018806991142</c:v>
                </c:pt>
                <c:pt idx="87">
                  <c:v>12000.595993140458</c:v>
                </c:pt>
                <c:pt idx="88">
                  <c:v>11901.00655883431</c:v>
                </c:pt>
                <c:pt idx="89">
                  <c:v>11802.243588099715</c:v>
                </c:pt>
                <c:pt idx="90">
                  <c:v>11704.300222357497</c:v>
                </c:pt>
                <c:pt idx="91">
                  <c:v>11607.169659945379</c:v>
                </c:pt>
                <c:pt idx="92">
                  <c:v>11510.845155646475</c:v>
                </c:pt>
                <c:pt idx="93">
                  <c:v>11415.320020220701</c:v>
                </c:pt>
                <c:pt idx="94">
                  <c:v>11320.587619939271</c:v>
                </c:pt>
                <c:pt idx="95">
                  <c:v>11226.641376125459</c:v>
                </c:pt>
                <c:pt idx="96">
                  <c:v>11133.474764696579</c:v>
                </c:pt>
                <c:pt idx="97">
                  <c:v>11041.081315711992</c:v>
                </c:pt>
                <c:pt idx="98">
                  <c:v>10949.45461292258</c:v>
                </c:pt>
                <c:pt idx="99">
                  <c:v>10858.588293326009</c:v>
                </c:pt>
                <c:pt idx="100">
                  <c:v>10768.476046724716</c:v>
                </c:pt>
                <c:pt idx="101">
                  <c:v>10679.111615287618</c:v>
                </c:pt>
                <c:pt idx="102">
                  <c:v>10590.488793115561</c:v>
                </c:pt>
                <c:pt idx="103">
                  <c:v>10502.601425810299</c:v>
                </c:pt>
                <c:pt idx="104">
                  <c:v>10415.443410047006</c:v>
                </c:pt>
                <c:pt idx="105">
                  <c:v>10329.00869315073</c:v>
                </c:pt>
                <c:pt idx="106">
                  <c:v>10243.291272675751</c:v>
                </c:pt>
                <c:pt idx="107">
                  <c:v>10158.28519598889</c:v>
                </c:pt>
                <c:pt idx="108">
                  <c:v>10073.984559856546</c:v>
                </c:pt>
                <c:pt idx="109">
                  <c:v>9990.3835100338201</c:v>
                </c:pt>
                <c:pt idx="110">
                  <c:v>9907.4762408586175</c:v>
                </c:pt>
                <c:pt idx="111">
                  <c:v>9825.2569948484452</c:v>
                </c:pt>
                <c:pt idx="112">
                  <c:v>9743.7200623005338</c:v>
                </c:pt>
                <c:pt idx="113">
                  <c:v>9662.8597808946652</c:v>
                </c:pt>
                <c:pt idx="114">
                  <c:v>9582.6705353015932</c:v>
                </c:pt>
                <c:pt idx="115">
                  <c:v>9503.1467567910604</c:v>
                </c:pt>
                <c:pt idx="116">
                  <c:v>9424.2829228464543</c:v>
                </c:pt>
                <c:pt idx="117">
                  <c:v>9346.0735567813299</c:v>
                </c:pt>
                <c:pt idx="118">
                  <c:v>9268.5132273582185</c:v>
                </c:pt>
                <c:pt idx="119">
                  <c:v>9191.5965484115877</c:v>
                </c:pt>
                <c:pt idx="120">
                  <c:v>9115.3181784747558</c:v>
                </c:pt>
                <c:pt idx="121">
                  <c:v>9039.67282040803</c:v>
                </c:pt>
                <c:pt idx="122">
                  <c:v>8964.6552210312257</c:v>
                </c:pt>
                <c:pt idx="123">
                  <c:v>8890.2601707584636</c:v>
                </c:pt>
                <c:pt idx="124">
                  <c:v>8816.48250323711</c:v>
                </c:pt>
                <c:pt idx="125">
                  <c:v>8743.3170949883934</c:v>
                </c:pt>
                <c:pt idx="126">
                  <c:v>8670.7588650515409</c:v>
                </c:pt>
                <c:pt idx="127">
                  <c:v>8598.8027746314383</c:v>
                </c:pt>
                <c:pt idx="128">
                  <c:v>8527.443826748804</c:v>
                </c:pt>
                <c:pt idx="129">
                  <c:v>8456.6770658922014</c:v>
                </c:pt>
                <c:pt idx="130">
                  <c:v>8386.4975776748561</c:v>
                </c:pt>
                <c:pt idx="131">
                  <c:v>8316.9004884929</c:v>
                </c:pt>
                <c:pt idx="132">
                  <c:v>8247.8809651873726</c:v>
                </c:pt>
                <c:pt idx="133">
                  <c:v>8179.4342147078751</c:v>
                </c:pt>
                <c:pt idx="134">
                  <c:v>8111.5554837803747</c:v>
                </c:pt>
                <c:pt idx="135">
                  <c:v>8044.2400585770893</c:v>
                </c:pt>
                <c:pt idx="136">
                  <c:v>7977.4832643882401</c:v>
                </c:pt>
                <c:pt idx="137">
                  <c:v>7911.2804652987843</c:v>
                </c:pt>
                <c:pt idx="138">
                  <c:v>7845.6270638655669</c:v>
                </c:pt>
                <c:pt idx="139">
                  <c:v>7780.5185007979999</c:v>
                </c:pt>
                <c:pt idx="140">
                  <c:v>7715.9502546421681</c:v>
                </c:pt>
                <c:pt idx="141">
                  <c:v>7651.9178414658654</c:v>
                </c:pt>
                <c:pt idx="142">
                  <c:v>7588.4168145482072</c:v>
                </c:pt>
                <c:pt idx="143">
                  <c:v>7525.4427640699605</c:v>
                </c:pt>
                <c:pt idx="144">
                  <c:v>7462.9913168081348</c:v>
                </c:pt>
                <c:pt idx="145">
                  <c:v>7401.0581358312993</c:v>
                </c:pt>
                <c:pt idx="146">
                  <c:v>7339.6389201993643</c:v>
                </c:pt>
                <c:pt idx="147">
                  <c:v>7278.7294046642946</c:v>
                </c:pt>
                <c:pt idx="148">
                  <c:v>7218.3253593741474</c:v>
                </c:pt>
                <c:pt idx="149">
                  <c:v>7158.4225895793916</c:v>
                </c:pt>
                <c:pt idx="150">
                  <c:v>7099.0169353412039</c:v>
                </c:pt>
                <c:pt idx="151">
                  <c:v>7040.104271243079</c:v>
                </c:pt>
                <c:pt idx="152">
                  <c:v>6981.6805061043178</c:v>
                </c:pt>
                <c:pt idx="153">
                  <c:v>6923.7415826952747</c:v>
                </c:pt>
                <c:pt idx="154">
                  <c:v>6866.2834774564444</c:v>
                </c:pt>
                <c:pt idx="155">
                  <c:v>6809.302200218488</c:v>
                </c:pt>
                <c:pt idx="156">
                  <c:v>6752.7937939253707</c:v>
                </c:pt>
                <c:pt idx="157">
                  <c:v>6696.7543343595744</c:v>
                </c:pt>
                <c:pt idx="158">
                  <c:v>6641.1799298693913</c:v>
                </c:pt>
                <c:pt idx="159">
                  <c:v>6586.0667210989086</c:v>
                </c:pt>
                <c:pt idx="160">
                  <c:v>6531.4108807196635</c:v>
                </c:pt>
                <c:pt idx="161">
                  <c:v>6477.2086131653014</c:v>
                </c:pt>
                <c:pt idx="162">
                  <c:v>6423.45615436769</c:v>
                </c:pt>
                <c:pt idx="163">
                  <c:v>6370.1497714955267</c:v>
                </c:pt>
                <c:pt idx="164">
                  <c:v>6317.2857626954356</c:v>
                </c:pt>
                <c:pt idx="165">
                  <c:v>6264.8604568342043</c:v>
                </c:pt>
                <c:pt idx="166">
                  <c:v>6212.8702132446579</c:v>
                </c:pt>
                <c:pt idx="167">
                  <c:v>6161.3114214722591</c:v>
                </c:pt>
                <c:pt idx="168">
                  <c:v>6110.1805010247162</c:v>
                </c:pt>
                <c:pt idx="169">
                  <c:v>6059.4739011230449</c:v>
                </c:pt>
                <c:pt idx="170">
                  <c:v>6009.1881004553343</c:v>
                </c:pt>
                <c:pt idx="171">
                  <c:v>5959.3196069316464</c:v>
                </c:pt>
                <c:pt idx="172">
                  <c:v>5909.864957442348</c:v>
                </c:pt>
                <c:pt idx="173">
                  <c:v>5860.8207176167525</c:v>
                </c:pt>
                <c:pt idx="174">
                  <c:v>5812.1834815851844</c:v>
                </c:pt>
                <c:pt idx="175">
                  <c:v>5763.9498717423976</c:v>
                </c:pt>
                <c:pt idx="176">
                  <c:v>5716.1165385126515</c:v>
                </c:pt>
                <c:pt idx="177">
                  <c:v>5668.6801601173847</c:v>
                </c:pt>
                <c:pt idx="178">
                  <c:v>5621.6374423447542</c:v>
                </c:pt>
                <c:pt idx="179">
                  <c:v>5574.9851183204255</c:v>
                </c:pt>
                <c:pt idx="180">
                  <c:v>5528.7199482808464</c:v>
                </c:pt>
                <c:pt idx="181">
                  <c:v>5482.8387193485032</c:v>
                </c:pt>
                <c:pt idx="182">
                  <c:v>5437.3382453084114</c:v>
                </c:pt>
                <c:pt idx="183">
                  <c:v>5392.2153663871086</c:v>
                </c:pt>
                <c:pt idx="184">
                  <c:v>5347.4669490332999</c:v>
                </c:pt>
                <c:pt idx="185">
                  <c:v>5303.089885699962</c:v>
                </c:pt>
                <c:pt idx="186">
                  <c:v>5259.081094628832</c:v>
                </c:pt>
                <c:pt idx="187">
                  <c:v>5215.4375196361434</c:v>
                </c:pt>
                <c:pt idx="188">
                  <c:v>5172.1561299004379</c:v>
                </c:pt>
                <c:pt idx="189">
                  <c:v>5129.2339197523497</c:v>
                </c:pt>
                <c:pt idx="190">
                  <c:v>5086.6679084655307</c:v>
                </c:pt>
                <c:pt idx="191">
                  <c:v>5044.4551400499658</c:v>
                </c:pt>
                <c:pt idx="192">
                  <c:v>5002.5926830464259</c:v>
                </c:pt>
                <c:pt idx="193">
                  <c:v>4961.0776303228986</c:v>
                </c:pt>
                <c:pt idx="194">
                  <c:v>4919.9070988729882</c:v>
                </c:pt>
                <c:pt idx="195">
                  <c:v>4879.0782296155603</c:v>
                </c:pt>
                <c:pt idx="196">
                  <c:v>4838.5881871959464</c:v>
                </c:pt>
                <c:pt idx="197">
                  <c:v>4798.4341597894299</c:v>
                </c:pt>
                <c:pt idx="198">
                  <c:v>4758.613358905669</c:v>
                </c:pt>
                <c:pt idx="199">
                  <c:v>4719.1230191954</c:v>
                </c:pt>
                <c:pt idx="200">
                  <c:v>4679.9603982579765</c:v>
                </c:pt>
                <c:pt idx="201">
                  <c:v>4641.1227764511841</c:v>
                </c:pt>
                <c:pt idx="202">
                  <c:v>4602.6074567023097</c:v>
                </c:pt>
                <c:pt idx="203">
                  <c:v>4564.411764321073</c:v>
                </c:pt>
                <c:pt idx="204">
                  <c:v>4526.533046813287</c:v>
                </c:pt>
                <c:pt idx="205">
                  <c:v>4488.9686736973254</c:v>
                </c:pt>
                <c:pt idx="206">
                  <c:v>4451.716036320995</c:v>
                </c:pt>
                <c:pt idx="207">
                  <c:v>4414.7725476808055</c:v>
                </c:pt>
                <c:pt idx="208">
                  <c:v>4378.1356422416529</c:v>
                </c:pt>
                <c:pt idx="209">
                  <c:v>4341.8027757594018</c:v>
                </c:pt>
                <c:pt idx="210">
                  <c:v>4305.7714251036869</c:v>
                </c:pt>
                <c:pt idx="211">
                  <c:v>4270.0390880827836</c:v>
                </c:pt>
                <c:pt idx="212">
                  <c:v>4234.6032832702431</c:v>
                </c:pt>
                <c:pt idx="213">
                  <c:v>4199.4615498319454</c:v>
                </c:pt>
                <c:pt idx="214">
                  <c:v>4164.6114473556427</c:v>
                </c:pt>
                <c:pt idx="215">
                  <c:v>4130.0505556812304</c:v>
                </c:pt>
                <c:pt idx="216">
                  <c:v>4095.7764747329902</c:v>
                </c:pt>
                <c:pt idx="217">
                  <c:v>4061.7868243525554</c:v>
                </c:pt>
                <c:pt idx="218">
                  <c:v>4028.0792441339609</c:v>
                </c:pt>
                <c:pt idx="219">
                  <c:v>3994.6513932595176</c:v>
                </c:pt>
                <c:pt idx="220">
                  <c:v>3961.5009503371402</c:v>
                </c:pt>
                <c:pt idx="221">
                  <c:v>3928.6256132394437</c:v>
                </c:pt>
                <c:pt idx="222">
                  <c:v>3896.0230989438214</c:v>
                </c:pt>
                <c:pt idx="223">
                  <c:v>3863.6911433734608</c:v>
                </c:pt>
                <c:pt idx="224">
                  <c:v>3831.6275012408496</c:v>
                </c:pt>
                <c:pt idx="225">
                  <c:v>3799.8299458912293</c:v>
                </c:pt>
                <c:pt idx="226">
                  <c:v>3768.2962691482285</c:v>
                </c:pt>
                <c:pt idx="227">
                  <c:v>3737.0242811605372</c:v>
                </c:pt>
                <c:pt idx="228">
                  <c:v>3706.0118102497709</c:v>
                </c:pt>
                <c:pt idx="229">
                  <c:v>3675.256702759687</c:v>
                </c:pt>
                <c:pt idx="230">
                  <c:v>3644.7568229064386</c:v>
                </c:pt>
                <c:pt idx="231">
                  <c:v>3614.5100526306956</c:v>
                </c:pt>
                <c:pt idx="232">
                  <c:v>3584.5142914500802</c:v>
                </c:pt>
                <c:pt idx="233">
                  <c:v>3554.767456313572</c:v>
                </c:pt>
                <c:pt idx="234">
                  <c:v>3525.2674814567431</c:v>
                </c:pt>
                <c:pt idx="235">
                  <c:v>3496.0123182584512</c:v>
                </c:pt>
                <c:pt idx="236">
                  <c:v>3466.9999350983567</c:v>
                </c:pt>
                <c:pt idx="237">
                  <c:v>3438.2283172159509</c:v>
                </c:pt>
                <c:pt idx="238">
                  <c:v>3409.695466570618</c:v>
                </c:pt>
                <c:pt idx="239">
                  <c:v>3381.3994017029972</c:v>
                </c:pt>
                <c:pt idx="240">
                  <c:v>3353.3381575971744</c:v>
                </c:pt>
                <c:pt idx="241">
                  <c:v>3325.5097855444319</c:v>
                </c:pt>
                <c:pt idx="242">
                  <c:v>3297.9123530076181</c:v>
                </c:pt>
                <c:pt idx="243">
                  <c:v>3270.5439434873906</c:v>
                </c:pt>
                <c:pt idx="244">
                  <c:v>3243.4026563886623</c:v>
                </c:pt>
                <c:pt idx="245">
                  <c:v>3216.4866068890233</c:v>
                </c:pt>
                <c:pt idx="246">
                  <c:v>3189.7939258074721</c:v>
                </c:pt>
                <c:pt idx="247">
                  <c:v>3163.322759474911</c:v>
                </c:pt>
                <c:pt idx="248">
                  <c:v>3137.071269605216</c:v>
                </c:pt>
                <c:pt idx="249">
                  <c:v>3111.037633167809</c:v>
                </c:pt>
                <c:pt idx="250">
                  <c:v>3085.2200422606966</c:v>
                </c:pt>
                <c:pt idx="251">
                  <c:v>3059.6167039852758</c:v>
                </c:pt>
                <c:pt idx="252">
                  <c:v>3034.2258403217102</c:v>
                </c:pt>
                <c:pt idx="253">
                  <c:v>3009.0456880053425</c:v>
                </c:pt>
                <c:pt idx="254">
                  <c:v>2984.074498404304</c:v>
                </c:pt>
                <c:pt idx="255">
                  <c:v>2959.3105373982617</c:v>
                </c:pt>
                <c:pt idx="256">
                  <c:v>2934.7520852576904</c:v>
                </c:pt>
                <c:pt idx="257">
                  <c:v>2910.3974365246941</c:v>
                </c:pt>
                <c:pt idx="258">
                  <c:v>2886.2448998944074</c:v>
                </c:pt>
                <c:pt idx="259">
                  <c:v>2862.2927980976337</c:v>
                </c:pt>
                <c:pt idx="260">
                  <c:v>2838.5394677843733</c:v>
                </c:pt>
                <c:pt idx="261">
                  <c:v>2814.9832594082286</c:v>
                </c:pt>
                <c:pt idx="262">
                  <c:v>2791.6225371119549</c:v>
                </c:pt>
                <c:pt idx="263">
                  <c:v>2768.4556786137341</c:v>
                </c:pt>
                <c:pt idx="264">
                  <c:v>2745.4810750946986</c:v>
                </c:pt>
                <c:pt idx="265">
                  <c:v>2722.6971310869699</c:v>
                </c:pt>
                <c:pt idx="266">
                  <c:v>2700.1022643631018</c:v>
                </c:pt>
                <c:pt idx="267">
                  <c:v>2677.6949058260416</c:v>
                </c:pt>
                <c:pt idx="268">
                  <c:v>2655.4734994002324</c:v>
                </c:pt>
                <c:pt idx="269">
                  <c:v>2633.4365019234942</c:v>
                </c:pt>
                <c:pt idx="270">
                  <c:v>2611.5823830399463</c:v>
                </c:pt>
                <c:pt idx="271">
                  <c:v>2589.9096250935977</c:v>
                </c:pt>
                <c:pt idx="272">
                  <c:v>2568.4167230231901</c:v>
                </c:pt>
                <c:pt idx="273">
                  <c:v>2547.1021842574019</c:v>
                </c:pt>
                <c:pt idx="274">
                  <c:v>2525.9645286113978</c:v>
                </c:pt>
                <c:pt idx="275">
                  <c:v>2505.0022881838531</c:v>
                </c:pt>
                <c:pt idx="276">
                  <c:v>2484.2140072552688</c:v>
                </c:pt>
                <c:pt idx="277">
                  <c:v>2463.5982421866538</c:v>
                </c:pt>
                <c:pt idx="278">
                  <c:v>2443.1535613193478</c:v>
                </c:pt>
                <c:pt idx="279">
                  <c:v>2422.8785448756739</c:v>
                </c:pt>
                <c:pt idx="280">
                  <c:v>2402.7717848602174</c:v>
                </c:pt>
                <c:pt idx="281">
                  <c:v>2382.8318849620864</c:v>
                </c:pt>
                <c:pt idx="282">
                  <c:v>2363.0574604580565</c:v>
                </c:pt>
                <c:pt idx="283">
                  <c:v>2343.4471381161848</c:v>
                </c:pt>
                <c:pt idx="284">
                  <c:v>2323.9995561006663</c:v>
                </c:pt>
                <c:pt idx="285">
                  <c:v>2304.7133638772111</c:v>
                </c:pt>
                <c:pt idx="286">
                  <c:v>2285.5872221191485</c:v>
                </c:pt>
                <c:pt idx="287">
                  <c:v>2266.6198026144639</c:v>
                </c:pt>
                <c:pt idx="288">
                  <c:v>2247.8097881736171</c:v>
                </c:pt>
                <c:pt idx="289">
                  <c:v>2229.1558725380823</c:v>
                </c:pt>
                <c:pt idx="290">
                  <c:v>2210.6567602895702</c:v>
                </c:pt>
                <c:pt idx="291">
                  <c:v>2192.3111667600197</c:v>
                </c:pt>
                <c:pt idx="292">
                  <c:v>2174.1178179425856</c:v>
                </c:pt>
                <c:pt idx="293">
                  <c:v>2156.075450402876</c:v>
                </c:pt>
                <c:pt idx="294">
                  <c:v>2138.1828111914438</c:v>
                </c:pt>
                <c:pt idx="295">
                  <c:v>2120.4386577567921</c:v>
                </c:pt>
                <c:pt idx="296">
                  <c:v>2102.8417578588483</c:v>
                </c:pt>
                <c:pt idx="297">
                  <c:v>2085.3908894836327</c:v>
                </c:pt>
                <c:pt idx="298">
                  <c:v>2068.0848407582889</c:v>
                </c:pt>
                <c:pt idx="299">
                  <c:v>2050.9224098668424</c:v>
                </c:pt>
                <c:pt idx="300">
                  <c:v>2033.902404966997</c:v>
                </c:pt>
                <c:pt idx="301">
                  <c:v>2017.0236441070854</c:v>
                </c:pt>
                <c:pt idx="302">
                  <c:v>2000.2849551441636</c:v>
                </c:pt>
                <c:pt idx="303">
                  <c:v>1983.6851756625717</c:v>
                </c:pt>
                <c:pt idx="304">
                  <c:v>1967.2231528931179</c:v>
                </c:pt>
                <c:pt idx="305">
                  <c:v>1950.8977436332475</c:v>
                </c:pt>
                <c:pt idx="306">
                  <c:v>1934.7078141673433</c:v>
                </c:pt>
                <c:pt idx="307">
                  <c:v>1918.6522401882964</c:v>
                </c:pt>
                <c:pt idx="308">
                  <c:v>1902.7299067192084</c:v>
                </c:pt>
                <c:pt idx="309">
                  <c:v>1886.939708036103</c:v>
                </c:pt>
                <c:pt idx="310">
                  <c:v>1871.2805475910034</c:v>
                </c:pt>
                <c:pt idx="311">
                  <c:v>1855.7513379359955</c:v>
                </c:pt>
                <c:pt idx="312">
                  <c:v>1840.3510006474457</c:v>
                </c:pt>
                <c:pt idx="313">
                  <c:v>1825.0784662513356</c:v>
                </c:pt>
                <c:pt idx="314">
                  <c:v>1809.9326741488037</c:v>
                </c:pt>
                <c:pt idx="315">
                  <c:v>1794.9125725427268</c:v>
                </c:pt>
                <c:pt idx="316">
                  <c:v>1780.0171183643761</c:v>
                </c:pt>
                <c:pt idx="317">
                  <c:v>1765.2452772012969</c:v>
                </c:pt>
                <c:pt idx="318">
                  <c:v>1750.596023225185</c:v>
                </c:pt>
                <c:pt idx="319">
                  <c:v>1736.0683391208815</c:v>
                </c:pt>
                <c:pt idx="320">
                  <c:v>1721.6612160156249</c:v>
                </c:pt>
                <c:pt idx="321">
                  <c:v>1707.3736534089023</c:v>
                </c:pt>
                <c:pt idx="322">
                  <c:v>1693.2046591031822</c:v>
                </c:pt>
                <c:pt idx="323">
                  <c:v>1679.1532491347755</c:v>
                </c:pt>
                <c:pt idx="324">
                  <c:v>1665.2184477057372</c:v>
                </c:pt>
                <c:pt idx="325">
                  <c:v>1651.3992871158698</c:v>
                </c:pt>
                <c:pt idx="326">
                  <c:v>1637.6948076957408</c:v>
                </c:pt>
                <c:pt idx="327">
                  <c:v>1624.1040577398278</c:v>
                </c:pt>
                <c:pt idx="328">
                  <c:v>1610.626093440625</c:v>
                </c:pt>
                <c:pt idx="329">
                  <c:v>1597.2599788229843</c:v>
                </c:pt>
                <c:pt idx="330">
                  <c:v>1584.0047856791023</c:v>
                </c:pt>
                <c:pt idx="331">
                  <c:v>1570.8595935041337</c:v>
                </c:pt>
                <c:pt idx="332">
                  <c:v>1557.8234894322172</c:v>
                </c:pt>
                <c:pt idx="333">
                  <c:v>1544.8955681731259</c:v>
                </c:pt>
                <c:pt idx="334">
                  <c:v>1532.0749319493832</c:v>
                </c:pt>
                <c:pt idx="335">
                  <c:v>1519.3606904338219</c:v>
                </c:pt>
                <c:pt idx="336">
                  <c:v>1506.7519606878948</c:v>
                </c:pt>
                <c:pt idx="337">
                  <c:v>1494.2478671003482</c:v>
                </c:pt>
                <c:pt idx="338">
                  <c:v>1481.8475413263118</c:v>
                </c:pt>
                <c:pt idx="339">
                  <c:v>1469.5501222270366</c:v>
                </c:pt>
                <c:pt idx="340">
                  <c:v>1457.3547558101779</c:v>
                </c:pt>
                <c:pt idx="341">
                  <c:v>1445.2605951703642</c:v>
                </c:pt>
                <c:pt idx="342">
                  <c:v>1433.2668004304662</c:v>
                </c:pt>
                <c:pt idx="343">
                  <c:v>1421.3725386832816</c:v>
                </c:pt>
                <c:pt idx="344">
                  <c:v>1409.576983933609</c:v>
                </c:pt>
                <c:pt idx="345">
                  <c:v>1397.8793170409701</c:v>
                </c:pt>
                <c:pt idx="346">
                  <c:v>1386.2787256626966</c:v>
                </c:pt>
                <c:pt idx="347">
                  <c:v>1374.7744041974563</c:v>
                </c:pt>
                <c:pt idx="348">
                  <c:v>1363.365553729456</c:v>
                </c:pt>
                <c:pt idx="349">
                  <c:v>1352.0513819728246</c:v>
                </c:pt>
                <c:pt idx="350">
                  <c:v>1340.8311032166198</c:v>
                </c:pt>
                <c:pt idx="351">
                  <c:v>1329.7039382703538</c:v>
                </c:pt>
                <c:pt idx="352">
                  <c:v>1318.6691144097001</c:v>
                </c:pt>
                <c:pt idx="353">
                  <c:v>1307.7258653230574</c:v>
                </c:pt>
                <c:pt idx="354">
                  <c:v>1296.8734310581651</c:v>
                </c:pt>
                <c:pt idx="355">
                  <c:v>1286.1110579693936</c:v>
                </c:pt>
                <c:pt idx="356">
                  <c:v>1275.4379986654244</c:v>
                </c:pt>
                <c:pt idx="357">
                  <c:v>1264.8535119572405</c:v>
                </c:pt>
                <c:pt idx="358">
                  <c:v>1254.3568628068178</c:v>
                </c:pt>
                <c:pt idx="359">
                  <c:v>1243.947322275948</c:v>
                </c:pt>
                <c:pt idx="360">
                  <c:v>1233.6241674757337</c:v>
                </c:pt>
                <c:pt idx="361">
                  <c:v>1223.3866815162407</c:v>
                </c:pt>
                <c:pt idx="362">
                  <c:v>1213.2341534568513</c:v>
                </c:pt>
                <c:pt idx="363">
                  <c:v>1203.165878256772</c:v>
                </c:pt>
                <c:pt idx="364">
                  <c:v>1193.1811567262425</c:v>
                </c:pt>
                <c:pt idx="365">
                  <c:v>1183.2792954777719</c:v>
                </c:pt>
                <c:pt idx="366">
                  <c:v>1173.4596068781254</c:v>
                </c:pt>
                <c:pt idx="367">
                  <c:v>1163.7214090005207</c:v>
                </c:pt>
                <c:pt idx="368">
                  <c:v>1154.0640255773665</c:v>
                </c:pt>
                <c:pt idx="369">
                  <c:v>1144.4867859530827</c:v>
                </c:pt>
                <c:pt idx="370">
                  <c:v>1134.9890250378005</c:v>
                </c:pt>
                <c:pt idx="371">
                  <c:v>1125.5700832609323</c:v>
                </c:pt>
                <c:pt idx="372">
                  <c:v>1116.2293065254964</c:v>
                </c:pt>
                <c:pt idx="373">
                  <c:v>1106.9660461627252</c:v>
                </c:pt>
                <c:pt idx="374">
                  <c:v>1097.7796588869337</c:v>
                </c:pt>
                <c:pt idx="375">
                  <c:v>1088.6695067508297</c:v>
                </c:pt>
                <c:pt idx="376">
                  <c:v>1079.634957101342</c:v>
                </c:pt>
                <c:pt idx="377">
                  <c:v>1070.6753825355008</c:v>
                </c:pt>
                <c:pt idx="378">
                  <c:v>1061.7901608570724</c:v>
                </c:pt>
                <c:pt idx="379">
                  <c:v>1052.9786750332159</c:v>
                </c:pt>
                <c:pt idx="380">
                  <c:v>1044.2403131516123</c:v>
                </c:pt>
                <c:pt idx="381">
                  <c:v>1035.574468378082</c:v>
                </c:pt>
                <c:pt idx="382">
                  <c:v>1026.9805389143607</c:v>
                </c:pt>
                <c:pt idx="383">
                  <c:v>1018.4579279563416</c:v>
                </c:pt>
                <c:pt idx="384">
                  <c:v>1010.0060436526031</c:v>
                </c:pt>
                <c:pt idx="385">
                  <c:v>1001.6242990633783</c:v>
                </c:pt>
                <c:pt idx="386">
                  <c:v>993.31211211965274</c:v>
                </c:pt>
                <c:pt idx="387">
                  <c:v>985.06890558291309</c:v>
                </c:pt>
                <c:pt idx="388">
                  <c:v>976.89410700493272</c:v>
                </c:pt>
                <c:pt idx="389">
                  <c:v>968.78714868809061</c:v>
                </c:pt>
                <c:pt idx="390">
                  <c:v>960.74746764591077</c:v>
                </c:pt>
                <c:pt idx="391">
                  <c:v>952.77450556397707</c:v>
                </c:pt>
                <c:pt idx="392">
                  <c:v>944.86770876116032</c:v>
                </c:pt>
                <c:pt idx="393">
                  <c:v>937.02652815118267</c:v>
                </c:pt>
                <c:pt idx="394">
                  <c:v>929.25041920444119</c:v>
                </c:pt>
                <c:pt idx="395">
                  <c:v>921.53884191025998</c:v>
                </c:pt>
                <c:pt idx="396">
                  <c:v>913.89126073933664</c:v>
                </c:pt>
                <c:pt idx="397">
                  <c:v>906.3071446065785</c:v>
                </c:pt>
                <c:pt idx="398">
                  <c:v>898.78596683418448</c:v>
                </c:pt>
                <c:pt idx="399">
                  <c:v>891.32720511514356</c:v>
                </c:pt>
                <c:pt idx="400">
                  <c:v>883.93034147688752</c:v>
                </c:pt>
                <c:pt idx="401">
                  <c:v>876.59486224534714</c:v>
                </c:pt>
                <c:pt idx="402">
                  <c:v>869.32025800930603</c:v>
                </c:pt>
                <c:pt idx="403">
                  <c:v>862.10602358500137</c:v>
                </c:pt>
                <c:pt idx="404">
                  <c:v>854.9516579809972</c:v>
                </c:pt>
                <c:pt idx="405">
                  <c:v>847.85666436351187</c:v>
                </c:pt>
                <c:pt idx="406">
                  <c:v>840.82055002178379</c:v>
                </c:pt>
                <c:pt idx="407">
                  <c:v>833.84282633393161</c:v>
                </c:pt>
                <c:pt idx="408">
                  <c:v>826.9230087330078</c:v>
                </c:pt>
                <c:pt idx="409">
                  <c:v>820.06061667335098</c:v>
                </c:pt>
                <c:pt idx="410">
                  <c:v>813.25517359719845</c:v>
                </c:pt>
                <c:pt idx="411">
                  <c:v>806.50620690159599</c:v>
                </c:pt>
                <c:pt idx="412">
                  <c:v>799.81324790559461</c:v>
                </c:pt>
                <c:pt idx="413">
                  <c:v>793.17583181766634</c:v>
                </c:pt>
                <c:pt idx="414">
                  <c:v>786.59349770349763</c:v>
                </c:pt>
                <c:pt idx="415">
                  <c:v>780.06578845389856</c:v>
                </c:pt>
                <c:pt idx="416">
                  <c:v>773.59225075308927</c:v>
                </c:pt>
                <c:pt idx="417">
                  <c:v>767.17243504725786</c:v>
                </c:pt>
                <c:pt idx="418">
                  <c:v>760.80589551328796</c:v>
                </c:pt>
                <c:pt idx="419">
                  <c:v>754.49219002779739</c:v>
                </c:pt>
                <c:pt idx="420">
                  <c:v>748.23088013650067</c:v>
                </c:pt>
                <c:pt idx="421">
                  <c:v>742.02153102368914</c:v>
                </c:pt>
                <c:pt idx="422">
                  <c:v>735.863711482074</c:v>
                </c:pt>
                <c:pt idx="423">
                  <c:v>729.75699388281123</c:v>
                </c:pt>
                <c:pt idx="424">
                  <c:v>723.70095414585035</c:v>
                </c:pt>
                <c:pt idx="425">
                  <c:v>717.69517171042685</c:v>
                </c:pt>
                <c:pt idx="426">
                  <c:v>711.73922950590418</c:v>
                </c:pt>
                <c:pt idx="427">
                  <c:v>705.83271392281063</c:v>
                </c:pt>
                <c:pt idx="428">
                  <c:v>699.97521478405827</c:v>
                </c:pt>
                <c:pt idx="429">
                  <c:v>694.16632531652454</c:v>
                </c:pt>
                <c:pt idx="430">
                  <c:v>688.40564212277684</c:v>
                </c:pt>
                <c:pt idx="431">
                  <c:v>682.69276515304432</c:v>
                </c:pt>
                <c:pt idx="432">
                  <c:v>677.0272976774869</c:v>
                </c:pt>
                <c:pt idx="433">
                  <c:v>671.40884625856916</c:v>
                </c:pt>
                <c:pt idx="434">
                  <c:v>665.83702072379697</c:v>
                </c:pt>
                <c:pt idx="435">
                  <c:v>660.31143413861014</c:v>
                </c:pt>
                <c:pt idx="436">
                  <c:v>654.83170277949546</c:v>
                </c:pt>
                <c:pt idx="437">
                  <c:v>649.39744610733362</c:v>
                </c:pt>
                <c:pt idx="438">
                  <c:v>644.00828674103082</c:v>
                </c:pt>
                <c:pt idx="439">
                  <c:v>638.66385043122978</c:v>
                </c:pt>
                <c:pt idx="440">
                  <c:v>633.36376603436918</c:v>
                </c:pt>
                <c:pt idx="441">
                  <c:v>628.10766548691333</c:v>
                </c:pt>
                <c:pt idx="442">
                  <c:v>622.89518377976276</c:v>
                </c:pt>
                <c:pt idx="443">
                  <c:v>617.72595893291134</c:v>
                </c:pt>
                <c:pt idx="444">
                  <c:v>612.59963197036359</c:v>
                </c:pt>
                <c:pt idx="445">
                  <c:v>607.5158468951031</c:v>
                </c:pt>
                <c:pt idx="446">
                  <c:v>602.47425066447636</c:v>
                </c:pt>
                <c:pt idx="447">
                  <c:v>597.47449316560312</c:v>
                </c:pt>
                <c:pt idx="448">
                  <c:v>592.51622719108445</c:v>
                </c:pt>
                <c:pt idx="449">
                  <c:v>587.5991084149058</c:v>
                </c:pt>
                <c:pt idx="450">
                  <c:v>582.72279536852204</c:v>
                </c:pt>
                <c:pt idx="451">
                  <c:v>577.88694941709741</c:v>
                </c:pt>
                <c:pt idx="452">
                  <c:v>573.09123473607065</c:v>
                </c:pt>
                <c:pt idx="453">
                  <c:v>568.33531828777154</c:v>
                </c:pt>
                <c:pt idx="454">
                  <c:v>563.61886979831047</c:v>
                </c:pt>
                <c:pt idx="455">
                  <c:v>558.94156173464887</c:v>
                </c:pt>
                <c:pt idx="456">
                  <c:v>554.30306928183916</c:v>
                </c:pt>
                <c:pt idx="457">
                  <c:v>549.70307032049766</c:v>
                </c:pt>
                <c:pt idx="458">
                  <c:v>545.14124540439502</c:v>
                </c:pt>
                <c:pt idx="459">
                  <c:v>540.61727773830489</c:v>
                </c:pt>
                <c:pt idx="460">
                  <c:v>536.13085315598414</c:v>
                </c:pt>
                <c:pt idx="461">
                  <c:v>531.68166009838467</c:v>
                </c:pt>
                <c:pt idx="462">
                  <c:v>527.2693895919449</c:v>
                </c:pt>
                <c:pt idx="463">
                  <c:v>522.89373522724338</c:v>
                </c:pt>
                <c:pt idx="464">
                  <c:v>518.5543931376269</c:v>
                </c:pt>
                <c:pt idx="465">
                  <c:v>514.25106197815001</c:v>
                </c:pt>
                <c:pt idx="466">
                  <c:v>509.98344290464433</c:v>
                </c:pt>
                <c:pt idx="467">
                  <c:v>505.7512395529692</c:v>
                </c:pt>
                <c:pt idx="468">
                  <c:v>501.55415801839268</c:v>
                </c:pt>
                <c:pt idx="469">
                  <c:v>497.39190683524475</c:v>
                </c:pt>
                <c:pt idx="470">
                  <c:v>493.26419695662196</c:v>
                </c:pt>
                <c:pt idx="471">
                  <c:v>489.17074173436561</c:v>
                </c:pt>
                <c:pt idx="472">
                  <c:v>485.1112568990842</c:v>
                </c:pt>
                <c:pt idx="473">
                  <c:v>481.08546054048838</c:v>
                </c:pt>
                <c:pt idx="474">
                  <c:v>477.09307308777034</c:v>
                </c:pt>
                <c:pt idx="475">
                  <c:v>473.13381729019812</c:v>
                </c:pt>
                <c:pt idx="476">
                  <c:v>469.20741819785218</c:v>
                </c:pt>
                <c:pt idx="477">
                  <c:v>465.31360314256307</c:v>
                </c:pt>
                <c:pt idx="478">
                  <c:v>461.45210171893405</c:v>
                </c:pt>
                <c:pt idx="479">
                  <c:v>457.62264576558988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H39" sqref="H39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2746.9064877599617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1.8531502816927161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1.628199140460256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589865462.88621068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72915.839918870668</v>
      </c>
      <c r="C10" s="47">
        <f>B10</f>
        <v>72915.839918870668</v>
      </c>
      <c r="D10" s="51">
        <f t="shared" ref="D10:D33" si="0">IF(b=0,Qi*EXP(-A10*Di/12),Qi*(1+b*(Di/12)*A10)^(-1/b))</f>
        <v>2393.4078260388351</v>
      </c>
      <c r="E10" s="37">
        <f t="shared" ref="E10:E33" si="1">IF(b=1,(Qi/(Di/12))*LN(Qi/D10),Qi^b/((1-b)*Di/12)*(Qi^(1-b)-D10^(1-b))*30.4375)</f>
        <v>77904.903391312822</v>
      </c>
      <c r="F10" s="41">
        <f>E10</f>
        <v>77904.903391312822</v>
      </c>
      <c r="G10" s="45">
        <v>1</v>
      </c>
      <c r="H10" s="53">
        <f>G10*(F10-B10)^2</f>
        <v>24890754.332056567</v>
      </c>
      <c r="I10" s="53">
        <f>H10</f>
        <v>24890754.332056567</v>
      </c>
      <c r="J10" s="42">
        <f>H10</f>
        <v>24890754.332056567</v>
      </c>
      <c r="Y10" s="2" t="s">
        <v>41</v>
      </c>
    </row>
    <row r="11" spans="1:25" x14ac:dyDescent="0.2">
      <c r="A11" s="2">
        <v>2</v>
      </c>
      <c r="B11" s="46">
        <v>81232.077659931267</v>
      </c>
      <c r="C11" s="47">
        <f>B11+C10</f>
        <v>154147.91757880192</v>
      </c>
      <c r="D11" s="51">
        <f t="shared" si="0"/>
        <v>2138.8522280303077</v>
      </c>
      <c r="E11" s="37">
        <f t="shared" si="1"/>
        <v>146689.56283702204</v>
      </c>
      <c r="F11" s="37">
        <f>E11-E10</f>
        <v>68784.659445709214</v>
      </c>
      <c r="G11" s="45">
        <v>1</v>
      </c>
      <c r="H11" s="53">
        <f t="shared" ref="H11:H33" si="2">G11*(F11-B11)^2</f>
        <v>154938220.19974691</v>
      </c>
      <c r="I11" s="53">
        <f>I10+H11</f>
        <v>179828974.53180349</v>
      </c>
      <c r="J11" s="42">
        <f t="shared" ref="J11:J33" si="3">H11</f>
        <v>154938220.19974691</v>
      </c>
      <c r="Y11" s="2" t="s">
        <v>42</v>
      </c>
    </row>
    <row r="12" spans="1:25" x14ac:dyDescent="0.2">
      <c r="A12" s="2">
        <v>3</v>
      </c>
      <c r="B12" s="46">
        <v>53621.280523573885</v>
      </c>
      <c r="C12" s="47">
        <f t="shared" ref="C12:C33" si="4">B12+C11</f>
        <v>207769.19810237581</v>
      </c>
      <c r="D12" s="51">
        <f t="shared" si="0"/>
        <v>1944.9908044817439</v>
      </c>
      <c r="E12" s="37">
        <f t="shared" si="1"/>
        <v>208717.82829271074</v>
      </c>
      <c r="F12" s="37">
        <f t="shared" ref="F12:F33" si="5">E12-E11</f>
        <v>62028.265455688699</v>
      </c>
      <c r="G12" s="45">
        <v>1</v>
      </c>
      <c r="H12" s="53">
        <f t="shared" si="2"/>
        <v>70677395.648805529</v>
      </c>
      <c r="I12" s="53">
        <f t="shared" ref="I12:I33" si="6">I11+H12</f>
        <v>250506370.18060902</v>
      </c>
      <c r="J12" s="42">
        <f t="shared" si="3"/>
        <v>70677395.648805529</v>
      </c>
    </row>
    <row r="13" spans="1:25" x14ac:dyDescent="0.2">
      <c r="A13" s="2">
        <v>4</v>
      </c>
      <c r="B13" s="46">
        <v>56980.438055625411</v>
      </c>
      <c r="C13" s="47">
        <f t="shared" si="4"/>
        <v>264749.6361580012</v>
      </c>
      <c r="D13" s="51">
        <f t="shared" si="0"/>
        <v>1791.3925323111373</v>
      </c>
      <c r="E13" s="37">
        <f t="shared" si="1"/>
        <v>265496.71391182521</v>
      </c>
      <c r="F13" s="37">
        <f t="shared" si="5"/>
        <v>56778.885619114473</v>
      </c>
      <c r="G13" s="45">
        <v>1</v>
      </c>
      <c r="H13" s="53">
        <f t="shared" si="2"/>
        <v>40623.38466349557</v>
      </c>
      <c r="I13" s="53">
        <f t="shared" si="6"/>
        <v>250546993.56527251</v>
      </c>
      <c r="J13" s="42">
        <f t="shared" si="3"/>
        <v>40623.38466349557</v>
      </c>
    </row>
    <row r="14" spans="1:25" x14ac:dyDescent="0.2">
      <c r="A14" s="2">
        <v>5</v>
      </c>
      <c r="B14" s="46">
        <v>58723.007016719843</v>
      </c>
      <c r="C14" s="47">
        <f t="shared" si="4"/>
        <v>323472.64317472104</v>
      </c>
      <c r="D14" s="51">
        <f t="shared" si="0"/>
        <v>1666.0535308479436</v>
      </c>
      <c r="E14" s="37">
        <f t="shared" si="1"/>
        <v>318054.13349648111</v>
      </c>
      <c r="F14" s="37">
        <f t="shared" si="5"/>
        <v>52557.419584655901</v>
      </c>
      <c r="G14" s="45">
        <v>1</v>
      </c>
      <c r="H14" s="53">
        <f t="shared" si="2"/>
        <v>38014468.382424824</v>
      </c>
      <c r="I14" s="53">
        <f t="shared" si="6"/>
        <v>288561461.94769734</v>
      </c>
      <c r="J14" s="42">
        <f t="shared" si="3"/>
        <v>38014468.382424824</v>
      </c>
    </row>
    <row r="15" spans="1:25" x14ac:dyDescent="0.2">
      <c r="A15" s="2">
        <v>6</v>
      </c>
      <c r="B15" s="46">
        <v>51680.50495346036</v>
      </c>
      <c r="C15" s="47">
        <f t="shared" si="4"/>
        <v>375153.1481281814</v>
      </c>
      <c r="D15" s="51">
        <f t="shared" si="0"/>
        <v>1561.412657577941</v>
      </c>
      <c r="E15" s="37">
        <f t="shared" si="1"/>
        <v>367126.89710616879</v>
      </c>
      <c r="F15" s="37">
        <f t="shared" si="5"/>
        <v>49072.763609687681</v>
      </c>
      <c r="G15" s="45">
        <v>1</v>
      </c>
      <c r="H15" s="53">
        <f t="shared" si="2"/>
        <v>6800314.9160213377</v>
      </c>
      <c r="I15" s="53">
        <f t="shared" si="6"/>
        <v>295361776.86371869</v>
      </c>
      <c r="J15" s="42">
        <f t="shared" si="3"/>
        <v>6800314.9160213377</v>
      </c>
    </row>
    <row r="16" spans="1:25" x14ac:dyDescent="0.2">
      <c r="A16" s="2">
        <v>7</v>
      </c>
      <c r="B16" s="46">
        <v>38565.052460868967</v>
      </c>
      <c r="C16" s="47">
        <f t="shared" si="4"/>
        <v>413718.20058905036</v>
      </c>
      <c r="D16" s="51">
        <f t="shared" si="0"/>
        <v>1472.4467441284146</v>
      </c>
      <c r="E16" s="37">
        <f t="shared" si="1"/>
        <v>413263.65912174981</v>
      </c>
      <c r="F16" s="37">
        <f t="shared" si="5"/>
        <v>46136.762015581015</v>
      </c>
      <c r="G16" s="45">
        <v>1</v>
      </c>
      <c r="H16" s="53">
        <f t="shared" si="2"/>
        <v>57330785.580917723</v>
      </c>
      <c r="I16" s="53">
        <f t="shared" si="6"/>
        <v>352692562.4446364</v>
      </c>
      <c r="J16" s="42">
        <f t="shared" si="3"/>
        <v>57330785.580917723</v>
      </c>
    </row>
    <row r="17" spans="1:10" x14ac:dyDescent="0.2">
      <c r="A17" s="2">
        <v>8</v>
      </c>
      <c r="B17" s="46">
        <v>39873.488799226601</v>
      </c>
      <c r="C17" s="47">
        <f t="shared" si="4"/>
        <v>453591.68938827695</v>
      </c>
      <c r="D17" s="51">
        <f t="shared" si="0"/>
        <v>1395.6751886364466</v>
      </c>
      <c r="E17" s="37">
        <f t="shared" si="1"/>
        <v>456885.49000735435</v>
      </c>
      <c r="F17" s="37">
        <f t="shared" si="5"/>
        <v>43621.830885604548</v>
      </c>
      <c r="G17" s="45">
        <v>1</v>
      </c>
      <c r="H17" s="53">
        <f t="shared" si="2"/>
        <v>14050068.396512177</v>
      </c>
      <c r="I17" s="53">
        <f t="shared" si="6"/>
        <v>366742630.84114856</v>
      </c>
      <c r="J17" s="42">
        <f t="shared" si="3"/>
        <v>14050068.396512177</v>
      </c>
    </row>
    <row r="18" spans="1:10" x14ac:dyDescent="0.2">
      <c r="A18" s="2">
        <v>9</v>
      </c>
      <c r="B18" s="46">
        <v>41257.395655892651</v>
      </c>
      <c r="C18" s="47">
        <f t="shared" si="4"/>
        <v>494849.08504416962</v>
      </c>
      <c r="D18" s="51">
        <f t="shared" si="0"/>
        <v>1328.6024335065799</v>
      </c>
      <c r="E18" s="37">
        <f t="shared" si="1"/>
        <v>498323.57193058997</v>
      </c>
      <c r="F18" s="37">
        <f t="shared" si="5"/>
        <v>41438.081923235615</v>
      </c>
      <c r="G18" s="45">
        <v>1</v>
      </c>
      <c r="H18" s="53">
        <f t="shared" si="2"/>
        <v>32647.527206333107</v>
      </c>
      <c r="I18" s="53">
        <f t="shared" si="6"/>
        <v>366775278.36835492</v>
      </c>
      <c r="J18" s="42">
        <f t="shared" si="3"/>
        <v>32647.527206333107</v>
      </c>
    </row>
    <row r="19" spans="1:10" x14ac:dyDescent="0.2">
      <c r="A19" s="2">
        <v>10</v>
      </c>
      <c r="B19" s="46">
        <v>46634.648938144885</v>
      </c>
      <c r="C19" s="47">
        <f t="shared" si="4"/>
        <v>541483.73398231447</v>
      </c>
      <c r="D19" s="51">
        <f t="shared" si="0"/>
        <v>1269.3878446025942</v>
      </c>
      <c r="E19" s="37">
        <f t="shared" si="1"/>
        <v>537843.74129516329</v>
      </c>
      <c r="F19" s="37">
        <f t="shared" si="5"/>
        <v>39520.169364573318</v>
      </c>
      <c r="G19" s="45">
        <v>1</v>
      </c>
      <c r="H19" s="53">
        <f t="shared" si="2"/>
        <v>50615819.602767065</v>
      </c>
      <c r="I19" s="53">
        <f t="shared" si="6"/>
        <v>417391097.97112197</v>
      </c>
      <c r="J19" s="42">
        <f t="shared" si="3"/>
        <v>50615819.602767065</v>
      </c>
    </row>
    <row r="20" spans="1:10" x14ac:dyDescent="0.2">
      <c r="A20" s="2">
        <v>11</v>
      </c>
      <c r="B20" s="46">
        <v>34251.448387272256</v>
      </c>
      <c r="C20" s="47">
        <f t="shared" si="4"/>
        <v>575735.18236958678</v>
      </c>
      <c r="D20" s="51">
        <f t="shared" si="0"/>
        <v>1216.6411051085408</v>
      </c>
      <c r="E20" s="37">
        <f t="shared" si="1"/>
        <v>575663.07266212197</v>
      </c>
      <c r="F20" s="37">
        <f t="shared" si="5"/>
        <v>37819.331366958679</v>
      </c>
      <c r="G20" s="45">
        <v>1</v>
      </c>
      <c r="H20" s="53">
        <f t="shared" si="2"/>
        <v>12729788.956736067</v>
      </c>
      <c r="I20" s="53">
        <f t="shared" si="6"/>
        <v>430120886.92785805</v>
      </c>
      <c r="J20" s="42">
        <f t="shared" si="3"/>
        <v>12729788.956736067</v>
      </c>
    </row>
    <row r="21" spans="1:10" x14ac:dyDescent="0.2">
      <c r="A21" s="2">
        <v>12</v>
      </c>
      <c r="B21" s="46">
        <v>31791.13534058474</v>
      </c>
      <c r="C21" s="47">
        <f t="shared" si="4"/>
        <v>607526.31771017157</v>
      </c>
      <c r="D21" s="51">
        <f t="shared" si="0"/>
        <v>1169.2904614606575</v>
      </c>
      <c r="E21" s="37">
        <f t="shared" si="1"/>
        <v>611961.43943805504</v>
      </c>
      <c r="F21" s="37">
        <f t="shared" si="5"/>
        <v>36298.366775933071</v>
      </c>
      <c r="G21" s="45">
        <v>1</v>
      </c>
      <c r="H21" s="53">
        <f t="shared" si="2"/>
        <v>20315135.211792175</v>
      </c>
      <c r="I21" s="53">
        <f t="shared" si="6"/>
        <v>450436022.13965023</v>
      </c>
      <c r="J21" s="42">
        <f t="shared" si="3"/>
        <v>20315135.211792175</v>
      </c>
    </row>
    <row r="22" spans="1:10" x14ac:dyDescent="0.2">
      <c r="A22" s="2">
        <v>13</v>
      </c>
      <c r="B22" s="46">
        <v>36778.983458270304</v>
      </c>
      <c r="C22" s="47">
        <f t="shared" si="4"/>
        <v>644305.30116844189</v>
      </c>
      <c r="D22" s="51">
        <f t="shared" si="0"/>
        <v>1126.4950805930712</v>
      </c>
      <c r="E22" s="37">
        <f t="shared" si="1"/>
        <v>646889.78932026902</v>
      </c>
      <c r="F22" s="37">
        <f t="shared" si="5"/>
        <v>34928.349882213981</v>
      </c>
      <c r="G22" s="45">
        <v>1</v>
      </c>
      <c r="H22" s="53">
        <f t="shared" si="2"/>
        <v>3424844.6328270156</v>
      </c>
      <c r="I22" s="53">
        <f t="shared" si="6"/>
        <v>453860866.77247727</v>
      </c>
      <c r="J22" s="42">
        <f t="shared" si="3"/>
        <v>3424844.6328270156</v>
      </c>
    </row>
    <row r="23" spans="1:10" x14ac:dyDescent="0.2">
      <c r="A23" s="2">
        <v>14</v>
      </c>
      <c r="B23" s="46">
        <v>27317.754288863667</v>
      </c>
      <c r="C23" s="47">
        <f t="shared" si="4"/>
        <v>671623.05545730551</v>
      </c>
      <c r="D23" s="51">
        <f t="shared" si="0"/>
        <v>1087.5850969895666</v>
      </c>
      <c r="E23" s="37">
        <f t="shared" si="1"/>
        <v>680576.2049208876</v>
      </c>
      <c r="F23" s="37">
        <f t="shared" si="5"/>
        <v>33686.41560061858</v>
      </c>
      <c r="G23" s="45">
        <v>1</v>
      </c>
      <c r="H23" s="53">
        <f t="shared" si="2"/>
        <v>40559846.903843813</v>
      </c>
      <c r="I23" s="53">
        <f t="shared" si="6"/>
        <v>494420713.67632109</v>
      </c>
      <c r="J23" s="42">
        <f t="shared" si="3"/>
        <v>40559846.903843813</v>
      </c>
    </row>
    <row r="24" spans="1:10" x14ac:dyDescent="0.2">
      <c r="A24" s="2">
        <v>15</v>
      </c>
      <c r="B24" s="46">
        <v>32154.948080171438</v>
      </c>
      <c r="C24" s="47">
        <f t="shared" si="4"/>
        <v>703778.00353747699</v>
      </c>
      <c r="D24" s="51">
        <f t="shared" si="0"/>
        <v>1052.0195912106533</v>
      </c>
      <c r="E24" s="37">
        <f t="shared" si="1"/>
        <v>713130.43150088948</v>
      </c>
      <c r="F24" s="37">
        <f t="shared" si="5"/>
        <v>32554.226580001879</v>
      </c>
      <c r="G24" s="45">
        <v>1</v>
      </c>
      <c r="H24" s="53">
        <f t="shared" si="2"/>
        <v>159423.32042684781</v>
      </c>
      <c r="I24" s="53">
        <f t="shared" si="6"/>
        <v>494580136.99674791</v>
      </c>
      <c r="J24" s="42">
        <f t="shared" si="3"/>
        <v>159423.32042684781</v>
      </c>
    </row>
    <row r="25" spans="1:10" x14ac:dyDescent="0.2">
      <c r="A25" s="2">
        <v>16</v>
      </c>
      <c r="B25" s="46">
        <v>38904.006348287221</v>
      </c>
      <c r="C25" s="47">
        <f t="shared" si="4"/>
        <v>742682.00988576422</v>
      </c>
      <c r="D25" s="51">
        <f t="shared" si="0"/>
        <v>1019.3565005352602</v>
      </c>
      <c r="E25" s="37">
        <f t="shared" si="1"/>
        <v>744647.31917173485</v>
      </c>
      <c r="F25" s="37">
        <f t="shared" si="5"/>
        <v>31516.887670845375</v>
      </c>
      <c r="G25" s="45">
        <v>1</v>
      </c>
      <c r="H25" s="53">
        <f t="shared" si="2"/>
        <v>54569522.35461016</v>
      </c>
      <c r="I25" s="53">
        <f t="shared" si="6"/>
        <v>549149659.35135806</v>
      </c>
      <c r="J25" s="42">
        <f t="shared" si="3"/>
        <v>54569522.35461016</v>
      </c>
    </row>
    <row r="26" spans="1:10" x14ac:dyDescent="0.2">
      <c r="A26" s="2">
        <v>17</v>
      </c>
      <c r="B26" s="46">
        <v>33095.722817523616</v>
      </c>
      <c r="C26" s="47">
        <f t="shared" si="4"/>
        <v>775777.73270328785</v>
      </c>
      <c r="D26" s="51">
        <f t="shared" si="0"/>
        <v>989.23066194888247</v>
      </c>
      <c r="E26" s="37">
        <f t="shared" si="1"/>
        <v>775209.48067034048</v>
      </c>
      <c r="F26" s="37">
        <f t="shared" si="5"/>
        <v>30562.161498605623</v>
      </c>
      <c r="G26" s="45">
        <v>1</v>
      </c>
      <c r="H26" s="53">
        <f t="shared" si="2"/>
        <v>6418932.9567174809</v>
      </c>
      <c r="I26" s="53">
        <f t="shared" si="6"/>
        <v>555568592.30807555</v>
      </c>
      <c r="J26" s="42">
        <f t="shared" si="3"/>
        <v>6418932.9567174809</v>
      </c>
    </row>
    <row r="27" spans="1:10" x14ac:dyDescent="0.2">
      <c r="A27" s="2">
        <v>18</v>
      </c>
      <c r="B27" s="46">
        <v>27319.755913157114</v>
      </c>
      <c r="C27" s="47">
        <f t="shared" si="4"/>
        <v>803097.48861644499</v>
      </c>
      <c r="D27" s="51">
        <f t="shared" si="0"/>
        <v>961.33751678995498</v>
      </c>
      <c r="E27" s="37">
        <f t="shared" si="1"/>
        <v>804889.37202431262</v>
      </c>
      <c r="F27" s="37">
        <f t="shared" si="5"/>
        <v>29679.89135397214</v>
      </c>
      <c r="G27" s="45">
        <v>1</v>
      </c>
      <c r="H27" s="53">
        <f t="shared" si="2"/>
        <v>5570239.2989911344</v>
      </c>
      <c r="I27" s="53">
        <f t="shared" si="6"/>
        <v>561138831.60706663</v>
      </c>
      <c r="J27" s="42">
        <f t="shared" si="3"/>
        <v>5570239.2989911344</v>
      </c>
    </row>
    <row r="28" spans="1:10" x14ac:dyDescent="0.2">
      <c r="A28" s="2">
        <v>19</v>
      </c>
      <c r="B28" s="46">
        <v>27146.643572582783</v>
      </c>
      <c r="C28" s="47">
        <f t="shared" si="4"/>
        <v>830244.13218902773</v>
      </c>
      <c r="D28" s="51">
        <f t="shared" si="0"/>
        <v>935.42083257516731</v>
      </c>
      <c r="E28" s="37">
        <f t="shared" si="1"/>
        <v>833750.94176063733</v>
      </c>
      <c r="F28" s="37">
        <f t="shared" si="5"/>
        <v>28861.569736324716</v>
      </c>
      <c r="G28" s="45">
        <v>1</v>
      </c>
      <c r="H28" s="53">
        <f t="shared" si="2"/>
        <v>2940971.7470866237</v>
      </c>
      <c r="I28" s="53">
        <f t="shared" si="6"/>
        <v>564079803.35415328</v>
      </c>
      <c r="J28" s="42">
        <f t="shared" si="3"/>
        <v>2940971.7470866237</v>
      </c>
    </row>
    <row r="29" spans="1:10" x14ac:dyDescent="0.2">
      <c r="A29" s="2">
        <v>20</v>
      </c>
      <c r="B29" s="46">
        <v>28216.512921279485</v>
      </c>
      <c r="C29" s="47">
        <f t="shared" si="4"/>
        <v>858460.64511030726</v>
      </c>
      <c r="D29" s="51">
        <f t="shared" si="0"/>
        <v>911.26332429295917</v>
      </c>
      <c r="E29" s="37">
        <f t="shared" si="1"/>
        <v>861850.95285705337</v>
      </c>
      <c r="F29" s="37">
        <f t="shared" si="5"/>
        <v>28100.011096416041</v>
      </c>
      <c r="G29" s="45">
        <v>1</v>
      </c>
      <c r="H29" s="53">
        <f t="shared" si="2"/>
        <v>13572.675196512624</v>
      </c>
      <c r="I29" s="53">
        <f t="shared" si="6"/>
        <v>564093376.0293498</v>
      </c>
      <c r="J29" s="42">
        <f t="shared" si="3"/>
        <v>13572.675196512624</v>
      </c>
    </row>
    <row r="30" spans="1:10" x14ac:dyDescent="0.2">
      <c r="A30" s="2">
        <v>21</v>
      </c>
      <c r="B30" s="46">
        <v>29728.055091340717</v>
      </c>
      <c r="C30" s="47">
        <f t="shared" si="4"/>
        <v>888188.70020164794</v>
      </c>
      <c r="D30" s="51">
        <f t="shared" si="0"/>
        <v>888.67940102199827</v>
      </c>
      <c r="E30" s="37">
        <f t="shared" si="1"/>
        <v>889240.05320545565</v>
      </c>
      <c r="F30" s="37">
        <f t="shared" si="5"/>
        <v>27389.10034840228</v>
      </c>
      <c r="G30" s="45">
        <v>1</v>
      </c>
      <c r="H30" s="53">
        <f t="shared" si="2"/>
        <v>5470709.2895142082</v>
      </c>
      <c r="I30" s="53">
        <f t="shared" si="6"/>
        <v>569564085.31886399</v>
      </c>
      <c r="J30" s="42">
        <f t="shared" si="3"/>
        <v>5470709.2895142082</v>
      </c>
    </row>
    <row r="31" spans="1:10" x14ac:dyDescent="0.2">
      <c r="A31" s="2">
        <v>22</v>
      </c>
      <c r="B31" s="46">
        <v>23722.727323504143</v>
      </c>
      <c r="C31" s="47">
        <f t="shared" si="4"/>
        <v>911911.4275251521</v>
      </c>
      <c r="D31" s="51">
        <f t="shared" si="0"/>
        <v>867.50949245223023</v>
      </c>
      <c r="E31" s="37">
        <f t="shared" si="1"/>
        <v>915963.65050418931</v>
      </c>
      <c r="F31" s="37">
        <f t="shared" si="5"/>
        <v>26723.597298733657</v>
      </c>
      <c r="G31" s="45">
        <v>1</v>
      </c>
      <c r="H31" s="53">
        <f t="shared" si="2"/>
        <v>9005220.6082339846</v>
      </c>
      <c r="I31" s="53">
        <f t="shared" si="6"/>
        <v>578569305.92709792</v>
      </c>
      <c r="J31" s="42">
        <f t="shared" si="3"/>
        <v>9005220.6082339846</v>
      </c>
    </row>
    <row r="32" spans="1:10" x14ac:dyDescent="0.2">
      <c r="A32" s="2">
        <v>23</v>
      </c>
      <c r="B32" s="46">
        <v>29220.703852265957</v>
      </c>
      <c r="C32" s="47">
        <f t="shared" si="4"/>
        <v>941132.13137741806</v>
      </c>
      <c r="D32" s="51">
        <f t="shared" si="0"/>
        <v>847.61556500873803</v>
      </c>
      <c r="E32" s="37">
        <f t="shared" si="1"/>
        <v>942062.63340441708</v>
      </c>
      <c r="F32" s="37">
        <f t="shared" si="5"/>
        <v>26098.982900227769</v>
      </c>
      <c r="G32" s="45">
        <v>1</v>
      </c>
      <c r="H32" s="53">
        <f t="shared" si="2"/>
        <v>9745141.7023942079</v>
      </c>
      <c r="I32" s="53">
        <f t="shared" si="6"/>
        <v>588314447.62949216</v>
      </c>
      <c r="J32" s="42">
        <f t="shared" si="3"/>
        <v>9745141.7023942079</v>
      </c>
    </row>
    <row r="33" spans="1:10" x14ac:dyDescent="0.2">
      <c r="A33" s="2">
        <v>24</v>
      </c>
      <c r="B33" s="46">
        <v>26756.73480835704</v>
      </c>
      <c r="C33" s="47">
        <f t="shared" si="4"/>
        <v>967888.86618577514</v>
      </c>
      <c r="D33" s="51">
        <f t="shared" si="0"/>
        <v>828.87754428413075</v>
      </c>
      <c r="E33" s="37">
        <f t="shared" si="1"/>
        <v>967573.9705828107</v>
      </c>
      <c r="F33" s="37">
        <f t="shared" si="5"/>
        <v>25511.337178393616</v>
      </c>
      <c r="G33" s="45">
        <v>1</v>
      </c>
      <c r="H33" s="53">
        <f t="shared" si="2"/>
        <v>1551015.2567185117</v>
      </c>
      <c r="I33" s="53">
        <f t="shared" si="6"/>
        <v>589865462.88621068</v>
      </c>
      <c r="J33" s="42">
        <f t="shared" si="3"/>
        <v>1551015.2567185117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2746.9064877599617</v>
      </c>
      <c r="D4" s="2" t="s">
        <v>7</v>
      </c>
    </row>
    <row r="5" spans="1:12" x14ac:dyDescent="0.2">
      <c r="B5" s="3" t="s">
        <v>3</v>
      </c>
      <c r="C5" s="5">
        <f>Di</f>
        <v>1.8531502816927161</v>
      </c>
      <c r="D5" s="2" t="s">
        <v>20</v>
      </c>
    </row>
    <row r="6" spans="1:12" x14ac:dyDescent="0.2">
      <c r="B6" s="3" t="s">
        <v>4</v>
      </c>
      <c r="C6" s="5">
        <f>b</f>
        <v>1.628199140460256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4736780.7900820198</v>
      </c>
      <c r="H9" s="3" t="s">
        <v>17</v>
      </c>
      <c r="I9" s="7">
        <f>SUM(I14:I518)</f>
        <v>3421840.0235529593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2746.9064877599617</v>
      </c>
      <c r="C14" s="26">
        <f>((C4^C6)/((1-C6)*C5))*((C4^(1-C6))-(B14^(1-C6)))</f>
        <v>0</v>
      </c>
      <c r="D14" s="26">
        <v>0</v>
      </c>
      <c r="E14" s="27"/>
      <c r="F14" s="28">
        <f>C5</f>
        <v>1.8531502816927161</v>
      </c>
      <c r="G14" s="29">
        <f>$C$6</f>
        <v>1.628199140460256</v>
      </c>
      <c r="H14" s="30">
        <f>IF($C$6=0, $C$4*EXP(-A14*($C$5/12)), $C$4*(1+$C$6*($C$5/12)*A14)^(-1/$C$6))</f>
        <v>2746.9064877599617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2393.4078260388351</v>
      </c>
      <c r="C15" s="32">
        <f>(($C$4^$C$6)/((1-$C$6)*($C$5/12)))*(($C$4^(1-$C$6))-(B15^(1-$C$6)))*30.4375</f>
        <v>77904.903391312822</v>
      </c>
      <c r="D15" s="32">
        <f>C15</f>
        <v>77904.903391312822</v>
      </c>
      <c r="E15" s="33">
        <f>-LN(B15/B14)*12</f>
        <v>1.6530857514359625</v>
      </c>
      <c r="F15" s="34">
        <f>IF(E15&gt;0.1,E15,0.1)</f>
        <v>1.6530857514359625</v>
      </c>
      <c r="G15" s="29">
        <f t="shared" ref="G15:G25" si="0">$C$6</f>
        <v>1.628199140460256</v>
      </c>
      <c r="H15" s="35">
        <f>H14*EXP(-F15/12)</f>
        <v>2393.4078260388351</v>
      </c>
      <c r="I15" s="32">
        <f>IF(G15=0,((H14-H15)/(F15/12)*30.4375),D15)</f>
        <v>77904.903391312822</v>
      </c>
      <c r="J15" s="36">
        <f>I15+J14</f>
        <v>77904.903391312822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2138.8522280303077</v>
      </c>
      <c r="C16" s="32">
        <f t="shared" ref="C16:C79" si="2">(($C$4^$C$6)/((1-$C$6)*($C$5/12)))*(($C$4^(1-$C$6))-(B16^(1-$C$6)))*30.4375</f>
        <v>146689.56283702204</v>
      </c>
      <c r="D16" s="32">
        <f>C16-C15</f>
        <v>68784.659445709214</v>
      </c>
      <c r="E16" s="33">
        <f t="shared" ref="E16:E79" si="3">-LN(B16/B15)*12</f>
        <v>1.3493865106140752</v>
      </c>
      <c r="F16" s="34">
        <f t="shared" ref="F16:F79" si="4">IF(E16&gt;0.1,E16,0.1)</f>
        <v>1.3493865106140752</v>
      </c>
      <c r="G16" s="29">
        <f t="shared" si="0"/>
        <v>1.628199140460256</v>
      </c>
      <c r="H16" s="35">
        <f t="shared" ref="H16:H79" si="5">H15*EXP(-F16/12)</f>
        <v>2138.8522280303077</v>
      </c>
      <c r="I16" s="32">
        <f t="shared" ref="I16:I79" si="6">IF(G16=0,((H15-H16)/(F16/12)*30.4375),D16)</f>
        <v>68784.659445709214</v>
      </c>
      <c r="J16" s="36">
        <f t="shared" ref="J16:J79" si="7">I16+J15</f>
        <v>146689.56283702204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1944.9908044817439</v>
      </c>
      <c r="C17" s="32">
        <f t="shared" si="2"/>
        <v>208717.82829271074</v>
      </c>
      <c r="D17" s="32">
        <f t="shared" ref="D17:D80" si="8">C17-C16</f>
        <v>62028.265455688699</v>
      </c>
      <c r="E17" s="33">
        <f t="shared" si="3"/>
        <v>1.1401451258718518</v>
      </c>
      <c r="F17" s="34">
        <f t="shared" si="4"/>
        <v>1.1401451258718518</v>
      </c>
      <c r="G17" s="29">
        <f t="shared" si="0"/>
        <v>1.628199140460256</v>
      </c>
      <c r="H17" s="35">
        <f t="shared" si="5"/>
        <v>1944.9908044817439</v>
      </c>
      <c r="I17" s="32">
        <f t="shared" si="6"/>
        <v>62028.265455688699</v>
      </c>
      <c r="J17" s="36">
        <f t="shared" si="7"/>
        <v>208717.82829271074</v>
      </c>
      <c r="K17" s="36">
        <v>16252</v>
      </c>
    </row>
    <row r="18" spans="1:11" x14ac:dyDescent="0.2">
      <c r="A18" s="2">
        <v>4</v>
      </c>
      <c r="B18" s="25">
        <f t="shared" si="1"/>
        <v>1791.3925323111373</v>
      </c>
      <c r="C18" s="32">
        <f t="shared" si="2"/>
        <v>265496.71391182521</v>
      </c>
      <c r="D18" s="32">
        <f t="shared" si="8"/>
        <v>56778.885619114473</v>
      </c>
      <c r="E18" s="33">
        <f t="shared" si="3"/>
        <v>0.98716777042702053</v>
      </c>
      <c r="F18" s="34">
        <f t="shared" si="4"/>
        <v>0.98716777042702053</v>
      </c>
      <c r="G18" s="29">
        <f t="shared" si="0"/>
        <v>1.628199140460256</v>
      </c>
      <c r="H18" s="35">
        <f t="shared" si="5"/>
        <v>1791.3925323111373</v>
      </c>
      <c r="I18" s="32">
        <f t="shared" si="6"/>
        <v>56778.885619114473</v>
      </c>
      <c r="J18" s="36">
        <f t="shared" si="7"/>
        <v>265496.71391182521</v>
      </c>
      <c r="K18" s="36">
        <v>19597</v>
      </c>
    </row>
    <row r="19" spans="1:11" x14ac:dyDescent="0.2">
      <c r="A19" s="2">
        <v>5</v>
      </c>
      <c r="B19" s="25">
        <f t="shared" si="1"/>
        <v>1666.0535308479436</v>
      </c>
      <c r="C19" s="32">
        <f t="shared" si="2"/>
        <v>318054.13349648111</v>
      </c>
      <c r="D19" s="32">
        <f t="shared" si="8"/>
        <v>52557.419584655901</v>
      </c>
      <c r="E19" s="33">
        <f t="shared" si="3"/>
        <v>0.87042712593206883</v>
      </c>
      <c r="F19" s="34">
        <f t="shared" si="4"/>
        <v>0.87042712593206883</v>
      </c>
      <c r="G19" s="29">
        <f t="shared" si="0"/>
        <v>1.628199140460256</v>
      </c>
      <c r="H19" s="35">
        <f t="shared" si="5"/>
        <v>1666.0535308479436</v>
      </c>
      <c r="I19" s="32">
        <f t="shared" si="6"/>
        <v>52557.419584655901</v>
      </c>
      <c r="J19" s="36">
        <f t="shared" si="7"/>
        <v>318054.13349648111</v>
      </c>
      <c r="K19" s="36">
        <v>23131</v>
      </c>
    </row>
    <row r="20" spans="1:11" x14ac:dyDescent="0.2">
      <c r="A20" s="2">
        <v>6</v>
      </c>
      <c r="B20" s="25">
        <f t="shared" si="1"/>
        <v>1561.412657577941</v>
      </c>
      <c r="C20" s="32">
        <f t="shared" si="2"/>
        <v>367126.89710616879</v>
      </c>
      <c r="D20" s="32">
        <f t="shared" si="8"/>
        <v>49072.763609687681</v>
      </c>
      <c r="E20" s="33">
        <f t="shared" si="3"/>
        <v>0.77840056034000016</v>
      </c>
      <c r="F20" s="34">
        <f t="shared" si="4"/>
        <v>0.77840056034000016</v>
      </c>
      <c r="G20" s="29">
        <f t="shared" si="0"/>
        <v>1.628199140460256</v>
      </c>
      <c r="H20" s="35">
        <f t="shared" si="5"/>
        <v>1561.412657577941</v>
      </c>
      <c r="I20" s="32">
        <f t="shared" si="6"/>
        <v>49072.763609687681</v>
      </c>
      <c r="J20" s="36">
        <f t="shared" si="7"/>
        <v>367126.89710616879</v>
      </c>
      <c r="K20" s="36">
        <v>26363</v>
      </c>
    </row>
    <row r="21" spans="1:11" x14ac:dyDescent="0.2">
      <c r="A21" s="2">
        <v>7</v>
      </c>
      <c r="B21" s="25">
        <f t="shared" si="1"/>
        <v>1472.4467441284146</v>
      </c>
      <c r="C21" s="32">
        <f t="shared" si="2"/>
        <v>413263.65912174981</v>
      </c>
      <c r="D21" s="32">
        <f t="shared" si="8"/>
        <v>46136.762015581015</v>
      </c>
      <c r="E21" s="33">
        <f t="shared" si="3"/>
        <v>0.70398590776967673</v>
      </c>
      <c r="F21" s="34">
        <f t="shared" si="4"/>
        <v>0.70398590776967673</v>
      </c>
      <c r="G21" s="29">
        <f t="shared" si="0"/>
        <v>1.628199140460256</v>
      </c>
      <c r="H21" s="35">
        <f t="shared" si="5"/>
        <v>1472.4467441284146</v>
      </c>
      <c r="I21" s="32">
        <f t="shared" si="6"/>
        <v>46136.762015581015</v>
      </c>
      <c r="J21" s="36">
        <f t="shared" si="7"/>
        <v>413263.65912174981</v>
      </c>
      <c r="K21" s="36">
        <v>29372.6</v>
      </c>
    </row>
    <row r="22" spans="1:11" x14ac:dyDescent="0.2">
      <c r="A22" s="2">
        <v>8</v>
      </c>
      <c r="B22" s="25">
        <f t="shared" si="1"/>
        <v>1395.6751886364466</v>
      </c>
      <c r="C22" s="32">
        <f t="shared" si="2"/>
        <v>456885.49000735435</v>
      </c>
      <c r="D22" s="32">
        <f t="shared" si="8"/>
        <v>43621.830885604548</v>
      </c>
      <c r="E22" s="33">
        <f t="shared" si="3"/>
        <v>0.64256597451407282</v>
      </c>
      <c r="F22" s="34">
        <f t="shared" si="4"/>
        <v>0.64256597451407282</v>
      </c>
      <c r="G22" s="29">
        <f t="shared" si="0"/>
        <v>1.628199140460256</v>
      </c>
      <c r="H22" s="35">
        <f t="shared" si="5"/>
        <v>1395.6751886364466</v>
      </c>
      <c r="I22" s="32">
        <f t="shared" si="6"/>
        <v>43621.830885604548</v>
      </c>
      <c r="J22" s="36">
        <f t="shared" si="7"/>
        <v>456885.49000735435</v>
      </c>
      <c r="K22" s="36">
        <v>32047.8</v>
      </c>
    </row>
    <row r="23" spans="1:11" x14ac:dyDescent="0.2">
      <c r="A23" s="2">
        <v>9</v>
      </c>
      <c r="B23" s="25">
        <f t="shared" si="1"/>
        <v>1328.6024335065799</v>
      </c>
      <c r="C23" s="32">
        <f t="shared" si="2"/>
        <v>498323.57193058997</v>
      </c>
      <c r="D23" s="32">
        <f t="shared" si="8"/>
        <v>41438.081923235615</v>
      </c>
      <c r="E23" s="33">
        <f t="shared" si="3"/>
        <v>0.5910085978987073</v>
      </c>
      <c r="F23" s="34">
        <f t="shared" si="4"/>
        <v>0.5910085978987073</v>
      </c>
      <c r="G23" s="29">
        <f t="shared" si="0"/>
        <v>1.628199140460256</v>
      </c>
      <c r="H23" s="35">
        <f t="shared" si="5"/>
        <v>1328.6024335065799</v>
      </c>
      <c r="I23" s="32">
        <f t="shared" si="6"/>
        <v>41438.081923235615</v>
      </c>
      <c r="J23" s="36">
        <f t="shared" si="7"/>
        <v>498323.57193058997</v>
      </c>
      <c r="K23" s="36">
        <v>34783.800000000003</v>
      </c>
    </row>
    <row r="24" spans="1:11" x14ac:dyDescent="0.2">
      <c r="A24" s="2">
        <v>10</v>
      </c>
      <c r="B24" s="25">
        <f t="shared" si="1"/>
        <v>1269.3878446025942</v>
      </c>
      <c r="C24" s="32">
        <f t="shared" si="2"/>
        <v>537843.74129516329</v>
      </c>
      <c r="D24" s="32">
        <f t="shared" si="8"/>
        <v>39520.169364573318</v>
      </c>
      <c r="E24" s="33">
        <f t="shared" si="3"/>
        <v>0.54711378885820949</v>
      </c>
      <c r="F24" s="34">
        <f t="shared" si="4"/>
        <v>0.54711378885820949</v>
      </c>
      <c r="G24" s="29">
        <f t="shared" si="0"/>
        <v>1.628199140460256</v>
      </c>
      <c r="H24" s="35">
        <f t="shared" si="5"/>
        <v>1269.3878446025942</v>
      </c>
      <c r="I24" s="32">
        <f t="shared" si="6"/>
        <v>39520.169364573318</v>
      </c>
      <c r="J24" s="36">
        <f t="shared" si="7"/>
        <v>537843.74129516329</v>
      </c>
      <c r="K24" s="36">
        <v>37580.600000000006</v>
      </c>
    </row>
    <row r="25" spans="1:11" x14ac:dyDescent="0.2">
      <c r="A25" s="2">
        <v>11</v>
      </c>
      <c r="B25" s="25">
        <f t="shared" si="1"/>
        <v>1216.6411051085408</v>
      </c>
      <c r="C25" s="32">
        <f t="shared" si="2"/>
        <v>575663.07266212197</v>
      </c>
      <c r="D25" s="32">
        <f t="shared" si="8"/>
        <v>37819.331366958679</v>
      </c>
      <c r="E25" s="33">
        <f t="shared" si="3"/>
        <v>0.50929083522735819</v>
      </c>
      <c r="F25" s="34">
        <f t="shared" si="4"/>
        <v>0.50929083522735819</v>
      </c>
      <c r="G25" s="29">
        <f t="shared" si="0"/>
        <v>1.628199140460256</v>
      </c>
      <c r="H25" s="35">
        <f t="shared" si="5"/>
        <v>1216.6411051085408</v>
      </c>
      <c r="I25" s="32">
        <f t="shared" si="6"/>
        <v>37819.331366958679</v>
      </c>
      <c r="J25" s="36">
        <f t="shared" si="7"/>
        <v>575663.07266212197</v>
      </c>
      <c r="K25" s="36">
        <v>39951.800000000003</v>
      </c>
    </row>
    <row r="26" spans="1:11" x14ac:dyDescent="0.2">
      <c r="A26" s="2">
        <v>12</v>
      </c>
      <c r="B26" s="25">
        <f t="shared" si="1"/>
        <v>1169.2904614606575</v>
      </c>
      <c r="C26" s="32">
        <f t="shared" si="2"/>
        <v>611961.43943805504</v>
      </c>
      <c r="D26" s="32">
        <f t="shared" si="8"/>
        <v>36298.366775933071</v>
      </c>
      <c r="E26" s="33">
        <f t="shared" si="3"/>
        <v>0.47636097063799443</v>
      </c>
      <c r="F26" s="34">
        <f t="shared" si="4"/>
        <v>0.47636097063799443</v>
      </c>
      <c r="G26" s="29">
        <v>0</v>
      </c>
      <c r="H26" s="35">
        <f t="shared" si="5"/>
        <v>1169.2904614606575</v>
      </c>
      <c r="I26" s="32">
        <f t="shared" si="6"/>
        <v>36306.128458060433</v>
      </c>
      <c r="J26" s="36">
        <f t="shared" si="7"/>
        <v>611969.20112018241</v>
      </c>
      <c r="K26" s="36">
        <v>42839.8</v>
      </c>
    </row>
    <row r="27" spans="1:11" x14ac:dyDescent="0.2">
      <c r="A27" s="2">
        <v>13</v>
      </c>
      <c r="B27" s="25">
        <f t="shared" si="1"/>
        <v>1126.4950805930712</v>
      </c>
      <c r="C27" s="32">
        <f t="shared" si="2"/>
        <v>646889.78932026902</v>
      </c>
      <c r="D27" s="32">
        <f t="shared" si="8"/>
        <v>34928.349882213981</v>
      </c>
      <c r="E27" s="33">
        <f t="shared" si="3"/>
        <v>0.44743209306575549</v>
      </c>
      <c r="F27" s="34">
        <f t="shared" si="4"/>
        <v>0.44743209306575549</v>
      </c>
      <c r="G27" s="29">
        <v>0</v>
      </c>
      <c r="H27" s="35">
        <f t="shared" si="5"/>
        <v>1126.4950805930712</v>
      </c>
      <c r="I27" s="32">
        <f t="shared" si="6"/>
        <v>34934.938964221212</v>
      </c>
      <c r="J27" s="36">
        <f t="shared" si="7"/>
        <v>646904.14008440357</v>
      </c>
      <c r="K27" s="36">
        <v>45423.8</v>
      </c>
    </row>
    <row r="28" spans="1:11" x14ac:dyDescent="0.2">
      <c r="A28" s="2">
        <v>14</v>
      </c>
      <c r="B28" s="25">
        <f t="shared" si="1"/>
        <v>1087.5850969895666</v>
      </c>
      <c r="C28" s="32">
        <f t="shared" si="2"/>
        <v>680576.2049208876</v>
      </c>
      <c r="D28" s="32">
        <f t="shared" si="8"/>
        <v>33686.41560061858</v>
      </c>
      <c r="E28" s="33">
        <f t="shared" si="3"/>
        <v>0.4218165944692992</v>
      </c>
      <c r="F28" s="34">
        <f t="shared" si="4"/>
        <v>0.4218165944692992</v>
      </c>
      <c r="G28" s="29">
        <v>0</v>
      </c>
      <c r="H28" s="35">
        <f t="shared" si="5"/>
        <v>1087.5850969895666</v>
      </c>
      <c r="I28" s="32">
        <f t="shared" si="6"/>
        <v>33692.063559188413</v>
      </c>
      <c r="J28" s="36">
        <f t="shared" si="7"/>
        <v>680596.20364359196</v>
      </c>
      <c r="K28" s="36">
        <v>47411.8</v>
      </c>
    </row>
    <row r="29" spans="1:11" x14ac:dyDescent="0.2">
      <c r="A29" s="2">
        <v>15</v>
      </c>
      <c r="B29" s="25">
        <f t="shared" si="1"/>
        <v>1052.0195912106533</v>
      </c>
      <c r="C29" s="32">
        <f t="shared" si="2"/>
        <v>713130.43150088948</v>
      </c>
      <c r="D29" s="32">
        <f t="shared" si="8"/>
        <v>32554.226580001879</v>
      </c>
      <c r="E29" s="33">
        <f t="shared" si="3"/>
        <v>0.39897592870488702</v>
      </c>
      <c r="F29" s="34">
        <f t="shared" si="4"/>
        <v>0.39897592870488702</v>
      </c>
      <c r="G29" s="29">
        <v>0</v>
      </c>
      <c r="H29" s="35">
        <f t="shared" si="5"/>
        <v>1052.0195912106533</v>
      </c>
      <c r="I29" s="32">
        <f t="shared" si="6"/>
        <v>32559.109588179483</v>
      </c>
      <c r="J29" s="36">
        <f t="shared" si="7"/>
        <v>713155.31323177146</v>
      </c>
      <c r="K29" s="36">
        <v>50299.8</v>
      </c>
    </row>
    <row r="30" spans="1:11" x14ac:dyDescent="0.2">
      <c r="A30" s="2">
        <v>16</v>
      </c>
      <c r="B30" s="25">
        <f t="shared" si="1"/>
        <v>1019.3565005352602</v>
      </c>
      <c r="C30" s="32">
        <f t="shared" si="2"/>
        <v>744647.31917173485</v>
      </c>
      <c r="D30" s="32">
        <f t="shared" si="8"/>
        <v>31516.887670845375</v>
      </c>
      <c r="E30" s="33">
        <f t="shared" si="3"/>
        <v>0.37848228705127895</v>
      </c>
      <c r="F30" s="34">
        <f t="shared" si="4"/>
        <v>0.37848228705127895</v>
      </c>
      <c r="G30" s="29">
        <v>0</v>
      </c>
      <c r="H30" s="35">
        <f t="shared" si="5"/>
        <v>1019.3565005352602</v>
      </c>
      <c r="I30" s="32">
        <f t="shared" si="6"/>
        <v>31521.14187993939</v>
      </c>
      <c r="J30" s="36">
        <f t="shared" si="7"/>
        <v>744676.45511171082</v>
      </c>
      <c r="K30" s="36">
        <v>52944.600000000006</v>
      </c>
    </row>
    <row r="31" spans="1:11" x14ac:dyDescent="0.2">
      <c r="A31" s="2">
        <v>17</v>
      </c>
      <c r="B31" s="25">
        <f t="shared" si="1"/>
        <v>989.23066194888247</v>
      </c>
      <c r="C31" s="32">
        <f t="shared" si="2"/>
        <v>775209.48067034048</v>
      </c>
      <c r="D31" s="32">
        <f t="shared" si="8"/>
        <v>30562.161498605623</v>
      </c>
      <c r="E31" s="33">
        <f t="shared" si="3"/>
        <v>0.35999152176241095</v>
      </c>
      <c r="F31" s="34">
        <f t="shared" si="4"/>
        <v>0.35999152176241095</v>
      </c>
      <c r="G31" s="29">
        <v>0</v>
      </c>
      <c r="H31" s="35">
        <f t="shared" si="5"/>
        <v>989.23066194888247</v>
      </c>
      <c r="I31" s="32">
        <f t="shared" si="6"/>
        <v>30565.893579395466</v>
      </c>
      <c r="J31" s="36">
        <f t="shared" si="7"/>
        <v>775242.34869110631</v>
      </c>
      <c r="K31" s="36">
        <v>55437.400000000009</v>
      </c>
    </row>
    <row r="32" spans="1:11" x14ac:dyDescent="0.2">
      <c r="A32" s="2">
        <v>18</v>
      </c>
      <c r="B32" s="25">
        <f t="shared" si="1"/>
        <v>961.33751678995498</v>
      </c>
      <c r="C32" s="32">
        <f t="shared" si="2"/>
        <v>804889.37202431262</v>
      </c>
      <c r="D32" s="32">
        <f t="shared" si="8"/>
        <v>29679.89135397214</v>
      </c>
      <c r="E32" s="33">
        <f t="shared" si="3"/>
        <v>0.34322364515693499</v>
      </c>
      <c r="F32" s="34">
        <f t="shared" si="4"/>
        <v>0.34322364515693499</v>
      </c>
      <c r="G32" s="29">
        <v>0</v>
      </c>
      <c r="H32" s="35">
        <f t="shared" si="5"/>
        <v>961.33751678995498</v>
      </c>
      <c r="I32" s="32">
        <f t="shared" si="6"/>
        <v>29683.185914070513</v>
      </c>
      <c r="J32" s="36">
        <f t="shared" si="7"/>
        <v>804925.53460517677</v>
      </c>
      <c r="K32" s="36">
        <v>57717.400000000009</v>
      </c>
    </row>
    <row r="33" spans="1:11" x14ac:dyDescent="0.2">
      <c r="A33" s="2">
        <v>19</v>
      </c>
      <c r="B33" s="25">
        <f t="shared" si="1"/>
        <v>935.42083257516731</v>
      </c>
      <c r="C33" s="32">
        <f t="shared" si="2"/>
        <v>833750.94176063733</v>
      </c>
      <c r="D33" s="32">
        <f t="shared" si="8"/>
        <v>28861.569736324716</v>
      </c>
      <c r="E33" s="33">
        <f t="shared" si="3"/>
        <v>0.32794854126605716</v>
      </c>
      <c r="F33" s="34">
        <f t="shared" si="4"/>
        <v>0.32794854126605716</v>
      </c>
      <c r="G33" s="29">
        <v>0</v>
      </c>
      <c r="H33" s="35">
        <f t="shared" si="5"/>
        <v>935.42083257516731</v>
      </c>
      <c r="I33" s="32">
        <f t="shared" si="6"/>
        <v>28864.494633539438</v>
      </c>
      <c r="J33" s="36">
        <f t="shared" si="7"/>
        <v>833790.02923871623</v>
      </c>
      <c r="K33" s="36">
        <v>60423.000000000007</v>
      </c>
    </row>
    <row r="34" spans="1:11" x14ac:dyDescent="0.2">
      <c r="A34" s="2">
        <v>20</v>
      </c>
      <c r="B34" s="25">
        <f t="shared" si="1"/>
        <v>911.26332429295917</v>
      </c>
      <c r="C34" s="32">
        <f t="shared" si="2"/>
        <v>861850.95285705337</v>
      </c>
      <c r="D34" s="32">
        <f t="shared" si="8"/>
        <v>28100.011096416041</v>
      </c>
      <c r="E34" s="33">
        <f t="shared" si="3"/>
        <v>0.31397533360831376</v>
      </c>
      <c r="F34" s="34">
        <f t="shared" si="4"/>
        <v>0.31397533360831376</v>
      </c>
      <c r="G34" s="29">
        <v>0</v>
      </c>
      <c r="H34" s="35">
        <f t="shared" si="5"/>
        <v>911.26332429295917</v>
      </c>
      <c r="I34" s="32">
        <f t="shared" si="6"/>
        <v>28102.62130681875</v>
      </c>
      <c r="J34" s="36">
        <f t="shared" si="7"/>
        <v>861892.65054553503</v>
      </c>
      <c r="K34" s="36">
        <v>63037.400000000009</v>
      </c>
    </row>
    <row r="35" spans="1:11" x14ac:dyDescent="0.2">
      <c r="A35" s="2">
        <v>21</v>
      </c>
      <c r="B35" s="25">
        <f t="shared" si="1"/>
        <v>888.67940102199827</v>
      </c>
      <c r="C35" s="32">
        <f t="shared" si="2"/>
        <v>889240.05320545565</v>
      </c>
      <c r="D35" s="32">
        <f t="shared" si="8"/>
        <v>27389.10034840228</v>
      </c>
      <c r="E35" s="33">
        <f t="shared" si="3"/>
        <v>0.30114436213114432</v>
      </c>
      <c r="F35" s="34">
        <f t="shared" si="4"/>
        <v>0.30114436213114432</v>
      </c>
      <c r="G35" s="29">
        <v>0</v>
      </c>
      <c r="H35" s="35">
        <f t="shared" si="5"/>
        <v>888.67940102199827</v>
      </c>
      <c r="I35" s="32">
        <f t="shared" si="6"/>
        <v>27391.440823740988</v>
      </c>
      <c r="J35" s="36">
        <f t="shared" si="7"/>
        <v>889284.09136927605</v>
      </c>
      <c r="K35" s="36">
        <v>65621.400000000009</v>
      </c>
    </row>
    <row r="36" spans="1:11" x14ac:dyDescent="0.2">
      <c r="A36" s="2">
        <v>22</v>
      </c>
      <c r="B36" s="25">
        <f t="shared" si="1"/>
        <v>867.50949245223023</v>
      </c>
      <c r="C36" s="32">
        <f t="shared" si="2"/>
        <v>915963.65050418931</v>
      </c>
      <c r="D36" s="32">
        <f t="shared" si="8"/>
        <v>26723.597298733657</v>
      </c>
      <c r="E36" s="33">
        <f t="shared" si="3"/>
        <v>0.28932105157034022</v>
      </c>
      <c r="F36" s="34">
        <f t="shared" si="4"/>
        <v>0.28932105157034022</v>
      </c>
      <c r="G36" s="29">
        <v>0</v>
      </c>
      <c r="H36" s="35">
        <f t="shared" si="5"/>
        <v>867.50949245223023</v>
      </c>
      <c r="I36" s="32">
        <f t="shared" si="6"/>
        <v>26725.705105588851</v>
      </c>
      <c r="J36" s="36">
        <f t="shared" si="7"/>
        <v>916009.79647486494</v>
      </c>
      <c r="K36" s="36">
        <v>67992.600000000006</v>
      </c>
    </row>
    <row r="37" spans="1:11" x14ac:dyDescent="0.2">
      <c r="A37" s="2">
        <v>23</v>
      </c>
      <c r="B37" s="25">
        <f t="shared" si="1"/>
        <v>847.61556500873803</v>
      </c>
      <c r="C37" s="32">
        <f t="shared" si="2"/>
        <v>942062.63340441708</v>
      </c>
      <c r="D37" s="32">
        <f t="shared" si="8"/>
        <v>26098.982900227769</v>
      </c>
      <c r="E37" s="33">
        <f t="shared" si="3"/>
        <v>0.27839117062124996</v>
      </c>
      <c r="F37" s="34">
        <f t="shared" si="4"/>
        <v>0.27839117062124996</v>
      </c>
      <c r="G37" s="29">
        <v>0</v>
      </c>
      <c r="H37" s="35">
        <f t="shared" si="5"/>
        <v>847.61556500873803</v>
      </c>
      <c r="I37" s="32">
        <f t="shared" si="6"/>
        <v>26100.888841123629</v>
      </c>
      <c r="J37" s="36">
        <f t="shared" si="7"/>
        <v>942110.68531598861</v>
      </c>
      <c r="K37" s="36">
        <v>70637.400000000009</v>
      </c>
    </row>
    <row r="38" spans="1:11" x14ac:dyDescent="0.2">
      <c r="A38" s="2">
        <v>24</v>
      </c>
      <c r="B38" s="25">
        <f t="shared" si="1"/>
        <v>828.87754428413075</v>
      </c>
      <c r="C38" s="32">
        <f t="shared" si="2"/>
        <v>967573.9705828107</v>
      </c>
      <c r="D38" s="32">
        <f t="shared" si="8"/>
        <v>25511.337178393616</v>
      </c>
      <c r="E38" s="33">
        <f t="shared" si="3"/>
        <v>0.268257127239796</v>
      </c>
      <c r="F38" s="34">
        <f t="shared" si="4"/>
        <v>0.268257127239796</v>
      </c>
      <c r="G38" s="29">
        <v>0</v>
      </c>
      <c r="H38" s="35">
        <f t="shared" si="5"/>
        <v>828.87754428413075</v>
      </c>
      <c r="I38" s="32">
        <f t="shared" si="6"/>
        <v>25513.067034170086</v>
      </c>
      <c r="J38" s="36">
        <f t="shared" si="7"/>
        <v>967623.75235015864</v>
      </c>
      <c r="K38" s="36">
        <v>73160.600000000006</v>
      </c>
    </row>
    <row r="39" spans="1:11" x14ac:dyDescent="0.2">
      <c r="A39" s="2">
        <v>25</v>
      </c>
      <c r="B39" s="25">
        <f t="shared" si="1"/>
        <v>811.19043545315435</v>
      </c>
      <c r="C39" s="32">
        <f t="shared" si="2"/>
        <v>992531.21199703822</v>
      </c>
      <c r="D39" s="32">
        <f t="shared" si="8"/>
        <v>24957.241414227523</v>
      </c>
      <c r="E39" s="33">
        <f t="shared" si="3"/>
        <v>0.25883504513974953</v>
      </c>
      <c r="F39" s="34">
        <f t="shared" si="4"/>
        <v>0.25883504513974953</v>
      </c>
      <c r="G39" s="29">
        <v>0</v>
      </c>
      <c r="H39" s="35">
        <f t="shared" si="5"/>
        <v>811.19043545315435</v>
      </c>
      <c r="I39" s="32">
        <f t="shared" si="6"/>
        <v>24958.816906057476</v>
      </c>
      <c r="J39" s="36">
        <f t="shared" si="7"/>
        <v>992582.56925621617</v>
      </c>
      <c r="K39" s="36">
        <v>75616.415094630167</v>
      </c>
    </row>
    <row r="40" spans="1:11" x14ac:dyDescent="0.2">
      <c r="A40" s="2">
        <v>26</v>
      </c>
      <c r="B40" s="25">
        <f t="shared" si="1"/>
        <v>794.46198662004747</v>
      </c>
      <c r="C40" s="32">
        <f t="shared" si="2"/>
        <v>1016964.9110955494</v>
      </c>
      <c r="D40" s="32">
        <f t="shared" si="8"/>
        <v>24433.699098511133</v>
      </c>
      <c r="E40" s="33">
        <f t="shared" si="3"/>
        <v>0.25005243581052616</v>
      </c>
      <c r="F40" s="34">
        <f t="shared" si="4"/>
        <v>0.25005243581052616</v>
      </c>
      <c r="G40" s="29">
        <v>0</v>
      </c>
      <c r="H40" s="35">
        <f t="shared" si="5"/>
        <v>794.46198662004747</v>
      </c>
      <c r="I40" s="32">
        <f t="shared" si="6"/>
        <v>24435.138639969529</v>
      </c>
      <c r="J40" s="36">
        <f t="shared" si="7"/>
        <v>1017017.7078961857</v>
      </c>
      <c r="K40" s="36">
        <v>78059.981760376933</v>
      </c>
    </row>
    <row r="41" spans="1:11" x14ac:dyDescent="0.2">
      <c r="A41" s="2">
        <v>27</v>
      </c>
      <c r="B41" s="25">
        <f t="shared" si="1"/>
        <v>778.61077841208487</v>
      </c>
      <c r="C41" s="32">
        <f t="shared" si="2"/>
        <v>1040902.9826489055</v>
      </c>
      <c r="D41" s="32">
        <f t="shared" si="8"/>
        <v>23938.071553356131</v>
      </c>
      <c r="E41" s="33">
        <f t="shared" si="3"/>
        <v>0.24184632916427221</v>
      </c>
      <c r="F41" s="34">
        <f t="shared" si="4"/>
        <v>0.24184632916427221</v>
      </c>
      <c r="G41" s="29">
        <v>0</v>
      </c>
      <c r="H41" s="35">
        <f t="shared" si="5"/>
        <v>778.61077841208487</v>
      </c>
      <c r="I41" s="32">
        <f t="shared" si="6"/>
        <v>23939.390843620218</v>
      </c>
      <c r="J41" s="36">
        <f t="shared" si="7"/>
        <v>1040957.0987398059</v>
      </c>
      <c r="K41" s="36">
        <v>80491.361086534176</v>
      </c>
    </row>
    <row r="42" spans="1:11" x14ac:dyDescent="0.2">
      <c r="A42" s="2">
        <v>28</v>
      </c>
      <c r="B42" s="25">
        <f t="shared" si="1"/>
        <v>763.56465109480905</v>
      </c>
      <c r="C42" s="32">
        <f t="shared" si="2"/>
        <v>1064371.0077658431</v>
      </c>
      <c r="D42" s="32">
        <f t="shared" si="8"/>
        <v>23468.025116937584</v>
      </c>
      <c r="E42" s="33">
        <f t="shared" si="3"/>
        <v>0.23416176074263834</v>
      </c>
      <c r="F42" s="34">
        <f t="shared" si="4"/>
        <v>0.23416176074263834</v>
      </c>
      <c r="G42" s="29">
        <v>0</v>
      </c>
      <c r="H42" s="35">
        <f t="shared" si="5"/>
        <v>763.56465109480905</v>
      </c>
      <c r="I42" s="32">
        <f t="shared" si="6"/>
        <v>23469.237612519813</v>
      </c>
      <c r="J42" s="36">
        <f t="shared" si="7"/>
        <v>1064426.3363523257</v>
      </c>
      <c r="K42" s="36">
        <v>82910.613857711709</v>
      </c>
    </row>
    <row r="43" spans="1:11" x14ac:dyDescent="0.2">
      <c r="A43" s="2">
        <v>29</v>
      </c>
      <c r="B43" s="25">
        <f t="shared" si="1"/>
        <v>749.25940109691419</v>
      </c>
      <c r="C43" s="32">
        <f t="shared" si="2"/>
        <v>1087392.4952859422</v>
      </c>
      <c r="D43" s="32">
        <f t="shared" si="8"/>
        <v>23021.487520099152</v>
      </c>
      <c r="E43" s="33">
        <f t="shared" si="3"/>
        <v>0.22695053857668598</v>
      </c>
      <c r="F43" s="34">
        <f t="shared" si="4"/>
        <v>0.22695053857668598</v>
      </c>
      <c r="G43" s="29">
        <v>0</v>
      </c>
      <c r="H43" s="35">
        <f t="shared" si="5"/>
        <v>749.25940109691419</v>
      </c>
      <c r="I43" s="32">
        <f t="shared" si="6"/>
        <v>23022.604812923091</v>
      </c>
      <c r="J43" s="36">
        <f t="shared" si="7"/>
        <v>1087448.9411652489</v>
      </c>
      <c r="K43" s="36">
        <v>85317.800555354857</v>
      </c>
    </row>
    <row r="44" spans="1:11" x14ac:dyDescent="0.2">
      <c r="A44" s="2">
        <v>30</v>
      </c>
      <c r="B44" s="25">
        <f t="shared" si="1"/>
        <v>735.6376941878591</v>
      </c>
      <c r="C44" s="32">
        <f t="shared" si="2"/>
        <v>1109989.1069126392</v>
      </c>
      <c r="D44" s="32">
        <f t="shared" si="8"/>
        <v>22596.611626697006</v>
      </c>
      <c r="E44" s="33">
        <f t="shared" si="3"/>
        <v>0.22017023118590379</v>
      </c>
      <c r="F44" s="34">
        <f t="shared" si="4"/>
        <v>0.22017023118590379</v>
      </c>
      <c r="G44" s="29">
        <v>0</v>
      </c>
      <c r="H44" s="35">
        <f t="shared" si="5"/>
        <v>735.6376941878591</v>
      </c>
      <c r="I44" s="32">
        <f t="shared" si="6"/>
        <v>22597.643749265015</v>
      </c>
      <c r="J44" s="36">
        <f t="shared" si="7"/>
        <v>1110046.5849145139</v>
      </c>
      <c r="K44" s="36">
        <v>87712.981359256402</v>
      </c>
    </row>
    <row r="45" spans="1:11" x14ac:dyDescent="0.2">
      <c r="A45" s="2">
        <v>31</v>
      </c>
      <c r="B45" s="25">
        <f t="shared" si="1"/>
        <v>722.64815410263759</v>
      </c>
      <c r="C45" s="32">
        <f t="shared" si="2"/>
        <v>1132180.8520284579</v>
      </c>
      <c r="D45" s="32">
        <f t="shared" si="8"/>
        <v>22191.745115818689</v>
      </c>
      <c r="E45" s="33">
        <f t="shared" si="3"/>
        <v>0.21378333178958236</v>
      </c>
      <c r="F45" s="34">
        <f t="shared" si="4"/>
        <v>0.21378333178958236</v>
      </c>
      <c r="G45" s="29">
        <v>0</v>
      </c>
      <c r="H45" s="35">
        <f t="shared" si="5"/>
        <v>722.64815410263759</v>
      </c>
      <c r="I45" s="32">
        <f t="shared" si="6"/>
        <v>22192.700789212562</v>
      </c>
      <c r="J45" s="36">
        <f t="shared" si="7"/>
        <v>1132239.2857037263</v>
      </c>
      <c r="K45" s="36">
        <v>90096.216149061205</v>
      </c>
    </row>
    <row r="46" spans="1:11" x14ac:dyDescent="0.2">
      <c r="A46" s="2">
        <v>32</v>
      </c>
      <c r="B46" s="25">
        <f t="shared" si="1"/>
        <v>710.24459417802893</v>
      </c>
      <c r="C46" s="32">
        <f t="shared" si="2"/>
        <v>1153986.2570196493</v>
      </c>
      <c r="D46" s="32">
        <f t="shared" si="8"/>
        <v>21805.404991191346</v>
      </c>
      <c r="E46" s="33">
        <f t="shared" si="3"/>
        <v>0.2077565639412764</v>
      </c>
      <c r="F46" s="34">
        <f t="shared" si="4"/>
        <v>0.2077565639412764</v>
      </c>
      <c r="G46" s="29">
        <v>0</v>
      </c>
      <c r="H46" s="35">
        <f t="shared" si="5"/>
        <v>710.24459417802893</v>
      </c>
      <c r="I46" s="32">
        <f t="shared" si="6"/>
        <v>21806.291827890724</v>
      </c>
      <c r="J46" s="36">
        <f t="shared" si="7"/>
        <v>1154045.5775316171</v>
      </c>
      <c r="K46" s="36">
        <v>92467.564505763163</v>
      </c>
    </row>
    <row r="47" spans="1:11" x14ac:dyDescent="0.2">
      <c r="A47" s="2">
        <v>33</v>
      </c>
      <c r="B47" s="25">
        <f t="shared" si="1"/>
        <v>698.38536628023337</v>
      </c>
      <c r="C47" s="32">
        <f t="shared" si="2"/>
        <v>1175422.513056841</v>
      </c>
      <c r="D47" s="32">
        <f t="shared" si="8"/>
        <v>21436.256037191721</v>
      </c>
      <c r="E47" s="33">
        <f t="shared" si="3"/>
        <v>0.2020603014321592</v>
      </c>
      <c r="F47" s="34">
        <f t="shared" si="4"/>
        <v>0.2020603014321592</v>
      </c>
      <c r="G47" s="29">
        <v>0</v>
      </c>
      <c r="H47" s="35">
        <f t="shared" si="5"/>
        <v>698.38536628023337</v>
      </c>
      <c r="I47" s="32">
        <f t="shared" si="6"/>
        <v>21437.080707929847</v>
      </c>
      <c r="J47" s="36">
        <f t="shared" si="7"/>
        <v>1175482.6582395469</v>
      </c>
      <c r="K47" s="36">
        <v>94827.08571319461</v>
      </c>
    </row>
    <row r="48" spans="1:11" x14ac:dyDescent="0.2">
      <c r="A48" s="2">
        <v>34</v>
      </c>
      <c r="B48" s="25">
        <f t="shared" si="1"/>
        <v>687.03280648798886</v>
      </c>
      <c r="C48" s="32">
        <f t="shared" si="2"/>
        <v>1196505.6055776789</v>
      </c>
      <c r="D48" s="32">
        <f t="shared" si="8"/>
        <v>21083.092520837905</v>
      </c>
      <c r="E48" s="33">
        <f t="shared" si="3"/>
        <v>0.19666808110859435</v>
      </c>
      <c r="F48" s="34">
        <f t="shared" si="4"/>
        <v>0.19666808110859435</v>
      </c>
      <c r="G48" s="29">
        <v>0</v>
      </c>
      <c r="H48" s="35">
        <f t="shared" si="5"/>
        <v>687.03280648798886</v>
      </c>
      <c r="I48" s="32">
        <f t="shared" si="6"/>
        <v>21083.860892646415</v>
      </c>
      <c r="J48" s="36">
        <f t="shared" si="7"/>
        <v>1196566.5191321934</v>
      </c>
      <c r="K48" s="36">
        <v>97174.838759508755</v>
      </c>
    </row>
    <row r="49" spans="1:11" x14ac:dyDescent="0.2">
      <c r="A49" s="2">
        <v>35</v>
      </c>
      <c r="B49" s="25">
        <f t="shared" si="1"/>
        <v>676.15276102772395</v>
      </c>
      <c r="C49" s="32">
        <f t="shared" si="2"/>
        <v>1217250.4281562888</v>
      </c>
      <c r="D49" s="32">
        <f t="shared" si="8"/>
        <v>20744.822578609921</v>
      </c>
      <c r="E49" s="33">
        <f t="shared" si="3"/>
        <v>0.19155619169215904</v>
      </c>
      <c r="F49" s="34">
        <f t="shared" si="4"/>
        <v>0.19155619169215904</v>
      </c>
      <c r="G49" s="29">
        <v>0</v>
      </c>
      <c r="H49" s="35">
        <f t="shared" si="5"/>
        <v>676.15276102772395</v>
      </c>
      <c r="I49" s="32">
        <f t="shared" si="6"/>
        <v>20745.539829629131</v>
      </c>
      <c r="J49" s="36">
        <f t="shared" si="7"/>
        <v>1217312.0589618227</v>
      </c>
      <c r="K49" s="36">
        <v>99510.882338653959</v>
      </c>
    </row>
    <row r="50" spans="1:11" x14ac:dyDescent="0.2">
      <c r="A50" s="2">
        <v>36</v>
      </c>
      <c r="B50" s="25">
        <f t="shared" si="1"/>
        <v>665.71417911647131</v>
      </c>
      <c r="C50" s="32">
        <f t="shared" si="2"/>
        <v>1237670.8829920492</v>
      </c>
      <c r="D50" s="32">
        <f t="shared" si="8"/>
        <v>20420.454835760407</v>
      </c>
      <c r="E50" s="33">
        <f t="shared" si="3"/>
        <v>0.18670332511901772</v>
      </c>
      <c r="F50" s="34">
        <f t="shared" si="4"/>
        <v>0.18670332511901772</v>
      </c>
      <c r="G50" s="29">
        <v>0</v>
      </c>
      <c r="H50" s="35">
        <f t="shared" si="5"/>
        <v>665.71417911647131</v>
      </c>
      <c r="I50" s="32">
        <f t="shared" si="6"/>
        <v>20421.125551216355</v>
      </c>
      <c r="J50" s="36">
        <f t="shared" si="7"/>
        <v>1237733.184513039</v>
      </c>
      <c r="K50" s="36">
        <v>101835.27485184139</v>
      </c>
    </row>
    <row r="51" spans="1:11" x14ac:dyDescent="0.2">
      <c r="A51" s="2">
        <v>37</v>
      </c>
      <c r="B51" s="25">
        <f t="shared" si="1"/>
        <v>655.68876186002535</v>
      </c>
      <c r="C51" s="32">
        <f t="shared" si="2"/>
        <v>1257779.9698834382</v>
      </c>
      <c r="D51" s="32">
        <f t="shared" si="8"/>
        <v>20109.086891388986</v>
      </c>
      <c r="E51" s="33">
        <f t="shared" si="3"/>
        <v>0.18209027958190444</v>
      </c>
      <c r="F51" s="34">
        <f t="shared" si="4"/>
        <v>0.18209027958190444</v>
      </c>
      <c r="G51" s="29">
        <v>0</v>
      </c>
      <c r="H51" s="35">
        <f t="shared" si="5"/>
        <v>655.68876186002535</v>
      </c>
      <c r="I51" s="32">
        <f t="shared" si="6"/>
        <v>20109.715144183814</v>
      </c>
      <c r="J51" s="36">
        <f t="shared" si="7"/>
        <v>1257842.8996572227</v>
      </c>
      <c r="K51" s="36">
        <v>104148.07440900491</v>
      </c>
    </row>
    <row r="52" spans="1:11" x14ac:dyDescent="0.2">
      <c r="A52" s="2">
        <v>38</v>
      </c>
      <c r="B52" s="25">
        <f t="shared" si="1"/>
        <v>646.0506583317889</v>
      </c>
      <c r="C52" s="32">
        <f t="shared" si="2"/>
        <v>1277589.8652535751</v>
      </c>
      <c r="D52" s="32">
        <f t="shared" si="8"/>
        <v>19809.895370136946</v>
      </c>
      <c r="E52" s="33">
        <f t="shared" si="3"/>
        <v>0.17769970554526399</v>
      </c>
      <c r="F52" s="34">
        <f t="shared" si="4"/>
        <v>0.17769970554526399</v>
      </c>
      <c r="G52" s="29">
        <v>0</v>
      </c>
      <c r="H52" s="35">
        <f t="shared" si="5"/>
        <v>646.0506583317889</v>
      </c>
      <c r="I52" s="32">
        <f t="shared" si="6"/>
        <v>19810.484788854443</v>
      </c>
      <c r="J52" s="36">
        <f t="shared" si="7"/>
        <v>1277653.384446077</v>
      </c>
      <c r="K52" s="36">
        <v>106449.33883025391</v>
      </c>
    </row>
    <row r="53" spans="1:11" x14ac:dyDescent="0.2">
      <c r="A53" s="2">
        <v>39</v>
      </c>
      <c r="B53" s="25">
        <f t="shared" si="1"/>
        <v>636.77620153739178</v>
      </c>
      <c r="C53" s="32">
        <f t="shared" si="2"/>
        <v>1297111.9925489479</v>
      </c>
      <c r="D53" s="32">
        <f t="shared" si="8"/>
        <v>19522.127295372775</v>
      </c>
      <c r="E53" s="33">
        <f t="shared" si="3"/>
        <v>0.17351588764901876</v>
      </c>
      <c r="F53" s="34">
        <f t="shared" si="4"/>
        <v>0.17351588764901876</v>
      </c>
      <c r="G53" s="29">
        <v>0</v>
      </c>
      <c r="H53" s="35">
        <f t="shared" si="5"/>
        <v>636.77620153739178</v>
      </c>
      <c r="I53" s="32">
        <f t="shared" si="6"/>
        <v>19522.681121890342</v>
      </c>
      <c r="J53" s="36">
        <f t="shared" si="7"/>
        <v>1297176.0655679675</v>
      </c>
      <c r="K53" s="36">
        <v>108739.1256473188</v>
      </c>
    </row>
    <row r="54" spans="1:11" x14ac:dyDescent="0.2">
      <c r="A54" s="2">
        <v>40</v>
      </c>
      <c r="B54" s="25">
        <f t="shared" si="1"/>
        <v>627.84367823897992</v>
      </c>
      <c r="C54" s="32">
        <f t="shared" si="2"/>
        <v>1316357.0851307497</v>
      </c>
      <c r="D54" s="32">
        <f t="shared" si="8"/>
        <v>19245.092581801815</v>
      </c>
      <c r="E54" s="33">
        <f t="shared" si="3"/>
        <v>0.16952455672034572</v>
      </c>
      <c r="F54" s="34">
        <f t="shared" si="4"/>
        <v>0.16952455672034572</v>
      </c>
      <c r="G54" s="29">
        <v>0</v>
      </c>
      <c r="H54" s="35">
        <f t="shared" si="5"/>
        <v>627.84367823897992</v>
      </c>
      <c r="I54" s="32">
        <f t="shared" si="6"/>
        <v>19245.613720300425</v>
      </c>
      <c r="J54" s="36">
        <f t="shared" si="7"/>
        <v>1316421.6792882679</v>
      </c>
      <c r="K54" s="36">
        <v>111017.49210498926</v>
      </c>
    </row>
    <row r="55" spans="1:11" x14ac:dyDescent="0.2">
      <c r="A55" s="2">
        <v>41</v>
      </c>
      <c r="B55" s="25">
        <f t="shared" si="1"/>
        <v>619.23312763777142</v>
      </c>
      <c r="C55" s="32">
        <f t="shared" si="2"/>
        <v>1335335.2426109884</v>
      </c>
      <c r="D55" s="32">
        <f t="shared" si="8"/>
        <v>18978.157480238704</v>
      </c>
      <c r="E55" s="33">
        <f t="shared" si="3"/>
        <v>0.16571272715337518</v>
      </c>
      <c r="F55" s="34">
        <f t="shared" si="4"/>
        <v>0.16571272715337518</v>
      </c>
      <c r="G55" s="29">
        <v>0</v>
      </c>
      <c r="H55" s="35">
        <f t="shared" si="5"/>
        <v>619.23312763777142</v>
      </c>
      <c r="I55" s="32">
        <f t="shared" si="6"/>
        <v>18978.64853905006</v>
      </c>
      <c r="J55" s="36">
        <f t="shared" si="7"/>
        <v>1335400.3278273179</v>
      </c>
      <c r="K55" s="36">
        <v>113284.49516254537</v>
      </c>
    </row>
    <row r="56" spans="1:11" x14ac:dyDescent="0.2">
      <c r="A56" s="2">
        <v>42</v>
      </c>
      <c r="B56" s="25">
        <f t="shared" si="1"/>
        <v>610.92616474536874</v>
      </c>
      <c r="C56" s="32">
        <f t="shared" si="2"/>
        <v>1354055.9814463628</v>
      </c>
      <c r="D56" s="32">
        <f t="shared" si="8"/>
        <v>18720.738835374359</v>
      </c>
      <c r="E56" s="33">
        <f t="shared" si="3"/>
        <v>0.16206855575056597</v>
      </c>
      <c r="F56" s="34">
        <f t="shared" si="4"/>
        <v>0.16206855575056597</v>
      </c>
      <c r="G56" s="29">
        <v>0</v>
      </c>
      <c r="H56" s="35">
        <f t="shared" si="5"/>
        <v>610.92616474536874</v>
      </c>
      <c r="I56" s="32">
        <f t="shared" si="6"/>
        <v>18721.202162866091</v>
      </c>
      <c r="J56" s="36">
        <f t="shared" si="7"/>
        <v>1354121.5299901839</v>
      </c>
      <c r="K56" s="36">
        <v>115540.19149518167</v>
      </c>
    </row>
    <row r="57" spans="1:11" x14ac:dyDescent="0.2">
      <c r="A57" s="2">
        <v>43</v>
      </c>
      <c r="B57" s="25">
        <f t="shared" si="1"/>
        <v>602.90582495299702</v>
      </c>
      <c r="C57" s="32">
        <f t="shared" si="2"/>
        <v>1372528.2804867241</v>
      </c>
      <c r="D57" s="32">
        <f t="shared" si="8"/>
        <v>18472.299040361308</v>
      </c>
      <c r="E57" s="33">
        <f t="shared" si="3"/>
        <v>0.15858121879238812</v>
      </c>
      <c r="F57" s="34">
        <f t="shared" si="4"/>
        <v>0.15858121879238812</v>
      </c>
      <c r="G57" s="29">
        <v>0</v>
      </c>
      <c r="H57" s="35">
        <f t="shared" si="5"/>
        <v>602.90582495299702</v>
      </c>
      <c r="I57" s="32">
        <f t="shared" si="6"/>
        <v>18472.736755787759</v>
      </c>
      <c r="J57" s="36">
        <f t="shared" si="7"/>
        <v>1372594.2667459717</v>
      </c>
      <c r="K57" s="36">
        <v>117784.63749542394</v>
      </c>
    </row>
    <row r="58" spans="1:11" x14ac:dyDescent="0.2">
      <c r="A58" s="2">
        <v>44</v>
      </c>
      <c r="B58" s="25">
        <f t="shared" si="1"/>
        <v>595.15642686416084</v>
      </c>
      <c r="C58" s="32">
        <f t="shared" si="2"/>
        <v>1390760.6220773691</v>
      </c>
      <c r="D58" s="32">
        <f t="shared" si="8"/>
        <v>18232.341590645025</v>
      </c>
      <c r="E58" s="33">
        <f t="shared" si="3"/>
        <v>0.15524080464683326</v>
      </c>
      <c r="F58" s="34">
        <f t="shared" si="4"/>
        <v>0.15524080464683326</v>
      </c>
      <c r="G58" s="29">
        <v>0</v>
      </c>
      <c r="H58" s="35">
        <f t="shared" si="5"/>
        <v>595.15642686416084</v>
      </c>
      <c r="I58" s="32">
        <f t="shared" si="6"/>
        <v>18232.755610785582</v>
      </c>
      <c r="J58" s="36">
        <f t="shared" si="7"/>
        <v>1390827.0223567574</v>
      </c>
      <c r="K58" s="36">
        <v>120017.88927453912</v>
      </c>
    </row>
    <row r="59" spans="1:11" x14ac:dyDescent="0.2">
      <c r="A59" s="2">
        <v>45</v>
      </c>
      <c r="B59" s="25">
        <f t="shared" si="1"/>
        <v>587.66345091428332</v>
      </c>
      <c r="C59" s="32">
        <f t="shared" si="2"/>
        <v>1408761.0292323383</v>
      </c>
      <c r="D59" s="32">
        <f t="shared" si="8"/>
        <v>18000.407154969173</v>
      </c>
      <c r="E59" s="33">
        <f t="shared" si="3"/>
        <v>0.15203821967417458</v>
      </c>
      <c r="F59" s="34">
        <f t="shared" si="4"/>
        <v>0.15203821967417458</v>
      </c>
      <c r="G59" s="29">
        <v>0</v>
      </c>
      <c r="H59" s="35">
        <f t="shared" si="5"/>
        <v>587.66345091428332</v>
      </c>
      <c r="I59" s="32">
        <f t="shared" si="6"/>
        <v>18000.799217182899</v>
      </c>
      <c r="J59" s="36">
        <f t="shared" si="7"/>
        <v>1408827.8215739403</v>
      </c>
      <c r="K59" s="36">
        <v>122240.00266393801</v>
      </c>
    </row>
    <row r="60" spans="1:11" x14ac:dyDescent="0.2">
      <c r="A60" s="2">
        <v>46</v>
      </c>
      <c r="B60" s="25">
        <f t="shared" si="1"/>
        <v>580.41343167969558</v>
      </c>
      <c r="C60" s="32">
        <f t="shared" si="2"/>
        <v>1426537.0993264215</v>
      </c>
      <c r="D60" s="32">
        <f t="shared" si="8"/>
        <v>17776.070094083203</v>
      </c>
      <c r="E60" s="33">
        <f t="shared" si="3"/>
        <v>0.14896510554535622</v>
      </c>
      <c r="F60" s="34">
        <f t="shared" si="4"/>
        <v>0.14896510554535622</v>
      </c>
      <c r="G60" s="29">
        <v>0</v>
      </c>
      <c r="H60" s="35">
        <f t="shared" si="5"/>
        <v>580.41343167969558</v>
      </c>
      <c r="I60" s="32">
        <f t="shared" si="6"/>
        <v>17776.441776338685</v>
      </c>
      <c r="J60" s="36">
        <f t="shared" si="7"/>
        <v>1426604.2633502791</v>
      </c>
      <c r="K60" s="36">
        <v>124451.03321657103</v>
      </c>
    </row>
    <row r="61" spans="1:11" x14ac:dyDescent="0.2">
      <c r="A61" s="2">
        <v>47</v>
      </c>
      <c r="B61" s="25">
        <f t="shared" si="1"/>
        <v>573.39386209287818</v>
      </c>
      <c r="C61" s="32">
        <f t="shared" si="2"/>
        <v>1444096.0346946921</v>
      </c>
      <c r="D61" s="32">
        <f t="shared" si="8"/>
        <v>17558.935368270613</v>
      </c>
      <c r="E61" s="33">
        <f t="shared" si="3"/>
        <v>0.14601376639086655</v>
      </c>
      <c r="F61" s="34">
        <f t="shared" si="4"/>
        <v>0.14601376639086655</v>
      </c>
      <c r="G61" s="29">
        <v>0</v>
      </c>
      <c r="H61" s="35">
        <f t="shared" si="5"/>
        <v>573.39386209287818</v>
      </c>
      <c r="I61" s="32">
        <f t="shared" si="6"/>
        <v>17559.28810658658</v>
      </c>
      <c r="J61" s="36">
        <f t="shared" si="7"/>
        <v>1444163.5514568656</v>
      </c>
      <c r="K61" s="36">
        <v>126651.03620831721</v>
      </c>
    </row>
    <row r="62" spans="1:11" x14ac:dyDescent="0.2">
      <c r="A62" s="2">
        <v>48</v>
      </c>
      <c r="B62" s="25">
        <f t="shared" si="1"/>
        <v>566.59310804307518</v>
      </c>
      <c r="C62" s="32">
        <f t="shared" si="2"/>
        <v>1461444.670478195</v>
      </c>
      <c r="D62" s="32">
        <f t="shared" si="8"/>
        <v>17348.635783502832</v>
      </c>
      <c r="E62" s="33">
        <f t="shared" si="3"/>
        <v>0.14317710444277965</v>
      </c>
      <c r="F62" s="34">
        <f t="shared" si="4"/>
        <v>0.14317710444277965</v>
      </c>
      <c r="G62" s="29">
        <v>0</v>
      </c>
      <c r="H62" s="35">
        <f t="shared" si="5"/>
        <v>566.59310804307518</v>
      </c>
      <c r="I62" s="32">
        <f t="shared" si="6"/>
        <v>17348.970887194198</v>
      </c>
      <c r="J62" s="36">
        <f t="shared" si="7"/>
        <v>1461512.5223440598</v>
      </c>
      <c r="K62" s="36">
        <v>128840.06663936588</v>
      </c>
    </row>
    <row r="63" spans="1:11" x14ac:dyDescent="0.2">
      <c r="A63" s="2">
        <v>49</v>
      </c>
      <c r="B63" s="25">
        <f t="shared" si="1"/>
        <v>560.00033206080093</v>
      </c>
      <c r="C63" s="32">
        <f t="shared" si="2"/>
        <v>1478589.5000116006</v>
      </c>
      <c r="D63" s="32">
        <f t="shared" si="8"/>
        <v>17144.829533405602</v>
      </c>
      <c r="E63" s="33">
        <f t="shared" si="3"/>
        <v>0.14044856303702374</v>
      </c>
      <c r="F63" s="34">
        <f t="shared" si="4"/>
        <v>0.14044856303702374</v>
      </c>
      <c r="G63" s="29">
        <v>0</v>
      </c>
      <c r="H63" s="35">
        <f t="shared" si="5"/>
        <v>560.00033206080093</v>
      </c>
      <c r="I63" s="32">
        <f t="shared" si="6"/>
        <v>17145.148198425435</v>
      </c>
      <c r="J63" s="36">
        <f t="shared" si="7"/>
        <v>1478657.6705424853</v>
      </c>
      <c r="K63" s="36">
        <v>131018.17923559182</v>
      </c>
    </row>
    <row r="64" spans="1:11" x14ac:dyDescent="0.2">
      <c r="A64" s="2">
        <v>50</v>
      </c>
      <c r="B64" s="25">
        <f t="shared" si="1"/>
        <v>553.60542496904327</v>
      </c>
      <c r="C64" s="32">
        <f t="shared" si="2"/>
        <v>1495536.6980118712</v>
      </c>
      <c r="D64" s="32">
        <f t="shared" si="8"/>
        <v>16947.19800027064</v>
      </c>
      <c r="E64" s="33">
        <f t="shared" si="3"/>
        <v>0.1378220760118653</v>
      </c>
      <c r="F64" s="34">
        <f t="shared" si="4"/>
        <v>0.1378220760118653</v>
      </c>
      <c r="G64" s="29">
        <v>0</v>
      </c>
      <c r="H64" s="35">
        <f t="shared" si="5"/>
        <v>553.60542496904327</v>
      </c>
      <c r="I64" s="32">
        <f t="shared" si="6"/>
        <v>16947.501320930602</v>
      </c>
      <c r="J64" s="36">
        <f t="shared" si="7"/>
        <v>1495605.171863416</v>
      </c>
      <c r="K64" s="36">
        <v>133185.42844992341</v>
      </c>
    </row>
    <row r="65" spans="1:11" x14ac:dyDescent="0.2">
      <c r="A65" s="2">
        <v>51</v>
      </c>
      <c r="B65" s="25">
        <f t="shared" si="1"/>
        <v>547.39894453924194</v>
      </c>
      <c r="C65" s="32">
        <f t="shared" si="2"/>
        <v>1512292.1417954185</v>
      </c>
      <c r="D65" s="32">
        <f t="shared" si="8"/>
        <v>16755.443783547264</v>
      </c>
      <c r="E65" s="33">
        <f t="shared" si="3"/>
        <v>0.13529202268084339</v>
      </c>
      <c r="F65" s="34">
        <f t="shared" si="4"/>
        <v>0.13529202268084339</v>
      </c>
      <c r="G65" s="29">
        <v>0</v>
      </c>
      <c r="H65" s="35">
        <f t="shared" si="5"/>
        <v>547.39894453924194</v>
      </c>
      <c r="I65" s="32">
        <f t="shared" si="6"/>
        <v>16755.732762844702</v>
      </c>
      <c r="J65" s="36">
        <f t="shared" si="7"/>
        <v>1512360.9046262607</v>
      </c>
      <c r="K65" s="36">
        <v>135341.8684637039</v>
      </c>
    </row>
    <row r="66" spans="1:11" x14ac:dyDescent="0.2">
      <c r="A66" s="2">
        <v>52</v>
      </c>
      <c r="B66" s="25">
        <f t="shared" si="1"/>
        <v>541.37206032143877</v>
      </c>
      <c r="C66" s="32">
        <f t="shared" si="2"/>
        <v>1528861.4307240378</v>
      </c>
      <c r="D66" s="32">
        <f t="shared" si="8"/>
        <v>16569.288928619353</v>
      </c>
      <c r="E66" s="33">
        <f t="shared" si="3"/>
        <v>0.13285318767642249</v>
      </c>
      <c r="F66" s="34">
        <f t="shared" si="4"/>
        <v>0.13285318767642249</v>
      </c>
      <c r="G66" s="29">
        <v>0</v>
      </c>
      <c r="H66" s="35">
        <f t="shared" si="5"/>
        <v>541.37206032143877</v>
      </c>
      <c r="I66" s="32">
        <f t="shared" si="6"/>
        <v>16569.564487335803</v>
      </c>
      <c r="J66" s="36">
        <f t="shared" si="7"/>
        <v>1528930.4691135965</v>
      </c>
      <c r="K66" s="36">
        <v>137487.55318804586</v>
      </c>
    </row>
    <row r="67" spans="1:11" x14ac:dyDescent="0.2">
      <c r="A67" s="2">
        <v>53</v>
      </c>
      <c r="B67" s="25">
        <f t="shared" si="1"/>
        <v>535.51650392937677</v>
      </c>
      <c r="C67" s="32">
        <f t="shared" si="2"/>
        <v>1545249.9040563162</v>
      </c>
      <c r="D67" s="32">
        <f t="shared" si="8"/>
        <v>16388.47333227843</v>
      </c>
      <c r="E67" s="33">
        <f t="shared" si="3"/>
        <v>0.13050072506062005</v>
      </c>
      <c r="F67" s="34">
        <f t="shared" si="4"/>
        <v>0.13050072506062005</v>
      </c>
      <c r="G67" s="29">
        <v>0</v>
      </c>
      <c r="H67" s="35">
        <f t="shared" si="5"/>
        <v>535.51650392937677</v>
      </c>
      <c r="I67" s="32">
        <f t="shared" si="6"/>
        <v>16388.736317037008</v>
      </c>
      <c r="J67" s="36">
        <f t="shared" si="7"/>
        <v>1545319.2054306334</v>
      </c>
      <c r="K67" s="36">
        <v>139622.53626517925</v>
      </c>
    </row>
    <row r="68" spans="1:11" x14ac:dyDescent="0.2">
      <c r="A68" s="2">
        <v>54</v>
      </c>
      <c r="B68" s="25">
        <f t="shared" si="1"/>
        <v>529.82452415611044</v>
      </c>
      <c r="C68" s="32">
        <f t="shared" si="2"/>
        <v>1561462.6573608259</v>
      </c>
      <c r="D68" s="32">
        <f t="shared" si="8"/>
        <v>16212.753304509679</v>
      </c>
      <c r="E68" s="33">
        <f t="shared" si="3"/>
        <v>0.12823012618274077</v>
      </c>
      <c r="F68" s="34">
        <f t="shared" si="4"/>
        <v>0.12823012618274077</v>
      </c>
      <c r="G68" s="29">
        <v>0</v>
      </c>
      <c r="H68" s="35">
        <f t="shared" si="5"/>
        <v>529.82452415611044</v>
      </c>
      <c r="I68" s="32">
        <f t="shared" si="6"/>
        <v>16213.004494924608</v>
      </c>
      <c r="J68" s="36">
        <f t="shared" si="7"/>
        <v>1561532.209925558</v>
      </c>
      <c r="K68" s="36">
        <v>141746.87106979219</v>
      </c>
    </row>
    <row r="69" spans="1:11" x14ac:dyDescent="0.2">
      <c r="A69" s="2">
        <v>55</v>
      </c>
      <c r="B69" s="25">
        <f t="shared" si="1"/>
        <v>524.28884637656904</v>
      </c>
      <c r="C69" s="32">
        <f t="shared" si="2"/>
        <v>1577504.5576296968</v>
      </c>
      <c r="D69" s="32">
        <f t="shared" si="8"/>
        <v>16041.900268870872</v>
      </c>
      <c r="E69" s="33">
        <f t="shared" si="3"/>
        <v>0.12603719083577758</v>
      </c>
      <c r="F69" s="34">
        <f t="shared" si="4"/>
        <v>0.12603719083577758</v>
      </c>
      <c r="G69" s="29">
        <v>0</v>
      </c>
      <c r="H69" s="35">
        <f t="shared" si="5"/>
        <v>524.28884637656904</v>
      </c>
      <c r="I69" s="32">
        <f t="shared" si="6"/>
        <v>16042.140383880629</v>
      </c>
      <c r="J69" s="36">
        <f t="shared" si="7"/>
        <v>1577574.3503094385</v>
      </c>
      <c r="K69" s="36">
        <v>143860.61071036544</v>
      </c>
    </row>
    <row r="70" spans="1:11" x14ac:dyDescent="0.2">
      <c r="A70" s="2">
        <v>56</v>
      </c>
      <c r="B70" s="25">
        <f t="shared" si="1"/>
        <v>518.90263576276311</v>
      </c>
      <c r="C70" s="32">
        <f t="shared" si="2"/>
        <v>1593380.2572156279</v>
      </c>
      <c r="D70" s="32">
        <f t="shared" si="8"/>
        <v>15875.699585931143</v>
      </c>
      <c r="E70" s="33">
        <f t="shared" si="3"/>
        <v>0.12391800132284539</v>
      </c>
      <c r="F70" s="34">
        <f t="shared" si="4"/>
        <v>0.12391800132284539</v>
      </c>
      <c r="G70" s="29">
        <v>0</v>
      </c>
      <c r="H70" s="35">
        <f t="shared" si="5"/>
        <v>518.90263576276311</v>
      </c>
      <c r="I70" s="32">
        <f t="shared" si="6"/>
        <v>15875.929289459285</v>
      </c>
      <c r="J70" s="36">
        <f t="shared" si="7"/>
        <v>1593450.2795988978</v>
      </c>
      <c r="K70" s="36">
        <v>145963.80803050005</v>
      </c>
    </row>
    <row r="71" spans="1:11" x14ac:dyDescent="0.2">
      <c r="A71" s="2">
        <v>57</v>
      </c>
      <c r="B71" s="25">
        <f t="shared" si="1"/>
        <v>513.65946389672661</v>
      </c>
      <c r="C71" s="32">
        <f t="shared" si="2"/>
        <v>1609094.206701979</v>
      </c>
      <c r="D71" s="32">
        <f t="shared" si="8"/>
        <v>15713.949486351106</v>
      </c>
      <c r="E71" s="33">
        <f t="shared" si="3"/>
        <v>0.12186889909714527</v>
      </c>
      <c r="F71" s="34">
        <f t="shared" si="4"/>
        <v>0.12186889909714527</v>
      </c>
      <c r="G71" s="29">
        <v>0</v>
      </c>
      <c r="H71" s="35">
        <f t="shared" si="5"/>
        <v>513.65946389672661</v>
      </c>
      <c r="I71" s="32">
        <f t="shared" si="6"/>
        <v>15714.16939233427</v>
      </c>
      <c r="J71" s="36">
        <f t="shared" si="7"/>
        <v>1609164.4489912321</v>
      </c>
      <c r="K71" s="36">
        <v>148056.51561023857</v>
      </c>
    </row>
    <row r="72" spans="1:11" x14ac:dyDescent="0.2">
      <c r="A72" s="2">
        <v>58</v>
      </c>
      <c r="B72" s="25">
        <f t="shared" si="1"/>
        <v>508.55327841743957</v>
      </c>
      <c r="C72" s="32">
        <f t="shared" si="2"/>
        <v>1624650.6668036559</v>
      </c>
      <c r="D72" s="32">
        <f t="shared" si="8"/>
        <v>15556.460101676872</v>
      </c>
      <c r="E72" s="33">
        <f t="shared" si="3"/>
        <v>0.11988646368201955</v>
      </c>
      <c r="F72" s="34">
        <f t="shared" si="4"/>
        <v>0.11988646368201955</v>
      </c>
      <c r="G72" s="29">
        <v>0</v>
      </c>
      <c r="H72" s="35">
        <f t="shared" si="5"/>
        <v>508.55327841743957</v>
      </c>
      <c r="I72" s="32">
        <f t="shared" si="6"/>
        <v>15556.670778581865</v>
      </c>
      <c r="J72" s="36">
        <f t="shared" si="7"/>
        <v>1624721.119769814</v>
      </c>
      <c r="K72" s="36">
        <v>150138.78576737951</v>
      </c>
    </row>
    <row r="73" spans="1:11" x14ac:dyDescent="0.2">
      <c r="A73" s="2">
        <v>59</v>
      </c>
      <c r="B73" s="25">
        <f t="shared" si="1"/>
        <v>503.57837538208321</v>
      </c>
      <c r="C73" s="32">
        <f t="shared" si="2"/>
        <v>1640053.7193862144</v>
      </c>
      <c r="D73" s="32">
        <f t="shared" si="8"/>
        <v>15403.052582558477</v>
      </c>
      <c r="E73" s="33">
        <f t="shared" si="3"/>
        <v>0.11796749361583363</v>
      </c>
      <c r="F73" s="34">
        <f t="shared" si="4"/>
        <v>0.11796749361583363</v>
      </c>
      <c r="G73" s="29">
        <v>0</v>
      </c>
      <c r="H73" s="35">
        <f t="shared" si="5"/>
        <v>503.57837538208321</v>
      </c>
      <c r="I73" s="32">
        <f t="shared" si="6"/>
        <v>15403.254557406501</v>
      </c>
      <c r="J73" s="36">
        <f t="shared" si="7"/>
        <v>1640124.3743272205</v>
      </c>
      <c r="K73" s="36">
        <v>152210.67055878523</v>
      </c>
    </row>
    <row r="74" spans="1:11" x14ac:dyDescent="0.2">
      <c r="A74" s="2">
        <v>60</v>
      </c>
      <c r="B74" s="25">
        <f t="shared" si="1"/>
        <v>498.72937406014415</v>
      </c>
      <c r="C74" s="32">
        <f t="shared" si="2"/>
        <v>1655307.277681397</v>
      </c>
      <c r="D74" s="32">
        <f t="shared" si="8"/>
        <v>15253.558295182651</v>
      </c>
      <c r="E74" s="33">
        <f t="shared" si="3"/>
        <v>0.11610898919823873</v>
      </c>
      <c r="F74" s="34">
        <f t="shared" si="4"/>
        <v>0.11610898919823873</v>
      </c>
      <c r="G74" s="29">
        <v>0</v>
      </c>
      <c r="H74" s="35">
        <f t="shared" si="5"/>
        <v>498.72937406014415</v>
      </c>
      <c r="I74" s="32">
        <f t="shared" si="6"/>
        <v>15253.752057167218</v>
      </c>
      <c r="J74" s="36">
        <f t="shared" si="7"/>
        <v>1655378.1263843877</v>
      </c>
      <c r="K74" s="36">
        <v>154272.2217816835</v>
      </c>
    </row>
    <row r="75" spans="1:11" x14ac:dyDescent="0.2">
      <c r="A75" s="2">
        <v>61</v>
      </c>
      <c r="B75" s="25">
        <f t="shared" si="1"/>
        <v>494.00119391197029</v>
      </c>
      <c r="C75" s="32">
        <f t="shared" si="2"/>
        <v>1670415.0957692885</v>
      </c>
      <c r="D75" s="32">
        <f t="shared" si="8"/>
        <v>15107.818087891443</v>
      </c>
      <c r="E75" s="33">
        <f t="shared" si="3"/>
        <v>0.11430813684223676</v>
      </c>
      <c r="F75" s="34">
        <f t="shared" si="4"/>
        <v>0.11430813684223676</v>
      </c>
      <c r="G75" s="29">
        <v>0</v>
      </c>
      <c r="H75" s="35">
        <f t="shared" si="5"/>
        <v>494.00119391197029</v>
      </c>
      <c r="I75" s="32">
        <f t="shared" si="6"/>
        <v>15108.004091642148</v>
      </c>
      <c r="J75" s="36">
        <f t="shared" si="7"/>
        <v>1670486.1304760298</v>
      </c>
      <c r="K75" s="36">
        <v>156323.49097496216</v>
      </c>
    </row>
    <row r="76" spans="1:11" x14ac:dyDescent="0.2">
      <c r="A76" s="2">
        <v>62</v>
      </c>
      <c r="B76" s="25">
        <f t="shared" si="1"/>
        <v>489.38903353213271</v>
      </c>
      <c r="C76" s="32">
        <f t="shared" si="2"/>
        <v>1685380.7773902062</v>
      </c>
      <c r="D76" s="32">
        <f t="shared" si="8"/>
        <v>14965.681620917749</v>
      </c>
      <c r="E76" s="33">
        <f t="shared" si="3"/>
        <v>0.11256229486033298</v>
      </c>
      <c r="F76" s="34">
        <f t="shared" si="4"/>
        <v>0.11256229486033298</v>
      </c>
      <c r="G76" s="29">
        <v>0</v>
      </c>
      <c r="H76" s="35">
        <f t="shared" si="5"/>
        <v>489.38903353213271</v>
      </c>
      <c r="I76" s="32">
        <f t="shared" si="6"/>
        <v>14965.860289414955</v>
      </c>
      <c r="J76" s="36">
        <f t="shared" si="7"/>
        <v>1685451.9907654447</v>
      </c>
      <c r="K76" s="36">
        <v>158364.52942045793</v>
      </c>
    </row>
    <row r="77" spans="1:11" x14ac:dyDescent="0.2">
      <c r="A77" s="2">
        <v>63</v>
      </c>
      <c r="B77" s="25">
        <f t="shared" si="1"/>
        <v>484.88835136298911</v>
      </c>
      <c r="C77" s="32">
        <f t="shared" si="2"/>
        <v>1700207.7841430635</v>
      </c>
      <c r="D77" s="32">
        <f t="shared" si="8"/>
        <v>14827.00675285724</v>
      </c>
      <c r="E77" s="33">
        <f t="shared" si="3"/>
        <v>0.11086898053383396</v>
      </c>
      <c r="F77" s="34">
        <f t="shared" si="4"/>
        <v>0.11086898053383396</v>
      </c>
      <c r="G77" s="29">
        <v>0</v>
      </c>
      <c r="H77" s="35">
        <f t="shared" si="5"/>
        <v>484.88835136298911</v>
      </c>
      <c r="I77" s="32">
        <f t="shared" si="6"/>
        <v>14827.178480080265</v>
      </c>
      <c r="J77" s="36">
        <f t="shared" si="7"/>
        <v>1700279.169245525</v>
      </c>
      <c r="K77" s="36">
        <v>160395.38814423827</v>
      </c>
    </row>
    <row r="78" spans="1:11" x14ac:dyDescent="0.2">
      <c r="A78" s="2">
        <v>64</v>
      </c>
      <c r="B78" s="25">
        <f t="shared" si="1"/>
        <v>480.49484800571281</v>
      </c>
      <c r="C78" s="32">
        <f t="shared" si="2"/>
        <v>1714899.4431214395</v>
      </c>
      <c r="D78" s="32">
        <f t="shared" si="8"/>
        <v>14691.658978376072</v>
      </c>
      <c r="E78" s="33">
        <f t="shared" si="3"/>
        <v>0.10922585833196634</v>
      </c>
      <c r="F78" s="34">
        <f t="shared" si="4"/>
        <v>0.10922585833196634</v>
      </c>
      <c r="G78" s="29">
        <v>0</v>
      </c>
      <c r="H78" s="35">
        <f t="shared" si="5"/>
        <v>480.49484800571281</v>
      </c>
      <c r="I78" s="32">
        <f t="shared" si="6"/>
        <v>14691.824131681145</v>
      </c>
      <c r="J78" s="36">
        <f t="shared" si="7"/>
        <v>1714970.9933772061</v>
      </c>
      <c r="K78" s="36">
        <v>162416.11791787707</v>
      </c>
    </row>
    <row r="79" spans="1:11" x14ac:dyDescent="0.2">
      <c r="A79" s="2">
        <v>65</v>
      </c>
      <c r="B79" s="25">
        <f t="shared" si="1"/>
        <v>476.20444997516387</v>
      </c>
      <c r="C79" s="32">
        <f t="shared" si="2"/>
        <v>1729458.9540335701</v>
      </c>
      <c r="D79" s="32">
        <f t="shared" si="8"/>
        <v>14559.510912130587</v>
      </c>
      <c r="E79" s="33">
        <f t="shared" si="3"/>
        <v>0.10763072916350899</v>
      </c>
      <c r="F79" s="34">
        <f t="shared" si="4"/>
        <v>0.10763072916350899</v>
      </c>
      <c r="G79" s="29">
        <v>0</v>
      </c>
      <c r="H79" s="35">
        <f t="shared" si="5"/>
        <v>476.20444997516387</v>
      </c>
      <c r="I79" s="32">
        <f t="shared" si="6"/>
        <v>14559.669834414708</v>
      </c>
      <c r="J79" s="36">
        <f t="shared" si="7"/>
        <v>1729530.6632116209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472.01329476175141</v>
      </c>
      <c r="C80" s="32">
        <f t="shared" ref="C80:C143" si="10">(($C$4^$C$6)/((1-$C$6)*($C$5/12)))*(($C$4^(1-$C$6))-(B80^(1-$C$6)))*30.4375</f>
        <v>1743889.395848104</v>
      </c>
      <c r="D80" s="32">
        <f t="shared" si="8"/>
        <v>14430.4418145339</v>
      </c>
      <c r="E80" s="33">
        <f t="shared" ref="E80:E143" si="11">-LN(B80/B79)*12</f>
        <v>0.10608152055666406</v>
      </c>
      <c r="F80" s="34">
        <f t="shared" ref="F80:F143" si="12">IF(E80&gt;0.1,E80,0.1)</f>
        <v>0.10608152055666406</v>
      </c>
      <c r="G80" s="29">
        <v>0</v>
      </c>
      <c r="H80" s="35">
        <f t="shared" ref="H80:H143" si="13">H79*EXP(-F80/12)</f>
        <v>472.01329476175141</v>
      </c>
      <c r="I80" s="32">
        <f t="shared" ref="I80:I143" si="14">IF(G80=0,((H79-H80)/(F80/12)*30.4375),D80)</f>
        <v>14430.594826185621</v>
      </c>
      <c r="J80" s="36">
        <f t="shared" ref="J80:J143" si="15">I80+J79</f>
        <v>1743961.2580378065</v>
      </c>
      <c r="K80" s="36">
        <v>166427.39243616696</v>
      </c>
    </row>
    <row r="81" spans="1:11" x14ac:dyDescent="0.2">
      <c r="A81" s="2">
        <v>67</v>
      </c>
      <c r="B81" s="25">
        <f t="shared" si="9"/>
        <v>467.91771707815172</v>
      </c>
      <c r="C81" s="32">
        <f t="shared" si="10"/>
        <v>1758193.7330035067</v>
      </c>
      <c r="D81" s="32">
        <f t="shared" ref="D81:D144" si="16">C81-C80</f>
        <v>14304.337155402638</v>
      </c>
      <c r="E81" s="33">
        <f t="shared" si="11"/>
        <v>0.10457627767509566</v>
      </c>
      <c r="F81" s="34">
        <f t="shared" si="12"/>
        <v>0.10457627767509566</v>
      </c>
      <c r="G81" s="29">
        <v>0</v>
      </c>
      <c r="H81" s="35">
        <f t="shared" si="13"/>
        <v>467.91771707815172</v>
      </c>
      <c r="I81" s="32">
        <f t="shared" si="14"/>
        <v>14304.484556070875</v>
      </c>
      <c r="J81" s="36">
        <f t="shared" si="15"/>
        <v>1758265.7425938773</v>
      </c>
      <c r="K81" s="36">
        <v>168418.03746288994</v>
      </c>
    </row>
    <row r="82" spans="1:11" x14ac:dyDescent="0.2">
      <c r="A82" s="2">
        <v>68</v>
      </c>
      <c r="B82" s="25">
        <f t="shared" si="9"/>
        <v>463.91423618170387</v>
      </c>
      <c r="C82" s="32">
        <f t="shared" si="10"/>
        <v>1772374.8212154701</v>
      </c>
      <c r="D82" s="32">
        <f t="shared" si="16"/>
        <v>14181.088211963419</v>
      </c>
      <c r="E82" s="33">
        <f t="shared" si="11"/>
        <v>0.10311315508822422</v>
      </c>
      <c r="F82" s="34">
        <f t="shared" si="12"/>
        <v>0.10311315508822422</v>
      </c>
      <c r="G82" s="29">
        <v>0</v>
      </c>
      <c r="H82" s="35">
        <f t="shared" si="13"/>
        <v>463.91423618170387</v>
      </c>
      <c r="I82" s="32">
        <f t="shared" si="14"/>
        <v>14181.230282173508</v>
      </c>
      <c r="J82" s="36">
        <f t="shared" si="15"/>
        <v>1772446.9728760507</v>
      </c>
      <c r="K82" s="36">
        <v>170398.75410612216</v>
      </c>
    </row>
    <row r="83" spans="1:11" x14ac:dyDescent="0.2">
      <c r="A83" s="2">
        <v>69</v>
      </c>
      <c r="B83" s="25">
        <f t="shared" si="9"/>
        <v>459.9995441747285</v>
      </c>
      <c r="C83" s="32">
        <f t="shared" si="10"/>
        <v>1786435.412913576</v>
      </c>
      <c r="D83" s="32">
        <f t="shared" si="16"/>
        <v>14060.591698105913</v>
      </c>
      <c r="E83" s="33">
        <f t="shared" si="11"/>
        <v>0.10169040922285064</v>
      </c>
      <c r="F83" s="34">
        <f t="shared" si="12"/>
        <v>0.10169040922285064</v>
      </c>
      <c r="G83" s="29">
        <v>0</v>
      </c>
      <c r="H83" s="35">
        <f t="shared" si="13"/>
        <v>459.9995441747285</v>
      </c>
      <c r="I83" s="32">
        <f t="shared" si="14"/>
        <v>14060.728700720558</v>
      </c>
      <c r="J83" s="36">
        <f t="shared" si="15"/>
        <v>1786507.7015767712</v>
      </c>
      <c r="K83" s="36">
        <v>172369.59188388279</v>
      </c>
    </row>
    <row r="84" spans="1:11" x14ac:dyDescent="0.2">
      <c r="A84" s="2">
        <v>70</v>
      </c>
      <c r="B84" s="25">
        <f t="shared" si="9"/>
        <v>456.17049519510203</v>
      </c>
      <c r="C84" s="32">
        <f t="shared" si="10"/>
        <v>1800378.1623355991</v>
      </c>
      <c r="D84" s="32">
        <f t="shared" si="16"/>
        <v>13942.749422023073</v>
      </c>
      <c r="E84" s="33">
        <f t="shared" si="11"/>
        <v>0.10030639143125457</v>
      </c>
      <c r="F84" s="34">
        <f t="shared" si="12"/>
        <v>0.10030639143125457</v>
      </c>
      <c r="G84" s="29">
        <v>0</v>
      </c>
      <c r="H84" s="35">
        <f t="shared" si="13"/>
        <v>456.17049519510203</v>
      </c>
      <c r="I84" s="32">
        <f t="shared" si="14"/>
        <v>13942.881603582313</v>
      </c>
      <c r="J84" s="36">
        <f t="shared" si="15"/>
        <v>1800450.5831803535</v>
      </c>
      <c r="K84" s="36">
        <v>174330.60006721903</v>
      </c>
    </row>
    <row r="85" spans="1:11" x14ac:dyDescent="0.2">
      <c r="A85" s="2">
        <v>71</v>
      </c>
      <c r="B85" s="25">
        <f t="shared" si="9"/>
        <v>452.42409541834405</v>
      </c>
      <c r="C85" s="32">
        <f t="shared" si="10"/>
        <v>1814205.6303053547</v>
      </c>
      <c r="D85" s="32">
        <f t="shared" si="16"/>
        <v>13827.467969755642</v>
      </c>
      <c r="E85" s="33">
        <f t="shared" si="11"/>
        <v>9.8959541617825969E-2</v>
      </c>
      <c r="F85" s="34">
        <f t="shared" si="12"/>
        <v>0.1</v>
      </c>
      <c r="G85" s="29">
        <v>0</v>
      </c>
      <c r="H85" s="35">
        <f t="shared" si="13"/>
        <v>452.38486974869886</v>
      </c>
      <c r="I85" s="32">
        <f t="shared" si="14"/>
        <v>13826.996942987591</v>
      </c>
      <c r="J85" s="36">
        <f t="shared" si="15"/>
        <v>1814277.5801233412</v>
      </c>
      <c r="K85" s="36">
        <v>176281.82768143757</v>
      </c>
    </row>
    <row r="86" spans="1:11" x14ac:dyDescent="0.2">
      <c r="A86" s="2">
        <v>72</v>
      </c>
      <c r="B86" s="25">
        <f t="shared" si="9"/>
        <v>448.75749380039156</v>
      </c>
      <c r="C86" s="32">
        <f t="shared" si="10"/>
        <v>1827920.2887176508</v>
      </c>
      <c r="D86" s="32">
        <f t="shared" si="16"/>
        <v>13714.658412296092</v>
      </c>
      <c r="E86" s="33">
        <f t="shared" si="11"/>
        <v>9.7648382372328674E-2</v>
      </c>
      <c r="F86" s="34">
        <f t="shared" si="12"/>
        <v>0.1</v>
      </c>
      <c r="G86" s="29">
        <v>0</v>
      </c>
      <c r="H86" s="35">
        <f t="shared" si="13"/>
        <v>448.63066010005417</v>
      </c>
      <c r="I86" s="32">
        <f t="shared" si="14"/>
        <v>13712.250741674728</v>
      </c>
      <c r="J86" s="36">
        <f t="shared" si="15"/>
        <v>1827989.830865016</v>
      </c>
      <c r="K86" s="36">
        <v>178223.32350733041</v>
      </c>
    </row>
    <row r="87" spans="1:11" x14ac:dyDescent="0.2">
      <c r="A87" s="2">
        <v>73</v>
      </c>
      <c r="B87" s="25">
        <f t="shared" si="9"/>
        <v>445.16797349725192</v>
      </c>
      <c r="C87" s="32">
        <f t="shared" si="10"/>
        <v>1841524.5247519559</v>
      </c>
      <c r="D87" s="32">
        <f t="shared" si="16"/>
        <v>13604.236034305068</v>
      </c>
      <c r="E87" s="33">
        <f t="shared" si="11"/>
        <v>9.6371513563553529E-2</v>
      </c>
      <c r="F87" s="34">
        <f t="shared" si="12"/>
        <v>0.1</v>
      </c>
      <c r="G87" s="29">
        <v>0</v>
      </c>
      <c r="H87" s="35">
        <f t="shared" si="13"/>
        <v>444.9076055386559</v>
      </c>
      <c r="I87" s="32">
        <f t="shared" si="14"/>
        <v>13598.456785507185</v>
      </c>
      <c r="J87" s="36">
        <f t="shared" si="15"/>
        <v>1841588.2876505232</v>
      </c>
      <c r="K87" s="36">
        <v>180155.13608239428</v>
      </c>
    </row>
    <row r="88" spans="1:11" x14ac:dyDescent="0.2">
      <c r="A88" s="2">
        <v>74</v>
      </c>
      <c r="B88" s="25">
        <f t="shared" si="9"/>
        <v>441.65294390397543</v>
      </c>
      <c r="C88" s="32">
        <f t="shared" si="10"/>
        <v>1855020.6448344507</v>
      </c>
      <c r="D88" s="32">
        <f t="shared" si="16"/>
        <v>13496.120082494803</v>
      </c>
      <c r="E88" s="33">
        <f t="shared" si="11"/>
        <v>9.5127607351702267E-2</v>
      </c>
      <c r="F88" s="34">
        <f t="shared" si="12"/>
        <v>0.1</v>
      </c>
      <c r="G88" s="29">
        <v>0</v>
      </c>
      <c r="H88" s="35">
        <f t="shared" si="13"/>
        <v>441.21544751755221</v>
      </c>
      <c r="I88" s="32">
        <f t="shared" si="14"/>
        <v>13485.607172081242</v>
      </c>
      <c r="J88" s="36">
        <f t="shared" si="15"/>
        <v>1855073.8948226045</v>
      </c>
      <c r="K88" s="36">
        <v>182077.31370204414</v>
      </c>
    </row>
    <row r="89" spans="1:11" x14ac:dyDescent="0.2">
      <c r="A89" s="2">
        <v>75</v>
      </c>
      <c r="B89" s="25">
        <f t="shared" si="9"/>
        <v>438.20993326095481</v>
      </c>
      <c r="C89" s="32">
        <f t="shared" si="10"/>
        <v>1868410.8783665258</v>
      </c>
      <c r="D89" s="32">
        <f t="shared" si="16"/>
        <v>13390.233532075072</v>
      </c>
      <c r="E89" s="33">
        <f t="shared" si="11"/>
        <v>9.3915403582034582E-2</v>
      </c>
      <c r="F89" s="34">
        <f t="shared" si="12"/>
        <v>0.1</v>
      </c>
      <c r="G89" s="29">
        <v>0</v>
      </c>
      <c r="H89" s="35">
        <f t="shared" si="13"/>
        <v>437.55392963539668</v>
      </c>
      <c r="I89" s="32">
        <f t="shared" si="14"/>
        <v>13373.694064573043</v>
      </c>
      <c r="J89" s="36">
        <f t="shared" si="15"/>
        <v>1868447.5888871776</v>
      </c>
      <c r="K89" s="36">
        <v>183989.90442082065</v>
      </c>
    </row>
    <row r="90" spans="1:11" x14ac:dyDescent="0.2">
      <c r="A90" s="2">
        <v>76</v>
      </c>
      <c r="B90" s="25">
        <f t="shared" si="9"/>
        <v>434.83658178051354</v>
      </c>
      <c r="C90" s="32">
        <f t="shared" si="10"/>
        <v>1881697.3812362775</v>
      </c>
      <c r="D90" s="32">
        <f t="shared" si="16"/>
        <v>13286.50286975177</v>
      </c>
      <c r="E90" s="33">
        <f t="shared" si="11"/>
        <v>9.2733705526436561E-2</v>
      </c>
      <c r="F90" s="34">
        <f t="shared" si="12"/>
        <v>0.1</v>
      </c>
      <c r="G90" s="29">
        <v>0</v>
      </c>
      <c r="H90" s="35">
        <f t="shared" si="13"/>
        <v>433.92279761864268</v>
      </c>
      <c r="I90" s="32">
        <f t="shared" si="14"/>
        <v>13262.709691194017</v>
      </c>
      <c r="J90" s="36">
        <f t="shared" si="15"/>
        <v>1881710.2985783718</v>
      </c>
      <c r="K90" s="36">
        <v>185892.95605359139</v>
      </c>
    </row>
    <row r="91" spans="1:11" x14ac:dyDescent="0.2">
      <c r="A91" s="2">
        <v>77</v>
      </c>
      <c r="B91" s="25">
        <f t="shared" si="9"/>
        <v>431.53063525118637</v>
      </c>
      <c r="C91" s="32">
        <f t="shared" si="10"/>
        <v>1894882.2391281426</v>
      </c>
      <c r="D91" s="32">
        <f t="shared" si="16"/>
        <v>13184.857891865075</v>
      </c>
      <c r="E91" s="33">
        <f t="shared" si="11"/>
        <v>9.1581375942396917E-2</v>
      </c>
      <c r="F91" s="34">
        <f t="shared" si="12"/>
        <v>0.1</v>
      </c>
      <c r="G91" s="29">
        <v>0</v>
      </c>
      <c r="H91" s="35">
        <f t="shared" si="13"/>
        <v>430.32179930388531</v>
      </c>
      <c r="I91" s="32">
        <f t="shared" si="14"/>
        <v>13152.646344651264</v>
      </c>
      <c r="J91" s="36">
        <f t="shared" si="15"/>
        <v>1894862.944923023</v>
      </c>
      <c r="K91" s="36">
        <v>187786.51617674629</v>
      </c>
    </row>
    <row r="92" spans="1:11" x14ac:dyDescent="0.2">
      <c r="A92" s="2">
        <v>78</v>
      </c>
      <c r="B92" s="25">
        <f t="shared" si="9"/>
        <v>428.28993908105537</v>
      </c>
      <c r="C92" s="32">
        <f t="shared" si="10"/>
        <v>1907967.4706446638</v>
      </c>
      <c r="D92" s="32">
        <f t="shared" si="16"/>
        <v>13085.231516521191</v>
      </c>
      <c r="E92" s="33">
        <f t="shared" si="11"/>
        <v>9.0457333422299641E-2</v>
      </c>
      <c r="F92" s="34">
        <f t="shared" si="12"/>
        <v>0.1</v>
      </c>
      <c r="G92" s="29">
        <v>0</v>
      </c>
      <c r="H92" s="35">
        <f t="shared" si="13"/>
        <v>426.75068462035</v>
      </c>
      <c r="I92" s="32">
        <f t="shared" si="14"/>
        <v>13043.496381612733</v>
      </c>
      <c r="J92" s="36">
        <f t="shared" si="15"/>
        <v>1907906.4413046357</v>
      </c>
      <c r="K92" s="36">
        <v>189670.63212938703</v>
      </c>
    </row>
    <row r="93" spans="1:11" x14ac:dyDescent="0.2">
      <c r="A93" s="2">
        <v>79</v>
      </c>
      <c r="B93" s="25">
        <f t="shared" si="9"/>
        <v>425.11243274506279</v>
      </c>
      <c r="C93" s="32">
        <f t="shared" si="10"/>
        <v>1920955.0302531789</v>
      </c>
      <c r="D93" s="32">
        <f t="shared" si="16"/>
        <v>12987.559608515119</v>
      </c>
      <c r="E93" s="33">
        <f t="shared" si="11"/>
        <v>8.9360549008286536E-2</v>
      </c>
      <c r="F93" s="34">
        <f t="shared" si="12"/>
        <v>0.1</v>
      </c>
      <c r="G93" s="29">
        <v>0</v>
      </c>
      <c r="H93" s="35">
        <f t="shared" si="13"/>
        <v>423.2092055725264</v>
      </c>
      <c r="I93" s="32">
        <f t="shared" si="14"/>
        <v>12935.252222175699</v>
      </c>
      <c r="J93" s="36">
        <f t="shared" si="15"/>
        <v>1920841.6935268114</v>
      </c>
      <c r="K93" s="36">
        <v>191545.35101451058</v>
      </c>
    </row>
    <row r="94" spans="1:11" x14ac:dyDescent="0.2">
      <c r="A94" s="2">
        <v>80</v>
      </c>
      <c r="B94" s="25">
        <f t="shared" si="9"/>
        <v>421.99614460440768</v>
      </c>
      <c r="C94" s="32">
        <f t="shared" si="10"/>
        <v>1933846.8110692145</v>
      </c>
      <c r="D94" s="32">
        <f t="shared" si="16"/>
        <v>12891.780816035578</v>
      </c>
      <c r="E94" s="33">
        <f t="shared" si="11"/>
        <v>8.8290043050451822E-2</v>
      </c>
      <c r="F94" s="34">
        <f t="shared" si="12"/>
        <v>0.1</v>
      </c>
      <c r="G94" s="29">
        <v>0</v>
      </c>
      <c r="H94" s="35">
        <f t="shared" si="13"/>
        <v>419.69711622294619</v>
      </c>
      <c r="I94" s="32">
        <f t="shared" si="14"/>
        <v>12827.906349341709</v>
      </c>
      <c r="J94" s="36">
        <f t="shared" si="15"/>
        <v>1933669.599876153</v>
      </c>
      <c r="K94" s="36">
        <v>193410.71970018672</v>
      </c>
    </row>
    <row r="95" spans="1:11" x14ac:dyDescent="0.2">
      <c r="A95" s="2">
        <v>81</v>
      </c>
      <c r="B95" s="25">
        <f t="shared" si="9"/>
        <v>418.93918706899876</v>
      </c>
      <c r="C95" s="32">
        <f t="shared" si="10"/>
        <v>1946644.6474875193</v>
      </c>
      <c r="D95" s="32">
        <f t="shared" si="16"/>
        <v>12797.836418304825</v>
      </c>
      <c r="E95" s="33">
        <f t="shared" si="11"/>
        <v>8.7244882288206899E-2</v>
      </c>
      <c r="F95" s="34">
        <f t="shared" si="12"/>
        <v>0.1</v>
      </c>
      <c r="G95" s="29">
        <v>0</v>
      </c>
      <c r="H95" s="35">
        <f t="shared" si="13"/>
        <v>416.21417267510429</v>
      </c>
      <c r="I95" s="32">
        <f t="shared" si="14"/>
        <v>12721.451308492535</v>
      </c>
      <c r="J95" s="36">
        <f t="shared" si="15"/>
        <v>1946391.0511846456</v>
      </c>
      <c r="K95" s="36">
        <v>195266.78482072972</v>
      </c>
    </row>
    <row r="96" spans="1:11" x14ac:dyDescent="0.2">
      <c r="A96" s="2">
        <v>82</v>
      </c>
      <c r="B96" s="25">
        <f t="shared" si="9"/>
        <v>415.93975207651096</v>
      </c>
      <c r="C96" s="32">
        <f t="shared" si="10"/>
        <v>1959350.3176707185</v>
      </c>
      <c r="D96" s="32">
        <f t="shared" si="16"/>
        <v>12705.670183199225</v>
      </c>
      <c r="E96" s="33">
        <f t="shared" si="11"/>
        <v>8.6224177136555807E-2</v>
      </c>
      <c r="F96" s="34">
        <f t="shared" si="12"/>
        <v>0.1</v>
      </c>
      <c r="G96" s="29">
        <v>0</v>
      </c>
      <c r="H96" s="35">
        <f t="shared" si="13"/>
        <v>412.76013305652128</v>
      </c>
      <c r="I96" s="32">
        <f t="shared" si="14"/>
        <v>12615.879706874446</v>
      </c>
      <c r="J96" s="36">
        <f t="shared" si="15"/>
        <v>1959006.9308915201</v>
      </c>
      <c r="K96" s="36">
        <v>197113.59277786428</v>
      </c>
    </row>
    <row r="97" spans="1:11" x14ac:dyDescent="0.2">
      <c r="A97" s="2">
        <v>83</v>
      </c>
      <c r="B97" s="25">
        <f t="shared" si="9"/>
        <v>412.99610686391668</v>
      </c>
      <c r="C97" s="32">
        <f t="shared" si="10"/>
        <v>1971965.545904869</v>
      </c>
      <c r="D97" s="32">
        <f t="shared" si="16"/>
        <v>12615.228234150447</v>
      </c>
      <c r="E97" s="33">
        <f t="shared" si="11"/>
        <v>8.5227079160633185E-2</v>
      </c>
      <c r="F97" s="34">
        <f t="shared" si="12"/>
        <v>0.1</v>
      </c>
      <c r="G97" s="29">
        <v>0</v>
      </c>
      <c r="H97" s="35">
        <f t="shared" si="13"/>
        <v>409.33475750194657</v>
      </c>
      <c r="I97" s="32">
        <f t="shared" si="14"/>
        <v>12511.184213084143</v>
      </c>
      <c r="J97" s="36">
        <f t="shared" si="15"/>
        <v>1971518.1151046043</v>
      </c>
      <c r="K97" s="36">
        <v>198951.18974188552</v>
      </c>
    </row>
    <row r="98" spans="1:11" x14ac:dyDescent="0.2">
      <c r="A98" s="2">
        <v>84</v>
      </c>
      <c r="B98" s="25">
        <f t="shared" si="9"/>
        <v>410.10659000945424</v>
      </c>
      <c r="C98" s="32">
        <f t="shared" si="10"/>
        <v>1984492.0048304952</v>
      </c>
      <c r="D98" s="32">
        <f t="shared" si="16"/>
        <v>12526.458925626241</v>
      </c>
      <c r="E98" s="33">
        <f t="shared" si="11"/>
        <v>8.4252778723473504E-2</v>
      </c>
      <c r="F98" s="34">
        <f t="shared" si="12"/>
        <v>0.1</v>
      </c>
      <c r="G98" s="29">
        <v>0</v>
      </c>
      <c r="H98" s="35">
        <f t="shared" si="13"/>
        <v>405.93780813670122</v>
      </c>
      <c r="I98" s="32">
        <f t="shared" si="14"/>
        <v>12407.357556558634</v>
      </c>
      <c r="J98" s="36">
        <f t="shared" si="15"/>
        <v>1983925.472661163</v>
      </c>
      <c r="K98" s="36">
        <v>200779.62165281322</v>
      </c>
    </row>
    <row r="99" spans="1:11" x14ac:dyDescent="0.2">
      <c r="A99" s="2">
        <v>85</v>
      </c>
      <c r="B99" s="25">
        <f t="shared" si="9"/>
        <v>407.26960772488292</v>
      </c>
      <c r="C99" s="32">
        <f t="shared" si="10"/>
        <v>1996931.3175569968</v>
      </c>
      <c r="D99" s="32">
        <f t="shared" si="16"/>
        <v>12439.312726501608</v>
      </c>
      <c r="E99" s="33">
        <f t="shared" si="11"/>
        <v>8.330050279339743E-2</v>
      </c>
      <c r="F99" s="34">
        <f t="shared" si="12"/>
        <v>0.1</v>
      </c>
      <c r="G99" s="29">
        <v>0</v>
      </c>
      <c r="H99" s="35">
        <f t="shared" si="13"/>
        <v>402.56904906015865</v>
      </c>
      <c r="I99" s="32">
        <f t="shared" si="14"/>
        <v>12304.392527071752</v>
      </c>
      <c r="J99" s="36">
        <f t="shared" si="15"/>
        <v>1996229.8651882347</v>
      </c>
      <c r="K99" s="36">
        <v>202598.93422154043</v>
      </c>
    </row>
    <row r="100" spans="1:11" x14ac:dyDescent="0.2">
      <c r="A100" s="2">
        <v>86</v>
      </c>
      <c r="B100" s="25">
        <f t="shared" si="9"/>
        <v>404.48363037959189</v>
      </c>
      <c r="C100" s="32">
        <f t="shared" si="10"/>
        <v>2009285.0596677752</v>
      </c>
      <c r="D100" s="32">
        <f t="shared" si="16"/>
        <v>12353.742110778345</v>
      </c>
      <c r="E100" s="33">
        <f t="shared" si="11"/>
        <v>8.2369512898270214E-2</v>
      </c>
      <c r="F100" s="34">
        <f t="shared" si="12"/>
        <v>0.1</v>
      </c>
      <c r="G100" s="29">
        <v>0</v>
      </c>
      <c r="H100" s="35">
        <f t="shared" si="13"/>
        <v>399.22824632936238</v>
      </c>
      <c r="I100" s="32">
        <f t="shared" si="14"/>
        <v>12202.281974233376</v>
      </c>
      <c r="J100" s="36">
        <f t="shared" si="15"/>
        <v>2008432.1471624682</v>
      </c>
      <c r="K100" s="36">
        <v>204409.17293097606</v>
      </c>
    </row>
    <row r="101" spans="1:11" x14ac:dyDescent="0.2">
      <c r="A101" s="2">
        <v>87</v>
      </c>
      <c r="B101" s="25">
        <f t="shared" si="9"/>
        <v>401.74718923966384</v>
      </c>
      <c r="C101" s="32">
        <f t="shared" si="10"/>
        <v>2021554.7611228863</v>
      </c>
      <c r="D101" s="32">
        <f t="shared" si="16"/>
        <v>12269.70145511115</v>
      </c>
      <c r="E101" s="33">
        <f t="shared" si="11"/>
        <v>8.1459103215626355E-2</v>
      </c>
      <c r="F101" s="34">
        <f t="shared" si="12"/>
        <v>0.1</v>
      </c>
      <c r="G101" s="29">
        <v>0</v>
      </c>
      <c r="H101" s="35">
        <f t="shared" si="13"/>
        <v>395.91516794278027</v>
      </c>
      <c r="I101" s="32">
        <f t="shared" si="14"/>
        <v>12101.018806991142</v>
      </c>
      <c r="J101" s="36">
        <f t="shared" si="15"/>
        <v>2020533.1659694593</v>
      </c>
      <c r="K101" s="36">
        <v>206210.38303718218</v>
      </c>
    </row>
    <row r="102" spans="1:11" x14ac:dyDescent="0.2">
      <c r="A102" s="2">
        <v>88</v>
      </c>
      <c r="B102" s="25">
        <f t="shared" si="9"/>
        <v>399.05887340640868</v>
      </c>
      <c r="C102" s="32">
        <f t="shared" si="10"/>
        <v>2033741.9080654988</v>
      </c>
      <c r="D102" s="32">
        <f t="shared" si="16"/>
        <v>12187.146942612482</v>
      </c>
      <c r="E102" s="33">
        <f t="shared" si="11"/>
        <v>8.0568598787900764E-2</v>
      </c>
      <c r="F102" s="34">
        <f t="shared" si="12"/>
        <v>0.1</v>
      </c>
      <c r="G102" s="29">
        <v>0</v>
      </c>
      <c r="H102" s="35">
        <f t="shared" si="13"/>
        <v>392.62958382419288</v>
      </c>
      <c r="I102" s="32">
        <f t="shared" si="14"/>
        <v>12000.595993140458</v>
      </c>
      <c r="J102" s="36">
        <f t="shared" si="15"/>
        <v>2032533.7619625998</v>
      </c>
      <c r="K102" s="36">
        <v>208002.60957050527</v>
      </c>
    </row>
    <row r="103" spans="1:11" x14ac:dyDescent="0.2">
      <c r="A103" s="2">
        <v>89</v>
      </c>
      <c r="B103" s="25">
        <f t="shared" si="9"/>
        <v>396.41732694014297</v>
      </c>
      <c r="C103" s="32">
        <f t="shared" si="10"/>
        <v>2045847.9445380368</v>
      </c>
      <c r="D103" s="32">
        <f t="shared" si="16"/>
        <v>12106.03647253802</v>
      </c>
      <c r="E103" s="33">
        <f t="shared" si="11"/>
        <v>7.9697353853594749E-2</v>
      </c>
      <c r="F103" s="34">
        <f t="shared" si="12"/>
        <v>0.1</v>
      </c>
      <c r="G103" s="29">
        <v>0</v>
      </c>
      <c r="H103" s="35">
        <f t="shared" si="13"/>
        <v>389.371265806716</v>
      </c>
      <c r="I103" s="32">
        <f t="shared" si="14"/>
        <v>11901.00655883431</v>
      </c>
      <c r="J103" s="36">
        <f t="shared" si="15"/>
        <v>2044434.7685214342</v>
      </c>
      <c r="K103" s="36">
        <v>209785.89733670198</v>
      </c>
    </row>
    <row r="104" spans="1:11" x14ac:dyDescent="0.2">
      <c r="A104" s="2">
        <v>90</v>
      </c>
      <c r="B104" s="25">
        <f t="shared" si="9"/>
        <v>393.82124615615339</v>
      </c>
      <c r="C104" s="32">
        <f t="shared" si="10"/>
        <v>2057874.2741134088</v>
      </c>
      <c r="D104" s="32">
        <f t="shared" si="16"/>
        <v>12026.329575371929</v>
      </c>
      <c r="E104" s="33">
        <f t="shared" si="11"/>
        <v>7.8844750285479992E-2</v>
      </c>
      <c r="F104" s="34">
        <f t="shared" si="12"/>
        <v>0.1</v>
      </c>
      <c r="G104" s="29">
        <v>0</v>
      </c>
      <c r="H104" s="35">
        <f t="shared" si="13"/>
        <v>386.13998761695564</v>
      </c>
      <c r="I104" s="32">
        <f t="shared" si="14"/>
        <v>11802.243588099715</v>
      </c>
      <c r="J104" s="36">
        <f t="shared" si="15"/>
        <v>2056237.0121095339</v>
      </c>
      <c r="K104" s="36">
        <v>211560.29091805936</v>
      </c>
    </row>
    <row r="105" spans="1:11" x14ac:dyDescent="0.2">
      <c r="A105" s="2">
        <v>91</v>
      </c>
      <c r="B105" s="25">
        <f t="shared" si="9"/>
        <v>391.26937708082619</v>
      </c>
      <c r="C105" s="32">
        <f t="shared" si="10"/>
        <v>2069822.2614464238</v>
      </c>
      <c r="D105" s="32">
        <f t="shared" si="16"/>
        <v>11947.987333015073</v>
      </c>
      <c r="E105" s="33">
        <f t="shared" si="11"/>
        <v>7.8010196128057818E-2</v>
      </c>
      <c r="F105" s="34">
        <f t="shared" si="12"/>
        <v>0.1</v>
      </c>
      <c r="G105" s="29">
        <v>0</v>
      </c>
      <c r="H105" s="35">
        <f t="shared" si="13"/>
        <v>382.93552485929445</v>
      </c>
      <c r="I105" s="32">
        <f t="shared" si="14"/>
        <v>11704.300222357497</v>
      </c>
      <c r="J105" s="36">
        <f t="shared" si="15"/>
        <v>2067941.3123318914</v>
      </c>
      <c r="K105" s="36">
        <v>213325.83467450933</v>
      </c>
    </row>
    <row r="106" spans="1:11" x14ac:dyDescent="0.2">
      <c r="A106" s="2">
        <v>92</v>
      </c>
      <c r="B106" s="25">
        <f t="shared" si="9"/>
        <v>388.76051305688469</v>
      </c>
      <c r="C106" s="32">
        <f t="shared" si="10"/>
        <v>2081693.2337500555</v>
      </c>
      <c r="D106" s="32">
        <f t="shared" si="16"/>
        <v>11870.972303631715</v>
      </c>
      <c r="E106" s="33">
        <f t="shared" si="11"/>
        <v>7.7193124226874327E-2</v>
      </c>
      <c r="F106" s="34">
        <f t="shared" si="12"/>
        <v>0.1</v>
      </c>
      <c r="G106" s="29">
        <v>0</v>
      </c>
      <c r="H106" s="35">
        <f t="shared" si="13"/>
        <v>379.75765500030872</v>
      </c>
      <c r="I106" s="32">
        <f t="shared" si="14"/>
        <v>11607.169659945379</v>
      </c>
      <c r="J106" s="36">
        <f t="shared" si="15"/>
        <v>2079548.4819918368</v>
      </c>
      <c r="K106" s="36">
        <v>215082.57274473776</v>
      </c>
    </row>
    <row r="107" spans="1:11" x14ac:dyDescent="0.2">
      <c r="A107" s="2">
        <v>93</v>
      </c>
      <c r="B107" s="25">
        <f t="shared" si="9"/>
        <v>386.29349248754255</v>
      </c>
      <c r="C107" s="32">
        <f t="shared" si="10"/>
        <v>2093488.4822009625</v>
      </c>
      <c r="D107" s="32">
        <f t="shared" si="16"/>
        <v>11795.248450906947</v>
      </c>
      <c r="E107" s="33">
        <f t="shared" si="11"/>
        <v>7.639299094313709E-2</v>
      </c>
      <c r="F107" s="34">
        <f t="shared" si="12"/>
        <v>0.1</v>
      </c>
      <c r="G107" s="29">
        <v>0</v>
      </c>
      <c r="H107" s="35">
        <f t="shared" si="13"/>
        <v>376.60615735331447</v>
      </c>
      <c r="I107" s="32">
        <f t="shared" si="14"/>
        <v>11510.845155646475</v>
      </c>
      <c r="J107" s="36">
        <f t="shared" si="15"/>
        <v>2091059.3271474834</v>
      </c>
      <c r="K107" s="36">
        <v>216830.54904728793</v>
      </c>
    </row>
    <row r="108" spans="1:11" x14ac:dyDescent="0.2">
      <c r="A108" s="2">
        <v>94</v>
      </c>
      <c r="B108" s="25">
        <f t="shared" si="9"/>
        <v>383.8671967101771</v>
      </c>
      <c r="C108" s="32">
        <f t="shared" si="10"/>
        <v>2105209.2632783474</v>
      </c>
      <c r="D108" s="32">
        <f t="shared" si="16"/>
        <v>11720.781077384949</v>
      </c>
      <c r="E108" s="33">
        <f t="shared" si="11"/>
        <v>7.5609274947443794E-2</v>
      </c>
      <c r="F108" s="34">
        <f t="shared" si="12"/>
        <v>0.1</v>
      </c>
      <c r="G108" s="29">
        <v>0</v>
      </c>
      <c r="H108" s="35">
        <f t="shared" si="13"/>
        <v>373.48081306304186</v>
      </c>
      <c r="I108" s="32">
        <f t="shared" si="14"/>
        <v>11415.320020220701</v>
      </c>
      <c r="J108" s="36">
        <f t="shared" si="15"/>
        <v>2102474.6471677041</v>
      </c>
      <c r="K108" s="36">
        <v>218569.80728165843</v>
      </c>
    </row>
    <row r="109" spans="1:11" x14ac:dyDescent="0.2">
      <c r="A109" s="2">
        <v>95</v>
      </c>
      <c r="B109" s="25">
        <f t="shared" si="9"/>
        <v>381.48054799085145</v>
      </c>
      <c r="C109" s="32">
        <f t="shared" si="10"/>
        <v>2116856.80003994</v>
      </c>
      <c r="D109" s="32">
        <f t="shared" si="16"/>
        <v>11647.536761592608</v>
      </c>
      <c r="E109" s="33">
        <f t="shared" si="11"/>
        <v>7.4841476086958084E-2</v>
      </c>
      <c r="F109" s="34">
        <f t="shared" si="12"/>
        <v>0.1</v>
      </c>
      <c r="G109" s="29">
        <v>0</v>
      </c>
      <c r="H109" s="35">
        <f t="shared" si="13"/>
        <v>370.381405090437</v>
      </c>
      <c r="I109" s="32">
        <f t="shared" si="14"/>
        <v>11320.587619939271</v>
      </c>
      <c r="J109" s="36">
        <f t="shared" si="15"/>
        <v>2113795.2347876434</v>
      </c>
      <c r="K109" s="36">
        <v>220300.39092939571</v>
      </c>
    </row>
    <row r="110" spans="1:11" x14ac:dyDescent="0.2">
      <c r="A110" s="2">
        <v>96</v>
      </c>
      <c r="B110" s="25">
        <f t="shared" si="9"/>
        <v>379.1325076316719</v>
      </c>
      <c r="C110" s="32">
        <f t="shared" si="10"/>
        <v>2128432.2833386855</v>
      </c>
      <c r="D110" s="32">
        <f t="shared" si="16"/>
        <v>11575.483298745472</v>
      </c>
      <c r="E110" s="33">
        <f t="shared" si="11"/>
        <v>7.4089114321024288E-2</v>
      </c>
      <c r="F110" s="34">
        <f t="shared" si="12"/>
        <v>0.1</v>
      </c>
      <c r="G110" s="29">
        <v>0</v>
      </c>
      <c r="H110" s="35">
        <f t="shared" si="13"/>
        <v>367.30771819758951</v>
      </c>
      <c r="I110" s="32">
        <f t="shared" si="14"/>
        <v>11226.641376125459</v>
      </c>
      <c r="J110" s="36">
        <f t="shared" si="15"/>
        <v>2125021.876163769</v>
      </c>
      <c r="K110" s="36">
        <v>222022.34325518113</v>
      </c>
    </row>
    <row r="111" spans="1:11" x14ac:dyDescent="0.2">
      <c r="A111" s="2">
        <v>97</v>
      </c>
      <c r="B111" s="25">
        <f t="shared" si="9"/>
        <v>376.82207418357928</v>
      </c>
      <c r="C111" s="32">
        <f t="shared" si="10"/>
        <v>2139936.8729834473</v>
      </c>
      <c r="D111" s="32">
        <f t="shared" si="16"/>
        <v>11504.589644761756</v>
      </c>
      <c r="E111" s="33">
        <f t="shared" si="11"/>
        <v>7.3351728720214185E-2</v>
      </c>
      <c r="F111" s="34">
        <f t="shared" si="12"/>
        <v>0.1</v>
      </c>
      <c r="G111" s="29">
        <v>0</v>
      </c>
      <c r="H111" s="35">
        <f t="shared" si="13"/>
        <v>364.25953893278552</v>
      </c>
      <c r="I111" s="32">
        <f t="shared" si="14"/>
        <v>11133.474764696579</v>
      </c>
      <c r="J111" s="36">
        <f t="shared" si="15"/>
        <v>2136155.3509284658</v>
      </c>
      <c r="K111" s="36">
        <v>223735.70730791247</v>
      </c>
    </row>
    <row r="112" spans="1:11" x14ac:dyDescent="0.2">
      <c r="A112" s="2">
        <v>98</v>
      </c>
      <c r="B112" s="25">
        <f t="shared" si="9"/>
        <v>374.54828175771831</v>
      </c>
      <c r="C112" s="32">
        <f t="shared" si="10"/>
        <v>2151371.6988468324</v>
      </c>
      <c r="D112" s="32">
        <f t="shared" si="16"/>
        <v>11434.825863385107</v>
      </c>
      <c r="E112" s="33">
        <f t="shared" si="11"/>
        <v>7.2628876524692632E-2</v>
      </c>
      <c r="F112" s="34">
        <f t="shared" si="12"/>
        <v>0.1</v>
      </c>
      <c r="G112" s="29">
        <v>0</v>
      </c>
      <c r="H112" s="35">
        <f t="shared" si="13"/>
        <v>361.23665561568436</v>
      </c>
      <c r="I112" s="32">
        <f t="shared" si="14"/>
        <v>11041.081315711992</v>
      </c>
      <c r="J112" s="36">
        <f t="shared" si="15"/>
        <v>2147196.4322441779</v>
      </c>
      <c r="K112" s="36">
        <v>225440.5259217803</v>
      </c>
    </row>
    <row r="113" spans="1:11" x14ac:dyDescent="0.2">
      <c r="A113" s="2">
        <v>99</v>
      </c>
      <c r="B113" s="25">
        <f t="shared" si="9"/>
        <v>372.31019842904601</v>
      </c>
      <c r="C113" s="32">
        <f t="shared" si="10"/>
        <v>2162737.8619230269</v>
      </c>
      <c r="D113" s="32">
        <f t="shared" si="16"/>
        <v>11366.163076194469</v>
      </c>
      <c r="E113" s="33">
        <f t="shared" si="11"/>
        <v>7.192013225759071E-2</v>
      </c>
      <c r="F113" s="34">
        <f t="shared" si="12"/>
        <v>0.1</v>
      </c>
      <c r="G113" s="29">
        <v>0</v>
      </c>
      <c r="H113" s="35">
        <f t="shared" si="13"/>
        <v>358.23885832261863</v>
      </c>
      <c r="I113" s="32">
        <f t="shared" si="14"/>
        <v>10949.45461292258</v>
      </c>
      <c r="J113" s="36">
        <f t="shared" si="15"/>
        <v>2158145.8868571003</v>
      </c>
      <c r="K113" s="36">
        <v>227136.84171733877</v>
      </c>
    </row>
    <row r="114" spans="1:11" x14ac:dyDescent="0.2">
      <c r="A114" s="2">
        <v>100</v>
      </c>
      <c r="B114" s="25">
        <f t="shared" si="9"/>
        <v>370.10692472629597</v>
      </c>
      <c r="C114" s="32">
        <f t="shared" si="10"/>
        <v>2174036.4353383742</v>
      </c>
      <c r="D114" s="32">
        <f t="shared" si="16"/>
        <v>11298.573415347375</v>
      </c>
      <c r="E114" s="33">
        <f t="shared" si="11"/>
        <v>7.1225086889916051E-2</v>
      </c>
      <c r="F114" s="34">
        <f t="shared" si="12"/>
        <v>0.1</v>
      </c>
      <c r="G114" s="29">
        <v>0</v>
      </c>
      <c r="H114" s="35">
        <f t="shared" si="13"/>
        <v>355.26593887201602</v>
      </c>
      <c r="I114" s="32">
        <f t="shared" si="14"/>
        <v>10858.588293326009</v>
      </c>
      <c r="J114" s="36">
        <f t="shared" si="15"/>
        <v>2169004.4751504264</v>
      </c>
      <c r="K114" s="36">
        <v>228824.69710257108</v>
      </c>
    </row>
    <row r="115" spans="1:11" x14ac:dyDescent="0.2">
      <c r="A115" s="2">
        <v>101</v>
      </c>
      <c r="B115" s="25">
        <f t="shared" si="9"/>
        <v>367.93759220285114</v>
      </c>
      <c r="C115" s="32">
        <f t="shared" si="10"/>
        <v>2185268.4653172554</v>
      </c>
      <c r="D115" s="32">
        <f t="shared" si="16"/>
        <v>11232.029978881124</v>
      </c>
      <c r="E115" s="33">
        <f t="shared" si="11"/>
        <v>7.0543347053319896E-2</v>
      </c>
      <c r="F115" s="34">
        <f t="shared" si="12"/>
        <v>0.1</v>
      </c>
      <c r="G115" s="29">
        <v>0</v>
      </c>
      <c r="H115" s="35">
        <f t="shared" si="13"/>
        <v>352.31769080994218</v>
      </c>
      <c r="I115" s="32">
        <f t="shared" si="14"/>
        <v>10768.476046724716</v>
      </c>
      <c r="J115" s="36">
        <f t="shared" si="15"/>
        <v>2179772.9511971511</v>
      </c>
      <c r="K115" s="36">
        <v>230504.13427394981</v>
      </c>
    </row>
    <row r="116" spans="1:11" x14ac:dyDescent="0.2">
      <c r="A116" s="2">
        <v>102</v>
      </c>
      <c r="B116" s="25">
        <f t="shared" si="9"/>
        <v>365.80136208346437</v>
      </c>
      <c r="C116" s="32">
        <f t="shared" si="10"/>
        <v>2196434.972105599</v>
      </c>
      <c r="D116" s="32">
        <f t="shared" si="16"/>
        <v>11166.506788343657</v>
      </c>
      <c r="E116" s="33">
        <f t="shared" si="11"/>
        <v>6.9874534297700255E-2</v>
      </c>
      <c r="F116" s="34">
        <f t="shared" si="12"/>
        <v>0.1</v>
      </c>
      <c r="G116" s="29">
        <v>0</v>
      </c>
      <c r="H116" s="35">
        <f t="shared" si="13"/>
        <v>349.3939093957635</v>
      </c>
      <c r="I116" s="32">
        <f t="shared" si="14"/>
        <v>10679.111615287618</v>
      </c>
      <c r="J116" s="36">
        <f t="shared" si="15"/>
        <v>2190452.0628124387</v>
      </c>
      <c r="K116" s="36">
        <v>232175.19521749171</v>
      </c>
    </row>
    <row r="117" spans="1:11" x14ac:dyDescent="0.2">
      <c r="A117" s="2">
        <v>103</v>
      </c>
      <c r="B117" s="25">
        <f t="shared" si="9"/>
        <v>363.69742398212833</v>
      </c>
      <c r="C117" s="32">
        <f t="shared" si="10"/>
        <v>2207536.9508543322</v>
      </c>
      <c r="D117" s="32">
        <f t="shared" si="16"/>
        <v>11101.978748733178</v>
      </c>
      <c r="E117" s="33">
        <f t="shared" si="11"/>
        <v>6.9218284390658871E-2</v>
      </c>
      <c r="F117" s="34">
        <f t="shared" si="12"/>
        <v>0.1</v>
      </c>
      <c r="G117" s="29">
        <v>0</v>
      </c>
      <c r="H117" s="35">
        <f t="shared" si="13"/>
        <v>346.49439158792899</v>
      </c>
      <c r="I117" s="32">
        <f t="shared" si="14"/>
        <v>10590.488793115561</v>
      </c>
      <c r="J117" s="36">
        <f t="shared" si="15"/>
        <v>2201042.5516055543</v>
      </c>
      <c r="K117" s="36">
        <v>233837.92170980742</v>
      </c>
    </row>
    <row r="118" spans="1:11" x14ac:dyDescent="0.2">
      <c r="A118" s="2">
        <v>104</v>
      </c>
      <c r="B118" s="25">
        <f t="shared" si="9"/>
        <v>361.62499468673042</v>
      </c>
      <c r="C118" s="32">
        <f t="shared" si="10"/>
        <v>2218575.3724648068</v>
      </c>
      <c r="D118" s="32">
        <f t="shared" si="16"/>
        <v>11038.421610474586</v>
      </c>
      <c r="E118" s="33">
        <f t="shared" si="11"/>
        <v>6.8574246655996693E-2</v>
      </c>
      <c r="F118" s="34">
        <f t="shared" si="12"/>
        <v>0.1</v>
      </c>
      <c r="G118" s="29">
        <v>0</v>
      </c>
      <c r="H118" s="35">
        <f t="shared" si="13"/>
        <v>343.61893602987004</v>
      </c>
      <c r="I118" s="32">
        <f t="shared" si="14"/>
        <v>10502.601425810299</v>
      </c>
      <c r="J118" s="36">
        <f t="shared" si="15"/>
        <v>2211545.1530313645</v>
      </c>
      <c r="K118" s="36">
        <v>235492.3553191458</v>
      </c>
    </row>
    <row r="119" spans="1:11" x14ac:dyDescent="0.2">
      <c r="A119" s="2">
        <v>105</v>
      </c>
      <c r="B119" s="25">
        <f t="shared" si="9"/>
        <v>359.58331700643004</v>
      </c>
      <c r="C119" s="32">
        <f t="shared" si="10"/>
        <v>2229551.184398219</v>
      </c>
      <c r="D119" s="32">
        <f t="shared" si="16"/>
        <v>10975.811933412217</v>
      </c>
      <c r="E119" s="33">
        <f t="shared" si="11"/>
        <v>6.7942083348873042E-2</v>
      </c>
      <c r="F119" s="34">
        <f t="shared" si="12"/>
        <v>0.1</v>
      </c>
      <c r="G119" s="29">
        <v>0</v>
      </c>
      <c r="H119" s="35">
        <f t="shared" si="13"/>
        <v>340.76734303601734</v>
      </c>
      <c r="I119" s="32">
        <f t="shared" si="14"/>
        <v>10415.443410047006</v>
      </c>
      <c r="J119" s="36">
        <f t="shared" si="15"/>
        <v>2221960.5964414114</v>
      </c>
      <c r="K119" s="36">
        <v>237138.53740643329</v>
      </c>
    </row>
    <row r="120" spans="1:11" x14ac:dyDescent="0.2">
      <c r="A120" s="2">
        <v>106</v>
      </c>
      <c r="B120" s="25">
        <f t="shared" si="9"/>
        <v>357.57165867797971</v>
      </c>
      <c r="C120" s="32">
        <f t="shared" si="10"/>
        <v>2240465.3114508362</v>
      </c>
      <c r="D120" s="32">
        <f t="shared" si="16"/>
        <v>10914.127052617259</v>
      </c>
      <c r="E120" s="33">
        <f t="shared" si="11"/>
        <v>6.7321469065198897E-2</v>
      </c>
      <c r="F120" s="34">
        <f t="shared" si="12"/>
        <v>0.1</v>
      </c>
      <c r="G120" s="29">
        <v>0</v>
      </c>
      <c r="H120" s="35">
        <f t="shared" si="13"/>
        <v>337.93941457793363</v>
      </c>
      <c r="I120" s="32">
        <f t="shared" si="14"/>
        <v>10329.00869315073</v>
      </c>
      <c r="J120" s="36">
        <f t="shared" si="15"/>
        <v>2232289.6051345621</v>
      </c>
      <c r="K120" s="36">
        <v>238776.50912630782</v>
      </c>
    </row>
    <row r="121" spans="1:11" x14ac:dyDescent="0.2">
      <c r="A121" s="2">
        <v>107</v>
      </c>
      <c r="B121" s="25">
        <f t="shared" si="9"/>
        <v>355.58931132747244</v>
      </c>
      <c r="C121" s="32">
        <f t="shared" si="10"/>
        <v>2251318.6564967949</v>
      </c>
      <c r="D121" s="32">
        <f t="shared" si="16"/>
        <v>10853.345045958646</v>
      </c>
      <c r="E121" s="33">
        <f t="shared" si="11"/>
        <v>6.6712090183055156E-2</v>
      </c>
      <c r="F121" s="34">
        <f t="shared" si="12"/>
        <v>0.1</v>
      </c>
      <c r="G121" s="29">
        <v>0</v>
      </c>
      <c r="H121" s="35">
        <f t="shared" si="13"/>
        <v>335.13495427056176</v>
      </c>
      <c r="I121" s="32">
        <f t="shared" si="14"/>
        <v>10243.291272675751</v>
      </c>
      <c r="J121" s="36">
        <f t="shared" si="15"/>
        <v>2242532.8964072377</v>
      </c>
      <c r="K121" s="36">
        <v>240406.31142814766</v>
      </c>
    </row>
    <row r="122" spans="1:11" x14ac:dyDescent="0.2">
      <c r="A122" s="2">
        <v>108</v>
      </c>
      <c r="B122" s="25">
        <f t="shared" si="9"/>
        <v>353.63558948423383</v>
      </c>
      <c r="C122" s="32">
        <f t="shared" si="10"/>
        <v>2262112.1012000954</v>
      </c>
      <c r="D122" s="32">
        <f t="shared" si="16"/>
        <v>10793.444703300484</v>
      </c>
      <c r="E122" s="33">
        <f t="shared" si="11"/>
        <v>6.6113644334226798E-2</v>
      </c>
      <c r="F122" s="34">
        <f t="shared" si="12"/>
        <v>0.1</v>
      </c>
      <c r="G122" s="29">
        <v>0</v>
      </c>
      <c r="H122" s="35">
        <f t="shared" si="13"/>
        <v>332.35376735858671</v>
      </c>
      <c r="I122" s="32">
        <f t="shared" si="14"/>
        <v>10158.28519598889</v>
      </c>
      <c r="J122" s="36">
        <f t="shared" si="15"/>
        <v>2252691.1816032268</v>
      </c>
      <c r="K122" s="36">
        <v>242027.98505709524</v>
      </c>
    </row>
    <row r="123" spans="1:11" x14ac:dyDescent="0.2">
      <c r="A123" s="2">
        <v>109</v>
      </c>
      <c r="B123" s="25">
        <f t="shared" si="9"/>
        <v>351.70982964380102</v>
      </c>
      <c r="C123" s="32">
        <f t="shared" si="10"/>
        <v>2272846.5066973413</v>
      </c>
      <c r="D123" s="32">
        <f t="shared" si="16"/>
        <v>10734.405497245956</v>
      </c>
      <c r="E123" s="33">
        <f t="shared" si="11"/>
        <v>6.5525839903943534E-2</v>
      </c>
      <c r="F123" s="34">
        <f t="shared" si="12"/>
        <v>0.1</v>
      </c>
      <c r="G123" s="29">
        <v>0</v>
      </c>
      <c r="H123" s="35">
        <f t="shared" si="13"/>
        <v>329.59566070291072</v>
      </c>
      <c r="I123" s="32">
        <f t="shared" si="14"/>
        <v>10073.984559856546</v>
      </c>
      <c r="J123" s="36">
        <f t="shared" si="15"/>
        <v>2262765.1661630832</v>
      </c>
      <c r="K123" s="36">
        <v>243641.57055507577</v>
      </c>
    </row>
    <row r="124" spans="1:11" x14ac:dyDescent="0.2">
      <c r="A124" s="2">
        <v>110</v>
      </c>
      <c r="B124" s="25">
        <f t="shared" si="9"/>
        <v>349.81138937713649</v>
      </c>
      <c r="C124" s="32">
        <f t="shared" si="10"/>
        <v>2283522.7142526642</v>
      </c>
      <c r="D124" s="32">
        <f t="shared" si="16"/>
        <v>10676.207555322908</v>
      </c>
      <c r="E124" s="33">
        <f t="shared" si="11"/>
        <v>6.4948395557008917E-2</v>
      </c>
      <c r="F124" s="34">
        <f t="shared" si="12"/>
        <v>0.1</v>
      </c>
      <c r="G124" s="29">
        <v>0</v>
      </c>
      <c r="H124" s="35">
        <f t="shared" si="13"/>
        <v>326.86044276724095</v>
      </c>
      <c r="I124" s="32">
        <f t="shared" si="14"/>
        <v>9990.3835100338201</v>
      </c>
      <c r="J124" s="36">
        <f t="shared" si="15"/>
        <v>2272755.5496731168</v>
      </c>
      <c r="K124" s="36">
        <v>245247.10826181073</v>
      </c>
    </row>
    <row r="125" spans="1:11" x14ac:dyDescent="0.2">
      <c r="A125" s="2">
        <v>111</v>
      </c>
      <c r="B125" s="25">
        <f t="shared" si="9"/>
        <v>347.93964648341131</v>
      </c>
      <c r="C125" s="32">
        <f t="shared" si="10"/>
        <v>2294141.5458862032</v>
      </c>
      <c r="D125" s="32">
        <f t="shared" si="16"/>
        <v>10618.831633538939</v>
      </c>
      <c r="E125" s="33">
        <f t="shared" si="11"/>
        <v>6.4381039788817943E-2</v>
      </c>
      <c r="F125" s="34">
        <f t="shared" si="12"/>
        <v>0.1</v>
      </c>
      <c r="G125" s="29">
        <v>0</v>
      </c>
      <c r="H125" s="35">
        <f t="shared" si="13"/>
        <v>324.14792360478822</v>
      </c>
      <c r="I125" s="32">
        <f t="shared" si="14"/>
        <v>9907.4762408586175</v>
      </c>
      <c r="J125" s="36">
        <f t="shared" si="15"/>
        <v>2282663.0259139752</v>
      </c>
      <c r="K125" s="36">
        <v>246844.63831582645</v>
      </c>
    </row>
    <row r="126" spans="1:11" x14ac:dyDescent="0.2">
      <c r="A126" s="2">
        <v>112</v>
      </c>
      <c r="B126" s="25">
        <f t="shared" si="9"/>
        <v>346.09399818386891</v>
      </c>
      <c r="C126" s="32">
        <f t="shared" si="10"/>
        <v>2304703.8049774379</v>
      </c>
      <c r="D126" s="32">
        <f t="shared" si="16"/>
        <v>10562.259091234766</v>
      </c>
      <c r="E126" s="33">
        <f t="shared" si="11"/>
        <v>6.3823510499688207E-2</v>
      </c>
      <c r="F126" s="34">
        <f t="shared" si="12"/>
        <v>0.1</v>
      </c>
      <c r="G126" s="29">
        <v>0</v>
      </c>
      <c r="H126" s="35">
        <f t="shared" si="13"/>
        <v>321.45791484507612</v>
      </c>
      <c r="I126" s="32">
        <f t="shared" si="14"/>
        <v>9825.2569948484452</v>
      </c>
      <c r="J126" s="36">
        <f t="shared" si="15"/>
        <v>2292488.2829088238</v>
      </c>
      <c r="K126" s="36">
        <v>248434.20065545742</v>
      </c>
    </row>
    <row r="127" spans="1:11" x14ac:dyDescent="0.2">
      <c r="A127" s="2">
        <v>113</v>
      </c>
      <c r="B127" s="25">
        <f t="shared" si="9"/>
        <v>344.27386035444317</v>
      </c>
      <c r="C127" s="32">
        <f t="shared" si="10"/>
        <v>2315210.2768445653</v>
      </c>
      <c r="D127" s="32">
        <f t="shared" si="16"/>
        <v>10506.471867127344</v>
      </c>
      <c r="E127" s="33">
        <f t="shared" si="11"/>
        <v>6.3275554591119831E-2</v>
      </c>
      <c r="F127" s="34">
        <f t="shared" si="12"/>
        <v>0.1</v>
      </c>
      <c r="G127" s="29">
        <v>0</v>
      </c>
      <c r="H127" s="35">
        <f t="shared" si="13"/>
        <v>318.79022968085968</v>
      </c>
      <c r="I127" s="32">
        <f t="shared" si="14"/>
        <v>9743.7200623005338</v>
      </c>
      <c r="J127" s="36">
        <f t="shared" si="15"/>
        <v>2302232.0029711244</v>
      </c>
      <c r="K127" s="36">
        <v>250015.83501984496</v>
      </c>
    </row>
    <row r="128" spans="1:11" x14ac:dyDescent="0.2">
      <c r="A128" s="2">
        <v>114</v>
      </c>
      <c r="B128" s="25">
        <f t="shared" si="9"/>
        <v>342.47866679495411</v>
      </c>
      <c r="C128" s="32">
        <f t="shared" si="10"/>
        <v>2325661.7293010955</v>
      </c>
      <c r="D128" s="32">
        <f t="shared" si="16"/>
        <v>10451.452456530184</v>
      </c>
      <c r="E128" s="33">
        <f t="shared" si="11"/>
        <v>6.2736927582685065E-2</v>
      </c>
      <c r="F128" s="34">
        <f t="shared" si="12"/>
        <v>0.1</v>
      </c>
      <c r="G128" s="29">
        <v>0</v>
      </c>
      <c r="H128" s="35">
        <f t="shared" si="13"/>
        <v>316.14468285515272</v>
      </c>
      <c r="I128" s="32">
        <f t="shared" si="14"/>
        <v>9662.8597808946652</v>
      </c>
      <c r="J128" s="36">
        <f t="shared" si="15"/>
        <v>2311894.862752019</v>
      </c>
      <c r="K128" s="36">
        <v>251589.58094993056</v>
      </c>
    </row>
    <row r="129" spans="1:11" x14ac:dyDescent="0.2">
      <c r="A129" s="2">
        <v>115</v>
      </c>
      <c r="B129" s="25">
        <f t="shared" si="9"/>
        <v>340.70786853284466</v>
      </c>
      <c r="C129" s="32">
        <f t="shared" si="10"/>
        <v>2336058.9131907276</v>
      </c>
      <c r="D129" s="32">
        <f t="shared" si="16"/>
        <v>10397.183889632113</v>
      </c>
      <c r="E129" s="33">
        <f t="shared" si="11"/>
        <v>6.220739324830403E-2</v>
      </c>
      <c r="F129" s="34">
        <f t="shared" si="12"/>
        <v>0.1</v>
      </c>
      <c r="G129" s="29">
        <v>0</v>
      </c>
      <c r="H129" s="35">
        <f t="shared" si="13"/>
        <v>313.52109064836242</v>
      </c>
      <c r="I129" s="32">
        <f t="shared" si="14"/>
        <v>9582.6705353015932</v>
      </c>
      <c r="J129" s="36">
        <f t="shared" si="15"/>
        <v>2321477.5332873208</v>
      </c>
      <c r="K129" s="36">
        <v>253155.47778944444</v>
      </c>
    </row>
    <row r="130" spans="1:11" x14ac:dyDescent="0.2">
      <c r="A130" s="2">
        <v>116</v>
      </c>
      <c r="B130" s="25">
        <f t="shared" si="9"/>
        <v>338.96093315955125</v>
      </c>
      <c r="C130" s="32">
        <f t="shared" si="10"/>
        <v>2346402.5629015383</v>
      </c>
      <c r="D130" s="32">
        <f t="shared" si="16"/>
        <v>10343.649710810743</v>
      </c>
      <c r="E130" s="33">
        <f t="shared" si="11"/>
        <v>6.1686723270797009E-2</v>
      </c>
      <c r="F130" s="34">
        <f t="shared" si="12"/>
        <v>0.1</v>
      </c>
      <c r="G130" s="29">
        <v>0</v>
      </c>
      <c r="H130" s="35">
        <f t="shared" si="13"/>
        <v>310.91927086553119</v>
      </c>
      <c r="I130" s="32">
        <f t="shared" si="14"/>
        <v>9503.1467567910604</v>
      </c>
      <c r="J130" s="36">
        <f t="shared" si="15"/>
        <v>2330980.6800441118</v>
      </c>
      <c r="K130" s="36">
        <v>254713.56468588911</v>
      </c>
    </row>
    <row r="131" spans="1:11" x14ac:dyDescent="0.2">
      <c r="A131" s="2">
        <v>117</v>
      </c>
      <c r="B131" s="25">
        <f t="shared" si="9"/>
        <v>337.23734419772097</v>
      </c>
      <c r="C131" s="32">
        <f t="shared" si="10"/>
        <v>2356693.3968604328</v>
      </c>
      <c r="D131" s="32">
        <f t="shared" si="16"/>
        <v>10290.83395889448</v>
      </c>
      <c r="E131" s="33">
        <f t="shared" si="11"/>
        <v>6.1174696913645139E-2</v>
      </c>
      <c r="F131" s="34">
        <f t="shared" si="12"/>
        <v>0.1</v>
      </c>
      <c r="G131" s="29">
        <v>0</v>
      </c>
      <c r="H131" s="35">
        <f t="shared" si="13"/>
        <v>308.33904282368411</v>
      </c>
      <c r="I131" s="32">
        <f t="shared" si="14"/>
        <v>9424.2829228464543</v>
      </c>
      <c r="J131" s="36">
        <f t="shared" si="15"/>
        <v>2340404.9629669581</v>
      </c>
      <c r="K131" s="36">
        <v>256263.88059151816</v>
      </c>
    </row>
    <row r="132" spans="1:11" x14ac:dyDescent="0.2">
      <c r="A132" s="2">
        <v>118</v>
      </c>
      <c r="B132" s="25">
        <f t="shared" si="9"/>
        <v>335.53660049760055</v>
      </c>
      <c r="C132" s="32">
        <f t="shared" si="10"/>
        <v>2366932.1180088054</v>
      </c>
      <c r="D132" s="32">
        <f t="shared" si="16"/>
        <v>10238.721148372628</v>
      </c>
      <c r="E132" s="33">
        <f t="shared" si="11"/>
        <v>6.0671100708940093E-2</v>
      </c>
      <c r="F132" s="34">
        <f t="shared" si="12"/>
        <v>0.1</v>
      </c>
      <c r="G132" s="29">
        <v>0</v>
      </c>
      <c r="H132" s="35">
        <f t="shared" si="13"/>
        <v>305.78022733928128</v>
      </c>
      <c r="I132" s="32">
        <f t="shared" si="14"/>
        <v>9346.0735567813299</v>
      </c>
      <c r="J132" s="36">
        <f t="shared" si="15"/>
        <v>2349751.0365237393</v>
      </c>
      <c r="K132" s="36">
        <v>257806.46426430997</v>
      </c>
    </row>
    <row r="133" spans="1:11" x14ac:dyDescent="0.2">
      <c r="A133" s="2">
        <v>119</v>
      </c>
      <c r="B133" s="25">
        <f t="shared" si="9"/>
        <v>333.85821566102396</v>
      </c>
      <c r="C133" s="32">
        <f t="shared" si="10"/>
        <v>2377119.4142602258</v>
      </c>
      <c r="D133" s="32">
        <f t="shared" si="16"/>
        <v>10187.296251420397</v>
      </c>
      <c r="E133" s="33">
        <f t="shared" si="11"/>
        <v>6.0175728160680286E-2</v>
      </c>
      <c r="F133" s="34">
        <f t="shared" si="12"/>
        <v>0.1</v>
      </c>
      <c r="G133" s="29">
        <v>0</v>
      </c>
      <c r="H133" s="35">
        <f t="shared" si="13"/>
        <v>303.24264671577458</v>
      </c>
      <c r="I133" s="32">
        <f t="shared" si="14"/>
        <v>9268.5132273582185</v>
      </c>
      <c r="J133" s="36">
        <f t="shared" si="15"/>
        <v>2359019.5497510973</v>
      </c>
      <c r="K133" s="36">
        <v>259341.35426893667</v>
      </c>
    </row>
    <row r="134" spans="1:11" x14ac:dyDescent="0.2">
      <c r="A134" s="2">
        <v>120</v>
      </c>
      <c r="B134" s="25">
        <f t="shared" si="9"/>
        <v>332.20171749152644</v>
      </c>
      <c r="C134" s="32">
        <f t="shared" si="10"/>
        <v>2387255.9589410229</v>
      </c>
      <c r="D134" s="32">
        <f t="shared" si="16"/>
        <v>10136.544680797029</v>
      </c>
      <c r="E134" s="33">
        <f t="shared" si="11"/>
        <v>5.9688379462411206E-2</v>
      </c>
      <c r="F134" s="34">
        <f t="shared" si="12"/>
        <v>0.1</v>
      </c>
      <c r="G134" s="29">
        <v>0</v>
      </c>
      <c r="H134" s="35">
        <f t="shared" si="13"/>
        <v>300.72612473126765</v>
      </c>
      <c r="I134" s="32">
        <f t="shared" si="14"/>
        <v>9191.5965484115877</v>
      </c>
      <c r="J134" s="36">
        <f t="shared" si="15"/>
        <v>2368211.1462995089</v>
      </c>
      <c r="K134" s="36">
        <v>260868.58897772836</v>
      </c>
    </row>
    <row r="135" spans="1:11" x14ac:dyDescent="0.2">
      <c r="A135" s="2">
        <v>121</v>
      </c>
      <c r="B135" s="25">
        <f t="shared" si="9"/>
        <v>330.56664746919836</v>
      </c>
      <c r="C135" s="32">
        <f t="shared" si="10"/>
        <v>2397342.4112144778</v>
      </c>
      <c r="D135" s="32">
        <f t="shared" si="16"/>
        <v>10086.452273454983</v>
      </c>
      <c r="E135" s="33">
        <f t="shared" si="11"/>
        <v>5.9208861228517116E-2</v>
      </c>
      <c r="F135" s="34">
        <f t="shared" si="12"/>
        <v>0.1</v>
      </c>
      <c r="G135" s="29">
        <v>0</v>
      </c>
      <c r="H135" s="35">
        <f t="shared" si="13"/>
        <v>298.23048662627798</v>
      </c>
      <c r="I135" s="32">
        <f t="shared" si="14"/>
        <v>9115.3181784747558</v>
      </c>
      <c r="J135" s="36">
        <f t="shared" si="15"/>
        <v>2377326.4644779838</v>
      </c>
      <c r="K135" s="36">
        <v>262388.2065716323</v>
      </c>
    </row>
    <row r="136" spans="1:11" x14ac:dyDescent="0.2">
      <c r="A136" s="2">
        <v>122</v>
      </c>
      <c r="B136" s="25">
        <f t="shared" si="9"/>
        <v>328.95256024897867</v>
      </c>
      <c r="C136" s="32">
        <f t="shared" si="10"/>
        <v>2407379.4164894298</v>
      </c>
      <c r="D136" s="32">
        <f t="shared" si="16"/>
        <v>10037.005274951924</v>
      </c>
      <c r="E136" s="33">
        <f t="shared" si="11"/>
        <v>5.8736986238354695E-2</v>
      </c>
      <c r="F136" s="34">
        <f t="shared" si="12"/>
        <v>0.1</v>
      </c>
      <c r="G136" s="29">
        <v>0</v>
      </c>
      <c r="H136" s="35">
        <f t="shared" si="13"/>
        <v>295.7555590916009</v>
      </c>
      <c r="I136" s="32">
        <f t="shared" si="14"/>
        <v>9039.67282040803</v>
      </c>
      <c r="J136" s="36">
        <f t="shared" si="15"/>
        <v>2386366.1372983917</v>
      </c>
      <c r="K136" s="36">
        <v>263900.24504116748</v>
      </c>
    </row>
    <row r="137" spans="1:11" x14ac:dyDescent="0.2">
      <c r="A137" s="2">
        <v>123</v>
      </c>
      <c r="B137" s="25">
        <f t="shared" si="9"/>
        <v>327.3590231811641</v>
      </c>
      <c r="C137" s="32">
        <f t="shared" si="10"/>
        <v>2417367.6068139169</v>
      </c>
      <c r="D137" s="32">
        <f t="shared" si="16"/>
        <v>9988.1903244871646</v>
      </c>
      <c r="E137" s="33">
        <f t="shared" si="11"/>
        <v>5.8272573192551233E-2</v>
      </c>
      <c r="F137" s="34">
        <f t="shared" si="12"/>
        <v>0.1</v>
      </c>
      <c r="G137" s="29">
        <v>0</v>
      </c>
      <c r="H137" s="35">
        <f t="shared" si="13"/>
        <v>293.30117025627408</v>
      </c>
      <c r="I137" s="32">
        <f t="shared" si="14"/>
        <v>8964.6552210312257</v>
      </c>
      <c r="J137" s="36">
        <f t="shared" si="15"/>
        <v>2395330.7925194227</v>
      </c>
      <c r="K137" s="36">
        <v>265404.74218737439</v>
      </c>
    </row>
    <row r="138" spans="1:11" x14ac:dyDescent="0.2">
      <c r="A138" s="2">
        <v>124</v>
      </c>
      <c r="B138" s="25">
        <f t="shared" si="9"/>
        <v>325.78561585298615</v>
      </c>
      <c r="C138" s="32">
        <f t="shared" si="10"/>
        <v>2427307.6012545745</v>
      </c>
      <c r="D138" s="32">
        <f t="shared" si="16"/>
        <v>9939.9944406575523</v>
      </c>
      <c r="E138" s="33">
        <f t="shared" si="11"/>
        <v>5.7815446480711734E-2</v>
      </c>
      <c r="F138" s="34">
        <f t="shared" si="12"/>
        <v>0.1</v>
      </c>
      <c r="G138" s="29">
        <v>0</v>
      </c>
      <c r="H138" s="35">
        <f t="shared" si="13"/>
        <v>290.86714967564205</v>
      </c>
      <c r="I138" s="32">
        <f t="shared" si="14"/>
        <v>8890.2601707584636</v>
      </c>
      <c r="J138" s="36">
        <f t="shared" si="15"/>
        <v>2404221.0526901809</v>
      </c>
      <c r="K138" s="36">
        <v>266901.73562276008</v>
      </c>
    </row>
    <row r="139" spans="1:11" x14ac:dyDescent="0.2">
      <c r="A139" s="2">
        <v>125</v>
      </c>
      <c r="B139" s="25">
        <f t="shared" si="9"/>
        <v>324.23192965017199</v>
      </c>
      <c r="C139" s="32">
        <f t="shared" si="10"/>
        <v>2437200.0062623709</v>
      </c>
      <c r="D139" s="32">
        <f t="shared" si="16"/>
        <v>9892.405007796362</v>
      </c>
      <c r="E139" s="33">
        <f t="shared" si="11"/>
        <v>5.7365435960031665E-2</v>
      </c>
      <c r="F139" s="34">
        <f t="shared" si="12"/>
        <v>0.1</v>
      </c>
      <c r="G139" s="29">
        <v>0</v>
      </c>
      <c r="H139" s="35">
        <f t="shared" si="13"/>
        <v>288.45332831951964</v>
      </c>
      <c r="I139" s="32">
        <f t="shared" si="14"/>
        <v>8816.48250323711</v>
      </c>
      <c r="J139" s="36">
        <f t="shared" si="15"/>
        <v>2413037.5351934182</v>
      </c>
      <c r="K139" s="36">
        <v>268391.26277223835</v>
      </c>
    </row>
    <row r="140" spans="1:11" x14ac:dyDescent="0.2">
      <c r="A140" s="2">
        <v>126</v>
      </c>
      <c r="B140" s="25">
        <f t="shared" si="9"/>
        <v>322.69756733747147</v>
      </c>
      <c r="C140" s="32">
        <f t="shared" si="10"/>
        <v>2447045.4160252865</v>
      </c>
      <c r="D140" s="32">
        <f t="shared" si="16"/>
        <v>9845.4097629156895</v>
      </c>
      <c r="E140" s="33">
        <f t="shared" si="11"/>
        <v>5.6922376744152368E-2</v>
      </c>
      <c r="F140" s="34">
        <f t="shared" si="12"/>
        <v>0.1</v>
      </c>
      <c r="G140" s="29">
        <v>0</v>
      </c>
      <c r="H140" s="35">
        <f t="shared" si="13"/>
        <v>286.05953856045369</v>
      </c>
      <c r="I140" s="32">
        <f t="shared" si="14"/>
        <v>8743.3170949883934</v>
      </c>
      <c r="J140" s="36">
        <f t="shared" si="15"/>
        <v>2421780.8522884063</v>
      </c>
      <c r="K140" s="36">
        <v>269873.36087406555</v>
      </c>
    </row>
    <row r="141" spans="1:11" x14ac:dyDescent="0.2">
      <c r="A141" s="2">
        <v>127</v>
      </c>
      <c r="B141" s="25">
        <f t="shared" si="9"/>
        <v>321.18214265719166</v>
      </c>
      <c r="C141" s="32">
        <f t="shared" si="10"/>
        <v>2456844.4128085217</v>
      </c>
      <c r="D141" s="32">
        <f t="shared" si="16"/>
        <v>9798.9967832351103</v>
      </c>
      <c r="E141" s="33">
        <f t="shared" si="11"/>
        <v>5.6486109001707266E-2</v>
      </c>
      <c r="F141" s="34">
        <f t="shared" si="12"/>
        <v>0.1</v>
      </c>
      <c r="G141" s="29">
        <v>0</v>
      </c>
      <c r="H141" s="35">
        <f t="shared" si="13"/>
        <v>283.68561416208229</v>
      </c>
      <c r="I141" s="32">
        <f t="shared" si="14"/>
        <v>8670.7588650515409</v>
      </c>
      <c r="J141" s="36">
        <f t="shared" si="15"/>
        <v>2430451.6111534578</v>
      </c>
      <c r="K141" s="36">
        <v>271348.06698077137</v>
      </c>
    </row>
    <row r="142" spans="1:11" x14ac:dyDescent="0.2">
      <c r="A142" s="2">
        <v>128</v>
      </c>
      <c r="B142" s="25">
        <f t="shared" si="9"/>
        <v>319.68527994483412</v>
      </c>
      <c r="C142" s="32">
        <f t="shared" si="10"/>
        <v>2466597.5672827186</v>
      </c>
      <c r="D142" s="32">
        <f t="shared" si="16"/>
        <v>9753.1544741969556</v>
      </c>
      <c r="E142" s="33">
        <f t="shared" si="11"/>
        <v>5.6056477764084602E-2</v>
      </c>
      <c r="F142" s="34">
        <f t="shared" si="12"/>
        <v>0.1</v>
      </c>
      <c r="G142" s="29">
        <v>0</v>
      </c>
      <c r="H142" s="35">
        <f t="shared" si="13"/>
        <v>281.33139026759045</v>
      </c>
      <c r="I142" s="32">
        <f t="shared" si="14"/>
        <v>8598.8027746314383</v>
      </c>
      <c r="J142" s="36">
        <f t="shared" si="15"/>
        <v>2439050.4139280892</v>
      </c>
      <c r="K142" s="36">
        <v>272815.41796008532</v>
      </c>
    </row>
    <row r="143" spans="1:11" x14ac:dyDescent="0.2">
      <c r="A143" s="2">
        <v>129</v>
      </c>
      <c r="B143" s="25">
        <f t="shared" si="9"/>
        <v>318.20661376098269</v>
      </c>
      <c r="C143" s="32">
        <f t="shared" si="10"/>
        <v>2476305.4388407688</v>
      </c>
      <c r="D143" s="32">
        <f t="shared" si="16"/>
        <v>9707.8715580501594</v>
      </c>
      <c r="E143" s="33">
        <f t="shared" si="11"/>
        <v>5.5633332741923128E-2</v>
      </c>
      <c r="F143" s="34">
        <f t="shared" si="12"/>
        <v>0.1</v>
      </c>
      <c r="G143" s="29">
        <v>0</v>
      </c>
      <c r="H143" s="35">
        <f t="shared" si="13"/>
        <v>278.99670338826155</v>
      </c>
      <c r="I143" s="32">
        <f t="shared" si="14"/>
        <v>8527.443826748804</v>
      </c>
      <c r="J143" s="36">
        <f t="shared" si="15"/>
        <v>2447577.8577548382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316.74578853864102</v>
      </c>
      <c r="C144" s="32">
        <f t="shared" ref="C144:C207" si="18">(($C$4^$C$6)/((1-$C$6)*($C$5/12)))*(($C$4^(1-$C$6))-(B144^(1-$C$6)))*30.4375</f>
        <v>2485968.5759036168</v>
      </c>
      <c r="D144" s="32">
        <f t="shared" si="16"/>
        <v>9663.1370628480799</v>
      </c>
      <c r="E144" s="33">
        <f t="shared" ref="E144:E207" si="19">-LN(B144/B143)*12</f>
        <v>5.5216528149750518E-2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276.68139139212406</v>
      </c>
      <c r="I144" s="32">
        <f t="shared" ref="I144:I207" si="22">IF(G144=0,((H143-H144)/(F144/12)*30.4375),D144)</f>
        <v>8456.6770658922014</v>
      </c>
      <c r="J144" s="36">
        <f t="shared" ref="J144:J207" si="23">I144+J143</f>
        <v>2456034.5348207303</v>
      </c>
      <c r="K144" s="36">
        <v>275728.20108897978</v>
      </c>
    </row>
    <row r="145" spans="1:11" x14ac:dyDescent="0.2">
      <c r="A145" s="2">
        <v>131</v>
      </c>
      <c r="B145" s="25">
        <f t="shared" si="17"/>
        <v>315.30245824525758</v>
      </c>
      <c r="C145" s="32">
        <f t="shared" si="18"/>
        <v>2495587.5162155787</v>
      </c>
      <c r="D145" s="32">
        <f t="shared" ref="D145:D208" si="24">C145-C144</f>
        <v>9618.9403119618073</v>
      </c>
      <c r="E145" s="33">
        <f t="shared" si="19"/>
        <v>5.4805922538602184E-2</v>
      </c>
      <c r="F145" s="34">
        <f t="shared" si="20"/>
        <v>0.1</v>
      </c>
      <c r="G145" s="29">
        <v>0</v>
      </c>
      <c r="H145" s="35">
        <f t="shared" si="21"/>
        <v>274.3852934926922</v>
      </c>
      <c r="I145" s="32">
        <f t="shared" si="22"/>
        <v>8386.4975776748561</v>
      </c>
      <c r="J145" s="36">
        <f t="shared" si="23"/>
        <v>2464421.032398405</v>
      </c>
      <c r="K145" s="36">
        <v>277173.7060582902</v>
      </c>
    </row>
    <row r="146" spans="1:11" x14ac:dyDescent="0.2">
      <c r="A146" s="2">
        <v>132</v>
      </c>
      <c r="B146" s="25">
        <f t="shared" si="17"/>
        <v>313.87628605872669</v>
      </c>
      <c r="C146" s="32">
        <f t="shared" si="18"/>
        <v>2505162.7871295805</v>
      </c>
      <c r="D146" s="32">
        <f t="shared" si="24"/>
        <v>9575.270914001856</v>
      </c>
      <c r="E146" s="33">
        <f t="shared" si="19"/>
        <v>5.4401378635895795E-2</v>
      </c>
      <c r="F146" s="34">
        <f t="shared" si="20"/>
        <v>0.1</v>
      </c>
      <c r="G146" s="29">
        <v>0</v>
      </c>
      <c r="H146" s="35">
        <f t="shared" si="21"/>
        <v>272.10825023780023</v>
      </c>
      <c r="I146" s="32">
        <f t="shared" si="22"/>
        <v>8316.9004884929</v>
      </c>
      <c r="J146" s="36">
        <f t="shared" si="23"/>
        <v>2472737.9328868981</v>
      </c>
      <c r="K146" s="36">
        <v>278612.00154148909</v>
      </c>
    </row>
    <row r="147" spans="1:11" x14ac:dyDescent="0.2">
      <c r="A147" s="2">
        <v>133</v>
      </c>
      <c r="B147" s="25">
        <f t="shared" si="17"/>
        <v>312.46694405668654</v>
      </c>
      <c r="C147" s="32">
        <f t="shared" si="18"/>
        <v>2514694.9058827413</v>
      </c>
      <c r="D147" s="32">
        <f t="shared" si="24"/>
        <v>9532.1187531608157</v>
      </c>
      <c r="E147" s="33">
        <f t="shared" si="19"/>
        <v>5.4002763192481526E-2</v>
      </c>
      <c r="F147" s="34">
        <f t="shared" si="20"/>
        <v>0.1</v>
      </c>
      <c r="G147" s="29">
        <v>0</v>
      </c>
      <c r="H147" s="35">
        <f t="shared" si="21"/>
        <v>269.85010349852922</v>
      </c>
      <c r="I147" s="32">
        <f t="shared" si="22"/>
        <v>8247.8809651873726</v>
      </c>
      <c r="J147" s="36">
        <f t="shared" si="23"/>
        <v>2480985.8138520853</v>
      </c>
      <c r="K147" s="36">
        <v>280043.12349603843</v>
      </c>
    </row>
    <row r="148" spans="1:11" x14ac:dyDescent="0.2">
      <c r="A148" s="2">
        <v>134</v>
      </c>
      <c r="B148" s="25">
        <f t="shared" si="17"/>
        <v>311.07411291847779</v>
      </c>
      <c r="C148" s="32">
        <f t="shared" si="18"/>
        <v>2524184.3798626922</v>
      </c>
      <c r="D148" s="32">
        <f t="shared" si="24"/>
        <v>9489.4739799508825</v>
      </c>
      <c r="E148" s="33">
        <f t="shared" si="19"/>
        <v>5.3609946836283506E-2</v>
      </c>
      <c r="F148" s="34">
        <f t="shared" si="20"/>
        <v>0.1</v>
      </c>
      <c r="G148" s="29">
        <v>0</v>
      </c>
      <c r="H148" s="35">
        <f t="shared" si="21"/>
        <v>267.6106964582259</v>
      </c>
      <c r="I148" s="32">
        <f t="shared" si="22"/>
        <v>8179.4342147078751</v>
      </c>
      <c r="J148" s="36">
        <f t="shared" si="23"/>
        <v>2489165.2480667932</v>
      </c>
      <c r="K148" s="36">
        <v>281467.10770006169</v>
      </c>
    </row>
    <row r="149" spans="1:11" x14ac:dyDescent="0.2">
      <c r="A149" s="2">
        <v>135</v>
      </c>
      <c r="B149" s="25">
        <f t="shared" si="17"/>
        <v>309.69748163915949</v>
      </c>
      <c r="C149" s="32">
        <f t="shared" si="18"/>
        <v>2533631.7068650024</v>
      </c>
      <c r="D149" s="32">
        <f t="shared" si="24"/>
        <v>9447.3270023101941</v>
      </c>
      <c r="E149" s="33">
        <f t="shared" si="19"/>
        <v>5.322280393227756E-2</v>
      </c>
      <c r="F149" s="34">
        <f t="shared" si="20"/>
        <v>0.1</v>
      </c>
      <c r="G149" s="29">
        <v>0</v>
      </c>
      <c r="H149" s="35">
        <f t="shared" si="21"/>
        <v>265.38987360161252</v>
      </c>
      <c r="I149" s="32">
        <f t="shared" si="22"/>
        <v>8111.5554837803747</v>
      </c>
      <c r="J149" s="36">
        <f t="shared" si="23"/>
        <v>2497276.8035505735</v>
      </c>
      <c r="K149" s="36">
        <v>282883.9897532381</v>
      </c>
    </row>
    <row r="150" spans="1:11" x14ac:dyDescent="0.2">
      <c r="A150" s="2">
        <v>136</v>
      </c>
      <c r="B150" s="25">
        <f t="shared" si="17"/>
        <v>308.33674725500958</v>
      </c>
      <c r="C150" s="32">
        <f t="shared" si="18"/>
        <v>2543037.3753420948</v>
      </c>
      <c r="D150" s="32">
        <f t="shared" si="24"/>
        <v>9405.6684770924039</v>
      </c>
      <c r="E150" s="33">
        <f t="shared" si="19"/>
        <v>5.2841212448590885E-2</v>
      </c>
      <c r="F150" s="34">
        <f t="shared" si="20"/>
        <v>0.1</v>
      </c>
      <c r="G150" s="29">
        <v>0</v>
      </c>
      <c r="H150" s="35">
        <f t="shared" si="21"/>
        <v>263.18748070398703</v>
      </c>
      <c r="I150" s="32">
        <f t="shared" si="22"/>
        <v>8044.2400585770893</v>
      </c>
      <c r="J150" s="36">
        <f t="shared" si="23"/>
        <v>2505321.0436091507</v>
      </c>
      <c r="K150" s="36">
        <v>284293.80507769273</v>
      </c>
    </row>
    <row r="151" spans="1:11" x14ac:dyDescent="0.2">
      <c r="A151" s="2">
        <v>137</v>
      </c>
      <c r="B151" s="25">
        <f t="shared" si="17"/>
        <v>306.99161457997428</v>
      </c>
      <c r="C151" s="32">
        <f t="shared" si="18"/>
        <v>2552401.8646439486</v>
      </c>
      <c r="D151" s="32">
        <f t="shared" si="24"/>
        <v>9364.4893018538132</v>
      </c>
      <c r="E151" s="33">
        <f t="shared" si="19"/>
        <v>5.2465053828153696E-2</v>
      </c>
      <c r="F151" s="34">
        <f t="shared" si="20"/>
        <v>0.1</v>
      </c>
      <c r="G151" s="29">
        <v>0</v>
      </c>
      <c r="H151" s="35">
        <f t="shared" si="21"/>
        <v>261.00336482051318</v>
      </c>
      <c r="I151" s="32">
        <f t="shared" si="22"/>
        <v>7977.4832643882401</v>
      </c>
      <c r="J151" s="36">
        <f t="shared" si="23"/>
        <v>2513298.5268735387</v>
      </c>
      <c r="K151" s="36">
        <v>285696.58891888219</v>
      </c>
    </row>
    <row r="152" spans="1:11" x14ac:dyDescent="0.2">
      <c r="A152" s="2">
        <v>138</v>
      </c>
      <c r="B152" s="25">
        <f t="shared" si="17"/>
        <v>305.66179595255096</v>
      </c>
      <c r="C152" s="32">
        <f t="shared" si="18"/>
        <v>2561725.6452509626</v>
      </c>
      <c r="D152" s="32">
        <f t="shared" si="24"/>
        <v>9323.7806070139632</v>
      </c>
      <c r="E152" s="33">
        <f t="shared" si="19"/>
        <v>5.2094212865987026E-2</v>
      </c>
      <c r="F152" s="34">
        <f t="shared" si="20"/>
        <v>0.1</v>
      </c>
      <c r="G152" s="29">
        <v>0</v>
      </c>
      <c r="H152" s="35">
        <f t="shared" si="21"/>
        <v>258.83737427559907</v>
      </c>
      <c r="I152" s="32">
        <f t="shared" si="22"/>
        <v>7911.2804652987843</v>
      </c>
      <c r="J152" s="36">
        <f t="shared" si="23"/>
        <v>2521209.8073388375</v>
      </c>
      <c r="K152" s="36">
        <v>287092.37634647556</v>
      </c>
    </row>
    <row r="153" spans="1:11" x14ac:dyDescent="0.2">
      <c r="A153" s="2">
        <v>139</v>
      </c>
      <c r="B153" s="25">
        <f t="shared" si="17"/>
        <v>304.34701099262423</v>
      </c>
      <c r="C153" s="32">
        <f t="shared" si="18"/>
        <v>2571009.1789992615</v>
      </c>
      <c r="D153" s="32">
        <f t="shared" si="24"/>
        <v>9283.5337482988834</v>
      </c>
      <c r="E153" s="33">
        <f t="shared" si="19"/>
        <v>5.1728577591536123E-2</v>
      </c>
      <c r="F153" s="34">
        <f t="shared" si="20"/>
        <v>0.1</v>
      </c>
      <c r="G153" s="29">
        <v>0</v>
      </c>
      <c r="H153" s="35">
        <f t="shared" si="21"/>
        <v>256.68935865236415</v>
      </c>
      <c r="I153" s="32">
        <f t="shared" si="22"/>
        <v>7845.6270638655669</v>
      </c>
      <c r="J153" s="36">
        <f t="shared" si="23"/>
        <v>2529055.4344027033</v>
      </c>
      <c r="K153" s="36">
        <v>288481.20225523121</v>
      </c>
    </row>
    <row r="154" spans="1:11" x14ac:dyDescent="0.2">
      <c r="A154" s="2">
        <v>140</v>
      </c>
      <c r="B154" s="25">
        <f t="shared" si="17"/>
        <v>303.04698636779824</v>
      </c>
      <c r="C154" s="32">
        <f t="shared" si="18"/>
        <v>2580252.9192987317</v>
      </c>
      <c r="D154" s="32">
        <f t="shared" si="24"/>
        <v>9243.740299470257</v>
      </c>
      <c r="E154" s="33">
        <f t="shared" si="19"/>
        <v>5.1368039155890596E-2</v>
      </c>
      <c r="F154" s="34">
        <f t="shared" si="20"/>
        <v>0.1</v>
      </c>
      <c r="G154" s="29">
        <v>0</v>
      </c>
      <c r="H154" s="35">
        <f t="shared" si="21"/>
        <v>254.55916878219358</v>
      </c>
      <c r="I154" s="32">
        <f t="shared" si="22"/>
        <v>7780.5185007979999</v>
      </c>
      <c r="J154" s="36">
        <f t="shared" si="23"/>
        <v>2536835.9529035012</v>
      </c>
      <c r="K154" s="36">
        <v>289863.10136586917</v>
      </c>
    </row>
    <row r="155" spans="1:11" x14ac:dyDescent="0.2">
      <c r="A155" s="2">
        <v>141</v>
      </c>
      <c r="B155" s="25">
        <f t="shared" si="17"/>
        <v>301.76145556878748</v>
      </c>
      <c r="C155" s="32">
        <f t="shared" si="18"/>
        <v>2589457.3113441085</v>
      </c>
      <c r="D155" s="32">
        <f t="shared" si="24"/>
        <v>9204.3920453768224</v>
      </c>
      <c r="E155" s="33">
        <f t="shared" si="19"/>
        <v>5.1012491723836186E-2</v>
      </c>
      <c r="F155" s="34">
        <f t="shared" si="20"/>
        <v>0.1</v>
      </c>
      <c r="G155" s="29">
        <v>0</v>
      </c>
      <c r="H155" s="35">
        <f t="shared" si="21"/>
        <v>252.44665673437916</v>
      </c>
      <c r="I155" s="32">
        <f t="shared" si="22"/>
        <v>7715.9502546421681</v>
      </c>
      <c r="J155" s="36">
        <f t="shared" si="23"/>
        <v>2544551.9031581432</v>
      </c>
      <c r="K155" s="36">
        <v>291238.10822593927</v>
      </c>
    </row>
    <row r="156" spans="1:11" x14ac:dyDescent="0.2">
      <c r="A156" s="2">
        <v>142</v>
      </c>
      <c r="B156" s="25">
        <f t="shared" si="17"/>
        <v>300.49015869345902</v>
      </c>
      <c r="C156" s="32">
        <f t="shared" si="18"/>
        <v>2598622.7923193364</v>
      </c>
      <c r="D156" s="32">
        <f t="shared" si="24"/>
        <v>9165.4809752278961</v>
      </c>
      <c r="E156" s="33">
        <f t="shared" si="19"/>
        <v>5.0661832370218693E-2</v>
      </c>
      <c r="F156" s="34">
        <f t="shared" si="20"/>
        <v>0.1</v>
      </c>
      <c r="G156" s="29">
        <v>0</v>
      </c>
      <c r="H156" s="35">
        <f t="shared" si="21"/>
        <v>250.35167580584641</v>
      </c>
      <c r="I156" s="32">
        <f t="shared" si="22"/>
        <v>7651.9178414658654</v>
      </c>
      <c r="J156" s="36">
        <f t="shared" si="23"/>
        <v>2552203.8209996088</v>
      </c>
      <c r="K156" s="36">
        <v>292606.25721068453</v>
      </c>
    </row>
    <row r="157" spans="1:11" x14ac:dyDescent="0.2">
      <c r="A157" s="2">
        <v>143</v>
      </c>
      <c r="B157" s="25">
        <f t="shared" si="17"/>
        <v>299.23284223913373</v>
      </c>
      <c r="C157" s="32">
        <f t="shared" si="18"/>
        <v>2607749.7915954986</v>
      </c>
      <c r="D157" s="32">
        <f t="shared" si="24"/>
        <v>9126.9992761621252</v>
      </c>
      <c r="E157" s="33">
        <f t="shared" si="19"/>
        <v>5.0315960980633394E-2</v>
      </c>
      <c r="F157" s="34">
        <f t="shared" si="20"/>
        <v>0.1</v>
      </c>
      <c r="G157" s="29">
        <v>0</v>
      </c>
      <c r="H157" s="35">
        <f t="shared" si="21"/>
        <v>248.27408051096668</v>
      </c>
      <c r="I157" s="32">
        <f t="shared" si="22"/>
        <v>7588.4168145482072</v>
      </c>
      <c r="J157" s="36">
        <f t="shared" si="23"/>
        <v>2559792.2378141573</v>
      </c>
      <c r="K157" s="36">
        <v>293967.5825239009</v>
      </c>
    </row>
    <row r="158" spans="1:11" x14ac:dyDescent="0.2">
      <c r="A158" s="2">
        <v>144</v>
      </c>
      <c r="B158" s="25">
        <f t="shared" si="17"/>
        <v>297.98925890277883</v>
      </c>
      <c r="C158" s="32">
        <f t="shared" si="18"/>
        <v>2616838.7309225365</v>
      </c>
      <c r="D158" s="32">
        <f t="shared" si="24"/>
        <v>9088.9393270378932</v>
      </c>
      <c r="E158" s="33">
        <f t="shared" si="19"/>
        <v>4.9974780156104251E-2</v>
      </c>
      <c r="F158" s="34">
        <f t="shared" si="20"/>
        <v>0.1</v>
      </c>
      <c r="G158" s="29">
        <v>0</v>
      </c>
      <c r="H158" s="35">
        <f t="shared" si="21"/>
        <v>246.21372657145403</v>
      </c>
      <c r="I158" s="32">
        <f t="shared" si="22"/>
        <v>7525.4427640699605</v>
      </c>
      <c r="J158" s="36">
        <f t="shared" si="23"/>
        <v>2567317.6805782272</v>
      </c>
      <c r="K158" s="36">
        <v>295322.11819879204</v>
      </c>
    </row>
    <row r="159" spans="1:11" x14ac:dyDescent="0.2">
      <c r="A159" s="2">
        <v>145</v>
      </c>
      <c r="B159" s="25">
        <f t="shared" si="17"/>
        <v>296.75916738873912</v>
      </c>
      <c r="C159" s="32">
        <f t="shared" si="18"/>
        <v>2625890.0246150154</v>
      </c>
      <c r="D159" s="32">
        <f t="shared" si="24"/>
        <v>9051.2936924789101</v>
      </c>
      <c r="E159" s="33">
        <f t="shared" si="19"/>
        <v>4.9638195121660789E-2</v>
      </c>
      <c r="F159" s="34">
        <f t="shared" si="20"/>
        <v>0.1</v>
      </c>
      <c r="G159" s="29">
        <v>0</v>
      </c>
      <c r="H159" s="35">
        <f t="shared" si="21"/>
        <v>244.17047090634571</v>
      </c>
      <c r="I159" s="32">
        <f t="shared" si="22"/>
        <v>7462.9913168081348</v>
      </c>
      <c r="J159" s="36">
        <f t="shared" si="23"/>
        <v>2574780.6718950351</v>
      </c>
      <c r="K159" s="36">
        <v>296669.89809882041</v>
      </c>
    </row>
    <row r="160" spans="1:11" x14ac:dyDescent="0.2">
      <c r="A160" s="2">
        <v>146</v>
      </c>
      <c r="B160" s="25">
        <f t="shared" si="17"/>
        <v>295.54233222367526</v>
      </c>
      <c r="C160" s="32">
        <f t="shared" si="18"/>
        <v>2634904.0797321261</v>
      </c>
      <c r="D160" s="32">
        <f t="shared" si="24"/>
        <v>9014.0551171107218</v>
      </c>
      <c r="E160" s="33">
        <f t="shared" si="19"/>
        <v>4.9306113638556373E-2</v>
      </c>
      <c r="F160" s="34">
        <f t="shared" si="20"/>
        <v>0.1</v>
      </c>
      <c r="G160" s="29">
        <v>0</v>
      </c>
      <c r="H160" s="35">
        <f t="shared" si="21"/>
        <v>242.1441716220661</v>
      </c>
      <c r="I160" s="32">
        <f t="shared" si="22"/>
        <v>7401.0581358312993</v>
      </c>
      <c r="J160" s="36">
        <f t="shared" si="23"/>
        <v>2582181.7300308663</v>
      </c>
      <c r="K160" s="36">
        <v>298010.95591855369</v>
      </c>
    </row>
    <row r="161" spans="1:11" x14ac:dyDescent="0.2">
      <c r="A161" s="2">
        <v>147</v>
      </c>
      <c r="B161" s="25">
        <f t="shared" si="17"/>
        <v>294.33852357839288</v>
      </c>
      <c r="C161" s="32">
        <f t="shared" si="18"/>
        <v>2643881.296252178</v>
      </c>
      <c r="D161" s="32">
        <f t="shared" si="24"/>
        <v>8977.2165200519376</v>
      </c>
      <c r="E161" s="33">
        <f t="shared" si="19"/>
        <v>4.8978445919976854E-2</v>
      </c>
      <c r="F161" s="34">
        <f t="shared" si="20"/>
        <v>0.1</v>
      </c>
      <c r="G161" s="29">
        <v>0</v>
      </c>
      <c r="H161" s="35">
        <f t="shared" si="21"/>
        <v>240.13468800257277</v>
      </c>
      <c r="I161" s="32">
        <f t="shared" si="22"/>
        <v>7339.6389201993643</v>
      </c>
      <c r="J161" s="36">
        <f t="shared" si="23"/>
        <v>2589521.3689510659</v>
      </c>
      <c r="K161" s="36">
        <v>299345.32518450724</v>
      </c>
    </row>
    <row r="162" spans="1:11" x14ac:dyDescent="0.2">
      <c r="A162" s="2">
        <v>148</v>
      </c>
      <c r="B162" s="25">
        <f t="shared" si="17"/>
        <v>293.14751709626063</v>
      </c>
      <c r="C162" s="32">
        <f t="shared" si="18"/>
        <v>2652822.0672417791</v>
      </c>
      <c r="D162" s="32">
        <f t="shared" si="24"/>
        <v>8940.7709896010347</v>
      </c>
      <c r="E162" s="33">
        <f t="shared" si="19"/>
        <v>4.8655104550153767E-2</v>
      </c>
      <c r="F162" s="34">
        <f t="shared" si="20"/>
        <v>0.1</v>
      </c>
      <c r="G162" s="29">
        <v>0</v>
      </c>
      <c r="H162" s="35">
        <f t="shared" si="21"/>
        <v>238.1418804995846</v>
      </c>
      <c r="I162" s="32">
        <f t="shared" si="22"/>
        <v>7278.7294046642946</v>
      </c>
      <c r="J162" s="36">
        <f t="shared" si="23"/>
        <v>2596800.0983557301</v>
      </c>
      <c r="K162" s="36">
        <v>300673.03925598221</v>
      </c>
    </row>
    <row r="163" spans="1:11" x14ac:dyDescent="0.2">
      <c r="A163" s="2">
        <v>149</v>
      </c>
      <c r="B163" s="25">
        <f t="shared" si="17"/>
        <v>291.96909372793556</v>
      </c>
      <c r="C163" s="32">
        <f t="shared" si="18"/>
        <v>2661726.7790198503</v>
      </c>
      <c r="D163" s="32">
        <f t="shared" si="24"/>
        <v>8904.7117780712433</v>
      </c>
      <c r="E163" s="33">
        <f t="shared" si="19"/>
        <v>4.8336004406521374E-2</v>
      </c>
      <c r="F163" s="34">
        <f t="shared" si="20"/>
        <v>0.1</v>
      </c>
      <c r="G163" s="29">
        <v>0</v>
      </c>
      <c r="H163" s="35">
        <f t="shared" si="21"/>
        <v>236.16561072289079</v>
      </c>
      <c r="I163" s="32">
        <f t="shared" si="22"/>
        <v>7218.3253593741474</v>
      </c>
      <c r="J163" s="36">
        <f t="shared" si="23"/>
        <v>2604018.4237151043</v>
      </c>
      <c r="K163" s="36">
        <v>301994.13132589957</v>
      </c>
    </row>
    <row r="164" spans="1:11" x14ac:dyDescent="0.2">
      <c r="A164" s="2">
        <v>150</v>
      </c>
      <c r="B164" s="25">
        <f t="shared" si="17"/>
        <v>290.8030395721193</v>
      </c>
      <c r="C164" s="32">
        <f t="shared" si="18"/>
        <v>2670595.8113167486</v>
      </c>
      <c r="D164" s="32">
        <f t="shared" si="24"/>
        <v>8869.0322968983091</v>
      </c>
      <c r="E164" s="33">
        <f t="shared" si="19"/>
        <v>4.802106258512176E-2</v>
      </c>
      <c r="F164" s="34">
        <f t="shared" si="20"/>
        <v>0.1</v>
      </c>
      <c r="G164" s="29">
        <v>0</v>
      </c>
      <c r="H164" s="35">
        <f t="shared" si="21"/>
        <v>234.20574143074037</v>
      </c>
      <c r="I164" s="32">
        <f t="shared" si="22"/>
        <v>7158.4225895793916</v>
      </c>
      <c r="J164" s="36">
        <f t="shared" si="23"/>
        <v>2611176.8463046839</v>
      </c>
      <c r="K164" s="36">
        <v>303308.63442162977</v>
      </c>
    </row>
    <row r="165" spans="1:11" x14ac:dyDescent="0.2">
      <c r="A165" s="2">
        <v>151</v>
      </c>
      <c r="B165" s="25">
        <f t="shared" si="17"/>
        <v>289.64914572209273</v>
      </c>
      <c r="C165" s="32">
        <f t="shared" si="18"/>
        <v>2679429.5374285979</v>
      </c>
      <c r="D165" s="32">
        <f t="shared" si="24"/>
        <v>8833.7261118493043</v>
      </c>
      <c r="E165" s="33">
        <f t="shared" si="19"/>
        <v>4.7710198328693415E-2</v>
      </c>
      <c r="F165" s="34">
        <f t="shared" si="20"/>
        <v>0.1</v>
      </c>
      <c r="G165" s="29">
        <v>0</v>
      </c>
      <c r="H165" s="35">
        <f t="shared" si="21"/>
        <v>232.26213652031157</v>
      </c>
      <c r="I165" s="32">
        <f t="shared" si="22"/>
        <v>7099.0169353412039</v>
      </c>
      <c r="J165" s="36">
        <f t="shared" si="23"/>
        <v>2618275.863240025</v>
      </c>
      <c r="K165" s="36">
        <v>304616.58140581875</v>
      </c>
    </row>
    <row r="166" spans="1:11" x14ac:dyDescent="0.2">
      <c r="A166" s="2">
        <v>152</v>
      </c>
      <c r="B166" s="25">
        <f t="shared" si="17"/>
        <v>288.50720811777938</v>
      </c>
      <c r="C166" s="32">
        <f t="shared" si="18"/>
        <v>2688228.3243670659</v>
      </c>
      <c r="D166" s="32">
        <f t="shared" si="24"/>
        <v>8798.7869384679943</v>
      </c>
      <c r="E166" s="33">
        <f t="shared" si="19"/>
        <v>4.7403332957707531E-2</v>
      </c>
      <c r="F166" s="34">
        <f t="shared" si="20"/>
        <v>0.1</v>
      </c>
      <c r="G166" s="29">
        <v>0</v>
      </c>
      <c r="H166" s="35">
        <f t="shared" si="21"/>
        <v>230.33466101826008</v>
      </c>
      <c r="I166" s="32">
        <f t="shared" si="22"/>
        <v>7040.104271243079</v>
      </c>
      <c r="J166" s="36">
        <f t="shared" si="23"/>
        <v>2625315.9675112679</v>
      </c>
      <c r="K166" s="36">
        <v>305918.0049772092</v>
      </c>
    </row>
    <row r="167" spans="1:11" x14ac:dyDescent="0.2">
      <c r="A167" s="2">
        <v>153</v>
      </c>
      <c r="B167" s="25">
        <f t="shared" si="17"/>
        <v>287.377027403108</v>
      </c>
      <c r="C167" s="32">
        <f t="shared" si="18"/>
        <v>2696992.5330046676</v>
      </c>
      <c r="D167" s="32">
        <f t="shared" si="24"/>
        <v>8764.208637601696</v>
      </c>
      <c r="E167" s="33">
        <f t="shared" si="19"/>
        <v>4.7100389803910805E-2</v>
      </c>
      <c r="F167" s="34">
        <f t="shared" si="20"/>
        <v>0.1</v>
      </c>
      <c r="G167" s="29">
        <v>0</v>
      </c>
      <c r="H167" s="35">
        <f t="shared" si="21"/>
        <v>228.42318107134582</v>
      </c>
      <c r="I167" s="32">
        <f t="shared" si="22"/>
        <v>6981.6805061043178</v>
      </c>
      <c r="J167" s="36">
        <f t="shared" si="23"/>
        <v>2632297.648017372</v>
      </c>
      <c r="K167" s="36">
        <v>307212.93767145823</v>
      </c>
    </row>
    <row r="168" spans="1:11" x14ac:dyDescent="0.2">
      <c r="A168" s="2">
        <v>154</v>
      </c>
      <c r="B168" s="25">
        <f t="shared" si="17"/>
        <v>286.25840878844923</v>
      </c>
      <c r="C168" s="32">
        <f t="shared" si="18"/>
        <v>2705722.5182158686</v>
      </c>
      <c r="D168" s="32">
        <f t="shared" si="24"/>
        <v>8729.9852112010121</v>
      </c>
      <c r="E168" s="33">
        <f t="shared" si="19"/>
        <v>4.6801294146509513E-2</v>
      </c>
      <c r="F168" s="34">
        <f t="shared" si="20"/>
        <v>0.1</v>
      </c>
      <c r="G168" s="29">
        <v>0</v>
      </c>
      <c r="H168" s="35">
        <f t="shared" si="21"/>
        <v>226.52756393713767</v>
      </c>
      <c r="I168" s="32">
        <f t="shared" si="22"/>
        <v>6923.7415826952747</v>
      </c>
      <c r="J168" s="36">
        <f t="shared" si="23"/>
        <v>2639221.3896000674</v>
      </c>
      <c r="K168" s="36">
        <v>308501.41186195059</v>
      </c>
    </row>
    <row r="169" spans="1:11" x14ac:dyDescent="0.2">
      <c r="A169" s="2">
        <v>155</v>
      </c>
      <c r="B169" s="25">
        <f t="shared" si="17"/>
        <v>285.151161917916</v>
      </c>
      <c r="C169" s="32">
        <f t="shared" si="18"/>
        <v>2714418.6290140292</v>
      </c>
      <c r="D169" s="32">
        <f t="shared" si="24"/>
        <v>8696.1107981605455</v>
      </c>
      <c r="E169" s="33">
        <f t="shared" si="19"/>
        <v>4.6505973150728901E-2</v>
      </c>
      <c r="F169" s="34">
        <f t="shared" si="20"/>
        <v>0.1</v>
      </c>
      <c r="G169" s="29">
        <v>0</v>
      </c>
      <c r="H169" s="35">
        <f t="shared" si="21"/>
        <v>224.64767797479504</v>
      </c>
      <c r="I169" s="32">
        <f t="shared" si="22"/>
        <v>6866.2834774564444</v>
      </c>
      <c r="J169" s="36">
        <f t="shared" si="23"/>
        <v>2646087.6730775237</v>
      </c>
      <c r="K169" s="36">
        <v>309783.45976060821</v>
      </c>
    </row>
    <row r="170" spans="1:11" x14ac:dyDescent="0.2">
      <c r="A170" s="2">
        <v>156</v>
      </c>
      <c r="B170" s="25">
        <f t="shared" si="17"/>
        <v>284.05510074132781</v>
      </c>
      <c r="C170" s="32">
        <f t="shared" si="18"/>
        <v>2723081.2086843951</v>
      </c>
      <c r="D170" s="32">
        <f t="shared" si="24"/>
        <v>8662.5796703658998</v>
      </c>
      <c r="E170" s="33">
        <f t="shared" si="19"/>
        <v>4.6214355808636781E-2</v>
      </c>
      <c r="F170" s="34">
        <f t="shared" si="20"/>
        <v>0.1</v>
      </c>
      <c r="G170" s="29">
        <v>0</v>
      </c>
      <c r="H170" s="35">
        <f t="shared" si="21"/>
        <v>222.78339263592619</v>
      </c>
      <c r="I170" s="32">
        <f t="shared" si="22"/>
        <v>6809.302200218488</v>
      </c>
      <c r="J170" s="36">
        <f t="shared" si="23"/>
        <v>2652896.9752777424</v>
      </c>
      <c r="K170" s="36">
        <v>311059.11341869528</v>
      </c>
    </row>
    <row r="171" spans="1:11" x14ac:dyDescent="0.2">
      <c r="A171" s="2">
        <v>157</v>
      </c>
      <c r="B171" s="25">
        <f t="shared" si="17"/>
        <v>282.97004339064421</v>
      </c>
      <c r="C171" s="32">
        <f t="shared" si="18"/>
        <v>2731710.5949132675</v>
      </c>
      <c r="D171" s="32">
        <f t="shared" si="24"/>
        <v>8629.3862288724631</v>
      </c>
      <c r="E171" s="33">
        <f t="shared" si="19"/>
        <v>4.5926372882271714E-2</v>
      </c>
      <c r="F171" s="34">
        <f t="shared" si="20"/>
        <v>0.1</v>
      </c>
      <c r="G171" s="29">
        <v>0</v>
      </c>
      <c r="H171" s="35">
        <f t="shared" si="21"/>
        <v>220.93457845552226</v>
      </c>
      <c r="I171" s="32">
        <f t="shared" si="22"/>
        <v>6752.7937939253707</v>
      </c>
      <c r="J171" s="36">
        <f t="shared" si="23"/>
        <v>2659649.7690716679</v>
      </c>
      <c r="K171" s="36">
        <v>312328.40472761972</v>
      </c>
    </row>
    <row r="172" spans="1:11" x14ac:dyDescent="0.2">
      <c r="A172" s="2">
        <v>158</v>
      </c>
      <c r="B172" s="25">
        <f t="shared" si="17"/>
        <v>281.89581206068738</v>
      </c>
      <c r="C172" s="32">
        <f t="shared" si="18"/>
        <v>2740307.1199134672</v>
      </c>
      <c r="D172" s="32">
        <f t="shared" si="24"/>
        <v>8596.5250001996756</v>
      </c>
      <c r="E172" s="33">
        <f t="shared" si="19"/>
        <v>4.5641956848807223E-2</v>
      </c>
      <c r="F172" s="34">
        <f t="shared" si="20"/>
        <v>0.1</v>
      </c>
      <c r="G172" s="29">
        <v>0</v>
      </c>
      <c r="H172" s="35">
        <f t="shared" si="21"/>
        <v>219.10110704296659</v>
      </c>
      <c r="I172" s="32">
        <f t="shared" si="22"/>
        <v>6696.7543343595744</v>
      </c>
      <c r="J172" s="36">
        <f t="shared" si="23"/>
        <v>2666346.5234060274</v>
      </c>
      <c r="K172" s="36">
        <v>313591.36541973037</v>
      </c>
    </row>
    <row r="173" spans="1:11" x14ac:dyDescent="0.2">
      <c r="A173" s="2">
        <v>159</v>
      </c>
      <c r="B173" s="25">
        <f t="shared" si="17"/>
        <v>280.83223289397796</v>
      </c>
      <c r="C173" s="32">
        <f t="shared" si="18"/>
        <v>2748871.1105462378</v>
      </c>
      <c r="D173" s="32">
        <f t="shared" si="24"/>
        <v>8563.990632770583</v>
      </c>
      <c r="E173" s="33">
        <f t="shared" si="19"/>
        <v>4.5361041847773592E-2</v>
      </c>
      <c r="F173" s="34">
        <f t="shared" si="20"/>
        <v>0.1</v>
      </c>
      <c r="G173" s="29">
        <v>0</v>
      </c>
      <c r="H173" s="35">
        <f t="shared" si="21"/>
        <v>217.28285107311871</v>
      </c>
      <c r="I173" s="32">
        <f t="shared" si="22"/>
        <v>6641.1799298693913</v>
      </c>
      <c r="J173" s="36">
        <f t="shared" si="23"/>
        <v>2672987.7033358966</v>
      </c>
      <c r="K173" s="36">
        <v>314848.02706911025</v>
      </c>
    </row>
    <row r="174" spans="1:11" x14ac:dyDescent="0.2">
      <c r="A174" s="2">
        <v>160</v>
      </c>
      <c r="B174" s="25">
        <f t="shared" si="17"/>
        <v>279.7791358695182</v>
      </c>
      <c r="C174" s="32">
        <f t="shared" si="18"/>
        <v>2757402.8884396958</v>
      </c>
      <c r="D174" s="32">
        <f t="shared" si="24"/>
        <v>8531.7778934580274</v>
      </c>
      <c r="E174" s="33">
        <f t="shared" si="19"/>
        <v>4.5083563630238688E-2</v>
      </c>
      <c r="F174" s="34">
        <f t="shared" si="20"/>
        <v>0.1</v>
      </c>
      <c r="G174" s="29">
        <v>0</v>
      </c>
      <c r="H174" s="35">
        <f t="shared" si="21"/>
        <v>215.47968427747219</v>
      </c>
      <c r="I174" s="32">
        <f t="shared" si="22"/>
        <v>6586.0667210989086</v>
      </c>
      <c r="J174" s="36">
        <f t="shared" si="23"/>
        <v>2679573.7700569956</v>
      </c>
      <c r="K174" s="36">
        <v>316098.4210923661</v>
      </c>
    </row>
    <row r="175" spans="1:11" x14ac:dyDescent="0.2">
      <c r="A175" s="2">
        <v>161</v>
      </c>
      <c r="B175" s="25">
        <f t="shared" si="17"/>
        <v>278.73635469536538</v>
      </c>
      <c r="C175" s="32">
        <f t="shared" si="18"/>
        <v>2765902.7701039654</v>
      </c>
      <c r="D175" s="32">
        <f t="shared" si="24"/>
        <v>8499.8816642696038</v>
      </c>
      <c r="E175" s="33">
        <f t="shared" si="19"/>
        <v>4.4809459509762381E-2</v>
      </c>
      <c r="F175" s="34">
        <f t="shared" si="20"/>
        <v>0.1</v>
      </c>
      <c r="G175" s="29">
        <v>0</v>
      </c>
      <c r="H175" s="35">
        <f t="shared" si="21"/>
        <v>213.69148143538604</v>
      </c>
      <c r="I175" s="32">
        <f t="shared" si="22"/>
        <v>6531.4108807196635</v>
      </c>
      <c r="J175" s="36">
        <f t="shared" si="23"/>
        <v>2686105.1809377153</v>
      </c>
      <c r="K175" s="36">
        <v>317342.57874941366</v>
      </c>
    </row>
    <row r="176" spans="1:11" x14ac:dyDescent="0.2">
      <c r="A176" s="2">
        <v>162</v>
      </c>
      <c r="B176" s="25">
        <f t="shared" si="17"/>
        <v>277.7037267048417</v>
      </c>
      <c r="C176" s="32">
        <f t="shared" si="18"/>
        <v>2774371.0670430916</v>
      </c>
      <c r="D176" s="32">
        <f t="shared" si="24"/>
        <v>8468.2969391262159</v>
      </c>
      <c r="E176" s="33">
        <f t="shared" si="19"/>
        <v>4.453866831525323E-2</v>
      </c>
      <c r="F176" s="34">
        <f t="shared" si="20"/>
        <v>0.1</v>
      </c>
      <c r="G176" s="29">
        <v>0</v>
      </c>
      <c r="H176" s="35">
        <f t="shared" si="21"/>
        <v>211.91811836538869</v>
      </c>
      <c r="I176" s="32">
        <f t="shared" si="22"/>
        <v>6477.2086131653014</v>
      </c>
      <c r="J176" s="36">
        <f t="shared" si="23"/>
        <v>2692582.3895508805</v>
      </c>
      <c r="K176" s="36">
        <v>318580.53114425909</v>
      </c>
    </row>
    <row r="177" spans="1:11" x14ac:dyDescent="0.2">
      <c r="A177" s="2">
        <v>163</v>
      </c>
      <c r="B177" s="25">
        <f t="shared" si="17"/>
        <v>276.68109275623914</v>
      </c>
      <c r="C177" s="32">
        <f t="shared" si="18"/>
        <v>2782808.0858638482</v>
      </c>
      <c r="D177" s="32">
        <f t="shared" si="24"/>
        <v>8437.0188207565807</v>
      </c>
      <c r="E177" s="33">
        <f t="shared" si="19"/>
        <v>4.4271130345399132E-2</v>
      </c>
      <c r="F177" s="34">
        <f t="shared" si="20"/>
        <v>0.1</v>
      </c>
      <c r="G177" s="29">
        <v>0</v>
      </c>
      <c r="H177" s="35">
        <f t="shared" si="21"/>
        <v>210.15947191655428</v>
      </c>
      <c r="I177" s="32">
        <f t="shared" si="22"/>
        <v>6423.45615436769</v>
      </c>
      <c r="J177" s="36">
        <f t="shared" si="23"/>
        <v>2699005.8457052484</v>
      </c>
      <c r="K177" s="36">
        <v>319812.30922577676</v>
      </c>
    </row>
    <row r="178" spans="1:11" x14ac:dyDescent="0.2">
      <c r="A178" s="2">
        <v>164</v>
      </c>
      <c r="B178" s="25">
        <f t="shared" si="17"/>
        <v>275.66829713587981</v>
      </c>
      <c r="C178" s="32">
        <f t="shared" si="18"/>
        <v>2791214.1283815401</v>
      </c>
      <c r="D178" s="32">
        <f t="shared" si="24"/>
        <v>8406.0425176918507</v>
      </c>
      <c r="E178" s="33">
        <f t="shared" si="19"/>
        <v>4.4006787324806056E-2</v>
      </c>
      <c r="F178" s="34">
        <f t="shared" si="20"/>
        <v>0.1</v>
      </c>
      <c r="G178" s="29">
        <v>0</v>
      </c>
      <c r="H178" s="35">
        <f t="shared" si="21"/>
        <v>208.41541995995044</v>
      </c>
      <c r="I178" s="32">
        <f t="shared" si="22"/>
        <v>6370.1497714955267</v>
      </c>
      <c r="J178" s="36">
        <f t="shared" si="23"/>
        <v>2705375.9954767441</v>
      </c>
      <c r="K178" s="36">
        <v>321037.94378848287</v>
      </c>
    </row>
    <row r="179" spans="1:11" x14ac:dyDescent="0.2">
      <c r="A179" s="2">
        <v>165</v>
      </c>
      <c r="B179" s="25">
        <f t="shared" si="17"/>
        <v>274.66518746440039</v>
      </c>
      <c r="C179" s="32">
        <f t="shared" si="18"/>
        <v>2799589.4917229218</v>
      </c>
      <c r="D179" s="32">
        <f t="shared" si="24"/>
        <v>8375.3633413817734</v>
      </c>
      <c r="E179" s="33">
        <f t="shared" si="19"/>
        <v>4.3745582361703811E-2</v>
      </c>
      <c r="F179" s="34">
        <f t="shared" si="20"/>
        <v>0.1</v>
      </c>
      <c r="G179" s="29">
        <v>0</v>
      </c>
      <c r="H179" s="35">
        <f t="shared" si="21"/>
        <v>206.68584138015703</v>
      </c>
      <c r="I179" s="32">
        <f t="shared" si="22"/>
        <v>6317.2857626954356</v>
      </c>
      <c r="J179" s="36">
        <f t="shared" si="23"/>
        <v>2711693.2812394397</v>
      </c>
      <c r="K179" s="36">
        <v>322257.46547330526</v>
      </c>
    </row>
    <row r="180" spans="1:11" x14ac:dyDescent="0.2">
      <c r="A180" s="2">
        <v>166</v>
      </c>
      <c r="B180" s="25">
        <f t="shared" si="17"/>
        <v>273.67161460613653</v>
      </c>
      <c r="C180" s="32">
        <f t="shared" si="18"/>
        <v>2807934.4684262872</v>
      </c>
      <c r="D180" s="32">
        <f t="shared" si="24"/>
        <v>8344.9767033653334</v>
      </c>
      <c r="E180" s="33">
        <f t="shared" si="19"/>
        <v>4.3487459907064249E-2</v>
      </c>
      <c r="F180" s="34">
        <f t="shared" si="20"/>
        <v>0.1</v>
      </c>
      <c r="G180" s="29">
        <v>0</v>
      </c>
      <c r="H180" s="35">
        <f t="shared" si="21"/>
        <v>204.9706160668554</v>
      </c>
      <c r="I180" s="32">
        <f t="shared" si="22"/>
        <v>6264.8604568342043</v>
      </c>
      <c r="J180" s="36">
        <f t="shared" si="23"/>
        <v>2717958.1416962738</v>
      </c>
      <c r="K180" s="36">
        <v>323470.90476834966</v>
      </c>
    </row>
    <row r="181" spans="1:11" x14ac:dyDescent="0.2">
      <c r="A181" s="2">
        <v>167</v>
      </c>
      <c r="B181" s="25">
        <f t="shared" si="17"/>
        <v>272.68743258148447</v>
      </c>
      <c r="C181" s="32">
        <f t="shared" si="18"/>
        <v>2816249.3465388636</v>
      </c>
      <c r="D181" s="32">
        <f t="shared" si="24"/>
        <v>8314.8781125764363</v>
      </c>
      <c r="E181" s="33">
        <f t="shared" si="19"/>
        <v>4.323236571530515E-2</v>
      </c>
      <c r="F181" s="34">
        <f t="shared" si="20"/>
        <v>0.1</v>
      </c>
      <c r="G181" s="29">
        <v>0</v>
      </c>
      <c r="H181" s="35">
        <f t="shared" si="21"/>
        <v>203.26962490648725</v>
      </c>
      <c r="I181" s="32">
        <f t="shared" si="22"/>
        <v>6212.8702132446579</v>
      </c>
      <c r="J181" s="36">
        <f t="shared" si="23"/>
        <v>2724171.0119095184</v>
      </c>
      <c r="K181" s="36">
        <v>324678.29200966161</v>
      </c>
    </row>
    <row r="182" spans="1:11" x14ac:dyDescent="0.2">
      <c r="A182" s="2">
        <v>168</v>
      </c>
      <c r="B182" s="25">
        <f t="shared" si="17"/>
        <v>271.71249848212875</v>
      </c>
      <c r="C182" s="32">
        <f t="shared" si="18"/>
        <v>2824534.4097115817</v>
      </c>
      <c r="D182" s="32">
        <f t="shared" si="24"/>
        <v>8285.0631727180444</v>
      </c>
      <c r="E182" s="33">
        <f t="shared" si="19"/>
        <v>4.2980246806184674E-2</v>
      </c>
      <c r="F182" s="34">
        <f t="shared" si="20"/>
        <v>0.1</v>
      </c>
      <c r="G182" s="29">
        <v>0</v>
      </c>
      <c r="H182" s="35">
        <f t="shared" si="21"/>
        <v>201.58274977398287</v>
      </c>
      <c r="I182" s="32">
        <f t="shared" si="22"/>
        <v>6161.3114214722591</v>
      </c>
      <c r="J182" s="36">
        <f t="shared" si="23"/>
        <v>2730332.3233309905</v>
      </c>
      <c r="K182" s="36">
        <v>325879.65738198505</v>
      </c>
    </row>
    <row r="183" spans="1:11" x14ac:dyDescent="0.2">
      <c r="A183" s="2">
        <v>169</v>
      </c>
      <c r="B183" s="25">
        <f t="shared" si="17"/>
        <v>270.74667238902276</v>
      </c>
      <c r="C183" s="32">
        <f t="shared" si="18"/>
        <v>2832789.9372912929</v>
      </c>
      <c r="D183" s="32">
        <f t="shared" si="24"/>
        <v>8255.5275797112845</v>
      </c>
      <c r="E183" s="33">
        <f t="shared" si="19"/>
        <v>4.2731051428199891E-2</v>
      </c>
      <c r="F183" s="34">
        <f t="shared" si="20"/>
        <v>0.1</v>
      </c>
      <c r="G183" s="29">
        <v>0</v>
      </c>
      <c r="H183" s="35">
        <f t="shared" si="21"/>
        <v>199.9098735245579</v>
      </c>
      <c r="I183" s="32">
        <f t="shared" si="22"/>
        <v>6110.1805010247162</v>
      </c>
      <c r="J183" s="36">
        <f t="shared" si="23"/>
        <v>2736442.5038320152</v>
      </c>
      <c r="K183" s="36">
        <v>327075.03091951681</v>
      </c>
    </row>
    <row r="184" spans="1:11" x14ac:dyDescent="0.2">
      <c r="A184" s="2">
        <v>170</v>
      </c>
      <c r="B184" s="25">
        <f t="shared" si="17"/>
        <v>269.78981729301967</v>
      </c>
      <c r="C184" s="32">
        <f t="shared" si="18"/>
        <v>2841016.204410546</v>
      </c>
      <c r="D184" s="32">
        <f t="shared" si="24"/>
        <v>8226.2671192530543</v>
      </c>
      <c r="E184" s="33">
        <f t="shared" si="19"/>
        <v>4.2484729023137338E-2</v>
      </c>
      <c r="F184" s="34">
        <f t="shared" si="20"/>
        <v>0.1</v>
      </c>
      <c r="G184" s="29">
        <v>0</v>
      </c>
      <c r="H184" s="35">
        <f t="shared" si="21"/>
        <v>198.25087998557828</v>
      </c>
      <c r="I184" s="32">
        <f t="shared" si="22"/>
        <v>6059.4739011230449</v>
      </c>
      <c r="J184" s="36">
        <f t="shared" si="23"/>
        <v>2742501.9777331385</v>
      </c>
      <c r="K184" s="36">
        <v>328264.44250665762</v>
      </c>
    </row>
    <row r="185" spans="1:11" x14ac:dyDescent="0.2">
      <c r="A185" s="2">
        <v>171</v>
      </c>
      <c r="B185" s="25">
        <f t="shared" si="17"/>
        <v>268.84179901805277</v>
      </c>
      <c r="C185" s="32">
        <f t="shared" si="18"/>
        <v>2849213.4820749871</v>
      </c>
      <c r="D185" s="32">
        <f t="shared" si="24"/>
        <v>8197.2776644411497</v>
      </c>
      <c r="E185" s="33">
        <f t="shared" si="19"/>
        <v>4.2241230191880509E-2</v>
      </c>
      <c r="F185" s="34">
        <f t="shared" si="20"/>
        <v>0.1</v>
      </c>
      <c r="G185" s="29">
        <v>0</v>
      </c>
      <c r="H185" s="35">
        <f t="shared" si="21"/>
        <v>196.60565394849263</v>
      </c>
      <c r="I185" s="32">
        <f t="shared" si="22"/>
        <v>6009.1881004553343</v>
      </c>
      <c r="J185" s="36">
        <f t="shared" si="23"/>
        <v>2748511.1658335938</v>
      </c>
      <c r="K185" s="36">
        <v>329447.92187875911</v>
      </c>
    </row>
    <row r="186" spans="1:11" x14ac:dyDescent="0.2">
      <c r="A186" s="2">
        <v>172</v>
      </c>
      <c r="B186" s="25">
        <f t="shared" si="17"/>
        <v>267.9024861467696</v>
      </c>
      <c r="C186" s="32">
        <f t="shared" si="18"/>
        <v>2857382.0372484373</v>
      </c>
      <c r="D186" s="32">
        <f t="shared" si="24"/>
        <v>8168.5551734501496</v>
      </c>
      <c r="E186" s="33">
        <f t="shared" si="19"/>
        <v>4.2000506661360223E-2</v>
      </c>
      <c r="F186" s="34">
        <f t="shared" si="20"/>
        <v>0.1</v>
      </c>
      <c r="G186" s="29">
        <v>0</v>
      </c>
      <c r="H186" s="35">
        <f t="shared" si="21"/>
        <v>194.97408116083167</v>
      </c>
      <c r="I186" s="32">
        <f t="shared" si="22"/>
        <v>5959.3196069316464</v>
      </c>
      <c r="J186" s="36">
        <f t="shared" si="23"/>
        <v>2754470.4854405252</v>
      </c>
      <c r="K186" s="36">
        <v>330625.49862286722</v>
      </c>
    </row>
    <row r="187" spans="1:11" x14ac:dyDescent="0.2">
      <c r="A187" s="2">
        <v>173</v>
      </c>
      <c r="B187" s="25">
        <f t="shared" si="17"/>
        <v>266.97174994852702</v>
      </c>
      <c r="C187" s="32">
        <f t="shared" si="18"/>
        <v>2865522.1329357801</v>
      </c>
      <c r="D187" s="32">
        <f t="shared" si="24"/>
        <v>8140.0956873428077</v>
      </c>
      <c r="E187" s="33">
        <f t="shared" si="19"/>
        <v>4.1762511252690149E-2</v>
      </c>
      <c r="F187" s="34">
        <f t="shared" si="20"/>
        <v>0.1</v>
      </c>
      <c r="G187" s="29">
        <v>0</v>
      </c>
      <c r="H187" s="35">
        <f t="shared" si="21"/>
        <v>193.35604831827388</v>
      </c>
      <c r="I187" s="32">
        <f t="shared" si="22"/>
        <v>5909.864957442348</v>
      </c>
      <c r="J187" s="36">
        <f t="shared" si="23"/>
        <v>2760380.3503979677</v>
      </c>
      <c r="K187" s="36">
        <v>331797.20217846183</v>
      </c>
    </row>
    <row r="188" spans="1:11" x14ac:dyDescent="0.2">
      <c r="A188" s="2">
        <v>174</v>
      </c>
      <c r="B188" s="25">
        <f t="shared" si="17"/>
        <v>266.04946430966027</v>
      </c>
      <c r="C188" s="32">
        <f t="shared" si="18"/>
        <v>2873634.0282636574</v>
      </c>
      <c r="D188" s="32">
        <f t="shared" si="24"/>
        <v>8111.8953278772533</v>
      </c>
      <c r="E188" s="33">
        <f t="shared" si="19"/>
        <v>4.1527197850333139E-2</v>
      </c>
      <c r="F188" s="34">
        <f t="shared" si="20"/>
        <v>0.1</v>
      </c>
      <c r="G188" s="29">
        <v>0</v>
      </c>
      <c r="H188" s="35">
        <f t="shared" si="21"/>
        <v>191.75144305677716</v>
      </c>
      <c r="I188" s="32">
        <f t="shared" si="22"/>
        <v>5860.8207176167525</v>
      </c>
      <c r="J188" s="36">
        <f t="shared" si="23"/>
        <v>2766241.1711155847</v>
      </c>
      <c r="K188" s="36">
        <v>332963.06183819292</v>
      </c>
    </row>
    <row r="189" spans="1:11" x14ac:dyDescent="0.2">
      <c r="A189" s="2">
        <v>175</v>
      </c>
      <c r="B189" s="25">
        <f t="shared" si="17"/>
        <v>265.13550566594233</v>
      </c>
      <c r="C189" s="32">
        <f t="shared" si="18"/>
        <v>2881717.9785590959</v>
      </c>
      <c r="D189" s="32">
        <f t="shared" si="24"/>
        <v>8083.9502954385243</v>
      </c>
      <c r="E189" s="33">
        <f t="shared" si="19"/>
        <v>4.1294521372275503E-2</v>
      </c>
      <c r="F189" s="34">
        <f t="shared" si="20"/>
        <v>0.1</v>
      </c>
      <c r="G189" s="29">
        <v>0</v>
      </c>
      <c r="H189" s="35">
        <f t="shared" si="21"/>
        <v>190.16015394477574</v>
      </c>
      <c r="I189" s="32">
        <f t="shared" si="22"/>
        <v>5812.1834815851844</v>
      </c>
      <c r="J189" s="36">
        <f t="shared" si="23"/>
        <v>2772053.3545971699</v>
      </c>
      <c r="K189" s="36">
        <v>334123.10674861271</v>
      </c>
    </row>
    <row r="190" spans="1:11" x14ac:dyDescent="0.2">
      <c r="A190" s="2">
        <v>176</v>
      </c>
      <c r="B190" s="25">
        <f t="shared" si="17"/>
        <v>264.22975293715211</v>
      </c>
      <c r="C190" s="32">
        <f t="shared" si="18"/>
        <v>2889774.235426099</v>
      </c>
      <c r="D190" s="32">
        <f t="shared" si="24"/>
        <v>8056.2568670031615</v>
      </c>
      <c r="E190" s="33">
        <f t="shared" si="19"/>
        <v>4.1064437741263157E-2</v>
      </c>
      <c r="F190" s="34">
        <f t="shared" si="20"/>
        <v>0.1</v>
      </c>
      <c r="G190" s="29">
        <v>0</v>
      </c>
      <c r="H190" s="35">
        <f t="shared" si="21"/>
        <v>188.58207047544175</v>
      </c>
      <c r="I190" s="32">
        <f t="shared" si="22"/>
        <v>5763.9498717423976</v>
      </c>
      <c r="J190" s="36">
        <f t="shared" si="23"/>
        <v>2777817.3044689121</v>
      </c>
      <c r="K190" s="36">
        <v>335277.36591090437</v>
      </c>
    </row>
    <row r="191" spans="1:11" x14ac:dyDescent="0.2">
      <c r="A191" s="2">
        <v>177</v>
      </c>
      <c r="B191" s="25">
        <f t="shared" si="17"/>
        <v>263.33208746367399</v>
      </c>
      <c r="C191" s="32">
        <f t="shared" si="18"/>
        <v>2897803.0468202913</v>
      </c>
      <c r="D191" s="32">
        <f t="shared" si="24"/>
        <v>8028.8113941922784</v>
      </c>
      <c r="E191" s="33">
        <f t="shared" si="19"/>
        <v>4.0836903856976733E-2</v>
      </c>
      <c r="F191" s="34">
        <f t="shared" si="20"/>
        <v>0.1</v>
      </c>
      <c r="G191" s="29">
        <v>0</v>
      </c>
      <c r="H191" s="35">
        <f t="shared" si="21"/>
        <v>187.01708305901118</v>
      </c>
      <c r="I191" s="32">
        <f t="shared" si="22"/>
        <v>5716.1165385126515</v>
      </c>
      <c r="J191" s="36">
        <f t="shared" si="23"/>
        <v>2783533.4210074246</v>
      </c>
      <c r="K191" s="36">
        <v>336425.86818160705</v>
      </c>
    </row>
    <row r="192" spans="1:11" x14ac:dyDescent="0.2">
      <c r="A192" s="2">
        <v>178</v>
      </c>
      <c r="B192" s="25">
        <f t="shared" si="17"/>
        <v>262.44239294505655</v>
      </c>
      <c r="C192" s="32">
        <f t="shared" si="18"/>
        <v>2905804.6571216518</v>
      </c>
      <c r="D192" s="32">
        <f t="shared" si="24"/>
        <v>8001.6103013604879</v>
      </c>
      <c r="E192" s="33">
        <f t="shared" si="19"/>
        <v>4.061187756907142E-2</v>
      </c>
      <c r="F192" s="34">
        <f t="shared" si="20"/>
        <v>0.1</v>
      </c>
      <c r="G192" s="29">
        <v>0</v>
      </c>
      <c r="H192" s="35">
        <f t="shared" si="21"/>
        <v>185.46508301517343</v>
      </c>
      <c r="I192" s="32">
        <f t="shared" si="22"/>
        <v>5668.6801601173847</v>
      </c>
      <c r="J192" s="36">
        <f t="shared" si="23"/>
        <v>2789202.1011675419</v>
      </c>
      <c r="K192" s="36">
        <v>337568.64227333729</v>
      </c>
    </row>
    <row r="193" spans="1:11" x14ac:dyDescent="0.2">
      <c r="A193" s="2">
        <v>179</v>
      </c>
      <c r="B193" s="25">
        <f t="shared" si="17"/>
        <v>261.56055538045712</v>
      </c>
      <c r="C193" s="32">
        <f t="shared" si="18"/>
        <v>2913779.3072054102</v>
      </c>
      <c r="D193" s="32">
        <f t="shared" si="24"/>
        <v>7974.6500837584026</v>
      </c>
      <c r="E193" s="33">
        <f t="shared" si="19"/>
        <v>4.0389317651210899E-2</v>
      </c>
      <c r="F193" s="34">
        <f t="shared" si="20"/>
        <v>0.1</v>
      </c>
      <c r="G193" s="29">
        <v>0</v>
      </c>
      <c r="H193" s="35">
        <f t="shared" si="21"/>
        <v>183.92596256552395</v>
      </c>
      <c r="I193" s="32">
        <f t="shared" si="22"/>
        <v>5621.6374423447542</v>
      </c>
      <c r="J193" s="36">
        <f t="shared" si="23"/>
        <v>2794823.7386098867</v>
      </c>
      <c r="K193" s="36">
        <v>338705.71675550699</v>
      </c>
    </row>
    <row r="194" spans="1:11" x14ac:dyDescent="0.2">
      <c r="A194" s="2">
        <v>180</v>
      </c>
      <c r="B194" s="25">
        <f t="shared" si="17"/>
        <v>260.68646301090729</v>
      </c>
      <c r="C194" s="32">
        <f t="shared" si="18"/>
        <v>2921727.234511158</v>
      </c>
      <c r="D194" s="32">
        <f t="shared" si="24"/>
        <v>7947.9273057477549</v>
      </c>
      <c r="E194" s="33">
        <f t="shared" si="19"/>
        <v>4.0169183775803759E-2</v>
      </c>
      <c r="F194" s="34">
        <f t="shared" si="20"/>
        <v>0.1</v>
      </c>
      <c r="G194" s="29">
        <v>0</v>
      </c>
      <c r="H194" s="35">
        <f t="shared" si="21"/>
        <v>182.39961482607961</v>
      </c>
      <c r="I194" s="32">
        <f t="shared" si="22"/>
        <v>5574.9851183204255</v>
      </c>
      <c r="J194" s="36">
        <f t="shared" si="23"/>
        <v>2800398.7237282069</v>
      </c>
      <c r="K194" s="36">
        <v>339837.12005503743</v>
      </c>
    </row>
    <row r="195" spans="1:11" x14ac:dyDescent="0.2">
      <c r="A195" s="2">
        <v>181</v>
      </c>
      <c r="B195" s="25">
        <f t="shared" si="17"/>
        <v>259.82000626333081</v>
      </c>
      <c r="C195" s="32">
        <f t="shared" si="18"/>
        <v>2929648.673110228</v>
      </c>
      <c r="D195" s="32">
        <f t="shared" si="24"/>
        <v>7921.4385990700684</v>
      </c>
      <c r="E195" s="33">
        <f t="shared" si="19"/>
        <v>3.9951436489725267E-2</v>
      </c>
      <c r="F195" s="34">
        <f t="shared" si="20"/>
        <v>0.1</v>
      </c>
      <c r="G195" s="29">
        <v>0</v>
      </c>
      <c r="H195" s="35">
        <f t="shared" si="21"/>
        <v>180.88593379985625</v>
      </c>
      <c r="I195" s="32">
        <f t="shared" si="22"/>
        <v>5528.7199482808464</v>
      </c>
      <c r="J195" s="36">
        <f t="shared" si="23"/>
        <v>2805927.443676488</v>
      </c>
      <c r="K195" s="36">
        <v>340962.88045706996</v>
      </c>
    </row>
    <row r="196" spans="1:11" x14ac:dyDescent="0.2">
      <c r="A196" s="2">
        <v>182</v>
      </c>
      <c r="B196" s="25">
        <f t="shared" si="17"/>
        <v>258.96107769625451</v>
      </c>
      <c r="C196" s="32">
        <f t="shared" si="18"/>
        <v>2937543.8537714006</v>
      </c>
      <c r="D196" s="32">
        <f t="shared" si="24"/>
        <v>7895.1806611726061</v>
      </c>
      <c r="E196" s="33">
        <f t="shared" si="19"/>
        <v>3.9736037190688758E-2</v>
      </c>
      <c r="F196" s="34">
        <f t="shared" si="20"/>
        <v>0.1</v>
      </c>
      <c r="G196" s="29">
        <v>0</v>
      </c>
      <c r="H196" s="35">
        <f t="shared" si="21"/>
        <v>179.38481436950758</v>
      </c>
      <c r="I196" s="32">
        <f t="shared" si="22"/>
        <v>5482.8387193485032</v>
      </c>
      <c r="J196" s="36">
        <f t="shared" si="23"/>
        <v>2811410.2823958364</v>
      </c>
      <c r="K196" s="36">
        <v>342083.02610567334</v>
      </c>
    </row>
    <row r="197" spans="1:11" x14ac:dyDescent="0.2">
      <c r="A197" s="2">
        <v>183</v>
      </c>
      <c r="B197" s="25">
        <f t="shared" si="17"/>
        <v>258.10957194715013</v>
      </c>
      <c r="C197" s="32">
        <f t="shared" si="18"/>
        <v>2945413.0040249736</v>
      </c>
      <c r="D197" s="32">
        <f t="shared" si="24"/>
        <v>7869.1502535729669</v>
      </c>
      <c r="E197" s="33">
        <f t="shared" si="19"/>
        <v>3.9522948104460165E-2</v>
      </c>
      <c r="F197" s="34">
        <f t="shared" si="20"/>
        <v>0.1</v>
      </c>
      <c r="G197" s="29">
        <v>0</v>
      </c>
      <c r="H197" s="35">
        <f t="shared" si="21"/>
        <v>177.89615229002547</v>
      </c>
      <c r="I197" s="32">
        <f t="shared" si="22"/>
        <v>5437.3382453084114</v>
      </c>
      <c r="J197" s="36">
        <f t="shared" si="23"/>
        <v>2816847.6206411449</v>
      </c>
      <c r="K197" s="36">
        <v>343197.58500454709</v>
      </c>
    </row>
    <row r="198" spans="1:11" x14ac:dyDescent="0.2">
      <c r="A198" s="2">
        <v>184</v>
      </c>
      <c r="B198" s="25">
        <f t="shared" si="17"/>
        <v>257.26538568135118</v>
      </c>
      <c r="C198" s="32">
        <f t="shared" si="18"/>
        <v>2953256.3482252699</v>
      </c>
      <c r="D198" s="32">
        <f t="shared" si="24"/>
        <v>7843.3442002963275</v>
      </c>
      <c r="E198" s="33">
        <f t="shared" si="19"/>
        <v>3.9312132262757676E-2</v>
      </c>
      <c r="F198" s="34">
        <f t="shared" si="20"/>
        <v>0.1</v>
      </c>
      <c r="G198" s="29">
        <v>0</v>
      </c>
      <c r="H198" s="35">
        <f t="shared" si="21"/>
        <v>176.41984418150059</v>
      </c>
      <c r="I198" s="32">
        <f t="shared" si="22"/>
        <v>5392.2153663871086</v>
      </c>
      <c r="J198" s="36">
        <f t="shared" si="23"/>
        <v>2822239.8360075322</v>
      </c>
      <c r="K198" s="36">
        <v>344306.58501772169</v>
      </c>
    </row>
    <row r="199" spans="1:11" x14ac:dyDescent="0.2">
      <c r="A199" s="2">
        <v>185</v>
      </c>
      <c r="B199" s="25">
        <f t="shared" si="17"/>
        <v>256.42841754248832</v>
      </c>
      <c r="C199" s="32">
        <f t="shared" si="18"/>
        <v>2961074.107611584</v>
      </c>
      <c r="D199" s="32">
        <f t="shared" si="24"/>
        <v>7817.7593863140792</v>
      </c>
      <c r="E199" s="33">
        <f t="shared" si="19"/>
        <v>3.910355348188297E-2</v>
      </c>
      <c r="F199" s="34">
        <f t="shared" si="20"/>
        <v>0.1</v>
      </c>
      <c r="G199" s="29">
        <v>0</v>
      </c>
      <c r="H199" s="35">
        <f t="shared" si="21"/>
        <v>174.95578752194322</v>
      </c>
      <c r="I199" s="32">
        <f t="shared" si="22"/>
        <v>5347.4669490332999</v>
      </c>
      <c r="J199" s="36">
        <f t="shared" si="23"/>
        <v>2827587.3029565653</v>
      </c>
      <c r="K199" s="36">
        <v>345410.05387025524</v>
      </c>
    </row>
    <row r="200" spans="1:11" x14ac:dyDescent="0.2">
      <c r="A200" s="2">
        <v>186</v>
      </c>
      <c r="B200" s="25">
        <f t="shared" si="17"/>
        <v>255.59856810439152</v>
      </c>
      <c r="C200" s="32">
        <f t="shared" si="18"/>
        <v>2968866.5003676848</v>
      </c>
      <c r="D200" s="32">
        <f t="shared" si="24"/>
        <v>7792.392756100744</v>
      </c>
      <c r="E200" s="33">
        <f t="shared" si="19"/>
        <v>3.8897176342006359E-2</v>
      </c>
      <c r="F200" s="34">
        <f t="shared" si="20"/>
        <v>0.1</v>
      </c>
      <c r="G200" s="29">
        <v>0</v>
      </c>
      <c r="H200" s="35">
        <f t="shared" si="21"/>
        <v>173.50388064016363</v>
      </c>
      <c r="I200" s="32">
        <f t="shared" si="22"/>
        <v>5303.089885699962</v>
      </c>
      <c r="J200" s="36">
        <f t="shared" si="23"/>
        <v>2832890.3928422653</v>
      </c>
      <c r="K200" s="36">
        <v>346508.0191489266</v>
      </c>
    </row>
    <row r="201" spans="1:11" x14ac:dyDescent="0.2">
      <c r="A201" s="2">
        <v>187</v>
      </c>
      <c r="B201" s="25">
        <f t="shared" si="17"/>
        <v>254.77573982440745</v>
      </c>
      <c r="C201" s="32">
        <f t="shared" si="18"/>
        <v>2976633.7416798188</v>
      </c>
      <c r="D201" s="32">
        <f t="shared" si="24"/>
        <v>7767.2413121340796</v>
      </c>
      <c r="E201" s="33">
        <f t="shared" si="19"/>
        <v>3.8692966167108149E-2</v>
      </c>
      <c r="F201" s="34">
        <f t="shared" si="20"/>
        <v>0.1</v>
      </c>
      <c r="G201" s="29">
        <v>0</v>
      </c>
      <c r="H201" s="35">
        <f t="shared" si="21"/>
        <v>172.06402270871152</v>
      </c>
      <c r="I201" s="32">
        <f t="shared" si="22"/>
        <v>5259.081094628832</v>
      </c>
      <c r="J201" s="36">
        <f t="shared" si="23"/>
        <v>2838149.473936894</v>
      </c>
      <c r="K201" s="36">
        <v>347600.50830292486</v>
      </c>
    </row>
    <row r="202" spans="1:11" x14ac:dyDescent="0.2">
      <c r="A202" s="2">
        <v>188</v>
      </c>
      <c r="B202" s="25">
        <f t="shared" si="17"/>
        <v>253.95983699808264</v>
      </c>
      <c r="C202" s="32">
        <f t="shared" si="18"/>
        <v>2984376.0437933863</v>
      </c>
      <c r="D202" s="32">
        <f t="shared" si="24"/>
        <v>7742.302113567479</v>
      </c>
      <c r="E202" s="33">
        <f t="shared" si="19"/>
        <v>3.8490889005604163E-2</v>
      </c>
      <c r="F202" s="34">
        <f t="shared" si="20"/>
        <v>0.1</v>
      </c>
      <c r="G202" s="29">
        <v>0</v>
      </c>
      <c r="H202" s="35">
        <f t="shared" si="21"/>
        <v>170.63611373687411</v>
      </c>
      <c r="I202" s="32">
        <f t="shared" si="22"/>
        <v>5215.4375196361434</v>
      </c>
      <c r="J202" s="36">
        <f t="shared" si="23"/>
        <v>2843364.91145653</v>
      </c>
      <c r="K202" s="36">
        <v>348687.54864453577</v>
      </c>
    </row>
    <row r="203" spans="1:11" x14ac:dyDescent="0.2">
      <c r="A203" s="2">
        <v>189</v>
      </c>
      <c r="B203" s="25">
        <f t="shared" si="17"/>
        <v>253.15076571516809</v>
      </c>
      <c r="C203" s="32">
        <f t="shared" si="18"/>
        <v>2992093.6160681858</v>
      </c>
      <c r="D203" s="32">
        <f t="shared" si="24"/>
        <v>7717.5722747994587</v>
      </c>
      <c r="E203" s="33">
        <f t="shared" si="19"/>
        <v>3.8290911611437231E-2</v>
      </c>
      <c r="F203" s="34">
        <f t="shared" si="20"/>
        <v>0.1</v>
      </c>
      <c r="G203" s="29">
        <v>0</v>
      </c>
      <c r="H203" s="35">
        <f t="shared" si="21"/>
        <v>169.2200545637323</v>
      </c>
      <c r="I203" s="32">
        <f t="shared" si="22"/>
        <v>5172.1561299004379</v>
      </c>
      <c r="J203" s="36">
        <f t="shared" si="23"/>
        <v>2848537.0675864303</v>
      </c>
      <c r="K203" s="36">
        <v>349769.16734982451</v>
      </c>
    </row>
    <row r="204" spans="1:11" x14ac:dyDescent="0.2">
      <c r="A204" s="2">
        <v>190</v>
      </c>
      <c r="B204" s="25">
        <f t="shared" si="17"/>
        <v>252.34843381689629</v>
      </c>
      <c r="C204" s="32">
        <f t="shared" si="18"/>
        <v>2999786.6650323914</v>
      </c>
      <c r="D204" s="32">
        <f t="shared" si="24"/>
        <v>7693.0489642056637</v>
      </c>
      <c r="E204" s="33">
        <f t="shared" si="19"/>
        <v>3.809300142595131E-2</v>
      </c>
      <c r="F204" s="34">
        <f t="shared" si="20"/>
        <v>0.1</v>
      </c>
      <c r="G204" s="29">
        <v>0</v>
      </c>
      <c r="H204" s="35">
        <f t="shared" si="21"/>
        <v>167.81574685127444</v>
      </c>
      <c r="I204" s="32">
        <f t="shared" si="22"/>
        <v>5129.2339197523497</v>
      </c>
      <c r="J204" s="36">
        <f t="shared" si="23"/>
        <v>2853666.3015061826</v>
      </c>
      <c r="K204" s="36">
        <v>350845.39145931508</v>
      </c>
    </row>
    <row r="205" spans="1:11" x14ac:dyDescent="0.2">
      <c r="A205" s="2">
        <v>191</v>
      </c>
      <c r="B205" s="25">
        <f t="shared" si="17"/>
        <v>251.55275085449182</v>
      </c>
      <c r="C205" s="32">
        <f t="shared" si="18"/>
        <v>3007455.3944352199</v>
      </c>
      <c r="D205" s="32">
        <f t="shared" si="24"/>
        <v>7668.7294028284959</v>
      </c>
      <c r="E205" s="33">
        <f t="shared" si="19"/>
        <v>3.7897126560114888E-2</v>
      </c>
      <c r="F205" s="34">
        <f t="shared" si="20"/>
        <v>0.1</v>
      </c>
      <c r="G205" s="29">
        <v>0</v>
      </c>
      <c r="H205" s="35">
        <f t="shared" si="21"/>
        <v>166.42309307756724</v>
      </c>
      <c r="I205" s="32">
        <f t="shared" si="22"/>
        <v>5086.6679084655307</v>
      </c>
      <c r="J205" s="36">
        <f t="shared" si="23"/>
        <v>2858752.9694146481</v>
      </c>
      <c r="K205" s="36">
        <v>351916.24787866621</v>
      </c>
    </row>
    <row r="206" spans="1:11" x14ac:dyDescent="0.2">
      <c r="A206" s="2">
        <v>192</v>
      </c>
      <c r="B206" s="25">
        <f t="shared" si="17"/>
        <v>250.76362804886975</v>
      </c>
      <c r="C206" s="32">
        <f t="shared" si="18"/>
        <v>3015100.0052983658</v>
      </c>
      <c r="D206" s="32">
        <f t="shared" si="24"/>
        <v>7644.6108631459065</v>
      </c>
      <c r="E206" s="33">
        <f t="shared" si="19"/>
        <v>3.7703255777481182E-2</v>
      </c>
      <c r="F206" s="34">
        <f t="shared" si="20"/>
        <v>0.1</v>
      </c>
      <c r="G206" s="29">
        <v>0</v>
      </c>
      <c r="H206" s="35">
        <f t="shared" si="21"/>
        <v>165.04199652998341</v>
      </c>
      <c r="I206" s="32">
        <f t="shared" si="22"/>
        <v>5044.4551400499658</v>
      </c>
      <c r="J206" s="36">
        <f t="shared" si="23"/>
        <v>2863797.4245546982</v>
      </c>
      <c r="K206" s="36">
        <v>352981.76337934413</v>
      </c>
    </row>
    <row r="207" spans="1:11" x14ac:dyDescent="0.2">
      <c r="A207" s="2">
        <v>193</v>
      </c>
      <c r="B207" s="25">
        <f t="shared" si="17"/>
        <v>249.98097825148562</v>
      </c>
      <c r="C207" s="32">
        <f t="shared" si="18"/>
        <v>3022720.6959662181</v>
      </c>
      <c r="D207" s="32">
        <f t="shared" si="24"/>
        <v>7620.6906678522937</v>
      </c>
      <c r="E207" s="33">
        <f t="shared" si="19"/>
        <v>3.7511358477499875E-2</v>
      </c>
      <c r="F207" s="34">
        <f t="shared" si="20"/>
        <v>0.1</v>
      </c>
      <c r="G207" s="29">
        <v>0</v>
      </c>
      <c r="H207" s="35">
        <f t="shared" si="21"/>
        <v>163.67236129848541</v>
      </c>
      <c r="I207" s="32">
        <f t="shared" si="22"/>
        <v>5002.5926830464259</v>
      </c>
      <c r="J207" s="36">
        <f t="shared" si="23"/>
        <v>2868800.0172377448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249.20471590629469</v>
      </c>
      <c r="C208" s="32">
        <f t="shared" ref="C208:C271" si="26">(($C$4^$C$6)/((1-$C$6)*($C$5/12)))*(($C$4^(1-$C$6))-(B208^(1-$C$6)))*30.4375</f>
        <v>3030317.6621549241</v>
      </c>
      <c r="D208" s="32">
        <f t="shared" si="24"/>
        <v>7596.966188705992</v>
      </c>
      <c r="E208" s="33">
        <f t="shared" ref="E208:E271" si="27">-LN(B208/B207)*12</f>
        <v>3.7321404679509215E-2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162.31409226896511</v>
      </c>
      <c r="I208" s="32">
        <f t="shared" ref="I208:I271" si="30">IF(G208=0,((H207-H208)/(F208/12)*30.4375),D208)</f>
        <v>4961.0776303228986</v>
      </c>
      <c r="J208" s="36">
        <f t="shared" ref="J208:J271" si="31">I208+J207</f>
        <v>2873761.0948680677</v>
      </c>
      <c r="K208" s="36">
        <v>355096.87804359529</v>
      </c>
    </row>
    <row r="209" spans="1:11" x14ac:dyDescent="0.2">
      <c r="A209" s="2">
        <v>195</v>
      </c>
      <c r="B209" s="25">
        <f t="shared" si="25"/>
        <v>248.43475701278786</v>
      </c>
      <c r="C209" s="32">
        <f t="shared" si="26"/>
        <v>3037891.0970002711</v>
      </c>
      <c r="D209" s="32">
        <f t="shared" ref="D209:D272" si="32">C209-C208</f>
        <v>7573.4348453469574</v>
      </c>
      <c r="E209" s="33">
        <f t="shared" si="27"/>
        <v>3.7133365007015161E-2</v>
      </c>
      <c r="F209" s="34">
        <f t="shared" si="28"/>
        <v>0.1</v>
      </c>
      <c r="G209" s="29">
        <v>0</v>
      </c>
      <c r="H209" s="35">
        <f t="shared" si="29"/>
        <v>160.96709511663849</v>
      </c>
      <c r="I209" s="32">
        <f t="shared" si="30"/>
        <v>4919.9070988729882</v>
      </c>
      <c r="J209" s="36">
        <f t="shared" si="31"/>
        <v>2878681.0019669407</v>
      </c>
      <c r="K209" s="36">
        <v>356146.53008514526</v>
      </c>
    </row>
    <row r="210" spans="1:11" x14ac:dyDescent="0.2">
      <c r="A210" s="2">
        <v>196</v>
      </c>
      <c r="B210" s="25">
        <f t="shared" si="25"/>
        <v>247.67101909006433</v>
      </c>
      <c r="C210" s="32">
        <f t="shared" si="26"/>
        <v>3045441.191104508</v>
      </c>
      <c r="D210" s="32">
        <f t="shared" si="32"/>
        <v>7550.0941042369232</v>
      </c>
      <c r="E210" s="33">
        <f t="shared" si="27"/>
        <v>3.6947210672634401E-2</v>
      </c>
      <c r="F210" s="34">
        <f t="shared" si="28"/>
        <v>0.1</v>
      </c>
      <c r="G210" s="29">
        <v>0</v>
      </c>
      <c r="H210" s="35">
        <f t="shared" si="29"/>
        <v>159.63127629949528</v>
      </c>
      <c r="I210" s="32">
        <f t="shared" si="30"/>
        <v>4879.0782296155603</v>
      </c>
      <c r="J210" s="36">
        <f t="shared" si="31"/>
        <v>2883560.0801965562</v>
      </c>
      <c r="K210" s="36">
        <v>357190.94696529757</v>
      </c>
    </row>
    <row r="211" spans="1:11" x14ac:dyDescent="0.2">
      <c r="A211" s="2">
        <v>197</v>
      </c>
      <c r="B211" s="25">
        <f t="shared" si="25"/>
        <v>246.91342114191005</v>
      </c>
      <c r="C211" s="32">
        <f t="shared" si="26"/>
        <v>3052968.1325820456</v>
      </c>
      <c r="D211" s="32">
        <f t="shared" si="32"/>
        <v>7526.9414775376208</v>
      </c>
      <c r="E211" s="33">
        <f t="shared" si="27"/>
        <v>3.6762913463355015E-2</v>
      </c>
      <c r="F211" s="34">
        <f t="shared" si="28"/>
        <v>0.1</v>
      </c>
      <c r="G211" s="29">
        <v>0</v>
      </c>
      <c r="H211" s="35">
        <f t="shared" si="29"/>
        <v>158.30654305180303</v>
      </c>
      <c r="I211" s="32">
        <f t="shared" si="30"/>
        <v>4838.5881871959464</v>
      </c>
      <c r="J211" s="36">
        <f t="shared" si="31"/>
        <v>2888398.668383752</v>
      </c>
      <c r="K211" s="36">
        <v>358230.15479452861</v>
      </c>
    </row>
    <row r="212" spans="1:11" x14ac:dyDescent="0.2">
      <c r="A212" s="2">
        <v>198</v>
      </c>
      <c r="B212" s="25">
        <f t="shared" si="25"/>
        <v>246.1618836228474</v>
      </c>
      <c r="C212" s="32">
        <f t="shared" si="26"/>
        <v>3060472.1071041431</v>
      </c>
      <c r="D212" s="32">
        <f t="shared" si="32"/>
        <v>7503.9745220975019</v>
      </c>
      <c r="E212" s="33">
        <f t="shared" si="27"/>
        <v>3.6580445726288213E-2</v>
      </c>
      <c r="F212" s="34">
        <f t="shared" si="28"/>
        <v>0.1</v>
      </c>
      <c r="G212" s="29">
        <v>0</v>
      </c>
      <c r="H212" s="35">
        <f t="shared" si="29"/>
        <v>156.99280337766493</v>
      </c>
      <c r="I212" s="32">
        <f t="shared" si="30"/>
        <v>4798.4341597894299</v>
      </c>
      <c r="J212" s="36">
        <f t="shared" si="31"/>
        <v>2893197.1025435412</v>
      </c>
      <c r="K212" s="36">
        <v>359264.17955308827</v>
      </c>
    </row>
    <row r="213" spans="1:11" x14ac:dyDescent="0.2">
      <c r="A213" s="2">
        <v>199</v>
      </c>
      <c r="B213" s="25">
        <f t="shared" si="25"/>
        <v>245.41632840512435</v>
      </c>
      <c r="C213" s="32">
        <f t="shared" si="26"/>
        <v>3067953.2979425518</v>
      </c>
      <c r="D213" s="32">
        <f t="shared" si="32"/>
        <v>7481.1908384086564</v>
      </c>
      <c r="E213" s="33">
        <f t="shared" si="27"/>
        <v>3.6399780354871084E-2</v>
      </c>
      <c r="F213" s="34">
        <f t="shared" si="28"/>
        <v>0.1</v>
      </c>
      <c r="G213" s="29">
        <v>0</v>
      </c>
      <c r="H213" s="35">
        <f t="shared" si="29"/>
        <v>155.68996604463121</v>
      </c>
      <c r="I213" s="32">
        <f t="shared" si="30"/>
        <v>4758.613358905669</v>
      </c>
      <c r="J213" s="36">
        <f t="shared" si="31"/>
        <v>2897955.7159024468</v>
      </c>
      <c r="K213" s="36">
        <v>360293.04709164926</v>
      </c>
    </row>
    <row r="214" spans="1:11" x14ac:dyDescent="0.2">
      <c r="A214" s="2">
        <v>200</v>
      </c>
      <c r="B214" s="25">
        <f t="shared" si="25"/>
        <v>244.67667874661433</v>
      </c>
      <c r="C214" s="32">
        <f t="shared" si="26"/>
        <v>3075411.8860121672</v>
      </c>
      <c r="D214" s="32">
        <f t="shared" si="32"/>
        <v>7458.58806961542</v>
      </c>
      <c r="E214" s="33">
        <f t="shared" si="27"/>
        <v>3.622089077536908E-2</v>
      </c>
      <c r="F214" s="34">
        <f t="shared" si="28"/>
        <v>0.1</v>
      </c>
      <c r="G214" s="29">
        <v>0</v>
      </c>
      <c r="H214" s="35">
        <f t="shared" si="29"/>
        <v>154.39794057736347</v>
      </c>
      <c r="I214" s="32">
        <f t="shared" si="30"/>
        <v>4719.1230191954</v>
      </c>
      <c r="J214" s="36">
        <f t="shared" si="31"/>
        <v>2902674.8389216424</v>
      </c>
      <c r="K214" s="36">
        <v>361316.78313195374</v>
      </c>
    </row>
    <row r="215" spans="1:11" x14ac:dyDescent="0.2">
      <c r="A215" s="2">
        <v>201</v>
      </c>
      <c r="B215" s="25">
        <f t="shared" si="25"/>
        <v>243.94285925959463</v>
      </c>
      <c r="C215" s="32">
        <f t="shared" si="26"/>
        <v>3082848.0499127507</v>
      </c>
      <c r="D215" s="32">
        <f t="shared" si="32"/>
        <v>7436.1639005835168</v>
      </c>
      <c r="E215" s="33">
        <f t="shared" si="27"/>
        <v>3.6043750933926727E-2</v>
      </c>
      <c r="F215" s="34">
        <f t="shared" si="28"/>
        <v>0.1</v>
      </c>
      <c r="G215" s="29">
        <v>0</v>
      </c>
      <c r="H215" s="35">
        <f t="shared" si="29"/>
        <v>153.1166372513517</v>
      </c>
      <c r="I215" s="32">
        <f t="shared" si="30"/>
        <v>4679.9603982579765</v>
      </c>
      <c r="J215" s="36">
        <f t="shared" si="31"/>
        <v>2907354.7993199006</v>
      </c>
      <c r="K215" s="36">
        <v>362335.413267456</v>
      </c>
    </row>
    <row r="216" spans="1:11" x14ac:dyDescent="0.2">
      <c r="A216" s="2">
        <v>202</v>
      </c>
      <c r="B216" s="25">
        <f t="shared" si="25"/>
        <v>243.21479588037755</v>
      </c>
      <c r="C216" s="32">
        <f t="shared" si="26"/>
        <v>3090261.9659696696</v>
      </c>
      <c r="D216" s="32">
        <f t="shared" si="32"/>
        <v>7413.9160569189116</v>
      </c>
      <c r="E216" s="33">
        <f t="shared" si="27"/>
        <v>3.5868335283868437E-2</v>
      </c>
      <c r="F216" s="34">
        <f t="shared" si="28"/>
        <v>0.1</v>
      </c>
      <c r="G216" s="29">
        <v>0</v>
      </c>
      <c r="H216" s="35">
        <f t="shared" si="29"/>
        <v>151.84596708668334</v>
      </c>
      <c r="I216" s="32">
        <f t="shared" si="30"/>
        <v>4641.1227764511841</v>
      </c>
      <c r="J216" s="36">
        <f t="shared" si="31"/>
        <v>2911995.9220963516</v>
      </c>
      <c r="K216" s="36">
        <v>363348.96296396246</v>
      </c>
    </row>
    <row r="217" spans="1:11" x14ac:dyDescent="0.2">
      <c r="A217" s="2">
        <v>203</v>
      </c>
      <c r="B217" s="25">
        <f t="shared" si="25"/>
        <v>242.49241583976578</v>
      </c>
      <c r="C217" s="32">
        <f t="shared" si="26"/>
        <v>3097653.8082737499</v>
      </c>
      <c r="D217" s="32">
        <f t="shared" si="32"/>
        <v>7391.8423040802591</v>
      </c>
      <c r="E217" s="33">
        <f t="shared" si="27"/>
        <v>3.569461877342843E-2</v>
      </c>
      <c r="F217" s="34">
        <f t="shared" si="28"/>
        <v>0.1</v>
      </c>
      <c r="G217" s="29">
        <v>0</v>
      </c>
      <c r="H217" s="35">
        <f t="shared" si="29"/>
        <v>150.5858418418641</v>
      </c>
      <c r="I217" s="32">
        <f t="shared" si="30"/>
        <v>4602.6074567023097</v>
      </c>
      <c r="J217" s="36">
        <f t="shared" si="31"/>
        <v>2916598.5295530539</v>
      </c>
      <c r="K217" s="36">
        <v>364357.45756026835</v>
      </c>
    </row>
    <row r="218" spans="1:11" x14ac:dyDescent="0.2">
      <c r="A218" s="2">
        <v>204</v>
      </c>
      <c r="B218" s="25">
        <f t="shared" si="25"/>
        <v>241.77564763430618</v>
      </c>
      <c r="C218" s="32">
        <f t="shared" si="26"/>
        <v>3105023.7487202398</v>
      </c>
      <c r="D218" s="32">
        <f t="shared" si="32"/>
        <v>7369.9404464899562</v>
      </c>
      <c r="E218" s="33">
        <f t="shared" si="27"/>
        <v>3.5522576833821262E-2</v>
      </c>
      <c r="F218" s="34">
        <f t="shared" si="28"/>
        <v>0.1</v>
      </c>
      <c r="G218" s="29">
        <v>0</v>
      </c>
      <c r="H218" s="35">
        <f t="shared" si="29"/>
        <v>149.33617400768995</v>
      </c>
      <c r="I218" s="32">
        <f t="shared" si="30"/>
        <v>4564.411764321073</v>
      </c>
      <c r="J218" s="36">
        <f t="shared" si="31"/>
        <v>2921162.9413173748</v>
      </c>
      <c r="K218" s="36">
        <v>365360.92226879112</v>
      </c>
    </row>
    <row r="219" spans="1:11" x14ac:dyDescent="0.2">
      <c r="A219" s="2">
        <v>205</v>
      </c>
      <c r="B219" s="25">
        <f t="shared" si="25"/>
        <v>241.06442099831614</v>
      </c>
      <c r="C219" s="32">
        <f t="shared" si="26"/>
        <v>3112371.9570469172</v>
      </c>
      <c r="D219" s="32">
        <f t="shared" si="32"/>
        <v>7348.2083266773261</v>
      </c>
      <c r="E219" s="33">
        <f t="shared" si="27"/>
        <v>3.5352185367674489E-2</v>
      </c>
      <c r="F219" s="34">
        <f t="shared" si="28"/>
        <v>0.1</v>
      </c>
      <c r="G219" s="29">
        <v>0</v>
      </c>
      <c r="H219" s="35">
        <f t="shared" si="29"/>
        <v>148.09687680117023</v>
      </c>
      <c r="I219" s="32">
        <f t="shared" si="30"/>
        <v>4526.533046813287</v>
      </c>
      <c r="J219" s="36">
        <f t="shared" si="31"/>
        <v>2925689.474364188</v>
      </c>
      <c r="K219" s="36">
        <v>366359.38217620074</v>
      </c>
    </row>
    <row r="220" spans="1:11" x14ac:dyDescent="0.2">
      <c r="A220" s="2">
        <v>206</v>
      </c>
      <c r="B220" s="25">
        <f t="shared" si="25"/>
        <v>240.35866687665924</v>
      </c>
      <c r="C220" s="32">
        <f t="shared" si="26"/>
        <v>3119698.6008713292</v>
      </c>
      <c r="D220" s="32">
        <f t="shared" si="32"/>
        <v>7326.6438244120218</v>
      </c>
      <c r="E220" s="33">
        <f t="shared" si="27"/>
        <v>3.5183420737745705E-2</v>
      </c>
      <c r="F220" s="34">
        <f t="shared" si="28"/>
        <v>0.1</v>
      </c>
      <c r="G220" s="29">
        <v>0</v>
      </c>
      <c r="H220" s="35">
        <f t="shared" si="29"/>
        <v>146.86786415950087</v>
      </c>
      <c r="I220" s="32">
        <f t="shared" si="30"/>
        <v>4488.9686736973254</v>
      </c>
      <c r="J220" s="36">
        <f t="shared" si="31"/>
        <v>2930178.4430378852</v>
      </c>
      <c r="K220" s="36">
        <v>367352.86224404682</v>
      </c>
    </row>
    <row r="221" spans="1:11" x14ac:dyDescent="0.2">
      <c r="A221" s="2">
        <v>207</v>
      </c>
      <c r="B221" s="25">
        <f t="shared" si="25"/>
        <v>239.65831739824517</v>
      </c>
      <c r="C221" s="32">
        <f t="shared" si="26"/>
        <v>3127003.8457272518</v>
      </c>
      <c r="D221" s="32">
        <f t="shared" si="32"/>
        <v>7305.2448559226468</v>
      </c>
      <c r="E221" s="33">
        <f t="shared" si="27"/>
        <v>3.5016259756033424E-2</v>
      </c>
      <c r="F221" s="34">
        <f t="shared" si="28"/>
        <v>0.1</v>
      </c>
      <c r="G221" s="29">
        <v>0</v>
      </c>
      <c r="H221" s="35">
        <f t="shared" si="29"/>
        <v>145.64905073408787</v>
      </c>
      <c r="I221" s="32">
        <f t="shared" si="30"/>
        <v>4451.716036320995</v>
      </c>
      <c r="J221" s="36">
        <f t="shared" si="31"/>
        <v>2934630.1590742064</v>
      </c>
      <c r="K221" s="36">
        <v>368341.3873093829</v>
      </c>
    </row>
    <row r="222" spans="1:11" x14ac:dyDescent="0.2">
      <c r="A222" s="2">
        <v>208</v>
      </c>
      <c r="B222" s="25">
        <f t="shared" si="25"/>
        <v>238.96330585023327</v>
      </c>
      <c r="C222" s="32">
        <f t="shared" si="26"/>
        <v>3134287.8551003188</v>
      </c>
      <c r="D222" s="32">
        <f t="shared" si="32"/>
        <v>7284.0093730669469</v>
      </c>
      <c r="E222" s="33">
        <f t="shared" si="27"/>
        <v>3.4850679673100043E-2</v>
      </c>
      <c r="F222" s="34">
        <f t="shared" si="28"/>
        <v>0.1</v>
      </c>
      <c r="G222" s="29">
        <v>0</v>
      </c>
      <c r="H222" s="35">
        <f t="shared" si="29"/>
        <v>144.44035188462016</v>
      </c>
      <c r="I222" s="32">
        <f t="shared" si="30"/>
        <v>4414.7725476808055</v>
      </c>
      <c r="J222" s="36">
        <f t="shared" si="31"/>
        <v>2939044.9316218873</v>
      </c>
      <c r="K222" s="36">
        <v>369324.98208538711</v>
      </c>
    </row>
    <row r="223" spans="1:11" x14ac:dyDescent="0.2">
      <c r="A223" s="2">
        <v>209</v>
      </c>
      <c r="B223" s="25">
        <f t="shared" si="25"/>
        <v>238.27356665291552</v>
      </c>
      <c r="C223" s="32">
        <f t="shared" si="26"/>
        <v>3141550.7904629027</v>
      </c>
      <c r="D223" s="32">
        <f t="shared" si="32"/>
        <v>7262.9353625839576</v>
      </c>
      <c r="E223" s="33">
        <f t="shared" si="27"/>
        <v>3.4686658167807263E-2</v>
      </c>
      <c r="F223" s="34">
        <f t="shared" si="28"/>
        <v>0.1</v>
      </c>
      <c r="G223" s="29">
        <v>0</v>
      </c>
      <c r="H223" s="35">
        <f t="shared" si="29"/>
        <v>143.24168367319191</v>
      </c>
      <c r="I223" s="32">
        <f t="shared" si="30"/>
        <v>4378.1356422416529</v>
      </c>
      <c r="J223" s="36">
        <f t="shared" si="31"/>
        <v>2943423.0672641289</v>
      </c>
      <c r="K223" s="36">
        <v>370303.67116198002</v>
      </c>
    </row>
    <row r="224" spans="1:11" x14ac:dyDescent="0.2">
      <c r="A224" s="2">
        <v>210</v>
      </c>
      <c r="B224" s="25">
        <f t="shared" si="25"/>
        <v>237.58903533525975</v>
      </c>
      <c r="C224" s="32">
        <f t="shared" si="26"/>
        <v>3148792.811308227</v>
      </c>
      <c r="D224" s="32">
        <f t="shared" si="32"/>
        <v>7242.0208453242667</v>
      </c>
      <c r="E224" s="33">
        <f t="shared" si="27"/>
        <v>3.4524173337259281E-2</v>
      </c>
      <c r="F224" s="34">
        <f t="shared" si="28"/>
        <v>0.1</v>
      </c>
      <c r="G224" s="29">
        <v>0</v>
      </c>
      <c r="H224" s="35">
        <f t="shared" si="29"/>
        <v>142.05296285847339</v>
      </c>
      <c r="I224" s="32">
        <f t="shared" si="30"/>
        <v>4341.8027757594018</v>
      </c>
      <c r="J224" s="36">
        <f t="shared" si="31"/>
        <v>2947764.8700398882</v>
      </c>
      <c r="K224" s="36">
        <v>371277.47900643951</v>
      </c>
    </row>
    <row r="225" spans="1:11" x14ac:dyDescent="0.2">
      <c r="A225" s="2">
        <v>211</v>
      </c>
      <c r="B225" s="25">
        <f t="shared" si="25"/>
        <v>236.90964851109231</v>
      </c>
      <c r="C225" s="32">
        <f t="shared" si="26"/>
        <v>3156014.0751837525</v>
      </c>
      <c r="D225" s="32">
        <f t="shared" si="32"/>
        <v>7221.2638755254447</v>
      </c>
      <c r="E225" s="33">
        <f t="shared" si="27"/>
        <v>3.436320368703407E-2</v>
      </c>
      <c r="F225" s="34">
        <f t="shared" si="28"/>
        <v>0.1</v>
      </c>
      <c r="G225" s="29">
        <v>0</v>
      </c>
      <c r="H225" s="35">
        <f t="shared" si="29"/>
        <v>140.87410688993029</v>
      </c>
      <c r="I225" s="32">
        <f t="shared" si="30"/>
        <v>4305.7714251036869</v>
      </c>
      <c r="J225" s="36">
        <f t="shared" si="31"/>
        <v>2952070.641464992</v>
      </c>
      <c r="K225" s="36">
        <v>372246.42996401241</v>
      </c>
    </row>
    <row r="226" spans="1:11" x14ac:dyDescent="0.2">
      <c r="A226" s="2">
        <v>212</v>
      </c>
      <c r="B226" s="25">
        <f t="shared" si="25"/>
        <v>236.23534385589977</v>
      </c>
      <c r="C226" s="32">
        <f t="shared" si="26"/>
        <v>3163214.7377238288</v>
      </c>
      <c r="D226" s="32">
        <f t="shared" si="32"/>
        <v>7200.6625400763005</v>
      </c>
      <c r="E226" s="33">
        <f t="shared" si="27"/>
        <v>3.4203728121747871E-2</v>
      </c>
      <c r="F226" s="34">
        <f t="shared" si="28"/>
        <v>0.1</v>
      </c>
      <c r="G226" s="29">
        <v>0</v>
      </c>
      <c r="H226" s="35">
        <f t="shared" si="29"/>
        <v>139.70503390209106</v>
      </c>
      <c r="I226" s="32">
        <f t="shared" si="30"/>
        <v>4270.0390880827836</v>
      </c>
      <c r="J226" s="36">
        <f t="shared" si="31"/>
        <v>2956340.6805530749</v>
      </c>
      <c r="K226" s="36">
        <v>373210.54825852317</v>
      </c>
    </row>
    <row r="227" spans="1:11" x14ac:dyDescent="0.2">
      <c r="A227" s="2">
        <v>213</v>
      </c>
      <c r="B227" s="25">
        <f t="shared" si="25"/>
        <v>235.56606008423199</v>
      </c>
      <c r="C227" s="32">
        <f t="shared" si="26"/>
        <v>3170394.9526816825</v>
      </c>
      <c r="D227" s="32">
        <f t="shared" si="32"/>
        <v>7180.2149578537792</v>
      </c>
      <c r="E227" s="33">
        <f t="shared" si="27"/>
        <v>3.4045725935799374E-2</v>
      </c>
      <c r="F227" s="34">
        <f t="shared" si="28"/>
        <v>0.1</v>
      </c>
      <c r="G227" s="29">
        <v>0</v>
      </c>
      <c r="H227" s="35">
        <f t="shared" si="29"/>
        <v>138.5456627088617</v>
      </c>
      <c r="I227" s="32">
        <f t="shared" si="30"/>
        <v>4234.6032832702431</v>
      </c>
      <c r="J227" s="36">
        <f t="shared" si="31"/>
        <v>2960575.2838363452</v>
      </c>
      <c r="K227" s="36">
        <v>374169.85799297929</v>
      </c>
    </row>
    <row r="228" spans="1:11" x14ac:dyDescent="0.2">
      <c r="A228" s="2">
        <v>214</v>
      </c>
      <c r="B228" s="25">
        <f t="shared" si="25"/>
        <v>234.90173692768741</v>
      </c>
      <c r="C228" s="32">
        <f t="shared" si="26"/>
        <v>3177554.8719606921</v>
      </c>
      <c r="D228" s="32">
        <f t="shared" si="32"/>
        <v>7159.9192790095694</v>
      </c>
      <c r="E228" s="33">
        <f t="shared" si="27"/>
        <v>3.3889176804428239E-2</v>
      </c>
      <c r="F228" s="34">
        <f t="shared" si="28"/>
        <v>0.1</v>
      </c>
      <c r="G228" s="29">
        <v>0</v>
      </c>
      <c r="H228" s="35">
        <f t="shared" si="29"/>
        <v>137.39591279788786</v>
      </c>
      <c r="I228" s="32">
        <f t="shared" si="30"/>
        <v>4199.4615498319454</v>
      </c>
      <c r="J228" s="36">
        <f t="shared" si="31"/>
        <v>2964774.7453861772</v>
      </c>
      <c r="K228" s="36">
        <v>375124.38315017417</v>
      </c>
    </row>
    <row r="229" spans="1:11" x14ac:dyDescent="0.2">
      <c r="A229" s="2">
        <v>215</v>
      </c>
      <c r="B229" s="25">
        <f t="shared" si="25"/>
        <v>234.24231511346349</v>
      </c>
      <c r="C229" s="32">
        <f t="shared" si="26"/>
        <v>3184694.6456450261</v>
      </c>
      <c r="D229" s="32">
        <f t="shared" si="32"/>
        <v>7139.7736843340099</v>
      </c>
      <c r="E229" s="33">
        <f t="shared" si="27"/>
        <v>3.3734060774987938E-2</v>
      </c>
      <c r="F229" s="34">
        <f t="shared" si="28"/>
        <v>0.1</v>
      </c>
      <c r="G229" s="29">
        <v>0</v>
      </c>
      <c r="H229" s="35">
        <f t="shared" si="29"/>
        <v>136.25570432496366</v>
      </c>
      <c r="I229" s="32">
        <f t="shared" si="30"/>
        <v>4164.6114473556427</v>
      </c>
      <c r="J229" s="36">
        <f t="shared" si="31"/>
        <v>2968939.3568335329</v>
      </c>
      <c r="K229" s="36">
        <v>376074.14759328641</v>
      </c>
    </row>
    <row r="230" spans="1:11" x14ac:dyDescent="0.2">
      <c r="A230" s="2">
        <v>216</v>
      </c>
      <c r="B230" s="25">
        <f t="shared" si="25"/>
        <v>233.58773634345451</v>
      </c>
      <c r="C230" s="32">
        <f t="shared" si="26"/>
        <v>3191814.4220296214</v>
      </c>
      <c r="D230" s="32">
        <f t="shared" si="32"/>
        <v>7119.7763845953159</v>
      </c>
      <c r="E230" s="33">
        <f t="shared" si="27"/>
        <v>3.3580358258494071E-2</v>
      </c>
      <c r="F230" s="34">
        <f t="shared" si="28"/>
        <v>0.1</v>
      </c>
      <c r="G230" s="29">
        <v>0</v>
      </c>
      <c r="H230" s="35">
        <f t="shared" si="29"/>
        <v>135.12495810848694</v>
      </c>
      <c r="I230" s="32">
        <f t="shared" si="30"/>
        <v>4130.0505556812304</v>
      </c>
      <c r="J230" s="36">
        <f t="shared" si="31"/>
        <v>2973069.4073892143</v>
      </c>
      <c r="K230" s="36">
        <v>377019.17506647663</v>
      </c>
    </row>
    <row r="231" spans="1:11" x14ac:dyDescent="0.2">
      <c r="A231" s="2">
        <v>217</v>
      </c>
      <c r="B231" s="25">
        <f t="shared" si="25"/>
        <v>232.93794327388167</v>
      </c>
      <c r="C231" s="32">
        <f t="shared" si="26"/>
        <v>3198914.3476495361</v>
      </c>
      <c r="D231" s="32">
        <f t="shared" si="32"/>
        <v>7099.9256199146621</v>
      </c>
      <c r="E231" s="33">
        <f t="shared" si="27"/>
        <v>3.342805002133601E-2</v>
      </c>
      <c r="F231" s="34">
        <f t="shared" si="28"/>
        <v>0.1</v>
      </c>
      <c r="G231" s="29">
        <v>0</v>
      </c>
      <c r="H231" s="35">
        <f t="shared" si="29"/>
        <v>134.00359562396045</v>
      </c>
      <c r="I231" s="32">
        <f t="shared" si="30"/>
        <v>4095.7764747329902</v>
      </c>
      <c r="J231" s="36">
        <f t="shared" si="31"/>
        <v>2977165.1838639472</v>
      </c>
      <c r="K231" s="36">
        <v>377959.48919548077</v>
      </c>
    </row>
    <row r="232" spans="1:11" x14ac:dyDescent="0.2">
      <c r="A232" s="2">
        <v>218</v>
      </c>
      <c r="B232" s="25">
        <f t="shared" si="25"/>
        <v>232.29287949543823</v>
      </c>
      <c r="C232" s="32">
        <f t="shared" si="26"/>
        <v>3205994.5673087076</v>
      </c>
      <c r="D232" s="32">
        <f t="shared" si="32"/>
        <v>7080.2196591715328</v>
      </c>
      <c r="E232" s="33">
        <f t="shared" si="27"/>
        <v>3.3277117177288054E-2</v>
      </c>
      <c r="F232" s="34">
        <f t="shared" si="28"/>
        <v>0.1</v>
      </c>
      <c r="G232" s="29">
        <v>0</v>
      </c>
      <c r="H232" s="35">
        <f t="shared" si="29"/>
        <v>132.89153899853881</v>
      </c>
      <c r="I232" s="32">
        <f t="shared" si="30"/>
        <v>4061.7868243525554</v>
      </c>
      <c r="J232" s="36">
        <f t="shared" si="31"/>
        <v>2981226.9706882997</v>
      </c>
      <c r="K232" s="36">
        <v>378895.11348820111</v>
      </c>
    </row>
    <row r="233" spans="1:11" x14ac:dyDescent="0.2">
      <c r="A233" s="2">
        <v>219</v>
      </c>
      <c r="B233" s="25">
        <f t="shared" si="25"/>
        <v>231.65248951393531</v>
      </c>
      <c r="C233" s="32">
        <f t="shared" si="26"/>
        <v>3213055.2241080846</v>
      </c>
      <c r="D233" s="32">
        <f t="shared" si="32"/>
        <v>7060.6567993769422</v>
      </c>
      <c r="E233" s="33">
        <f t="shared" si="27"/>
        <v>3.3127541179683723E-2</v>
      </c>
      <c r="F233" s="34">
        <f t="shared" si="28"/>
        <v>0.1</v>
      </c>
      <c r="G233" s="29">
        <v>0</v>
      </c>
      <c r="H233" s="35">
        <f t="shared" si="29"/>
        <v>131.78871100562054</v>
      </c>
      <c r="I233" s="32">
        <f t="shared" si="30"/>
        <v>4028.0792441339609</v>
      </c>
      <c r="J233" s="36">
        <f t="shared" si="31"/>
        <v>2985255.0499324338</v>
      </c>
      <c r="K233" s="36">
        <v>379826.0713352937</v>
      </c>
    </row>
    <row r="234" spans="1:11" x14ac:dyDescent="0.2">
      <c r="A234" s="2">
        <v>220</v>
      </c>
      <c r="B234" s="25">
        <f t="shared" si="25"/>
        <v>231.01671873143312</v>
      </c>
      <c r="C234" s="32">
        <f t="shared" si="26"/>
        <v>3220096.459473196</v>
      </c>
      <c r="D234" s="32">
        <f t="shared" si="32"/>
        <v>7041.2353651113808</v>
      </c>
      <c r="E234" s="33">
        <f t="shared" si="27"/>
        <v>3.2979303813826633E-2</v>
      </c>
      <c r="F234" s="34">
        <f t="shared" si="28"/>
        <v>0.1</v>
      </c>
      <c r="G234" s="29">
        <v>0</v>
      </c>
      <c r="H234" s="35">
        <f t="shared" si="29"/>
        <v>130.69503505948515</v>
      </c>
      <c r="I234" s="32">
        <f t="shared" si="30"/>
        <v>3994.6513932595176</v>
      </c>
      <c r="J234" s="36">
        <f t="shared" si="31"/>
        <v>2989249.7013256932</v>
      </c>
      <c r="K234" s="36">
        <v>380752.38601075317</v>
      </c>
    </row>
    <row r="235" spans="1:11" x14ac:dyDescent="0.2">
      <c r="A235" s="2">
        <v>221</v>
      </c>
      <c r="B235" s="25">
        <f t="shared" si="25"/>
        <v>230.38551342784325</v>
      </c>
      <c r="C235" s="32">
        <f t="shared" si="26"/>
        <v>3227118.4131811578</v>
      </c>
      <c r="D235" s="32">
        <f t="shared" si="32"/>
        <v>7021.9537079618312</v>
      </c>
      <c r="E235" s="33">
        <f t="shared" si="27"/>
        <v>3.2832387189603268E-2</v>
      </c>
      <c r="F235" s="34">
        <f t="shared" si="28"/>
        <v>0.1</v>
      </c>
      <c r="G235" s="29">
        <v>0</v>
      </c>
      <c r="H235" s="35">
        <f t="shared" si="29"/>
        <v>129.61043520997464</v>
      </c>
      <c r="I235" s="32">
        <f t="shared" si="30"/>
        <v>3961.5009503371402</v>
      </c>
      <c r="J235" s="36">
        <f t="shared" si="31"/>
        <v>2993211.2022760301</v>
      </c>
      <c r="K235" s="36">
        <v>381674.08067249466</v>
      </c>
    </row>
    <row r="236" spans="1:11" x14ac:dyDescent="0.2">
      <c r="A236" s="2">
        <v>222</v>
      </c>
      <c r="B236" s="25">
        <f t="shared" si="25"/>
        <v>229.75882074298912</v>
      </c>
      <c r="C236" s="32">
        <f t="shared" si="26"/>
        <v>3234121.2233871073</v>
      </c>
      <c r="D236" s="32">
        <f t="shared" si="32"/>
        <v>7002.8102059494704</v>
      </c>
      <c r="E236" s="33">
        <f t="shared" si="27"/>
        <v>3.268677373425323E-2</v>
      </c>
      <c r="F236" s="34">
        <f t="shared" si="28"/>
        <v>0.1</v>
      </c>
      <c r="G236" s="29">
        <v>0</v>
      </c>
      <c r="H236" s="35">
        <f t="shared" si="29"/>
        <v>128.53483613721914</v>
      </c>
      <c r="I236" s="32">
        <f t="shared" si="30"/>
        <v>3928.6256132394437</v>
      </c>
      <c r="J236" s="36">
        <f t="shared" si="31"/>
        <v>2997139.8278892697</v>
      </c>
      <c r="K236" s="36">
        <v>382591.1783629327</v>
      </c>
    </row>
    <row r="237" spans="1:11" x14ac:dyDescent="0.2">
      <c r="A237" s="2">
        <v>223</v>
      </c>
      <c r="B237" s="25">
        <f t="shared" si="25"/>
        <v>229.13658865910918</v>
      </c>
      <c r="C237" s="32">
        <f t="shared" si="26"/>
        <v>3241105.0266501242</v>
      </c>
      <c r="D237" s="32">
        <f t="shared" si="32"/>
        <v>6983.8032630169764</v>
      </c>
      <c r="E237" s="33">
        <f t="shared" si="27"/>
        <v>3.2542446185428238E-2</v>
      </c>
      <c r="F237" s="34">
        <f t="shared" si="28"/>
        <v>0.1</v>
      </c>
      <c r="G237" s="29">
        <v>0</v>
      </c>
      <c r="H237" s="35">
        <f t="shared" si="29"/>
        <v>127.46816314640633</v>
      </c>
      <c r="I237" s="32">
        <f t="shared" si="30"/>
        <v>3896.0230989438214</v>
      </c>
      <c r="J237" s="36">
        <f t="shared" si="31"/>
        <v>3001035.8509882134</v>
      </c>
      <c r="K237" s="36">
        <v>383503.70200955734</v>
      </c>
    </row>
    <row r="238" spans="1:11" x14ac:dyDescent="0.2">
      <c r="A238" s="2">
        <v>224</v>
      </c>
      <c r="B238" s="25">
        <f t="shared" si="25"/>
        <v>228.5187659837934</v>
      </c>
      <c r="C238" s="32">
        <f t="shared" si="26"/>
        <v>3248069.9579585833</v>
      </c>
      <c r="D238" s="32">
        <f t="shared" si="32"/>
        <v>6964.9313084590249</v>
      </c>
      <c r="E238" s="33">
        <f t="shared" si="27"/>
        <v>3.2399387584269565E-2</v>
      </c>
      <c r="F238" s="34">
        <f t="shared" si="28"/>
        <v>0.1</v>
      </c>
      <c r="G238" s="29">
        <v>0</v>
      </c>
      <c r="H238" s="35">
        <f t="shared" si="29"/>
        <v>126.41034216259429</v>
      </c>
      <c r="I238" s="32">
        <f t="shared" si="30"/>
        <v>3863.6911433734608</v>
      </c>
      <c r="J238" s="36">
        <f t="shared" si="31"/>
        <v>3004899.5421315869</v>
      </c>
      <c r="K238" s="36">
        <v>384411.67442550731</v>
      </c>
    </row>
    <row r="239" spans="1:11" x14ac:dyDescent="0.2">
      <c r="A239" s="2">
        <v>225</v>
      </c>
      <c r="B239" s="25">
        <f t="shared" si="25"/>
        <v>227.90530233333646</v>
      </c>
      <c r="C239" s="32">
        <f t="shared" si="26"/>
        <v>3255016.150755058</v>
      </c>
      <c r="D239" s="32">
        <f t="shared" si="32"/>
        <v>6946.1927964747883</v>
      </c>
      <c r="E239" s="33">
        <f t="shared" si="27"/>
        <v>3.2257581268866235E-2</v>
      </c>
      <c r="F239" s="34">
        <f t="shared" si="28"/>
        <v>0.1</v>
      </c>
      <c r="G239" s="29">
        <v>0</v>
      </c>
      <c r="H239" s="35">
        <f t="shared" si="29"/>
        <v>125.36129972556736</v>
      </c>
      <c r="I239" s="32">
        <f t="shared" si="30"/>
        <v>3831.6275012408496</v>
      </c>
      <c r="J239" s="36">
        <f t="shared" si="31"/>
        <v>3008731.1696328279</v>
      </c>
      <c r="K239" s="36">
        <v>385315.11831014021</v>
      </c>
    </row>
    <row r="240" spans="1:11" x14ac:dyDescent="0.2">
      <c r="A240" s="2">
        <v>226</v>
      </c>
      <c r="B240" s="25">
        <f t="shared" si="25"/>
        <v>227.29614811649856</v>
      </c>
      <c r="C240" s="32">
        <f t="shared" si="26"/>
        <v>3261943.7369606565</v>
      </c>
      <c r="D240" s="32">
        <f t="shared" si="32"/>
        <v>6927.5862055984326</v>
      </c>
      <c r="E240" s="33">
        <f t="shared" si="27"/>
        <v>3.2117010867742359E-2</v>
      </c>
      <c r="F240" s="34">
        <f t="shared" si="28"/>
        <v>0.1</v>
      </c>
      <c r="G240" s="29">
        <v>0</v>
      </c>
      <c r="H240" s="35">
        <f t="shared" si="29"/>
        <v>124.32096298473472</v>
      </c>
      <c r="I240" s="32">
        <f t="shared" si="30"/>
        <v>3799.8299458912293</v>
      </c>
      <c r="J240" s="36">
        <f t="shared" si="31"/>
        <v>3012530.999578719</v>
      </c>
      <c r="K240" s="36">
        <v>386214.05624960031</v>
      </c>
    </row>
    <row r="241" spans="1:11" x14ac:dyDescent="0.2">
      <c r="A241" s="2">
        <v>227</v>
      </c>
      <c r="B241" s="25">
        <f t="shared" si="25"/>
        <v>226.69125451866174</v>
      </c>
      <c r="C241" s="32">
        <f t="shared" si="26"/>
        <v>3268852.8469989235</v>
      </c>
      <c r="D241" s="32">
        <f t="shared" si="32"/>
        <v>6909.1100382669829</v>
      </c>
      <c r="E241" s="33">
        <f t="shared" si="27"/>
        <v>3.1977660293523301E-2</v>
      </c>
      <c r="F241" s="34">
        <f t="shared" si="28"/>
        <v>0.1</v>
      </c>
      <c r="G241" s="29">
        <v>0</v>
      </c>
      <c r="H241" s="35">
        <f t="shared" si="29"/>
        <v>123.28925969407128</v>
      </c>
      <c r="I241" s="32">
        <f t="shared" si="30"/>
        <v>3768.2962691482285</v>
      </c>
      <c r="J241" s="36">
        <f t="shared" si="31"/>
        <v>3016299.2958478671</v>
      </c>
      <c r="K241" s="36">
        <v>387108.51071738283</v>
      </c>
    </row>
    <row r="242" spans="1:11" x14ac:dyDescent="0.2">
      <c r="A242" s="2">
        <v>228</v>
      </c>
      <c r="B242" s="25">
        <f t="shared" si="25"/>
        <v>226.0905734863691</v>
      </c>
      <c r="C242" s="32">
        <f t="shared" si="26"/>
        <v>3275743.609819219</v>
      </c>
      <c r="D242" s="32">
        <f t="shared" si="32"/>
        <v>6890.7628202955239</v>
      </c>
      <c r="E242" s="33">
        <f t="shared" si="27"/>
        <v>3.1839513736859448E-2</v>
      </c>
      <c r="F242" s="34">
        <f t="shared" si="28"/>
        <v>0.1</v>
      </c>
      <c r="G242" s="29">
        <v>0</v>
      </c>
      <c r="H242" s="35">
        <f t="shared" si="29"/>
        <v>122.26611820710056</v>
      </c>
      <c r="I242" s="32">
        <f t="shared" si="30"/>
        <v>3737.0242811605372</v>
      </c>
      <c r="J242" s="36">
        <f t="shared" si="31"/>
        <v>3020036.3201290276</v>
      </c>
      <c r="K242" s="36">
        <v>387998.5040748961</v>
      </c>
    </row>
    <row r="243" spans="1:11" x14ac:dyDescent="0.2">
      <c r="A243" s="2">
        <v>229</v>
      </c>
      <c r="B243" s="25">
        <f t="shared" si="25"/>
        <v>225.49405771223726</v>
      </c>
      <c r="C243" s="32">
        <f t="shared" si="26"/>
        <v>3282616.1529196729</v>
      </c>
      <c r="D243" s="32">
        <f t="shared" si="32"/>
        <v>6872.5431004539132</v>
      </c>
      <c r="E243" s="33">
        <f t="shared" si="27"/>
        <v>3.1702555660411115E-2</v>
      </c>
      <c r="F243" s="34">
        <f t="shared" si="28"/>
        <v>0.1</v>
      </c>
      <c r="G243" s="29">
        <v>0</v>
      </c>
      <c r="H243" s="35">
        <f t="shared" si="29"/>
        <v>121.25146747191924</v>
      </c>
      <c r="I243" s="32">
        <f t="shared" si="30"/>
        <v>3706.0118102497709</v>
      </c>
      <c r="J243" s="36">
        <f t="shared" si="31"/>
        <v>3023742.3319392772</v>
      </c>
      <c r="K243" s="36">
        <v>388884.05857202038</v>
      </c>
    </row>
    <row r="244" spans="1:11" x14ac:dyDescent="0.2">
      <c r="A244" s="2">
        <v>230</v>
      </c>
      <c r="B244" s="25">
        <f t="shared" si="25"/>
        <v>224.9016606202311</v>
      </c>
      <c r="C244" s="32">
        <f t="shared" si="26"/>
        <v>3289470.6023696684</v>
      </c>
      <c r="D244" s="32">
        <f t="shared" si="32"/>
        <v>6854.4494499955326</v>
      </c>
      <c r="E244" s="33">
        <f t="shared" si="27"/>
        <v>3.1566770793037539E-2</v>
      </c>
      <c r="F244" s="34">
        <f t="shared" si="28"/>
        <v>0.1</v>
      </c>
      <c r="G244" s="29">
        <v>0</v>
      </c>
      <c r="H244" s="35">
        <f t="shared" si="29"/>
        <v>120.24523702626293</v>
      </c>
      <c r="I244" s="32">
        <f t="shared" si="30"/>
        <v>3675.256702759687</v>
      </c>
      <c r="J244" s="36">
        <f t="shared" si="31"/>
        <v>3027417.588642037</v>
      </c>
      <c r="K244" s="36">
        <v>389765.19634766423</v>
      </c>
    </row>
    <row r="245" spans="1:11" x14ac:dyDescent="0.2">
      <c r="A245" s="2">
        <v>231</v>
      </c>
      <c r="B245" s="25">
        <f t="shared" si="25"/>
        <v>224.31333635129067</v>
      </c>
      <c r="C245" s="32">
        <f t="shared" si="26"/>
        <v>3296307.0828318764</v>
      </c>
      <c r="D245" s="32">
        <f t="shared" si="32"/>
        <v>6836.4804622079246</v>
      </c>
      <c r="E245" s="33">
        <f t="shared" si="27"/>
        <v>3.1432144124108406E-2</v>
      </c>
      <c r="F245" s="34">
        <f t="shared" si="28"/>
        <v>0.1</v>
      </c>
      <c r="G245" s="29">
        <v>0</v>
      </c>
      <c r="H245" s="35">
        <f t="shared" si="29"/>
        <v>119.24735699261298</v>
      </c>
      <c r="I245" s="32">
        <f t="shared" si="30"/>
        <v>3644.7568229064386</v>
      </c>
      <c r="J245" s="36">
        <f t="shared" si="31"/>
        <v>3031062.3454649434</v>
      </c>
      <c r="K245" s="36">
        <v>390641.93943031796</v>
      </c>
    </row>
    <row r="246" spans="1:11" x14ac:dyDescent="0.2">
      <c r="A246" s="2">
        <v>232</v>
      </c>
      <c r="B246" s="25">
        <f t="shared" si="25"/>
        <v>223.72903974930068</v>
      </c>
      <c r="C246" s="32">
        <f t="shared" si="26"/>
        <v>3303125.7175838598</v>
      </c>
      <c r="D246" s="32">
        <f t="shared" si="32"/>
        <v>6818.6347519834526</v>
      </c>
      <c r="E246" s="33">
        <f t="shared" si="27"/>
        <v>3.1298660897960622E-2</v>
      </c>
      <c r="F246" s="34">
        <f t="shared" si="28"/>
        <v>0.1</v>
      </c>
      <c r="G246" s="29">
        <v>0</v>
      </c>
      <c r="H246" s="35">
        <f t="shared" si="29"/>
        <v>118.25775807334379</v>
      </c>
      <c r="I246" s="32">
        <f t="shared" si="30"/>
        <v>3614.5100526306956</v>
      </c>
      <c r="J246" s="36">
        <f t="shared" si="31"/>
        <v>3034676.8555175741</v>
      </c>
      <c r="K246" s="36">
        <v>391514.30973860429</v>
      </c>
    </row>
    <row r="247" spans="1:11" x14ac:dyDescent="0.2">
      <c r="A247" s="2">
        <v>233</v>
      </c>
      <c r="B247" s="25">
        <f t="shared" si="25"/>
        <v>223.1487263473916</v>
      </c>
      <c r="C247" s="32">
        <f t="shared" si="26"/>
        <v>3309926.6285392684</v>
      </c>
      <c r="D247" s="32">
        <f t="shared" si="32"/>
        <v>6800.9109554085881</v>
      </c>
      <c r="E247" s="33">
        <f t="shared" si="27"/>
        <v>3.1166306608559E-2</v>
      </c>
      <c r="F247" s="34">
        <f t="shared" si="28"/>
        <v>0.1</v>
      </c>
      <c r="G247" s="29">
        <v>0</v>
      </c>
      <c r="H247" s="35">
        <f t="shared" si="29"/>
        <v>117.27637154591051</v>
      </c>
      <c r="I247" s="32">
        <f t="shared" si="30"/>
        <v>3584.5142914500802</v>
      </c>
      <c r="J247" s="36">
        <f t="shared" si="31"/>
        <v>3038261.369809024</v>
      </c>
      <c r="K247" s="36">
        <v>392382.32908182632</v>
      </c>
    </row>
    <row r="248" spans="1:11" x14ac:dyDescent="0.2">
      <c r="A248" s="2">
        <v>234</v>
      </c>
      <c r="B248" s="25">
        <f t="shared" si="25"/>
        <v>222.57235235456557</v>
      </c>
      <c r="C248" s="32">
        <f t="shared" si="26"/>
        <v>3316709.9362686202</v>
      </c>
      <c r="D248" s="32">
        <f t="shared" si="32"/>
        <v>6783.3077293517999</v>
      </c>
      <c r="E248" s="33">
        <f t="shared" si="27"/>
        <v>3.1035066994172571E-2</v>
      </c>
      <c r="F248" s="34">
        <f t="shared" si="28"/>
        <v>0.1</v>
      </c>
      <c r="G248" s="29">
        <v>0</v>
      </c>
      <c r="H248" s="35">
        <f t="shared" si="29"/>
        <v>116.30312925807654</v>
      </c>
      <c r="I248" s="32">
        <f t="shared" si="30"/>
        <v>3554.767456313572</v>
      </c>
      <c r="J248" s="36">
        <f t="shared" si="31"/>
        <v>3041816.1372653376</v>
      </c>
      <c r="K248" s="36">
        <v>393246.01916051289</v>
      </c>
    </row>
    <row r="249" spans="1:11" x14ac:dyDescent="0.2">
      <c r="A249" s="2">
        <v>235</v>
      </c>
      <c r="B249" s="25">
        <f t="shared" si="25"/>
        <v>221.99987464263532</v>
      </c>
      <c r="C249" s="32">
        <f t="shared" si="26"/>
        <v>3323475.7600196502</v>
      </c>
      <c r="D249" s="32">
        <f t="shared" si="32"/>
        <v>6765.8237510300241</v>
      </c>
      <c r="E249" s="33">
        <f t="shared" si="27"/>
        <v>3.0904928032320221E-2</v>
      </c>
      <c r="F249" s="34">
        <f t="shared" si="28"/>
        <v>0.1</v>
      </c>
      <c r="G249" s="29">
        <v>0</v>
      </c>
      <c r="H249" s="35">
        <f t="shared" si="29"/>
        <v>115.33796362318078</v>
      </c>
      <c r="I249" s="32">
        <f t="shared" si="30"/>
        <v>3525.2674814567431</v>
      </c>
      <c r="J249" s="36">
        <f t="shared" si="31"/>
        <v>3045341.4047467941</v>
      </c>
      <c r="K249" s="36">
        <v>394105.40156696097</v>
      </c>
    </row>
    <row r="250" spans="1:11" x14ac:dyDescent="0.2">
      <c r="A250" s="2">
        <v>236</v>
      </c>
      <c r="B250" s="25">
        <f t="shared" si="25"/>
        <v>221.43125073347008</v>
      </c>
      <c r="C250" s="32">
        <f t="shared" si="26"/>
        <v>3330224.2177373166</v>
      </c>
      <c r="D250" s="32">
        <f t="shared" si="32"/>
        <v>6748.4577176664025</v>
      </c>
      <c r="E250" s="33">
        <f t="shared" si="27"/>
        <v>3.0775875934722519E-2</v>
      </c>
      <c r="F250" s="34">
        <f t="shared" si="28"/>
        <v>0.1</v>
      </c>
      <c r="G250" s="29">
        <v>0</v>
      </c>
      <c r="H250" s="35">
        <f t="shared" si="29"/>
        <v>114.38080761544404</v>
      </c>
      <c r="I250" s="32">
        <f t="shared" si="30"/>
        <v>3496.0123182584512</v>
      </c>
      <c r="J250" s="36">
        <f t="shared" si="31"/>
        <v>3048837.4170650528</v>
      </c>
      <c r="K250" s="36">
        <v>394960.49778577546</v>
      </c>
    </row>
    <row r="251" spans="1:11" x14ac:dyDescent="0.2">
      <c r="A251" s="2">
        <v>237</v>
      </c>
      <c r="B251" s="25">
        <f t="shared" si="25"/>
        <v>220.86643878653913</v>
      </c>
      <c r="C251" s="32">
        <f t="shared" si="26"/>
        <v>3336955.4260833734</v>
      </c>
      <c r="D251" s="32">
        <f t="shared" si="32"/>
        <v>6731.2083460567519</v>
      </c>
      <c r="E251" s="33">
        <f t="shared" si="27"/>
        <v>3.0647897142407933E-2</v>
      </c>
      <c r="F251" s="34">
        <f t="shared" si="28"/>
        <v>0.1</v>
      </c>
      <c r="G251" s="29">
        <v>0</v>
      </c>
      <c r="H251" s="35">
        <f t="shared" si="29"/>
        <v>113.43159476531444</v>
      </c>
      <c r="I251" s="32">
        <f t="shared" si="30"/>
        <v>3466.9999350983567</v>
      </c>
      <c r="J251" s="36">
        <f t="shared" si="31"/>
        <v>3052304.4170001512</v>
      </c>
      <c r="K251" s="36">
        <v>395811.32919440634</v>
      </c>
    </row>
    <row r="252" spans="1:11" x14ac:dyDescent="0.2">
      <c r="A252" s="2">
        <v>238</v>
      </c>
      <c r="B252" s="25">
        <f t="shared" si="25"/>
        <v>220.30539758674215</v>
      </c>
      <c r="C252" s="32">
        <f t="shared" si="26"/>
        <v>3343669.5004556109</v>
      </c>
      <c r="D252" s="32">
        <f t="shared" si="32"/>
        <v>6714.0743722375482</v>
      </c>
      <c r="E252" s="33">
        <f t="shared" si="27"/>
        <v>3.0520978321107013E-2</v>
      </c>
      <c r="F252" s="34">
        <f t="shared" si="28"/>
        <v>0.1</v>
      </c>
      <c r="G252" s="29">
        <v>0</v>
      </c>
      <c r="H252" s="35">
        <f t="shared" si="29"/>
        <v>112.49025915485149</v>
      </c>
      <c r="I252" s="32">
        <f t="shared" si="30"/>
        <v>3438.2283172159509</v>
      </c>
      <c r="J252" s="36">
        <f t="shared" si="31"/>
        <v>3055742.6453173673</v>
      </c>
      <c r="K252" s="36">
        <v>396657.91706368315</v>
      </c>
    </row>
    <row r="253" spans="1:11" x14ac:dyDescent="0.2">
      <c r="A253" s="2">
        <v>239</v>
      </c>
      <c r="B253" s="25">
        <f t="shared" si="25"/>
        <v>219.74808653252444</v>
      </c>
      <c r="C253" s="32">
        <f t="shared" si="26"/>
        <v>3350366.5550066968</v>
      </c>
      <c r="D253" s="32">
        <f t="shared" si="32"/>
        <v>6697.0545510859229</v>
      </c>
      <c r="E253" s="33">
        <f t="shared" si="27"/>
        <v>3.0395106356420273E-2</v>
      </c>
      <c r="F253" s="34">
        <f t="shared" si="28"/>
        <v>0.1</v>
      </c>
      <c r="G253" s="29">
        <v>0</v>
      </c>
      <c r="H253" s="35">
        <f t="shared" si="29"/>
        <v>111.55673541314837</v>
      </c>
      <c r="I253" s="32">
        <f t="shared" si="30"/>
        <v>3409.695466570618</v>
      </c>
      <c r="J253" s="36">
        <f t="shared" si="31"/>
        <v>3059152.3407839378</v>
      </c>
      <c r="K253" s="36">
        <v>397500.28255834669</v>
      </c>
    </row>
    <row r="254" spans="1:11" x14ac:dyDescent="0.2">
      <c r="A254" s="2">
        <v>240</v>
      </c>
      <c r="B254" s="25">
        <f t="shared" si="25"/>
        <v>219.19446562426302</v>
      </c>
      <c r="C254" s="32">
        <f t="shared" si="26"/>
        <v>3357046.702662684</v>
      </c>
      <c r="D254" s="32">
        <f t="shared" si="32"/>
        <v>6680.1476559871808</v>
      </c>
      <c r="E254" s="33">
        <f t="shared" si="27"/>
        <v>3.0270268349464932E-2</v>
      </c>
      <c r="F254" s="34">
        <f t="shared" si="28"/>
        <v>0.1</v>
      </c>
      <c r="G254" s="29">
        <v>0</v>
      </c>
      <c r="H254" s="35">
        <f t="shared" si="29"/>
        <v>110.63095871179232</v>
      </c>
      <c r="I254" s="32">
        <f t="shared" si="30"/>
        <v>3381.3994017029972</v>
      </c>
      <c r="J254" s="36">
        <f t="shared" si="31"/>
        <v>3062533.7401856408</v>
      </c>
      <c r="K254" s="36">
        <v>398338.44673757826</v>
      </c>
    </row>
    <row r="255" spans="1:11" x14ac:dyDescent="0.2">
      <c r="A255" s="2">
        <v>241</v>
      </c>
      <c r="B255" s="25">
        <f t="shared" si="25"/>
        <v>218.64449545292089</v>
      </c>
      <c r="C255" s="32">
        <f t="shared" si="26"/>
        <v>3363710.0551411472</v>
      </c>
      <c r="D255" s="32">
        <f t="shared" si="32"/>
        <v>6663.3524784632027</v>
      </c>
      <c r="E255" s="33">
        <f t="shared" si="27"/>
        <v>3.0146451612364802E-2</v>
      </c>
      <c r="F255" s="34">
        <f t="shared" si="28"/>
        <v>0.1</v>
      </c>
      <c r="G255" s="29">
        <v>0</v>
      </c>
      <c r="H255" s="35">
        <f t="shared" si="29"/>
        <v>109.71286476036256</v>
      </c>
      <c r="I255" s="32">
        <f t="shared" si="30"/>
        <v>3353.3381575971744</v>
      </c>
      <c r="J255" s="36">
        <f t="shared" si="31"/>
        <v>3065887.0783432378</v>
      </c>
      <c r="K255" s="36">
        <v>399172.43055552593</v>
      </c>
    </row>
    <row r="256" spans="1:11" x14ac:dyDescent="0.2">
      <c r="A256" s="2">
        <v>242</v>
      </c>
      <c r="B256" s="25">
        <f t="shared" si="25"/>
        <v>218.09813718895933</v>
      </c>
      <c r="C256" s="32">
        <f t="shared" si="26"/>
        <v>3370356.7229689965</v>
      </c>
      <c r="D256" s="32">
        <f t="shared" si="32"/>
        <v>6646.6678278492764</v>
      </c>
      <c r="E256" s="33">
        <f t="shared" si="27"/>
        <v>3.0023643664015977E-2</v>
      </c>
      <c r="F256" s="34">
        <f t="shared" si="28"/>
        <v>0.1</v>
      </c>
      <c r="G256" s="29">
        <v>0</v>
      </c>
      <c r="H256" s="35">
        <f t="shared" si="29"/>
        <v>108.80238980196573</v>
      </c>
      <c r="I256" s="32">
        <f t="shared" si="30"/>
        <v>3325.5097855444319</v>
      </c>
      <c r="J256" s="36">
        <f t="shared" si="31"/>
        <v>3069212.5881287823</v>
      </c>
      <c r="K256" s="36">
        <v>400002.25486182864</v>
      </c>
    </row>
    <row r="257" spans="1:11" x14ac:dyDescent="0.2">
      <c r="A257" s="2">
        <v>243</v>
      </c>
      <c r="B257" s="25">
        <f t="shared" si="25"/>
        <v>217.55535257150282</v>
      </c>
      <c r="C257" s="32">
        <f t="shared" si="26"/>
        <v>3376986.8154999563</v>
      </c>
      <c r="D257" s="32">
        <f t="shared" si="32"/>
        <v>6630.0925309597515</v>
      </c>
      <c r="E257" s="33">
        <f t="shared" si="27"/>
        <v>2.9901832225870513E-2</v>
      </c>
      <c r="F257" s="34">
        <f t="shared" si="28"/>
        <v>0.1</v>
      </c>
      <c r="G257" s="29">
        <v>0</v>
      </c>
      <c r="H257" s="35">
        <f t="shared" si="29"/>
        <v>107.89947060880827</v>
      </c>
      <c r="I257" s="32">
        <f t="shared" si="30"/>
        <v>3297.9123530076181</v>
      </c>
      <c r="J257" s="36">
        <f t="shared" si="31"/>
        <v>3072510.5004817899</v>
      </c>
      <c r="K257" s="36">
        <v>400827.94040213723</v>
      </c>
    </row>
    <row r="258" spans="1:11" x14ac:dyDescent="0.2">
      <c r="A258" s="2">
        <v>244</v>
      </c>
      <c r="B258" s="25">
        <f t="shared" si="25"/>
        <v>217.01610389774984</v>
      </c>
      <c r="C258" s="32">
        <f t="shared" si="26"/>
        <v>3383600.4409316997</v>
      </c>
      <c r="D258" s="32">
        <f t="shared" si="32"/>
        <v>6613.6254317434505</v>
      </c>
      <c r="E258" s="33">
        <f t="shared" si="27"/>
        <v>2.9781005217823654E-2</v>
      </c>
      <c r="F258" s="34">
        <f t="shared" si="28"/>
        <v>0.1</v>
      </c>
      <c r="G258" s="29">
        <v>0</v>
      </c>
      <c r="H258" s="35">
        <f t="shared" si="29"/>
        <v>107.00404447780556</v>
      </c>
      <c r="I258" s="32">
        <f t="shared" si="30"/>
        <v>3270.5439434873906</v>
      </c>
      <c r="J258" s="36">
        <f t="shared" si="31"/>
        <v>3075781.0444252775</v>
      </c>
      <c r="K258" s="36">
        <v>401649.50781863328</v>
      </c>
    </row>
    <row r="259" spans="1:11" x14ac:dyDescent="0.2">
      <c r="A259" s="2">
        <v>245</v>
      </c>
      <c r="B259" s="25">
        <f t="shared" si="25"/>
        <v>216.4803540126224</v>
      </c>
      <c r="C259" s="32">
        <f t="shared" si="26"/>
        <v>3390197.706322676</v>
      </c>
      <c r="D259" s="32">
        <f t="shared" si="32"/>
        <v>6597.2653909763321</v>
      </c>
      <c r="E259" s="33">
        <f t="shared" si="27"/>
        <v>2.9661150754228482E-2</v>
      </c>
      <c r="F259" s="34">
        <f t="shared" si="28"/>
        <v>0.1</v>
      </c>
      <c r="G259" s="29">
        <v>0</v>
      </c>
      <c r="H259" s="35">
        <f t="shared" si="29"/>
        <v>106.11604922622756</v>
      </c>
      <c r="I259" s="32">
        <f t="shared" si="30"/>
        <v>3243.4026563886623</v>
      </c>
      <c r="J259" s="36">
        <f t="shared" si="31"/>
        <v>3079024.447081666</v>
      </c>
      <c r="K259" s="36">
        <v>402466.9776505449</v>
      </c>
    </row>
    <row r="260" spans="1:11" x14ac:dyDescent="0.2">
      <c r="A260" s="2">
        <v>246</v>
      </c>
      <c r="B260" s="25">
        <f t="shared" si="25"/>
        <v>215.94806629864721</v>
      </c>
      <c r="C260" s="32">
        <f t="shared" si="26"/>
        <v>3396778.7176086525</v>
      </c>
      <c r="D260" s="32">
        <f t="shared" si="32"/>
        <v>6581.0112859765068</v>
      </c>
      <c r="E260" s="33">
        <f t="shared" si="27"/>
        <v>2.9542257140063498E-2</v>
      </c>
      <c r="F260" s="34">
        <f t="shared" si="28"/>
        <v>0.1</v>
      </c>
      <c r="G260" s="29">
        <v>0</v>
      </c>
      <c r="H260" s="35">
        <f t="shared" si="29"/>
        <v>105.23542318738046</v>
      </c>
      <c r="I260" s="32">
        <f t="shared" si="30"/>
        <v>3216.4866068890233</v>
      </c>
      <c r="J260" s="36">
        <f t="shared" si="31"/>
        <v>3082240.9336885549</v>
      </c>
      <c r="K260" s="36">
        <v>403280.37033466052</v>
      </c>
    </row>
    <row r="261" spans="1:11" x14ac:dyDescent="0.2">
      <c r="A261" s="2">
        <v>247</v>
      </c>
      <c r="B261" s="25">
        <f t="shared" si="25"/>
        <v>215.41920466606547</v>
      </c>
      <c r="C261" s="32">
        <f t="shared" si="26"/>
        <v>3403343.5796188843</v>
      </c>
      <c r="D261" s="32">
        <f t="shared" si="32"/>
        <v>6564.8620102317072</v>
      </c>
      <c r="E261" s="33">
        <f t="shared" si="27"/>
        <v>2.9424312867000559E-2</v>
      </c>
      <c r="F261" s="34">
        <f t="shared" si="28"/>
        <v>0.1</v>
      </c>
      <c r="G261" s="29">
        <v>0</v>
      </c>
      <c r="H261" s="35">
        <f t="shared" si="29"/>
        <v>104.36210520632434</v>
      </c>
      <c r="I261" s="32">
        <f t="shared" si="30"/>
        <v>3189.7939258074721</v>
      </c>
      <c r="J261" s="36">
        <f t="shared" si="31"/>
        <v>3085430.7276143623</v>
      </c>
      <c r="K261" s="36">
        <v>404089.70620583958</v>
      </c>
    </row>
    <row r="262" spans="1:11" x14ac:dyDescent="0.2">
      <c r="A262" s="2">
        <v>248</v>
      </c>
      <c r="B262" s="25">
        <f t="shared" si="25"/>
        <v>214.8937335431612</v>
      </c>
      <c r="C262" s="32">
        <f t="shared" si="26"/>
        <v>3409892.3960920703</v>
      </c>
      <c r="D262" s="32">
        <f t="shared" si="32"/>
        <v>6548.8164731860161</v>
      </c>
      <c r="E262" s="33">
        <f t="shared" si="27"/>
        <v>2.9307306609812615E-2</v>
      </c>
      <c r="F262" s="34">
        <f t="shared" si="28"/>
        <v>0.1</v>
      </c>
      <c r="G262" s="29">
        <v>0</v>
      </c>
      <c r="H262" s="35">
        <f t="shared" si="29"/>
        <v>103.49603463562622</v>
      </c>
      <c r="I262" s="32">
        <f t="shared" si="30"/>
        <v>3163.322759474911</v>
      </c>
      <c r="J262" s="36">
        <f t="shared" si="31"/>
        <v>3088594.0503738374</v>
      </c>
      <c r="K262" s="36">
        <v>404895.00549752102</v>
      </c>
    </row>
    <row r="263" spans="1:11" x14ac:dyDescent="0.2">
      <c r="A263" s="2">
        <v>249</v>
      </c>
      <c r="B263" s="25">
        <f t="shared" si="25"/>
        <v>214.37161786680531</v>
      </c>
      <c r="C263" s="32">
        <f t="shared" si="26"/>
        <v>3416425.2696919562</v>
      </c>
      <c r="D263" s="32">
        <f t="shared" si="32"/>
        <v>6532.8735998859629</v>
      </c>
      <c r="E263" s="33">
        <f t="shared" si="27"/>
        <v>2.9191227222689867E-2</v>
      </c>
      <c r="F263" s="34">
        <f t="shared" si="28"/>
        <v>0.1</v>
      </c>
      <c r="G263" s="29">
        <v>0</v>
      </c>
      <c r="H263" s="35">
        <f t="shared" si="29"/>
        <v>102.6371513311484</v>
      </c>
      <c r="I263" s="32">
        <f t="shared" si="30"/>
        <v>3137.071269605216</v>
      </c>
      <c r="J263" s="36">
        <f t="shared" si="31"/>
        <v>3091731.1216434427</v>
      </c>
      <c r="K263" s="36">
        <v>405696.28834222909</v>
      </c>
    </row>
    <row r="264" spans="1:11" x14ac:dyDescent="0.2">
      <c r="A264" s="2">
        <v>250</v>
      </c>
      <c r="B264" s="25">
        <f t="shared" si="25"/>
        <v>213.85282307320884</v>
      </c>
      <c r="C264" s="32">
        <f t="shared" si="26"/>
        <v>3422942.3020226709</v>
      </c>
      <c r="D264" s="32">
        <f t="shared" si="32"/>
        <v>6517.0323307146318</v>
      </c>
      <c r="E264" s="33">
        <f t="shared" si="27"/>
        <v>2.9076063735699327E-2</v>
      </c>
      <c r="F264" s="34">
        <f t="shared" si="28"/>
        <v>0.1</v>
      </c>
      <c r="G264" s="29">
        <v>0</v>
      </c>
      <c r="H264" s="35">
        <f t="shared" si="29"/>
        <v>101.78539564787179</v>
      </c>
      <c r="I264" s="32">
        <f t="shared" si="30"/>
        <v>3111.037633167809</v>
      </c>
      <c r="J264" s="36">
        <f t="shared" si="31"/>
        <v>3094842.1592766102</v>
      </c>
      <c r="K264" s="36">
        <v>406493.57477207662</v>
      </c>
    </row>
    <row r="265" spans="1:11" x14ac:dyDescent="0.2">
      <c r="A265" s="2">
        <v>251</v>
      </c>
      <c r="B265" s="25">
        <f t="shared" si="25"/>
        <v>213.33731508887976</v>
      </c>
      <c r="C265" s="32">
        <f t="shared" si="26"/>
        <v>3429443.5936437943</v>
      </c>
      <c r="D265" s="32">
        <f t="shared" si="32"/>
        <v>6501.2916211234406</v>
      </c>
      <c r="E265" s="33">
        <f t="shared" si="27"/>
        <v>2.896180535134903E-2</v>
      </c>
      <c r="F265" s="34">
        <f t="shared" si="28"/>
        <v>0.1</v>
      </c>
      <c r="G265" s="29">
        <v>0</v>
      </c>
      <c r="H265" s="35">
        <f t="shared" si="29"/>
        <v>100.94070843575388</v>
      </c>
      <c r="I265" s="32">
        <f t="shared" si="30"/>
        <v>3085.2200422606966</v>
      </c>
      <c r="J265" s="36">
        <f t="shared" si="31"/>
        <v>3097927.3793188711</v>
      </c>
      <c r="K265" s="36">
        <v>407286.88471926592</v>
      </c>
    </row>
    <row r="266" spans="1:11" x14ac:dyDescent="0.2">
      <c r="A266" s="2">
        <v>252</v>
      </c>
      <c r="B266" s="25">
        <f t="shared" si="25"/>
        <v>212.82506032177832</v>
      </c>
      <c r="C266" s="32">
        <f t="shared" si="26"/>
        <v>3435929.2440851452</v>
      </c>
      <c r="D266" s="32">
        <f t="shared" si="32"/>
        <v>6485.650441350881</v>
      </c>
      <c r="E266" s="33">
        <f t="shared" si="27"/>
        <v>2.8848441441199565E-2</v>
      </c>
      <c r="F266" s="34">
        <f t="shared" si="28"/>
        <v>0.1</v>
      </c>
      <c r="G266" s="29">
        <v>0</v>
      </c>
      <c r="H266" s="35">
        <f t="shared" si="29"/>
        <v>100.10303103562102</v>
      </c>
      <c r="I266" s="32">
        <f t="shared" si="30"/>
        <v>3059.6167039852758</v>
      </c>
      <c r="J266" s="36">
        <f t="shared" si="31"/>
        <v>3100986.9960228563</v>
      </c>
      <c r="K266" s="36">
        <v>408076.23801658693</v>
      </c>
    </row>
    <row r="267" spans="1:11" x14ac:dyDescent="0.2">
      <c r="A267" s="2">
        <v>253</v>
      </c>
      <c r="B267" s="25">
        <f t="shared" si="25"/>
        <v>212.3160256526657</v>
      </c>
      <c r="C267" s="32">
        <f t="shared" si="26"/>
        <v>3442399.3518613023</v>
      </c>
      <c r="D267" s="32">
        <f t="shared" si="32"/>
        <v>6470.1077761570923</v>
      </c>
      <c r="E267" s="33">
        <f t="shared" si="27"/>
        <v>2.8735961542580176E-2</v>
      </c>
      <c r="F267" s="34">
        <f t="shared" si="28"/>
        <v>0.1</v>
      </c>
      <c r="G267" s="29">
        <v>0</v>
      </c>
      <c r="H267" s="35">
        <f t="shared" si="29"/>
        <v>99.27230527509488</v>
      </c>
      <c r="I267" s="32">
        <f t="shared" si="30"/>
        <v>3034.2258403217102</v>
      </c>
      <c r="J267" s="36">
        <f t="shared" si="31"/>
        <v>3104021.2218631781</v>
      </c>
      <c r="K267" s="36">
        <v>408861.65439791325</v>
      </c>
    </row>
    <row r="268" spans="1:11" x14ac:dyDescent="0.2">
      <c r="A268" s="2">
        <v>254</v>
      </c>
      <c r="B268" s="25">
        <f t="shared" si="25"/>
        <v>211.81017842664124</v>
      </c>
      <c r="C268" s="32">
        <f t="shared" si="26"/>
        <v>3448854.014485864</v>
      </c>
      <c r="D268" s="32">
        <f t="shared" si="32"/>
        <v>6454.6626245616935</v>
      </c>
      <c r="E268" s="33">
        <f t="shared" si="27"/>
        <v>2.8624355355354743E-2</v>
      </c>
      <c r="F268" s="34">
        <f t="shared" si="28"/>
        <v>0.1</v>
      </c>
      <c r="G268" s="29">
        <v>0</v>
      </c>
      <c r="H268" s="35">
        <f t="shared" si="29"/>
        <v>98.448473464552691</v>
      </c>
      <c r="I268" s="32">
        <f t="shared" si="30"/>
        <v>3009.0456880053425</v>
      </c>
      <c r="J268" s="36">
        <f t="shared" si="31"/>
        <v>3107030.2675511832</v>
      </c>
      <c r="K268" s="36">
        <v>409643.15349869529</v>
      </c>
    </row>
    <row r="269" spans="1:11" x14ac:dyDescent="0.2">
      <c r="A269" s="2">
        <v>255</v>
      </c>
      <c r="B269" s="25">
        <f t="shared" si="25"/>
        <v>211.307486444863</v>
      </c>
      <c r="C269" s="32">
        <f t="shared" si="26"/>
        <v>3455293.3284854549</v>
      </c>
      <c r="D269" s="32">
        <f t="shared" si="32"/>
        <v>6439.3139995909296</v>
      </c>
      <c r="E269" s="33">
        <f t="shared" si="27"/>
        <v>2.8513612738796448E-2</v>
      </c>
      <c r="F269" s="34">
        <f t="shared" si="28"/>
        <v>0.1</v>
      </c>
      <c r="G269" s="29">
        <v>0</v>
      </c>
      <c r="H269" s="35">
        <f t="shared" si="29"/>
        <v>97.631478393120986</v>
      </c>
      <c r="I269" s="32">
        <f t="shared" si="30"/>
        <v>2984.074498404304</v>
      </c>
      <c r="J269" s="36">
        <f t="shared" si="31"/>
        <v>3110014.3420495875</v>
      </c>
      <c r="K269" s="36">
        <v>410420.7548564513</v>
      </c>
    </row>
    <row r="270" spans="1:11" x14ac:dyDescent="0.2">
      <c r="A270" s="2">
        <v>256</v>
      </c>
      <c r="B270" s="25">
        <f t="shared" si="25"/>
        <v>210.80791795644782</v>
      </c>
      <c r="C270" s="32">
        <f t="shared" si="26"/>
        <v>3461717.389413489</v>
      </c>
      <c r="D270" s="32">
        <f t="shared" si="32"/>
        <v>6424.0609280341305</v>
      </c>
      <c r="E270" s="33">
        <f t="shared" si="27"/>
        <v>2.8403723708481494E-2</v>
      </c>
      <c r="F270" s="34">
        <f t="shared" si="28"/>
        <v>0.1</v>
      </c>
      <c r="G270" s="29">
        <v>0</v>
      </c>
      <c r="H270" s="35">
        <f t="shared" si="29"/>
        <v>96.821263324702571</v>
      </c>
      <c r="I270" s="32">
        <f t="shared" si="30"/>
        <v>2959.3105373982617</v>
      </c>
      <c r="J270" s="36">
        <f t="shared" si="31"/>
        <v>3112973.6525869858</v>
      </c>
      <c r="K270" s="36">
        <v>411194.47791125567</v>
      </c>
    </row>
    <row r="271" spans="1:11" x14ac:dyDescent="0.2">
      <c r="A271" s="2">
        <v>257</v>
      </c>
      <c r="B271" s="25">
        <f t="shared" si="25"/>
        <v>210.31144165054471</v>
      </c>
      <c r="C271" s="32">
        <f t="shared" si="26"/>
        <v>3468126.291863678</v>
      </c>
      <c r="D271" s="32">
        <f t="shared" si="32"/>
        <v>6408.9024501889944</v>
      </c>
      <c r="E271" s="33">
        <f t="shared" si="27"/>
        <v>2.8294678433348909E-2</v>
      </c>
      <c r="F271" s="34">
        <f t="shared" si="28"/>
        <v>0.1</v>
      </c>
      <c r="G271" s="29">
        <v>0</v>
      </c>
      <c r="H271" s="35">
        <f t="shared" si="29"/>
        <v>96.017771994036536</v>
      </c>
      <c r="I271" s="32">
        <f t="shared" si="30"/>
        <v>2934.7520852576904</v>
      </c>
      <c r="J271" s="36">
        <f t="shared" si="31"/>
        <v>3115908.4046722436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209.81802664857983</v>
      </c>
      <c r="C272" s="32">
        <f t="shared" ref="C272:C335" si="34">(($C$4^$C$6)/((1-$C$6)*($C$5/12)))*(($C$4^(1-$C$6))-(B272^(1-$C$6)))*30.4375</f>
        <v>3474520.1294833003</v>
      </c>
      <c r="D272" s="32">
        <f t="shared" si="32"/>
        <v>6393.837619622238</v>
      </c>
      <c r="E272" s="33">
        <f t="shared" ref="E272:E335" si="35">-LN(B272/B271)*12</f>
        <v>2.818646723267923E-2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95.220948602790898</v>
      </c>
      <c r="I272" s="32">
        <f t="shared" ref="I272:I335" si="38">IF(G272=0,((H271-H272)/(F272/12)*30.4375),D272)</f>
        <v>2910.3974365246941</v>
      </c>
      <c r="J272" s="36">
        <f t="shared" ref="J272:J335" si="39">I272+J271</f>
        <v>3118818.8021087684</v>
      </c>
      <c r="K272" s="36">
        <v>412730.36638800212</v>
      </c>
    </row>
    <row r="273" spans="1:11" x14ac:dyDescent="0.2">
      <c r="A273" s="2">
        <v>259</v>
      </c>
      <c r="B273" s="25">
        <f t="shared" si="33"/>
        <v>209.32764249666477</v>
      </c>
      <c r="C273" s="32">
        <f t="shared" si="34"/>
        <v>3480898.9949862687</v>
      </c>
      <c r="D273" s="32">
        <f t="shared" ref="D273:D336" si="40">C273-C272</f>
        <v>6378.8655029684305</v>
      </c>
      <c r="E273" s="33">
        <f t="shared" si="35"/>
        <v>2.8079080573360768E-2</v>
      </c>
      <c r="F273" s="34">
        <f t="shared" si="36"/>
        <v>0.1</v>
      </c>
      <c r="G273" s="29">
        <v>0</v>
      </c>
      <c r="H273" s="35">
        <f t="shared" si="37"/>
        <v>94.430737815687706</v>
      </c>
      <c r="I273" s="32">
        <f t="shared" si="38"/>
        <v>2886.2448998944074</v>
      </c>
      <c r="J273" s="36">
        <f t="shared" si="39"/>
        <v>3121705.047008663</v>
      </c>
      <c r="K273" s="36">
        <v>413492.5702072361</v>
      </c>
    </row>
    <row r="274" spans="1:11" x14ac:dyDescent="0.2">
      <c r="A274" s="2">
        <v>260</v>
      </c>
      <c r="B274" s="25">
        <f t="shared" si="33"/>
        <v>208.84025915816946</v>
      </c>
      <c r="C274" s="32">
        <f t="shared" si="34"/>
        <v>3487262.9801659025</v>
      </c>
      <c r="D274" s="32">
        <f t="shared" si="40"/>
        <v>6363.9851796338335</v>
      </c>
      <c r="E274" s="33">
        <f t="shared" si="35"/>
        <v>2.7972509066917152E-2</v>
      </c>
      <c r="F274" s="34">
        <f t="shared" si="36"/>
        <v>0.1</v>
      </c>
      <c r="G274" s="29">
        <v>0</v>
      </c>
      <c r="H274" s="35">
        <f t="shared" si="37"/>
        <v>93.647084756660291</v>
      </c>
      <c r="I274" s="32">
        <f t="shared" si="38"/>
        <v>2862.2927980976337</v>
      </c>
      <c r="J274" s="36">
        <f t="shared" si="39"/>
        <v>3124567.3398067607</v>
      </c>
      <c r="K274" s="36">
        <v>414250.97251906223</v>
      </c>
    </row>
    <row r="275" spans="1:11" x14ac:dyDescent="0.2">
      <c r="A275" s="2">
        <v>261</v>
      </c>
      <c r="B275" s="25">
        <f t="shared" si="33"/>
        <v>208.35584700644986</v>
      </c>
      <c r="C275" s="32">
        <f t="shared" si="34"/>
        <v>3493612.1759075504</v>
      </c>
      <c r="D275" s="32">
        <f t="shared" si="40"/>
        <v>6349.1957416478544</v>
      </c>
      <c r="E275" s="33">
        <f t="shared" si="35"/>
        <v>2.7866743466933259E-2</v>
      </c>
      <c r="F275" s="34">
        <f t="shared" si="36"/>
        <v>0.1</v>
      </c>
      <c r="G275" s="29">
        <v>0</v>
      </c>
      <c r="H275" s="35">
        <f t="shared" si="37"/>
        <v>92.869935005042393</v>
      </c>
      <c r="I275" s="32">
        <f t="shared" si="38"/>
        <v>2838.5394677843733</v>
      </c>
      <c r="J275" s="36">
        <f t="shared" si="39"/>
        <v>3127405.8792745452</v>
      </c>
      <c r="K275" s="36">
        <v>415005.59228357777</v>
      </c>
    </row>
    <row r="276" spans="1:11" x14ac:dyDescent="0.2">
      <c r="A276" s="2">
        <v>262</v>
      </c>
      <c r="B276" s="25">
        <f t="shared" si="33"/>
        <v>207.87437681773048</v>
      </c>
      <c r="C276" s="32">
        <f t="shared" si="34"/>
        <v>3499946.6722009499</v>
      </c>
      <c r="D276" s="32">
        <f t="shared" si="40"/>
        <v>6334.496293399483</v>
      </c>
      <c r="E276" s="33">
        <f t="shared" si="35"/>
        <v>2.7761774666298492E-2</v>
      </c>
      <c r="F276" s="34">
        <f t="shared" si="36"/>
        <v>0.1</v>
      </c>
      <c r="G276" s="29">
        <v>0</v>
      </c>
      <c r="H276" s="35">
        <f t="shared" si="37"/>
        <v>92.099234591788942</v>
      </c>
      <c r="I276" s="32">
        <f t="shared" si="38"/>
        <v>2814.9832594082286</v>
      </c>
      <c r="J276" s="36">
        <f t="shared" si="39"/>
        <v>3130220.8625339535</v>
      </c>
      <c r="K276" s="36">
        <v>415756.44836631621</v>
      </c>
    </row>
    <row r="277" spans="1:11" x14ac:dyDescent="0.2">
      <c r="A277" s="2">
        <v>263</v>
      </c>
      <c r="B277" s="25">
        <f t="shared" si="33"/>
        <v>207.39581976413697</v>
      </c>
      <c r="C277" s="32">
        <f t="shared" si="34"/>
        <v>3506266.5581523799</v>
      </c>
      <c r="D277" s="32">
        <f t="shared" si="40"/>
        <v>6319.8859514300711</v>
      </c>
      <c r="E277" s="33">
        <f t="shared" si="35"/>
        <v>2.7657593694581338E-2</v>
      </c>
      <c r="F277" s="34">
        <f t="shared" si="36"/>
        <v>0.1</v>
      </c>
      <c r="G277" s="29">
        <v>0</v>
      </c>
      <c r="H277" s="35">
        <f t="shared" si="37"/>
        <v>91.334929995728174</v>
      </c>
      <c r="I277" s="32">
        <f t="shared" si="38"/>
        <v>2791.6225371119549</v>
      </c>
      <c r="J277" s="36">
        <f t="shared" si="39"/>
        <v>3133012.4850710654</v>
      </c>
      <c r="K277" s="36">
        <v>416503.55953871866</v>
      </c>
    </row>
    <row r="278" spans="1:11" x14ac:dyDescent="0.2">
      <c r="A278" s="2">
        <v>264</v>
      </c>
      <c r="B278" s="25">
        <f t="shared" si="33"/>
        <v>206.92014740687378</v>
      </c>
      <c r="C278" s="32">
        <f t="shared" si="34"/>
        <v>3512571.9219966116</v>
      </c>
      <c r="D278" s="32">
        <f t="shared" si="40"/>
        <v>6305.3638442317024</v>
      </c>
      <c r="E278" s="33">
        <f t="shared" si="35"/>
        <v>2.755419171553642E-2</v>
      </c>
      <c r="F278" s="34">
        <f t="shared" si="36"/>
        <v>0.1</v>
      </c>
      <c r="G278" s="29">
        <v>0</v>
      </c>
      <c r="H278" s="35">
        <f t="shared" si="37"/>
        <v>90.57696813984488</v>
      </c>
      <c r="I278" s="32">
        <f t="shared" si="38"/>
        <v>2768.4556786137341</v>
      </c>
      <c r="J278" s="36">
        <f t="shared" si="39"/>
        <v>3135780.9407496792</v>
      </c>
      <c r="K278" s="36">
        <v>417246.94447860343</v>
      </c>
    </row>
    <row r="279" spans="1:11" x14ac:dyDescent="0.2">
      <c r="A279" s="2">
        <v>265</v>
      </c>
      <c r="B279" s="25">
        <f t="shared" si="33"/>
        <v>206.44733168954542</v>
      </c>
      <c r="C279" s="32">
        <f t="shared" si="34"/>
        <v>3518862.8511086395</v>
      </c>
      <c r="D279" s="32">
        <f t="shared" si="40"/>
        <v>6290.9291120278649</v>
      </c>
      <c r="E279" s="33">
        <f t="shared" si="35"/>
        <v>2.7451560024537122E-2</v>
      </c>
      <c r="F279" s="34">
        <f t="shared" si="36"/>
        <v>0.1</v>
      </c>
      <c r="G279" s="29">
        <v>0</v>
      </c>
      <c r="H279" s="35">
        <f t="shared" si="37"/>
        <v>89.825296387594449</v>
      </c>
      <c r="I279" s="32">
        <f t="shared" si="38"/>
        <v>2745.4810750946986</v>
      </c>
      <c r="J279" s="36">
        <f t="shared" si="39"/>
        <v>3138526.4218247738</v>
      </c>
      <c r="K279" s="36">
        <v>417986.62177063263</v>
      </c>
    </row>
    <row r="280" spans="1:11" x14ac:dyDescent="0.2">
      <c r="A280" s="2">
        <v>266</v>
      </c>
      <c r="B280" s="25">
        <f t="shared" si="33"/>
        <v>205.97734493161579</v>
      </c>
      <c r="C280" s="32">
        <f t="shared" si="34"/>
        <v>3525139.4320152393</v>
      </c>
      <c r="D280" s="32">
        <f t="shared" si="40"/>
        <v>6276.5809065997601</v>
      </c>
      <c r="E280" s="33">
        <f t="shared" si="35"/>
        <v>2.7349690046186131E-2</v>
      </c>
      <c r="F280" s="34">
        <f t="shared" si="36"/>
        <v>0.1</v>
      </c>
      <c r="G280" s="29">
        <v>0</v>
      </c>
      <c r="H280" s="35">
        <f t="shared" si="37"/>
        <v>89.079862539247571</v>
      </c>
      <c r="I280" s="32">
        <f t="shared" si="38"/>
        <v>2722.6971310869699</v>
      </c>
      <c r="J280" s="36">
        <f t="shared" si="39"/>
        <v>3141249.1189558608</v>
      </c>
      <c r="K280" s="36">
        <v>418722.60990677716</v>
      </c>
    </row>
    <row r="281" spans="1:11" x14ac:dyDescent="0.2">
      <c r="A281" s="2">
        <v>267</v>
      </c>
      <c r="B281" s="25">
        <f t="shared" si="33"/>
        <v>205.51015982200346</v>
      </c>
      <c r="C281" s="32">
        <f t="shared" si="34"/>
        <v>3531401.7504062857</v>
      </c>
      <c r="D281" s="32">
        <f t="shared" si="40"/>
        <v>6262.3183910464868</v>
      </c>
      <c r="E281" s="33">
        <f t="shared" si="35"/>
        <v>2.7248573331908915E-2</v>
      </c>
      <c r="F281" s="34">
        <f t="shared" si="36"/>
        <v>0.1</v>
      </c>
      <c r="G281" s="29">
        <v>0</v>
      </c>
      <c r="H281" s="35">
        <f t="shared" si="37"/>
        <v>88.340614828265203</v>
      </c>
      <c r="I281" s="32">
        <f t="shared" si="38"/>
        <v>2700.1022643631018</v>
      </c>
      <c r="J281" s="36">
        <f t="shared" si="39"/>
        <v>3143949.2212202242</v>
      </c>
      <c r="K281" s="36">
        <v>419454.92728677869</v>
      </c>
    </row>
    <row r="282" spans="1:11" x14ac:dyDescent="0.2">
      <c r="A282" s="2">
        <v>268</v>
      </c>
      <c r="B282" s="25">
        <f t="shared" si="33"/>
        <v>205.04574941280995</v>
      </c>
      <c r="C282" s="32">
        <f t="shared" si="34"/>
        <v>3537649.8911459297</v>
      </c>
      <c r="D282" s="32">
        <f t="shared" si="40"/>
        <v>6248.1407396439463</v>
      </c>
      <c r="E282" s="33">
        <f t="shared" si="35"/>
        <v>2.7148201557575576E-2</v>
      </c>
      <c r="F282" s="34">
        <f t="shared" si="36"/>
        <v>0.1</v>
      </c>
      <c r="G282" s="29">
        <v>0</v>
      </c>
      <c r="H282" s="35">
        <f t="shared" si="37"/>
        <v>87.607501917703658</v>
      </c>
      <c r="I282" s="32">
        <f t="shared" si="38"/>
        <v>2677.6949058260416</v>
      </c>
      <c r="J282" s="36">
        <f t="shared" si="39"/>
        <v>3146626.9161260501</v>
      </c>
      <c r="K282" s="36">
        <v>420183.59221860993</v>
      </c>
    </row>
    <row r="283" spans="1:11" x14ac:dyDescent="0.2">
      <c r="A283" s="2">
        <v>269</v>
      </c>
      <c r="B283" s="25">
        <f t="shared" si="33"/>
        <v>204.58408711317557</v>
      </c>
      <c r="C283" s="32">
        <f t="shared" si="34"/>
        <v>3543883.9382835338</v>
      </c>
      <c r="D283" s="32">
        <f t="shared" si="40"/>
        <v>6234.047137604095</v>
      </c>
      <c r="E283" s="33">
        <f t="shared" si="35"/>
        <v>2.704856652131124E-2</v>
      </c>
      <c r="F283" s="34">
        <f t="shared" si="36"/>
        <v>0.1</v>
      </c>
      <c r="G283" s="29">
        <v>0</v>
      </c>
      <c r="H283" s="35">
        <f t="shared" si="37"/>
        <v>86.880472896649522</v>
      </c>
      <c r="I283" s="32">
        <f t="shared" si="38"/>
        <v>2655.4734994002324</v>
      </c>
      <c r="J283" s="36">
        <f t="shared" si="39"/>
        <v>3149282.3896254501</v>
      </c>
      <c r="K283" s="36">
        <v>420908.62291893212</v>
      </c>
    </row>
    <row r="284" spans="1:11" x14ac:dyDescent="0.2">
      <c r="A284" s="2">
        <v>270</v>
      </c>
      <c r="B284" s="25">
        <f t="shared" si="33"/>
        <v>204.12514668326259</v>
      </c>
      <c r="C284" s="32">
        <f t="shared" si="34"/>
        <v>3550103.9750644648</v>
      </c>
      <c r="D284" s="32">
        <f t="shared" si="40"/>
        <v>6220.0367809310555</v>
      </c>
      <c r="E284" s="33">
        <f t="shared" si="35"/>
        <v>2.6949660141170565E-2</v>
      </c>
      <c r="F284" s="34">
        <f t="shared" si="36"/>
        <v>0.1</v>
      </c>
      <c r="G284" s="29">
        <v>0</v>
      </c>
      <c r="H284" s="35">
        <f t="shared" si="37"/>
        <v>86.159477276684157</v>
      </c>
      <c r="I284" s="32">
        <f t="shared" si="38"/>
        <v>2633.4365019234942</v>
      </c>
      <c r="J284" s="36">
        <f t="shared" si="39"/>
        <v>3151915.8261273736</v>
      </c>
      <c r="K284" s="36">
        <v>421630.03751355049</v>
      </c>
    </row>
    <row r="285" spans="1:11" x14ac:dyDescent="0.2">
      <c r="A285" s="2">
        <v>271</v>
      </c>
      <c r="B285" s="25">
        <f t="shared" si="33"/>
        <v>203.66890222836074</v>
      </c>
      <c r="C285" s="32">
        <f t="shared" si="34"/>
        <v>3556310.0839406755</v>
      </c>
      <c r="D285" s="32">
        <f t="shared" si="40"/>
        <v>6206.1088762106374</v>
      </c>
      <c r="E285" s="33">
        <f t="shared" si="35"/>
        <v>2.6851474453000762E-2</v>
      </c>
      <c r="F285" s="34">
        <f t="shared" si="36"/>
        <v>0.1</v>
      </c>
      <c r="G285" s="29">
        <v>0</v>
      </c>
      <c r="H285" s="35">
        <f t="shared" si="37"/>
        <v>85.444464988377533</v>
      </c>
      <c r="I285" s="32">
        <f t="shared" si="38"/>
        <v>2611.5823830399463</v>
      </c>
      <c r="J285" s="36">
        <f t="shared" si="39"/>
        <v>3154527.4085104135</v>
      </c>
      <c r="K285" s="36">
        <v>422347.85403786751</v>
      </c>
    </row>
    <row r="286" spans="1:11" x14ac:dyDescent="0.2">
      <c r="A286" s="2">
        <v>272</v>
      </c>
      <c r="B286" s="25">
        <f t="shared" si="33"/>
        <v>203.21532819311292</v>
      </c>
      <c r="C286" s="32">
        <f t="shared" si="34"/>
        <v>3562502.346581134</v>
      </c>
      <c r="D286" s="32">
        <f t="shared" si="40"/>
        <v>6192.2626404585317</v>
      </c>
      <c r="E286" s="33">
        <f t="shared" si="35"/>
        <v>2.6754001608283534E-2</v>
      </c>
      <c r="F286" s="34">
        <f t="shared" si="36"/>
        <v>0.1</v>
      </c>
      <c r="G286" s="29">
        <v>0</v>
      </c>
      <c r="H286" s="35">
        <f t="shared" si="37"/>
        <v>84.735386377811182</v>
      </c>
      <c r="I286" s="32">
        <f t="shared" si="38"/>
        <v>2589.9096250935977</v>
      </c>
      <c r="J286" s="36">
        <f t="shared" si="39"/>
        <v>3157117.3181355069</v>
      </c>
      <c r="K286" s="36">
        <v>423062.09043733362</v>
      </c>
    </row>
    <row r="287" spans="1:11" x14ac:dyDescent="0.2">
      <c r="A287" s="2">
        <v>273</v>
      </c>
      <c r="B287" s="25">
        <f t="shared" si="33"/>
        <v>202.76439935585779</v>
      </c>
      <c r="C287" s="32">
        <f t="shared" si="34"/>
        <v>3568680.8438820597</v>
      </c>
      <c r="D287" s="32">
        <f t="shared" si="40"/>
        <v>6178.4973009256646</v>
      </c>
      <c r="E287" s="33">
        <f t="shared" si="35"/>
        <v>2.6657233872066775E-2</v>
      </c>
      <c r="F287" s="34">
        <f t="shared" si="36"/>
        <v>0.1</v>
      </c>
      <c r="G287" s="29">
        <v>0</v>
      </c>
      <c r="H287" s="35">
        <f t="shared" si="37"/>
        <v>84.032192203129952</v>
      </c>
      <c r="I287" s="32">
        <f t="shared" si="38"/>
        <v>2568.4167230231901</v>
      </c>
      <c r="J287" s="36">
        <f t="shared" si="39"/>
        <v>3159685.7348585301</v>
      </c>
      <c r="K287" s="36">
        <v>423772.76456789608</v>
      </c>
    </row>
    <row r="288" spans="1:11" x14ac:dyDescent="0.2">
      <c r="A288" s="2">
        <v>274</v>
      </c>
      <c r="B288" s="25">
        <f t="shared" si="33"/>
        <v>202.31609082308711</v>
      </c>
      <c r="C288" s="32">
        <f t="shared" si="34"/>
        <v>3574845.6559769846</v>
      </c>
      <c r="D288" s="32">
        <f t="shared" si="40"/>
        <v>6164.8120949249715</v>
      </c>
      <c r="E288" s="33">
        <f t="shared" si="35"/>
        <v>2.6561163620877765E-2</v>
      </c>
      <c r="F288" s="34">
        <f t="shared" si="36"/>
        <v>0.1</v>
      </c>
      <c r="G288" s="29">
        <v>0</v>
      </c>
      <c r="H288" s="35">
        <f t="shared" si="37"/>
        <v>83.33483363112245</v>
      </c>
      <c r="I288" s="32">
        <f t="shared" si="38"/>
        <v>2547.1021842574019</v>
      </c>
      <c r="J288" s="36">
        <f t="shared" si="39"/>
        <v>3162232.8370427876</v>
      </c>
      <c r="K288" s="36">
        <v>424479.89419644512</v>
      </c>
    </row>
    <row r="289" spans="1:11" x14ac:dyDescent="0.2">
      <c r="A289" s="2">
        <v>275</v>
      </c>
      <c r="B289" s="25">
        <f t="shared" si="33"/>
        <v>201.87037802401403</v>
      </c>
      <c r="C289" s="32">
        <f t="shared" si="34"/>
        <v>3580996.8622466903</v>
      </c>
      <c r="D289" s="32">
        <f t="shared" si="40"/>
        <v>6151.2062697056681</v>
      </c>
      <c r="E289" s="33">
        <f t="shared" si="35"/>
        <v>2.6465783340779522E-2</v>
      </c>
      <c r="F289" s="34">
        <f t="shared" si="36"/>
        <v>0.1</v>
      </c>
      <c r="G289" s="29">
        <v>0</v>
      </c>
      <c r="H289" s="35">
        <f t="shared" si="37"/>
        <v>82.643262233829802</v>
      </c>
      <c r="I289" s="32">
        <f t="shared" si="38"/>
        <v>2525.9645286113978</v>
      </c>
      <c r="J289" s="36">
        <f t="shared" si="39"/>
        <v>3164758.801571399</v>
      </c>
      <c r="K289" s="36">
        <v>425183.49700125831</v>
      </c>
    </row>
    <row r="290" spans="1:11" x14ac:dyDescent="0.2">
      <c r="A290" s="2">
        <v>276</v>
      </c>
      <c r="B290" s="25">
        <f t="shared" si="33"/>
        <v>201.4272367052514</v>
      </c>
      <c r="C290" s="32">
        <f t="shared" si="34"/>
        <v>3587134.5413289028</v>
      </c>
      <c r="D290" s="32">
        <f t="shared" si="40"/>
        <v>6137.679082212504</v>
      </c>
      <c r="E290" s="33">
        <f t="shared" si="35"/>
        <v>2.6371085625336594E-2</v>
      </c>
      <c r="F290" s="34">
        <f t="shared" si="36"/>
        <v>0.1</v>
      </c>
      <c r="G290" s="29">
        <v>0</v>
      </c>
      <c r="H290" s="35">
        <f t="shared" si="37"/>
        <v>81.957429985182614</v>
      </c>
      <c r="I290" s="32">
        <f t="shared" si="38"/>
        <v>2505.0022881838531</v>
      </c>
      <c r="J290" s="36">
        <f t="shared" si="39"/>
        <v>3167263.8038595826</v>
      </c>
      <c r="K290" s="36">
        <v>425883.59057244239</v>
      </c>
    </row>
    <row r="291" spans="1:11" x14ac:dyDescent="0.2">
      <c r="A291" s="2">
        <v>277</v>
      </c>
      <c r="B291" s="25">
        <f t="shared" si="33"/>
        <v>200.98664292559513</v>
      </c>
      <c r="C291" s="32">
        <f t="shared" si="34"/>
        <v>3593258.7711279234</v>
      </c>
      <c r="D291" s="32">
        <f t="shared" si="40"/>
        <v>6124.2297990205698</v>
      </c>
      <c r="E291" s="33">
        <f t="shared" si="35"/>
        <v>2.6277063173789344E-2</v>
      </c>
      <c r="F291" s="34">
        <f t="shared" si="36"/>
        <v>0.1</v>
      </c>
      <c r="G291" s="29">
        <v>0</v>
      </c>
      <c r="H291" s="35">
        <f t="shared" si="37"/>
        <v>81.277289257665771</v>
      </c>
      <c r="I291" s="32">
        <f t="shared" si="38"/>
        <v>2484.2140072552688</v>
      </c>
      <c r="J291" s="36">
        <f t="shared" si="39"/>
        <v>3169748.0178668378</v>
      </c>
      <c r="K291" s="36">
        <v>426580.19241237314</v>
      </c>
    </row>
    <row r="292" spans="1:11" x14ac:dyDescent="0.2">
      <c r="A292" s="2">
        <v>278</v>
      </c>
      <c r="B292" s="25">
        <f t="shared" si="33"/>
        <v>200.54857305091284</v>
      </c>
      <c r="C292" s="32">
        <f t="shared" si="34"/>
        <v>3599369.6288240161</v>
      </c>
      <c r="D292" s="32">
        <f t="shared" si="40"/>
        <v>6110.8576960926875</v>
      </c>
      <c r="E292" s="33">
        <f t="shared" si="35"/>
        <v>2.6183708789086983E-2</v>
      </c>
      <c r="F292" s="34">
        <f t="shared" si="36"/>
        <v>0.1</v>
      </c>
      <c r="G292" s="29">
        <v>0</v>
      </c>
      <c r="H292" s="35">
        <f t="shared" si="37"/>
        <v>80.602792819010972</v>
      </c>
      <c r="I292" s="32">
        <f t="shared" si="38"/>
        <v>2463.5982421866538</v>
      </c>
      <c r="J292" s="36">
        <f t="shared" si="39"/>
        <v>3172211.6161090243</v>
      </c>
      <c r="K292" s="36">
        <v>427273.31993613282</v>
      </c>
    </row>
    <row r="293" spans="1:11" x14ac:dyDescent="0.2">
      <c r="A293" s="2">
        <v>279</v>
      </c>
      <c r="B293" s="25">
        <f t="shared" si="33"/>
        <v>200.11300374913299</v>
      </c>
      <c r="C293" s="32">
        <f t="shared" si="34"/>
        <v>3605467.1908826944</v>
      </c>
      <c r="D293" s="32">
        <f t="shared" si="40"/>
        <v>6097.5620586783625</v>
      </c>
      <c r="E293" s="33">
        <f t="shared" si="35"/>
        <v>2.6091015376117063E-2</v>
      </c>
      <c r="F293" s="34">
        <f t="shared" si="36"/>
        <v>0.1</v>
      </c>
      <c r="G293" s="29">
        <v>0</v>
      </c>
      <c r="H293" s="35">
        <f t="shared" si="37"/>
        <v>79.933893828916695</v>
      </c>
      <c r="I293" s="32">
        <f t="shared" si="38"/>
        <v>2443.1535613193478</v>
      </c>
      <c r="J293" s="36">
        <f t="shared" si="39"/>
        <v>3174654.7696703435</v>
      </c>
      <c r="K293" s="36">
        <v>427962.99047194561</v>
      </c>
    </row>
    <row r="294" spans="1:11" x14ac:dyDescent="0.2">
      <c r="A294" s="2">
        <v>280</v>
      </c>
      <c r="B294" s="25">
        <f t="shared" si="33"/>
        <v>199.6799119853338</v>
      </c>
      <c r="C294" s="32">
        <f t="shared" si="34"/>
        <v>3611551.5330638341</v>
      </c>
      <c r="D294" s="32">
        <f t="shared" si="40"/>
        <v>6084.3421811396256</v>
      </c>
      <c r="E294" s="33">
        <f t="shared" si="35"/>
        <v>2.5998975939868392E-2</v>
      </c>
      <c r="F294" s="34">
        <f t="shared" si="36"/>
        <v>0.1</v>
      </c>
      <c r="G294" s="29">
        <v>0</v>
      </c>
      <c r="H294" s="35">
        <f t="shared" si="37"/>
        <v>79.27054583579536</v>
      </c>
      <c r="I294" s="32">
        <f t="shared" si="38"/>
        <v>2422.8785448756739</v>
      </c>
      <c r="J294" s="36">
        <f t="shared" si="39"/>
        <v>3177077.6482152194</v>
      </c>
      <c r="K294" s="36">
        <v>428649.22126161086</v>
      </c>
    </row>
    <row r="295" spans="1:11" x14ac:dyDescent="0.2">
      <c r="A295" s="2">
        <v>281</v>
      </c>
      <c r="B295" s="25">
        <f t="shared" si="33"/>
        <v>199.24927501692852</v>
      </c>
      <c r="C295" s="32">
        <f t="shared" si="34"/>
        <v>3617622.7304306482</v>
      </c>
      <c r="D295" s="32">
        <f t="shared" si="40"/>
        <v>6071.1973668141291</v>
      </c>
      <c r="E295" s="33">
        <f t="shared" si="35"/>
        <v>2.5907583583697047E-2</v>
      </c>
      <c r="F295" s="34">
        <f t="shared" si="36"/>
        <v>0.1</v>
      </c>
      <c r="G295" s="29">
        <v>0</v>
      </c>
      <c r="H295" s="35">
        <f t="shared" si="37"/>
        <v>78.612702773547525</v>
      </c>
      <c r="I295" s="32">
        <f t="shared" si="38"/>
        <v>2402.7717848602174</v>
      </c>
      <c r="J295" s="36">
        <f t="shared" si="39"/>
        <v>3179480.4200000796</v>
      </c>
      <c r="K295" s="36">
        <v>429332.02946093405</v>
      </c>
    </row>
    <row r="296" spans="1:11" x14ac:dyDescent="0.2">
      <c r="A296" s="2">
        <v>282</v>
      </c>
      <c r="B296" s="25">
        <f t="shared" si="33"/>
        <v>198.82107038894546</v>
      </c>
      <c r="C296" s="32">
        <f t="shared" si="34"/>
        <v>3623680.8573585153</v>
      </c>
      <c r="D296" s="32">
        <f t="shared" si="40"/>
        <v>6058.1269278670661</v>
      </c>
      <c r="E296" s="33">
        <f t="shared" si="35"/>
        <v>2.5816831507591165E-2</v>
      </c>
      <c r="F296" s="34">
        <f t="shared" si="36"/>
        <v>0.1</v>
      </c>
      <c r="G296" s="29">
        <v>0</v>
      </c>
      <c r="H296" s="35">
        <f t="shared" si="37"/>
        <v>77.960318958362834</v>
      </c>
      <c r="I296" s="32">
        <f t="shared" si="38"/>
        <v>2382.8318849620864</v>
      </c>
      <c r="J296" s="36">
        <f t="shared" si="39"/>
        <v>3181863.2518850416</v>
      </c>
      <c r="K296" s="36">
        <v>430011.4321401557</v>
      </c>
    </row>
    <row r="297" spans="1:11" x14ac:dyDescent="0.2">
      <c r="A297" s="2">
        <v>283</v>
      </c>
      <c r="B297" s="25">
        <f t="shared" si="33"/>
        <v>198.3952759294007</v>
      </c>
      <c r="C297" s="32">
        <f t="shared" si="34"/>
        <v>3629725.9875436481</v>
      </c>
      <c r="D297" s="32">
        <f t="shared" si="40"/>
        <v>6045.1301851328462</v>
      </c>
      <c r="E297" s="33">
        <f t="shared" si="35"/>
        <v>2.5726713006473376E-2</v>
      </c>
      <c r="F297" s="34">
        <f t="shared" si="36"/>
        <v>0.1</v>
      </c>
      <c r="G297" s="29">
        <v>0</v>
      </c>
      <c r="H297" s="35">
        <f t="shared" si="37"/>
        <v>77.313349085547486</v>
      </c>
      <c r="I297" s="32">
        <f t="shared" si="38"/>
        <v>2363.0574604580565</v>
      </c>
      <c r="J297" s="36">
        <f t="shared" si="39"/>
        <v>3184226.3093454996</v>
      </c>
      <c r="K297" s="36">
        <v>430687.44628437818</v>
      </c>
    </row>
    <row r="298" spans="1:11" x14ac:dyDescent="0.2">
      <c r="A298" s="2">
        <v>284</v>
      </c>
      <c r="B298" s="25">
        <f t="shared" si="33"/>
        <v>197.97186974476051</v>
      </c>
      <c r="C298" s="32">
        <f t="shared" si="34"/>
        <v>3635758.1940116622</v>
      </c>
      <c r="D298" s="32">
        <f t="shared" si="40"/>
        <v>6032.2064680140465</v>
      </c>
      <c r="E298" s="33">
        <f t="shared" si="35"/>
        <v>2.563722146857815E-2</v>
      </c>
      <c r="F298" s="34">
        <f t="shared" si="36"/>
        <v>0.1</v>
      </c>
      <c r="G298" s="29">
        <v>0</v>
      </c>
      <c r="H298" s="35">
        <f t="shared" si="37"/>
        <v>76.671748226378099</v>
      </c>
      <c r="I298" s="32">
        <f t="shared" si="38"/>
        <v>2343.4471381161848</v>
      </c>
      <c r="J298" s="36">
        <f t="shared" si="39"/>
        <v>3186569.7564836158</v>
      </c>
      <c r="K298" s="36">
        <v>431360.08879399032</v>
      </c>
    </row>
    <row r="299" spans="1:11" x14ac:dyDescent="0.2">
      <c r="A299" s="2">
        <v>285</v>
      </c>
      <c r="B299" s="25">
        <f t="shared" si="33"/>
        <v>197.55083021549231</v>
      </c>
      <c r="C299" s="32">
        <f t="shared" si="34"/>
        <v>3641777.549125962</v>
      </c>
      <c r="D299" s="32">
        <f t="shared" si="40"/>
        <v>6019.355114299804</v>
      </c>
      <c r="E299" s="33">
        <f t="shared" si="35"/>
        <v>2.5548350373818689E-2</v>
      </c>
      <c r="F299" s="34">
        <f t="shared" si="36"/>
        <v>0.1</v>
      </c>
      <c r="G299" s="29">
        <v>0</v>
      </c>
      <c r="H299" s="35">
        <f t="shared" si="37"/>
        <v>76.035471824981613</v>
      </c>
      <c r="I299" s="32">
        <f t="shared" si="38"/>
        <v>2323.9995561006663</v>
      </c>
      <c r="J299" s="36">
        <f t="shared" si="39"/>
        <v>3188893.7560397163</v>
      </c>
      <c r="K299" s="36">
        <v>432029.37648508983</v>
      </c>
    </row>
    <row r="300" spans="1:11" x14ac:dyDescent="0.2">
      <c r="A300" s="2">
        <v>286</v>
      </c>
      <c r="B300" s="25">
        <f t="shared" si="33"/>
        <v>197.13213599170217</v>
      </c>
      <c r="C300" s="32">
        <f t="shared" si="34"/>
        <v>3647784.1245960183</v>
      </c>
      <c r="D300" s="32">
        <f t="shared" si="40"/>
        <v>6006.5754700563848</v>
      </c>
      <c r="E300" s="33">
        <f t="shared" si="35"/>
        <v>2.5460093292179339E-2</v>
      </c>
      <c r="F300" s="34">
        <f t="shared" si="36"/>
        <v>0.1</v>
      </c>
      <c r="G300" s="29">
        <v>0</v>
      </c>
      <c r="H300" s="35">
        <f t="shared" si="37"/>
        <v>75.404475695241103</v>
      </c>
      <c r="I300" s="32">
        <f t="shared" si="38"/>
        <v>2304.7133638772111</v>
      </c>
      <c r="J300" s="36">
        <f t="shared" si="39"/>
        <v>3191198.4694035933</v>
      </c>
      <c r="K300" s="36">
        <v>432695.32608990395</v>
      </c>
    </row>
    <row r="301" spans="1:11" x14ac:dyDescent="0.2">
      <c r="A301" s="2">
        <v>287</v>
      </c>
      <c r="B301" s="25">
        <f t="shared" si="33"/>
        <v>196.7157659888554</v>
      </c>
      <c r="C301" s="32">
        <f t="shared" si="34"/>
        <v>3653777.9914855277</v>
      </c>
      <c r="D301" s="32">
        <f t="shared" si="40"/>
        <v>5993.8668895093724</v>
      </c>
      <c r="E301" s="33">
        <f t="shared" si="35"/>
        <v>2.5372443882236344E-2</v>
      </c>
      <c r="F301" s="34">
        <f t="shared" si="36"/>
        <v>0.1</v>
      </c>
      <c r="G301" s="29">
        <v>0</v>
      </c>
      <c r="H301" s="35">
        <f t="shared" si="37"/>
        <v>74.778716017727305</v>
      </c>
      <c r="I301" s="32">
        <f t="shared" si="38"/>
        <v>2285.5872221191485</v>
      </c>
      <c r="J301" s="36">
        <f t="shared" si="39"/>
        <v>3193484.0566257127</v>
      </c>
      <c r="K301" s="36">
        <v>433357.9542572074</v>
      </c>
    </row>
    <row r="302" spans="1:11" x14ac:dyDescent="0.2">
      <c r="A302" s="2">
        <v>288</v>
      </c>
      <c r="B302" s="25">
        <f t="shared" si="33"/>
        <v>196.30169938358114</v>
      </c>
      <c r="C302" s="32">
        <f t="shared" si="34"/>
        <v>3659759.2202203935</v>
      </c>
      <c r="D302" s="32">
        <f t="shared" si="40"/>
        <v>5981.2287348657846</v>
      </c>
      <c r="E302" s="33">
        <f t="shared" si="35"/>
        <v>2.5285395889533255E-2</v>
      </c>
      <c r="F302" s="34">
        <f t="shared" si="36"/>
        <v>0.1</v>
      </c>
      <c r="G302" s="29">
        <v>0</v>
      </c>
      <c r="H302" s="35">
        <f t="shared" si="37"/>
        <v>74.158149336655583</v>
      </c>
      <c r="I302" s="32">
        <f t="shared" si="38"/>
        <v>2266.6198026144639</v>
      </c>
      <c r="J302" s="36">
        <f t="shared" si="39"/>
        <v>3195750.6764283273</v>
      </c>
      <c r="K302" s="36">
        <v>434017.2775527389</v>
      </c>
    </row>
    <row r="303" spans="1:11" x14ac:dyDescent="0.2">
      <c r="A303" s="2">
        <v>289</v>
      </c>
      <c r="B303" s="25">
        <f t="shared" si="33"/>
        <v>195.88991560955591</v>
      </c>
      <c r="C303" s="32">
        <f t="shared" si="34"/>
        <v>3665727.8805966415</v>
      </c>
      <c r="D303" s="32">
        <f t="shared" si="40"/>
        <v>5968.6603762479499</v>
      </c>
      <c r="E303" s="33">
        <f t="shared" si="35"/>
        <v>2.5198943145192818E-2</v>
      </c>
      <c r="F303" s="34">
        <f t="shared" si="36"/>
        <v>0.1</v>
      </c>
      <c r="G303" s="29">
        <v>0</v>
      </c>
      <c r="H303" s="35">
        <f t="shared" si="37"/>
        <v>73.542732556868145</v>
      </c>
      <c r="I303" s="32">
        <f t="shared" si="38"/>
        <v>2247.8097881736171</v>
      </c>
      <c r="J303" s="36">
        <f t="shared" si="39"/>
        <v>3197998.4862165009</v>
      </c>
      <c r="K303" s="36">
        <v>434673.31245961518</v>
      </c>
    </row>
    <row r="304" spans="1:11" x14ac:dyDescent="0.2">
      <c r="A304" s="2">
        <v>290</v>
      </c>
      <c r="B304" s="25">
        <f t="shared" si="33"/>
        <v>195.48039435346649</v>
      </c>
      <c r="C304" s="32">
        <f t="shared" si="34"/>
        <v>3671684.0417881683</v>
      </c>
      <c r="D304" s="32">
        <f t="shared" si="40"/>
        <v>5956.1611915268004</v>
      </c>
      <c r="E304" s="33">
        <f t="shared" si="35"/>
        <v>2.5113079564410196E-2</v>
      </c>
      <c r="F304" s="34">
        <f t="shared" si="36"/>
        <v>0.1</v>
      </c>
      <c r="G304" s="29">
        <v>0</v>
      </c>
      <c r="H304" s="35">
        <f t="shared" si="37"/>
        <v>72.932422940841292</v>
      </c>
      <c r="I304" s="32">
        <f t="shared" si="38"/>
        <v>2229.1558725380823</v>
      </c>
      <c r="J304" s="36">
        <f t="shared" si="39"/>
        <v>3200227.6420890391</v>
      </c>
      <c r="K304" s="36">
        <v>435326.07537874312</v>
      </c>
    </row>
    <row r="305" spans="1:11" x14ac:dyDescent="0.2">
      <c r="A305" s="2">
        <v>291</v>
      </c>
      <c r="B305" s="25">
        <f t="shared" si="33"/>
        <v>195.07311555104982</v>
      </c>
      <c r="C305" s="32">
        <f t="shared" si="34"/>
        <v>3677627.7723543872</v>
      </c>
      <c r="D305" s="32">
        <f t="shared" si="40"/>
        <v>5943.730566218961</v>
      </c>
      <c r="E305" s="33">
        <f t="shared" si="35"/>
        <v>2.502779914501977E-2</v>
      </c>
      <c r="F305" s="34">
        <f t="shared" si="36"/>
        <v>0.1</v>
      </c>
      <c r="G305" s="29">
        <v>0</v>
      </c>
      <c r="H305" s="35">
        <f t="shared" si="37"/>
        <v>72.327178105717522</v>
      </c>
      <c r="I305" s="32">
        <f t="shared" si="38"/>
        <v>2210.6567602895702</v>
      </c>
      <c r="J305" s="36">
        <f t="shared" si="39"/>
        <v>3202438.2988493289</v>
      </c>
      <c r="K305" s="36">
        <v>435975.58262922964</v>
      </c>
    </row>
    <row r="306" spans="1:11" x14ac:dyDescent="0.2">
      <c r="A306" s="2">
        <v>292</v>
      </c>
      <c r="B306" s="25">
        <f t="shared" si="33"/>
        <v>194.66805938320783</v>
      </c>
      <c r="C306" s="32">
        <f t="shared" si="34"/>
        <v>3683559.1402477394</v>
      </c>
      <c r="D306" s="32">
        <f t="shared" si="40"/>
        <v>5931.3678933521733</v>
      </c>
      <c r="E306" s="33">
        <f t="shared" si="35"/>
        <v>2.4943095966115506E-2</v>
      </c>
      <c r="F306" s="34">
        <f t="shared" si="36"/>
        <v>0.1</v>
      </c>
      <c r="G306" s="29">
        <v>0</v>
      </c>
      <c r="H306" s="35">
        <f t="shared" si="37"/>
        <v>71.72695602036228</v>
      </c>
      <c r="I306" s="32">
        <f t="shared" si="38"/>
        <v>2192.3111667600197</v>
      </c>
      <c r="J306" s="36">
        <f t="shared" si="39"/>
        <v>3204630.6100160889</v>
      </c>
      <c r="K306" s="36">
        <v>436621.85044878989</v>
      </c>
    </row>
    <row r="307" spans="1:11" x14ac:dyDescent="0.2">
      <c r="A307" s="2">
        <v>293</v>
      </c>
      <c r="B307" s="25">
        <f t="shared" si="33"/>
        <v>194.2652062721954</v>
      </c>
      <c r="C307" s="32">
        <f t="shared" si="34"/>
        <v>3689478.212821105</v>
      </c>
      <c r="D307" s="32">
        <f t="shared" si="40"/>
        <v>5919.0725733656436</v>
      </c>
      <c r="E307" s="33">
        <f t="shared" si="35"/>
        <v>2.48589641866955E-2</v>
      </c>
      <c r="F307" s="34">
        <f t="shared" si="36"/>
        <v>0.1</v>
      </c>
      <c r="G307" s="29">
        <v>0</v>
      </c>
      <c r="H307" s="35">
        <f t="shared" si="37"/>
        <v>71.131715002445077</v>
      </c>
      <c r="I307" s="32">
        <f t="shared" si="38"/>
        <v>2174.1178179425856</v>
      </c>
      <c r="J307" s="36">
        <f t="shared" si="39"/>
        <v>3206804.7278340315</v>
      </c>
      <c r="K307" s="36">
        <v>437264.894994153</v>
      </c>
    </row>
    <row r="308" spans="1:11" x14ac:dyDescent="0.2">
      <c r="A308" s="2">
        <v>294</v>
      </c>
      <c r="B308" s="25">
        <f t="shared" si="33"/>
        <v>193.86453687788091</v>
      </c>
      <c r="C308" s="32">
        <f t="shared" si="34"/>
        <v>3695385.056835107</v>
      </c>
      <c r="D308" s="32">
        <f t="shared" si="40"/>
        <v>5906.8440140020102</v>
      </c>
      <c r="E308" s="33">
        <f t="shared" si="35"/>
        <v>2.4775398044279945E-2</v>
      </c>
      <c r="F308" s="34">
        <f t="shared" si="36"/>
        <v>0.1</v>
      </c>
      <c r="G308" s="29">
        <v>0</v>
      </c>
      <c r="H308" s="35">
        <f t="shared" si="37"/>
        <v>70.541413715544905</v>
      </c>
      <c r="I308" s="32">
        <f t="shared" si="38"/>
        <v>2156.075450402876</v>
      </c>
      <c r="J308" s="36">
        <f t="shared" si="39"/>
        <v>3208960.8032844341</v>
      </c>
      <c r="K308" s="36">
        <v>437904.73234146606</v>
      </c>
    </row>
    <row r="309" spans="1:11" x14ac:dyDescent="0.2">
      <c r="A309" s="2">
        <v>295</v>
      </c>
      <c r="B309" s="25">
        <f t="shared" si="33"/>
        <v>193.46603209407724</v>
      </c>
      <c r="C309" s="32">
        <f t="shared" si="34"/>
        <v>3701279.7384652467</v>
      </c>
      <c r="D309" s="32">
        <f t="shared" si="40"/>
        <v>5894.6816301397048</v>
      </c>
      <c r="E309" s="33">
        <f t="shared" si="35"/>
        <v>2.4692391853584003E-2</v>
      </c>
      <c r="F309" s="34">
        <f t="shared" si="36"/>
        <v>0.1</v>
      </c>
      <c r="G309" s="29">
        <v>0</v>
      </c>
      <c r="H309" s="35">
        <f t="shared" si="37"/>
        <v>69.956011166279623</v>
      </c>
      <c r="I309" s="32">
        <f t="shared" si="38"/>
        <v>2138.1828111914438</v>
      </c>
      <c r="J309" s="36">
        <f t="shared" si="39"/>
        <v>3211098.9860956254</v>
      </c>
      <c r="K309" s="36">
        <v>438541.37848669611</v>
      </c>
    </row>
    <row r="310" spans="1:11" x14ac:dyDescent="0.2">
      <c r="A310" s="2">
        <v>296</v>
      </c>
      <c r="B310" s="25">
        <f t="shared" si="33"/>
        <v>193.06967304493955</v>
      </c>
      <c r="C310" s="32">
        <f t="shared" si="34"/>
        <v>3707162.3233090215</v>
      </c>
      <c r="D310" s="32">
        <f t="shared" si="40"/>
        <v>5882.5848437747918</v>
      </c>
      <c r="E310" s="33">
        <f t="shared" si="35"/>
        <v>2.4609940005344333E-2</v>
      </c>
      <c r="F310" s="34">
        <f t="shared" si="36"/>
        <v>0.1</v>
      </c>
      <c r="G310" s="29">
        <v>0</v>
      </c>
      <c r="H310" s="35">
        <f t="shared" si="37"/>
        <v>69.375466701459146</v>
      </c>
      <c r="I310" s="32">
        <f t="shared" si="38"/>
        <v>2120.4386577567921</v>
      </c>
      <c r="J310" s="36">
        <f t="shared" si="39"/>
        <v>3213219.4247533823</v>
      </c>
      <c r="K310" s="36">
        <v>439174.84934602992</v>
      </c>
    </row>
    <row r="311" spans="1:11" x14ac:dyDescent="0.2">
      <c r="A311" s="2">
        <v>297</v>
      </c>
      <c r="B311" s="25">
        <f t="shared" si="33"/>
        <v>192.67544108143338</v>
      </c>
      <c r="C311" s="32">
        <f t="shared" si="34"/>
        <v>3713032.8763928371</v>
      </c>
      <c r="D311" s="32">
        <f t="shared" si="40"/>
        <v>5870.5530838156119</v>
      </c>
      <c r="E311" s="33">
        <f t="shared" si="35"/>
        <v>2.4528036964869392E-2</v>
      </c>
      <c r="F311" s="34">
        <f t="shared" si="36"/>
        <v>0.1</v>
      </c>
      <c r="G311" s="29">
        <v>0</v>
      </c>
      <c r="H311" s="35">
        <f t="shared" si="37"/>
        <v>68.799740005262336</v>
      </c>
      <c r="I311" s="32">
        <f t="shared" si="38"/>
        <v>2102.8417578588483</v>
      </c>
      <c r="J311" s="36">
        <f t="shared" si="39"/>
        <v>3215322.266511241</v>
      </c>
      <c r="K311" s="36">
        <v>439805.16075627197</v>
      </c>
    </row>
    <row r="312" spans="1:11" x14ac:dyDescent="0.2">
      <c r="A312" s="2">
        <v>298</v>
      </c>
      <c r="B312" s="25">
        <f t="shared" si="33"/>
        <v>192.28331777786539</v>
      </c>
      <c r="C312" s="32">
        <f t="shared" si="34"/>
        <v>3718891.4621788915</v>
      </c>
      <c r="D312" s="32">
        <f t="shared" si="40"/>
        <v>5858.5857860543765</v>
      </c>
      <c r="E312" s="33">
        <f t="shared" si="35"/>
        <v>2.4446677270986365E-2</v>
      </c>
      <c r="F312" s="34">
        <f t="shared" si="36"/>
        <v>0.1</v>
      </c>
      <c r="G312" s="29">
        <v>0</v>
      </c>
      <c r="H312" s="35">
        <f t="shared" si="37"/>
        <v>68.228791096437249</v>
      </c>
      <c r="I312" s="32">
        <f t="shared" si="38"/>
        <v>2085.3908894836327</v>
      </c>
      <c r="J312" s="36">
        <f t="shared" si="39"/>
        <v>3217407.6574007245</v>
      </c>
      <c r="K312" s="36">
        <v>440432.32847524033</v>
      </c>
    </row>
    <row r="313" spans="1:11" x14ac:dyDescent="0.2">
      <c r="A313" s="2">
        <v>299</v>
      </c>
      <c r="B313" s="25">
        <f t="shared" si="33"/>
        <v>191.89328492848085</v>
      </c>
      <c r="C313" s="32">
        <f t="shared" si="34"/>
        <v>3724738.1445718911</v>
      </c>
      <c r="D313" s="32">
        <f t="shared" si="40"/>
        <v>5846.6823929995298</v>
      </c>
      <c r="E313" s="33">
        <f t="shared" si="35"/>
        <v>2.4365855534679876E-2</v>
      </c>
      <c r="F313" s="34">
        <f t="shared" si="36"/>
        <v>0.1</v>
      </c>
      <c r="G313" s="29">
        <v>0</v>
      </c>
      <c r="H313" s="35">
        <f t="shared" si="37"/>
        <v>67.662580325524644</v>
      </c>
      <c r="I313" s="32">
        <f t="shared" si="38"/>
        <v>2068.0848407582889</v>
      </c>
      <c r="J313" s="36">
        <f t="shared" si="39"/>
        <v>3219475.7422414827</v>
      </c>
      <c r="K313" s="36">
        <v>441056.36818216066</v>
      </c>
    </row>
    <row r="314" spans="1:11" x14ac:dyDescent="0.2">
      <c r="A314" s="2">
        <v>300</v>
      </c>
      <c r="B314" s="25">
        <f t="shared" si="33"/>
        <v>191.50532454412226</v>
      </c>
      <c r="C314" s="32">
        <f t="shared" si="34"/>
        <v>3730572.9869257249</v>
      </c>
      <c r="D314" s="32">
        <f t="shared" si="40"/>
        <v>5834.8423538338393</v>
      </c>
      <c r="E314" s="33">
        <f t="shared" si="35"/>
        <v>2.4285566438009734E-2</v>
      </c>
      <c r="F314" s="34">
        <f t="shared" si="36"/>
        <v>0.1</v>
      </c>
      <c r="G314" s="29">
        <v>0</v>
      </c>
      <c r="H314" s="35">
        <f t="shared" si="37"/>
        <v>67.101068372104564</v>
      </c>
      <c r="I314" s="32">
        <f t="shared" si="38"/>
        <v>2050.9224098668424</v>
      </c>
      <c r="J314" s="36">
        <f t="shared" si="39"/>
        <v>3221526.6646513497</v>
      </c>
      <c r="K314" s="36">
        <v>441677.29547805816</v>
      </c>
    </row>
    <row r="315" spans="1:11" x14ac:dyDescent="0.2">
      <c r="A315" s="2">
        <v>301</v>
      </c>
      <c r="B315" s="25">
        <f t="shared" si="33"/>
        <v>191.1194188489508</v>
      </c>
      <c r="C315" s="32">
        <f t="shared" si="34"/>
        <v>3736396.0520499768</v>
      </c>
      <c r="D315" s="32">
        <f t="shared" si="40"/>
        <v>5823.0651242518798</v>
      </c>
      <c r="E315" s="33">
        <f t="shared" si="35"/>
        <v>2.4205804732863406E-2</v>
      </c>
      <c r="F315" s="34">
        <f t="shared" si="36"/>
        <v>0.1</v>
      </c>
      <c r="G315" s="29">
        <v>0</v>
      </c>
      <c r="H315" s="35">
        <f t="shared" si="37"/>
        <v>66.544216242065687</v>
      </c>
      <c r="I315" s="32">
        <f t="shared" si="38"/>
        <v>2033.902404966997</v>
      </c>
      <c r="J315" s="36">
        <f t="shared" si="39"/>
        <v>3223560.5670563169</v>
      </c>
      <c r="K315" s="36">
        <v>442295.12588614749</v>
      </c>
    </row>
    <row r="316" spans="1:11" x14ac:dyDescent="0.2">
      <c r="A316" s="2">
        <v>302</v>
      </c>
      <c r="B316" s="25">
        <f t="shared" si="33"/>
        <v>190.73555027722691</v>
      </c>
      <c r="C316" s="32">
        <f t="shared" si="34"/>
        <v>3742207.4022164005</v>
      </c>
      <c r="D316" s="32">
        <f t="shared" si="40"/>
        <v>5811.3501664237119</v>
      </c>
      <c r="E316" s="33">
        <f t="shared" si="35"/>
        <v>2.412656523988467E-2</v>
      </c>
      <c r="F316" s="34">
        <f t="shared" si="36"/>
        <v>0.1</v>
      </c>
      <c r="G316" s="29">
        <v>0</v>
      </c>
      <c r="H316" s="35">
        <f t="shared" si="37"/>
        <v>65.991985264897423</v>
      </c>
      <c r="I316" s="32">
        <f t="shared" si="38"/>
        <v>2017.0236441070854</v>
      </c>
      <c r="J316" s="36">
        <f t="shared" si="39"/>
        <v>3225577.5907004238</v>
      </c>
      <c r="K316" s="36">
        <v>442909.87485222111</v>
      </c>
    </row>
    <row r="317" spans="1:11" x14ac:dyDescent="0.2">
      <c r="A317" s="2">
        <v>303</v>
      </c>
      <c r="B317" s="25">
        <f t="shared" si="33"/>
        <v>190.35370147015084</v>
      </c>
      <c r="C317" s="32">
        <f t="shared" si="34"/>
        <v>3748007.0991652329</v>
      </c>
      <c r="D317" s="32">
        <f t="shared" si="40"/>
        <v>5799.6969488323666</v>
      </c>
      <c r="E317" s="33">
        <f t="shared" si="35"/>
        <v>2.4047842847277037E-2</v>
      </c>
      <c r="F317" s="34">
        <f t="shared" si="36"/>
        <v>0.1</v>
      </c>
      <c r="G317" s="29">
        <v>0</v>
      </c>
      <c r="H317" s="35">
        <f t="shared" si="37"/>
        <v>65.444337091004428</v>
      </c>
      <c r="I317" s="32">
        <f t="shared" si="38"/>
        <v>2000.2849551441636</v>
      </c>
      <c r="J317" s="36">
        <f t="shared" si="39"/>
        <v>3227577.8756555682</v>
      </c>
      <c r="K317" s="36">
        <v>443521.55774503516</v>
      </c>
    </row>
    <row r="318" spans="1:11" x14ac:dyDescent="0.2">
      <c r="A318" s="2">
        <v>304</v>
      </c>
      <c r="B318" s="25">
        <f t="shared" si="33"/>
        <v>189.97385527275995</v>
      </c>
      <c r="C318" s="32">
        <f t="shared" si="34"/>
        <v>3753795.204111469</v>
      </c>
      <c r="D318" s="32">
        <f t="shared" si="40"/>
        <v>5788.1049462361261</v>
      </c>
      <c r="E318" s="33">
        <f t="shared" si="35"/>
        <v>2.3969632509768676E-2</v>
      </c>
      <c r="F318" s="34">
        <f t="shared" si="36"/>
        <v>0.1</v>
      </c>
      <c r="G318" s="29">
        <v>0</v>
      </c>
      <c r="H318" s="35">
        <f t="shared" si="37"/>
        <v>64.901233689043423</v>
      </c>
      <c r="I318" s="32">
        <f t="shared" si="38"/>
        <v>1983.6851756625717</v>
      </c>
      <c r="J318" s="36">
        <f t="shared" si="39"/>
        <v>3229561.5608312306</v>
      </c>
      <c r="K318" s="36">
        <v>444130.18985669379</v>
      </c>
    </row>
    <row r="319" spans="1:11" x14ac:dyDescent="0.2">
      <c r="A319" s="2">
        <v>305</v>
      </c>
      <c r="B319" s="25">
        <f t="shared" si="33"/>
        <v>189.59599473088224</v>
      </c>
      <c r="C319" s="32">
        <f t="shared" si="34"/>
        <v>3759571.7777510257</v>
      </c>
      <c r="D319" s="32">
        <f t="shared" si="40"/>
        <v>5776.5736395567656</v>
      </c>
      <c r="E319" s="33">
        <f t="shared" si="35"/>
        <v>2.3891929247540189E-2</v>
      </c>
      <c r="F319" s="34">
        <f t="shared" si="36"/>
        <v>0.1</v>
      </c>
      <c r="G319" s="29">
        <v>0</v>
      </c>
      <c r="H319" s="35">
        <f t="shared" si="37"/>
        <v>64.362637343282131</v>
      </c>
      <c r="I319" s="32">
        <f t="shared" si="38"/>
        <v>1967.2231528931179</v>
      </c>
      <c r="J319" s="36">
        <f t="shared" si="39"/>
        <v>3231528.7839841237</v>
      </c>
      <c r="K319" s="36">
        <v>444735.78640303155</v>
      </c>
    </row>
    <row r="320" spans="1:11" x14ac:dyDescent="0.2">
      <c r="A320" s="2">
        <v>306</v>
      </c>
      <c r="B320" s="25">
        <f t="shared" si="33"/>
        <v>189.22010308814714</v>
      </c>
      <c r="C320" s="32">
        <f t="shared" si="34"/>
        <v>3765336.8802667698</v>
      </c>
      <c r="D320" s="32">
        <f t="shared" si="40"/>
        <v>5765.1025157440454</v>
      </c>
      <c r="E320" s="33">
        <f t="shared" si="35"/>
        <v>2.381472814504294E-2</v>
      </c>
      <c r="F320" s="34">
        <f t="shared" si="36"/>
        <v>0.1</v>
      </c>
      <c r="G320" s="29">
        <v>0</v>
      </c>
      <c r="H320" s="35">
        <f t="shared" si="37"/>
        <v>63.828510650980078</v>
      </c>
      <c r="I320" s="32">
        <f t="shared" si="38"/>
        <v>1950.8977436332475</v>
      </c>
      <c r="J320" s="36">
        <f t="shared" si="39"/>
        <v>3233479.6817277567</v>
      </c>
      <c r="K320" s="36">
        <v>445338.36252399359</v>
      </c>
    </row>
    <row r="321" spans="1:11" x14ac:dyDescent="0.2">
      <c r="A321" s="2">
        <v>307</v>
      </c>
      <c r="B321" s="25">
        <f t="shared" si="33"/>
        <v>188.8461637830469</v>
      </c>
      <c r="C321" s="32">
        <f t="shared" si="34"/>
        <v>3771090.5713345427</v>
      </c>
      <c r="D321" s="32">
        <f t="shared" si="40"/>
        <v>5753.6910677729174</v>
      </c>
      <c r="E321" s="33">
        <f t="shared" si="35"/>
        <v>2.3738024350173963E-2</v>
      </c>
      <c r="F321" s="34">
        <f t="shared" si="36"/>
        <v>0.1</v>
      </c>
      <c r="G321" s="29">
        <v>0</v>
      </c>
      <c r="H321" s="35">
        <f t="shared" si="37"/>
        <v>63.29881651979121</v>
      </c>
      <c r="I321" s="32">
        <f t="shared" si="38"/>
        <v>1934.7078141673433</v>
      </c>
      <c r="J321" s="36">
        <f t="shared" si="39"/>
        <v>3235414.389541924</v>
      </c>
      <c r="K321" s="36">
        <v>445937.93328401435</v>
      </c>
    </row>
    <row r="322" spans="1:11" x14ac:dyDescent="0.2">
      <c r="A322" s="2">
        <v>308</v>
      </c>
      <c r="B322" s="25">
        <f t="shared" si="33"/>
        <v>188.47416044605436</v>
      </c>
      <c r="C322" s="32">
        <f t="shared" si="34"/>
        <v>3776832.9101290083</v>
      </c>
      <c r="D322" s="32">
        <f t="shared" si="40"/>
        <v>5742.3387944656424</v>
      </c>
      <c r="E322" s="33">
        <f t="shared" si="35"/>
        <v>2.3661813073038447E-2</v>
      </c>
      <c r="F322" s="34">
        <f t="shared" si="36"/>
        <v>0.1</v>
      </c>
      <c r="G322" s="29">
        <v>0</v>
      </c>
      <c r="H322" s="35">
        <f t="shared" si="37"/>
        <v>62.77351816518798</v>
      </c>
      <c r="I322" s="32">
        <f t="shared" si="38"/>
        <v>1918.6522401882964</v>
      </c>
      <c r="J322" s="36">
        <f t="shared" si="39"/>
        <v>3237333.0417821123</v>
      </c>
      <c r="K322" s="36">
        <v>446534.51367239404</v>
      </c>
    </row>
    <row r="323" spans="1:11" x14ac:dyDescent="0.2">
      <c r="A323" s="2">
        <v>309</v>
      </c>
      <c r="B323" s="25">
        <f t="shared" si="33"/>
        <v>188.10407689678962</v>
      </c>
      <c r="C323" s="32">
        <f t="shared" si="34"/>
        <v>3782563.9553294778</v>
      </c>
      <c r="D323" s="32">
        <f t="shared" si="40"/>
        <v>5731.045200469438</v>
      </c>
      <c r="E323" s="33">
        <f t="shared" si="35"/>
        <v>2.3586089585136843E-2</v>
      </c>
      <c r="F323" s="34">
        <f t="shared" si="36"/>
        <v>0.1</v>
      </c>
      <c r="G323" s="29">
        <v>0</v>
      </c>
      <c r="H323" s="35">
        <f t="shared" si="37"/>
        <v>62.252579107906882</v>
      </c>
      <c r="I323" s="32">
        <f t="shared" si="38"/>
        <v>1902.7299067192084</v>
      </c>
      <c r="J323" s="36">
        <f t="shared" si="39"/>
        <v>3239235.7716888315</v>
      </c>
      <c r="K323" s="36">
        <v>447128.11860367347</v>
      </c>
    </row>
    <row r="324" spans="1:11" x14ac:dyDescent="0.2">
      <c r="A324" s="2">
        <v>310</v>
      </c>
      <c r="B324" s="25">
        <f t="shared" si="33"/>
        <v>187.73589714123946</v>
      </c>
      <c r="C324" s="32">
        <f t="shared" si="34"/>
        <v>3788283.7651256123</v>
      </c>
      <c r="D324" s="32">
        <f t="shared" si="40"/>
        <v>5719.8097961344756</v>
      </c>
      <c r="E324" s="33">
        <f t="shared" si="35"/>
        <v>2.3510849218257034E-2</v>
      </c>
      <c r="F324" s="34">
        <f t="shared" si="36"/>
        <v>0.1</v>
      </c>
      <c r="G324" s="29">
        <v>0</v>
      </c>
      <c r="H324" s="35">
        <f t="shared" si="37"/>
        <v>61.735963171415136</v>
      </c>
      <c r="I324" s="32">
        <f t="shared" si="38"/>
        <v>1886.939708036103</v>
      </c>
      <c r="J324" s="36">
        <f t="shared" si="39"/>
        <v>3241122.7113968674</v>
      </c>
      <c r="K324" s="36">
        <v>447718.7629180068</v>
      </c>
    </row>
    <row r="325" spans="1:11" x14ac:dyDescent="0.2">
      <c r="A325" s="2">
        <v>311</v>
      </c>
      <c r="B325" s="25">
        <f t="shared" si="33"/>
        <v>187.36960536902515</v>
      </c>
      <c r="C325" s="32">
        <f t="shared" si="34"/>
        <v>3793992.3972230563</v>
      </c>
      <c r="D325" s="32">
        <f t="shared" si="40"/>
        <v>5708.6320974440314</v>
      </c>
      <c r="E325" s="33">
        <f t="shared" si="35"/>
        <v>2.3436087363581527E-2</v>
      </c>
      <c r="F325" s="34">
        <f t="shared" si="36"/>
        <v>0.1</v>
      </c>
      <c r="G325" s="29">
        <v>0</v>
      </c>
      <c r="H325" s="35">
        <f t="shared" si="37"/>
        <v>61.223634479398434</v>
      </c>
      <c r="I325" s="32">
        <f t="shared" si="38"/>
        <v>1871.2805475910034</v>
      </c>
      <c r="J325" s="36">
        <f t="shared" si="39"/>
        <v>3242993.9919444583</v>
      </c>
      <c r="K325" s="36">
        <v>448306.46138153266</v>
      </c>
    </row>
    <row r="326" spans="1:11" x14ac:dyDescent="0.2">
      <c r="A326" s="2">
        <v>312</v>
      </c>
      <c r="B326" s="25">
        <f t="shared" si="33"/>
        <v>187.00518595071941</v>
      </c>
      <c r="C326" s="32">
        <f t="shared" si="34"/>
        <v>3799689.9088489809</v>
      </c>
      <c r="D326" s="32">
        <f t="shared" si="40"/>
        <v>5697.5116259246133</v>
      </c>
      <c r="E326" s="33">
        <f t="shared" si="35"/>
        <v>2.3361799470723976E-2</v>
      </c>
      <c r="F326" s="34">
        <f t="shared" si="36"/>
        <v>0.1</v>
      </c>
      <c r="G326" s="29">
        <v>0</v>
      </c>
      <c r="H326" s="35">
        <f t="shared" si="37"/>
        <v>60.715557453269483</v>
      </c>
      <c r="I326" s="32">
        <f t="shared" si="38"/>
        <v>1855.7513379359955</v>
      </c>
      <c r="J326" s="36">
        <f t="shared" si="39"/>
        <v>3244849.7432823945</v>
      </c>
      <c r="K326" s="36">
        <v>448891.2286867433</v>
      </c>
    </row>
    <row r="327" spans="1:11" x14ac:dyDescent="0.2">
      <c r="A327" s="2">
        <v>313</v>
      </c>
      <c r="B327" s="25">
        <f t="shared" si="33"/>
        <v>186.6426234352106</v>
      </c>
      <c r="C327" s="32">
        <f t="shared" si="34"/>
        <v>3805376.3567575729</v>
      </c>
      <c r="D327" s="32">
        <f t="shared" si="40"/>
        <v>5686.4479085919447</v>
      </c>
      <c r="E327" s="33">
        <f t="shared" si="35"/>
        <v>2.3287981046815193E-2</v>
      </c>
      <c r="F327" s="34">
        <f t="shared" si="36"/>
        <v>0.1</v>
      </c>
      <c r="G327" s="29">
        <v>0</v>
      </c>
      <c r="H327" s="35">
        <f t="shared" si="37"/>
        <v>60.211696809697287</v>
      </c>
      <c r="I327" s="32">
        <f t="shared" si="38"/>
        <v>1840.3510006474457</v>
      </c>
      <c r="J327" s="36">
        <f t="shared" si="39"/>
        <v>3246690.094283042</v>
      </c>
      <c r="K327" s="36">
        <v>449473.07945285173</v>
      </c>
    </row>
    <row r="328" spans="1:11" x14ac:dyDescent="0.2">
      <c r="A328" s="2">
        <v>314</v>
      </c>
      <c r="B328" s="25">
        <f t="shared" si="33"/>
        <v>186.28190254711322</v>
      </c>
      <c r="C328" s="32">
        <f t="shared" si="34"/>
        <v>3811051.7972353878</v>
      </c>
      <c r="D328" s="32">
        <f t="shared" si="40"/>
        <v>5675.440477814991</v>
      </c>
      <c r="E328" s="33">
        <f t="shared" si="35"/>
        <v>2.321462765561727E-2</v>
      </c>
      <c r="F328" s="34">
        <f t="shared" si="36"/>
        <v>0.1</v>
      </c>
      <c r="G328" s="29">
        <v>0</v>
      </c>
      <c r="H328" s="35">
        <f t="shared" si="37"/>
        <v>59.71201755815688</v>
      </c>
      <c r="I328" s="32">
        <f t="shared" si="38"/>
        <v>1825.0784662513356</v>
      </c>
      <c r="J328" s="36">
        <f t="shared" si="39"/>
        <v>3248515.1727492935</v>
      </c>
      <c r="K328" s="36">
        <v>450052.02822615742</v>
      </c>
    </row>
    <row r="329" spans="1:11" x14ac:dyDescent="0.2">
      <c r="A329" s="2">
        <v>315</v>
      </c>
      <c r="B329" s="25">
        <f t="shared" si="33"/>
        <v>185.92300818422567</v>
      </c>
      <c r="C329" s="32">
        <f t="shared" si="34"/>
        <v>3816716.2861066903</v>
      </c>
      <c r="D329" s="32">
        <f t="shared" si="40"/>
        <v>5664.4888713024557</v>
      </c>
      <c r="E329" s="33">
        <f t="shared" si="35"/>
        <v>2.3141734916533672E-2</v>
      </c>
      <c r="F329" s="34">
        <f t="shared" si="36"/>
        <v>0.1</v>
      </c>
      <c r="G329" s="29">
        <v>0</v>
      </c>
      <c r="H329" s="35">
        <f t="shared" si="37"/>
        <v>59.216484998499439</v>
      </c>
      <c r="I329" s="32">
        <f t="shared" si="38"/>
        <v>1809.9326741488037</v>
      </c>
      <c r="J329" s="36">
        <f t="shared" si="39"/>
        <v>3250325.1054234421</v>
      </c>
      <c r="K329" s="36">
        <v>450628.08948040992</v>
      </c>
    </row>
    <row r="330" spans="1:11" x14ac:dyDescent="0.2">
      <c r="A330" s="2">
        <v>316</v>
      </c>
      <c r="B330" s="25">
        <f t="shared" si="33"/>
        <v>185.56592541502957</v>
      </c>
      <c r="C330" s="32">
        <f t="shared" si="34"/>
        <v>3822369.878738672</v>
      </c>
      <c r="D330" s="32">
        <f t="shared" si="40"/>
        <v>5653.5926319817081</v>
      </c>
      <c r="E330" s="33">
        <f t="shared" si="35"/>
        <v>2.3069298503925063E-2</v>
      </c>
      <c r="F330" s="34">
        <f t="shared" si="36"/>
        <v>0.1</v>
      </c>
      <c r="G330" s="29">
        <v>0</v>
      </c>
      <c r="H330" s="35">
        <f t="shared" si="37"/>
        <v>58.725064718542498</v>
      </c>
      <c r="I330" s="32">
        <f t="shared" si="38"/>
        <v>1794.9125725427268</v>
      </c>
      <c r="J330" s="36">
        <f t="shared" si="39"/>
        <v>3252120.0179959848</v>
      </c>
      <c r="K330" s="36">
        <v>451201.27761717053</v>
      </c>
    </row>
    <row r="331" spans="1:11" x14ac:dyDescent="0.2">
      <c r="A331" s="2">
        <v>317</v>
      </c>
      <c r="B331" s="25">
        <f t="shared" si="33"/>
        <v>185.21063947623608</v>
      </c>
      <c r="C331" s="32">
        <f t="shared" si="34"/>
        <v>3828012.6300466191</v>
      </c>
      <c r="D331" s="32">
        <f t="shared" si="40"/>
        <v>5642.7513079470955</v>
      </c>
      <c r="E331" s="33">
        <f t="shared" si="35"/>
        <v>2.2997314146052848E-2</v>
      </c>
      <c r="F331" s="34">
        <f t="shared" si="36"/>
        <v>0.1</v>
      </c>
      <c r="G331" s="29">
        <v>0</v>
      </c>
      <c r="H331" s="35">
        <f t="shared" si="37"/>
        <v>58.237722591680246</v>
      </c>
      <c r="I331" s="32">
        <f t="shared" si="38"/>
        <v>1780.0171183643761</v>
      </c>
      <c r="J331" s="36">
        <f t="shared" si="39"/>
        <v>3253900.0351143493</v>
      </c>
      <c r="K331" s="36">
        <v>451771.60696617252</v>
      </c>
    </row>
    <row r="332" spans="1:11" x14ac:dyDescent="0.2">
      <c r="A332" s="2">
        <v>318</v>
      </c>
      <c r="B332" s="25">
        <f t="shared" si="33"/>
        <v>184.85713577037313</v>
      </c>
      <c r="C332" s="32">
        <f t="shared" si="34"/>
        <v>3833644.5944989719</v>
      </c>
      <c r="D332" s="32">
        <f t="shared" si="40"/>
        <v>5631.9644523528405</v>
      </c>
      <c r="E332" s="33">
        <f t="shared" si="35"/>
        <v>2.2925777624359104E-2</v>
      </c>
      <c r="F332" s="34">
        <f t="shared" si="36"/>
        <v>0.1</v>
      </c>
      <c r="G332" s="29">
        <v>0</v>
      </c>
      <c r="H332" s="35">
        <f t="shared" si="37"/>
        <v>57.754424774513566</v>
      </c>
      <c r="I332" s="32">
        <f t="shared" si="38"/>
        <v>1765.2452772012969</v>
      </c>
      <c r="J332" s="36">
        <f t="shared" si="39"/>
        <v>3255665.2803915506</v>
      </c>
      <c r="K332" s="36">
        <v>452339.09178567934</v>
      </c>
    </row>
    <row r="333" spans="1:11" x14ac:dyDescent="0.2">
      <c r="A333" s="2">
        <v>319</v>
      </c>
      <c r="B333" s="25">
        <f t="shared" si="33"/>
        <v>184.50539986341474</v>
      </c>
      <c r="C333" s="32">
        <f t="shared" si="34"/>
        <v>3839265.8261223738</v>
      </c>
      <c r="D333" s="32">
        <f t="shared" si="40"/>
        <v>5621.2316234018654</v>
      </c>
      <c r="E333" s="33">
        <f t="shared" si="35"/>
        <v>2.2854684772634509E-2</v>
      </c>
      <c r="F333" s="34">
        <f t="shared" si="36"/>
        <v>0.1</v>
      </c>
      <c r="G333" s="29">
        <v>0</v>
      </c>
      <c r="H333" s="35">
        <f t="shared" si="37"/>
        <v>57.275137704499826</v>
      </c>
      <c r="I333" s="32">
        <f t="shared" si="38"/>
        <v>1750.596023225185</v>
      </c>
      <c r="J333" s="36">
        <f t="shared" si="39"/>
        <v>3257415.8764147758</v>
      </c>
      <c r="K333" s="36">
        <v>452903.74626284104</v>
      </c>
    </row>
    <row r="334" spans="1:11" x14ac:dyDescent="0.2">
      <c r="A334" s="2">
        <v>320</v>
      </c>
      <c r="B334" s="25">
        <f t="shared" si="33"/>
        <v>184.15541748245224</v>
      </c>
      <c r="C334" s="32">
        <f t="shared" si="34"/>
        <v>3844876.378506585</v>
      </c>
      <c r="D334" s="32">
        <f t="shared" si="40"/>
        <v>5610.5523842112161</v>
      </c>
      <c r="E334" s="33">
        <f t="shared" si="35"/>
        <v>2.278403147615829E-2</v>
      </c>
      <c r="F334" s="34">
        <f t="shared" si="36"/>
        <v>0.1</v>
      </c>
      <c r="G334" s="29">
        <v>0</v>
      </c>
      <c r="H334" s="35">
        <f t="shared" si="37"/>
        <v>56.799828097622104</v>
      </c>
      <c r="I334" s="32">
        <f t="shared" si="38"/>
        <v>1736.0683391208815</v>
      </c>
      <c r="J334" s="36">
        <f t="shared" si="39"/>
        <v>3259151.9447538969</v>
      </c>
      <c r="K334" s="36">
        <v>453465.58451404894</v>
      </c>
    </row>
    <row r="335" spans="1:11" x14ac:dyDescent="0.2">
      <c r="A335" s="2">
        <v>321</v>
      </c>
      <c r="B335" s="25">
        <f t="shared" si="33"/>
        <v>183.8071745134049</v>
      </c>
      <c r="C335" s="32">
        <f t="shared" si="34"/>
        <v>3850476.3048093505</v>
      </c>
      <c r="D335" s="32">
        <f t="shared" si="40"/>
        <v>5599.9263027654961</v>
      </c>
      <c r="E335" s="33">
        <f t="shared" si="35"/>
        <v>2.2713813670959714E-2</v>
      </c>
      <c r="F335" s="34">
        <f t="shared" si="36"/>
        <v>0.1</v>
      </c>
      <c r="G335" s="29">
        <v>0</v>
      </c>
      <c r="H335" s="35">
        <f t="shared" si="37"/>
        <v>56.328462946077785</v>
      </c>
      <c r="I335" s="32">
        <f t="shared" si="38"/>
        <v>1721.6612160156249</v>
      </c>
      <c r="J335" s="36">
        <f t="shared" si="39"/>
        <v>3260873.6059699124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183.46065699877099</v>
      </c>
      <c r="C336" s="32">
        <f t="shared" ref="C336:C399" si="42">(($C$4^$C$6)/((1-$C$6)*($C$5/12)))*(($C$4^(1-$C$6))-(B336^(1-$C$6)))*30.4375</f>
        <v>3856065.6577612101</v>
      </c>
      <c r="D336" s="32">
        <f t="shared" si="40"/>
        <v>5589.3529518595897</v>
      </c>
      <c r="E336" s="33">
        <f t="shared" ref="E336:E399" si="43">-LN(B336/B335)*12</f>
        <v>2.2644027342976877E-2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55.861009515986368</v>
      </c>
      <c r="I336" s="32">
        <f t="shared" ref="I336:I399" si="46">IF(G336=0,((H335-H336)/(F336/12)*30.4375),D336)</f>
        <v>1707.3736534089023</v>
      </c>
      <c r="J336" s="36">
        <f t="shared" ref="J336:J399" si="47">I336+J335</f>
        <v>3262580.9796233214</v>
      </c>
      <c r="K336" s="36">
        <v>454580.86845249095</v>
      </c>
    </row>
    <row r="337" spans="1:11" x14ac:dyDescent="0.2">
      <c r="A337" s="2">
        <v>323</v>
      </c>
      <c r="B337" s="25">
        <f t="shared" si="41"/>
        <v>183.11585113541645</v>
      </c>
      <c r="C337" s="32">
        <f t="shared" si="42"/>
        <v>3861644.489670225</v>
      </c>
      <c r="D337" s="32">
        <f t="shared" ref="D337:D400" si="48">C337-C336</f>
        <v>5578.8319090148434</v>
      </c>
      <c r="E337" s="33">
        <f t="shared" si="43"/>
        <v>2.2574668527350364E-2</v>
      </c>
      <c r="F337" s="34">
        <f t="shared" si="44"/>
        <v>0.1</v>
      </c>
      <c r="G337" s="29">
        <v>0</v>
      </c>
      <c r="H337" s="35">
        <f t="shared" si="45"/>
        <v>55.397435345116229</v>
      </c>
      <c r="I337" s="32">
        <f t="shared" si="46"/>
        <v>1693.2046591031822</v>
      </c>
      <c r="J337" s="36">
        <f t="shared" si="47"/>
        <v>3264274.1842824244</v>
      </c>
      <c r="K337" s="36">
        <v>455134.3420218816</v>
      </c>
    </row>
    <row r="338" spans="1:11" x14ac:dyDescent="0.2">
      <c r="A338" s="2">
        <v>324</v>
      </c>
      <c r="B338" s="25">
        <f t="shared" si="41"/>
        <v>182.77274327240144</v>
      </c>
      <c r="C338" s="32">
        <f t="shared" si="42"/>
        <v>3867212.8524266565</v>
      </c>
      <c r="D338" s="32">
        <f t="shared" si="48"/>
        <v>5568.3627564315684</v>
      </c>
      <c r="E338" s="33">
        <f t="shared" si="43"/>
        <v>2.2505733307687615E-2</v>
      </c>
      <c r="F338" s="34">
        <f t="shared" si="44"/>
        <v>0.1</v>
      </c>
      <c r="G338" s="29">
        <v>0</v>
      </c>
      <c r="H338" s="35">
        <f t="shared" si="45"/>
        <v>54.937708240630322</v>
      </c>
      <c r="I338" s="32">
        <f t="shared" si="46"/>
        <v>1679.1532491347755</v>
      </c>
      <c r="J338" s="36">
        <f t="shared" si="47"/>
        <v>3265953.3375315592</v>
      </c>
      <c r="K338" s="36">
        <v>455685.05513032863</v>
      </c>
    </row>
    <row r="339" spans="1:11" x14ac:dyDescent="0.2">
      <c r="A339" s="2">
        <v>325</v>
      </c>
      <c r="B339" s="25">
        <f t="shared" si="41"/>
        <v>182.43131990884558</v>
      </c>
      <c r="C339" s="32">
        <f t="shared" si="42"/>
        <v>3872770.7975075343</v>
      </c>
      <c r="D339" s="32">
        <f t="shared" si="48"/>
        <v>5557.9450808777474</v>
      </c>
      <c r="E339" s="33">
        <f t="shared" si="43"/>
        <v>2.2437217815204559E-2</v>
      </c>
      <c r="F339" s="34">
        <f t="shared" si="44"/>
        <v>0.1</v>
      </c>
      <c r="G339" s="29">
        <v>0</v>
      </c>
      <c r="H339" s="35">
        <f t="shared" si="45"/>
        <v>54.481796276850517</v>
      </c>
      <c r="I339" s="32">
        <f t="shared" si="46"/>
        <v>1665.2184477057372</v>
      </c>
      <c r="J339" s="36">
        <f t="shared" si="47"/>
        <v>3267618.5559792649</v>
      </c>
      <c r="K339" s="36">
        <v>456233.02154568839</v>
      </c>
    </row>
    <row r="340" spans="1:11" x14ac:dyDescent="0.2">
      <c r="A340" s="2">
        <v>326</v>
      </c>
      <c r="B340" s="25">
        <f t="shared" si="41"/>
        <v>182.09156769182741</v>
      </c>
      <c r="C340" s="32">
        <f t="shared" si="42"/>
        <v>3878318.3759812335</v>
      </c>
      <c r="D340" s="32">
        <f t="shared" si="48"/>
        <v>5547.5784736992791</v>
      </c>
      <c r="E340" s="33">
        <f t="shared" si="43"/>
        <v>2.2369118228154284E-2</v>
      </c>
      <c r="F340" s="34">
        <f t="shared" si="44"/>
        <v>0.1</v>
      </c>
      <c r="G340" s="29">
        <v>0</v>
      </c>
      <c r="H340" s="35">
        <f t="shared" si="45"/>
        <v>54.029667793040559</v>
      </c>
      <c r="I340" s="32">
        <f t="shared" si="46"/>
        <v>1651.3992871158698</v>
      </c>
      <c r="J340" s="36">
        <f t="shared" si="47"/>
        <v>3269269.9552663807</v>
      </c>
      <c r="K340" s="36">
        <v>456778.25496714981</v>
      </c>
    </row>
    <row r="341" spans="1:11" x14ac:dyDescent="0.2">
      <c r="A341" s="2">
        <v>327</v>
      </c>
      <c r="B341" s="25">
        <f t="shared" si="41"/>
        <v>181.75347341432092</v>
      </c>
      <c r="C341" s="32">
        <f t="shared" si="42"/>
        <v>3883855.6385119045</v>
      </c>
      <c r="D341" s="32">
        <f t="shared" si="48"/>
        <v>5537.262530670967</v>
      </c>
      <c r="E341" s="33">
        <f t="shared" si="43"/>
        <v>2.2301430771016834E-2</v>
      </c>
      <c r="F341" s="34">
        <f t="shared" si="44"/>
        <v>0.1</v>
      </c>
      <c r="G341" s="29">
        <v>0</v>
      </c>
      <c r="H341" s="35">
        <f t="shared" si="45"/>
        <v>53.581291391207365</v>
      </c>
      <c r="I341" s="32">
        <f t="shared" si="46"/>
        <v>1637.6948076957408</v>
      </c>
      <c r="J341" s="36">
        <f t="shared" si="47"/>
        <v>3270907.6500740764</v>
      </c>
      <c r="K341" s="36">
        <v>457320.76902557688</v>
      </c>
    </row>
    <row r="342" spans="1:11" x14ac:dyDescent="0.2">
      <c r="A342" s="2">
        <v>328</v>
      </c>
      <c r="B342" s="25">
        <f t="shared" si="41"/>
        <v>181.4170240131663</v>
      </c>
      <c r="C342" s="32">
        <f t="shared" si="42"/>
        <v>3889382.6353639229</v>
      </c>
      <c r="D342" s="32">
        <f t="shared" si="48"/>
        <v>5526.9968520184048</v>
      </c>
      <c r="E342" s="33">
        <f t="shared" si="43"/>
        <v>2.2234151713853276E-2</v>
      </c>
      <c r="F342" s="34">
        <f t="shared" si="44"/>
        <v>0.1</v>
      </c>
      <c r="G342" s="29">
        <v>0</v>
      </c>
      <c r="H342" s="35">
        <f t="shared" si="45"/>
        <v>53.136635933920623</v>
      </c>
      <c r="I342" s="32">
        <f t="shared" si="46"/>
        <v>1624.1040577398278</v>
      </c>
      <c r="J342" s="36">
        <f t="shared" si="47"/>
        <v>3272531.7541318163</v>
      </c>
      <c r="K342" s="36">
        <v>457860.5772838493</v>
      </c>
    </row>
    <row r="343" spans="1:11" x14ac:dyDescent="0.2">
      <c r="A343" s="2">
        <v>329</v>
      </c>
      <c r="B343" s="25">
        <f t="shared" si="41"/>
        <v>181.08220656707556</v>
      </c>
      <c r="C343" s="32">
        <f t="shared" si="42"/>
        <v>3894899.4164062026</v>
      </c>
      <c r="D343" s="32">
        <f t="shared" si="48"/>
        <v>5516.7810422796756</v>
      </c>
      <c r="E343" s="33">
        <f t="shared" si="43"/>
        <v>2.2167277371566343E-2</v>
      </c>
      <c r="F343" s="34">
        <f t="shared" si="44"/>
        <v>0.1</v>
      </c>
      <c r="G343" s="29">
        <v>0</v>
      </c>
      <c r="H343" s="35">
        <f t="shared" si="45"/>
        <v>52.695670542150431</v>
      </c>
      <c r="I343" s="32">
        <f t="shared" si="46"/>
        <v>1610.626093440625</v>
      </c>
      <c r="J343" s="36">
        <f t="shared" si="47"/>
        <v>3274142.380225257</v>
      </c>
      <c r="K343" s="36">
        <v>458397.6932372016</v>
      </c>
    </row>
    <row r="344" spans="1:11" x14ac:dyDescent="0.2">
      <c r="A344" s="2">
        <v>330</v>
      </c>
      <c r="B344" s="25">
        <f t="shared" si="41"/>
        <v>180.74900829467083</v>
      </c>
      <c r="C344" s="32">
        <f t="shared" si="42"/>
        <v>3900406.0311165121</v>
      </c>
      <c r="D344" s="32">
        <f t="shared" si="48"/>
        <v>5506.6147103095427</v>
      </c>
      <c r="E344" s="33">
        <f t="shared" si="43"/>
        <v>2.2100804103301331E-2</v>
      </c>
      <c r="F344" s="34">
        <f t="shared" si="44"/>
        <v>0.1</v>
      </c>
      <c r="G344" s="29">
        <v>0</v>
      </c>
      <c r="H344" s="35">
        <f t="shared" si="45"/>
        <v>52.25836459312292</v>
      </c>
      <c r="I344" s="32">
        <f t="shared" si="46"/>
        <v>1597.2599788229843</v>
      </c>
      <c r="J344" s="36">
        <f t="shared" si="47"/>
        <v>3275739.6402040799</v>
      </c>
      <c r="K344" s="36">
        <v>458932.1303135606</v>
      </c>
    </row>
    <row r="345" spans="1:11" x14ac:dyDescent="0.2">
      <c r="A345" s="2">
        <v>331</v>
      </c>
      <c r="B345" s="25">
        <f t="shared" si="41"/>
        <v>180.4174165525564</v>
      </c>
      <c r="C345" s="32">
        <f t="shared" si="42"/>
        <v>3905902.5285856845</v>
      </c>
      <c r="D345" s="32">
        <f t="shared" si="48"/>
        <v>5496.4974691723473</v>
      </c>
      <c r="E345" s="33">
        <f t="shared" si="43"/>
        <v>2.2034728311716219E-2</v>
      </c>
      <c r="F345" s="34">
        <f t="shared" si="44"/>
        <v>0.1</v>
      </c>
      <c r="G345" s="29">
        <v>0</v>
      </c>
      <c r="H345" s="35">
        <f t="shared" si="45"/>
        <v>51.824687718193665</v>
      </c>
      <c r="I345" s="32">
        <f t="shared" si="46"/>
        <v>1584.0047856791023</v>
      </c>
      <c r="J345" s="36">
        <f t="shared" si="47"/>
        <v>3277323.6449897592</v>
      </c>
      <c r="K345" s="36">
        <v>459463.90187388106</v>
      </c>
    </row>
    <row r="346" spans="1:11" x14ac:dyDescent="0.2">
      <c r="A346" s="2">
        <v>332</v>
      </c>
      <c r="B346" s="25">
        <f t="shared" si="41"/>
        <v>180.0874188334227</v>
      </c>
      <c r="C346" s="32">
        <f t="shared" si="42"/>
        <v>3911388.9575217958</v>
      </c>
      <c r="D346" s="32">
        <f t="shared" si="48"/>
        <v>5486.4289361112751</v>
      </c>
      <c r="E346" s="33">
        <f t="shared" si="43"/>
        <v>2.1969046442357289E-2</v>
      </c>
      <c r="F346" s="34">
        <f t="shared" si="44"/>
        <v>0.1</v>
      </c>
      <c r="G346" s="29">
        <v>0</v>
      </c>
      <c r="H346" s="35">
        <f t="shared" si="45"/>
        <v>51.394609800738735</v>
      </c>
      <c r="I346" s="32">
        <f t="shared" si="46"/>
        <v>1570.8595935041337</v>
      </c>
      <c r="J346" s="36">
        <f t="shared" si="47"/>
        <v>3278894.5045832633</v>
      </c>
      <c r="K346" s="36">
        <v>459993.02121247968</v>
      </c>
    </row>
    <row r="347" spans="1:11" x14ac:dyDescent="0.2">
      <c r="A347" s="2">
        <v>333</v>
      </c>
      <c r="B347" s="25">
        <f t="shared" si="41"/>
        <v>179.75900276418119</v>
      </c>
      <c r="C347" s="32">
        <f t="shared" si="42"/>
        <v>3916865.3662542808</v>
      </c>
      <c r="D347" s="32">
        <f t="shared" si="48"/>
        <v>5476.4087324850261</v>
      </c>
      <c r="E347" s="33">
        <f t="shared" si="43"/>
        <v>2.1903754983068176E-2</v>
      </c>
      <c r="F347" s="34">
        <f t="shared" si="44"/>
        <v>0.1</v>
      </c>
      <c r="G347" s="29">
        <v>0</v>
      </c>
      <c r="H347" s="35">
        <f t="shared" si="45"/>
        <v>50.968100974063248</v>
      </c>
      <c r="I347" s="32">
        <f t="shared" si="46"/>
        <v>1557.8234894322172</v>
      </c>
      <c r="J347" s="36">
        <f t="shared" si="47"/>
        <v>3280452.3280726955</v>
      </c>
      <c r="K347" s="36">
        <v>460519.5015573675</v>
      </c>
    </row>
    <row r="348" spans="1:11" x14ac:dyDescent="0.2">
      <c r="A348" s="2">
        <v>334</v>
      </c>
      <c r="B348" s="25">
        <f t="shared" si="41"/>
        <v>179.43215610413188</v>
      </c>
      <c r="C348" s="32">
        <f t="shared" si="42"/>
        <v>3922331.8027379843</v>
      </c>
      <c r="D348" s="32">
        <f t="shared" si="48"/>
        <v>5466.4364837035537</v>
      </c>
      <c r="E348" s="33">
        <f t="shared" si="43"/>
        <v>2.1838850463257488E-2</v>
      </c>
      <c r="F348" s="34">
        <f t="shared" si="44"/>
        <v>0.1</v>
      </c>
      <c r="G348" s="29">
        <v>0</v>
      </c>
      <c r="H348" s="35">
        <f t="shared" si="45"/>
        <v>50.545131619327279</v>
      </c>
      <c r="I348" s="32">
        <f t="shared" si="46"/>
        <v>1544.8955681731259</v>
      </c>
      <c r="J348" s="36">
        <f t="shared" si="47"/>
        <v>3281997.2236408684</v>
      </c>
      <c r="K348" s="36">
        <v>461043.35607058054</v>
      </c>
    </row>
    <row r="349" spans="1:11" x14ac:dyDescent="0.2">
      <c r="A349" s="2">
        <v>335</v>
      </c>
      <c r="B349" s="25">
        <f t="shared" si="41"/>
        <v>179.10686674315932</v>
      </c>
      <c r="C349" s="32">
        <f t="shared" si="42"/>
        <v>3927788.3145571719</v>
      </c>
      <c r="D349" s="32">
        <f t="shared" si="48"/>
        <v>5456.5118191875517</v>
      </c>
      <c r="E349" s="33">
        <f t="shared" si="43"/>
        <v>2.177432945340272E-2</v>
      </c>
      <c r="F349" s="34">
        <f t="shared" si="44"/>
        <v>0.1</v>
      </c>
      <c r="G349" s="29">
        <v>0</v>
      </c>
      <c r="H349" s="35">
        <f t="shared" si="45"/>
        <v>50.125672363488981</v>
      </c>
      <c r="I349" s="32">
        <f t="shared" si="46"/>
        <v>1532.0749319493832</v>
      </c>
      <c r="J349" s="36">
        <f t="shared" si="47"/>
        <v>3283529.2985728178</v>
      </c>
      <c r="K349" s="36">
        <v>461564.59784850891</v>
      </c>
    </row>
    <row r="350" spans="1:11" x14ac:dyDescent="0.2">
      <c r="A350" s="2">
        <v>336</v>
      </c>
      <c r="B350" s="25">
        <f t="shared" si="41"/>
        <v>178.78312269995973</v>
      </c>
      <c r="C350" s="32">
        <f t="shared" si="42"/>
        <v>3933234.9489294696</v>
      </c>
      <c r="D350" s="32">
        <f t="shared" si="48"/>
        <v>5446.6343722976744</v>
      </c>
      <c r="E350" s="33">
        <f t="shared" si="43"/>
        <v>2.171018856436735E-2</v>
      </c>
      <c r="F350" s="34">
        <f t="shared" si="44"/>
        <v>0.1</v>
      </c>
      <c r="G350" s="29">
        <v>0</v>
      </c>
      <c r="H350" s="35">
        <f t="shared" si="45"/>
        <v>49.7096940772648</v>
      </c>
      <c r="I350" s="32">
        <f t="shared" si="46"/>
        <v>1519.3606904338219</v>
      </c>
      <c r="J350" s="36">
        <f t="shared" si="47"/>
        <v>3285048.6592632518</v>
      </c>
      <c r="K350" s="36">
        <v>462083.23992222425</v>
      </c>
    </row>
    <row r="351" spans="1:11" x14ac:dyDescent="0.2">
      <c r="A351" s="2">
        <v>337</v>
      </c>
      <c r="B351" s="25">
        <f t="shared" si="41"/>
        <v>178.46091212029702</v>
      </c>
      <c r="C351" s="32">
        <f t="shared" si="42"/>
        <v>3938671.7527097561</v>
      </c>
      <c r="D351" s="32">
        <f t="shared" si="48"/>
        <v>5436.8037802865729</v>
      </c>
      <c r="E351" s="33">
        <f t="shared" si="43"/>
        <v>2.1646424446820776E-2</v>
      </c>
      <c r="F351" s="34">
        <f t="shared" si="44"/>
        <v>0.1</v>
      </c>
      <c r="G351" s="29">
        <v>0</v>
      </c>
      <c r="H351" s="35">
        <f t="shared" si="45"/>
        <v>49.297167873106581</v>
      </c>
      <c r="I351" s="32">
        <f t="shared" si="46"/>
        <v>1506.7519606878948</v>
      </c>
      <c r="J351" s="36">
        <f t="shared" si="47"/>
        <v>3286555.4112239396</v>
      </c>
      <c r="K351" s="36">
        <v>462599.29525780538</v>
      </c>
    </row>
    <row r="352" spans="1:11" x14ac:dyDescent="0.2">
      <c r="A352" s="2">
        <v>338</v>
      </c>
      <c r="B352" s="25">
        <f t="shared" si="41"/>
        <v>178.14022327528684</v>
      </c>
      <c r="C352" s="32">
        <f t="shared" si="42"/>
        <v>3944098.7723940178</v>
      </c>
      <c r="D352" s="32">
        <f t="shared" si="48"/>
        <v>5427.0196842616424</v>
      </c>
      <c r="E352" s="33">
        <f t="shared" si="43"/>
        <v>2.1583033790699646E-2</v>
      </c>
      <c r="F352" s="34">
        <f t="shared" si="44"/>
        <v>0.1</v>
      </c>
      <c r="G352" s="29">
        <v>0</v>
      </c>
      <c r="H352" s="35">
        <f t="shared" si="45"/>
        <v>48.888065103195466</v>
      </c>
      <c r="I352" s="32">
        <f t="shared" si="46"/>
        <v>1494.2478671003482</v>
      </c>
      <c r="J352" s="36">
        <f t="shared" si="47"/>
        <v>3288049.65909104</v>
      </c>
      <c r="K352" s="36">
        <v>463112.77675666253</v>
      </c>
    </row>
    <row r="353" spans="1:11" x14ac:dyDescent="0.2">
      <c r="A353" s="2">
        <v>339</v>
      </c>
      <c r="B353" s="25">
        <f t="shared" si="41"/>
        <v>177.82104455970978</v>
      </c>
      <c r="C353" s="32">
        <f t="shared" si="42"/>
        <v>3949516.0541231195</v>
      </c>
      <c r="D353" s="32">
        <f t="shared" si="48"/>
        <v>5417.281729101669</v>
      </c>
      <c r="E353" s="33">
        <f t="shared" si="43"/>
        <v>2.1520013324563828E-2</v>
      </c>
      <c r="F353" s="34">
        <f t="shared" si="44"/>
        <v>0.1</v>
      </c>
      <c r="G353" s="29">
        <v>0</v>
      </c>
      <c r="H353" s="35">
        <f t="shared" si="45"/>
        <v>48.482357357452464</v>
      </c>
      <c r="I353" s="32">
        <f t="shared" si="46"/>
        <v>1481.8475413263118</v>
      </c>
      <c r="J353" s="36">
        <f t="shared" si="47"/>
        <v>3289531.5066323662</v>
      </c>
      <c r="K353" s="36">
        <v>463623.69725585997</v>
      </c>
    </row>
    <row r="354" spans="1:11" x14ac:dyDescent="0.2">
      <c r="A354" s="2">
        <v>340</v>
      </c>
      <c r="B354" s="25">
        <f t="shared" si="41"/>
        <v>177.50336449035115</v>
      </c>
      <c r="C354" s="32">
        <f t="shared" si="42"/>
        <v>3954923.6436865614</v>
      </c>
      <c r="D354" s="32">
        <f t="shared" si="48"/>
        <v>5407.5895634419285</v>
      </c>
      <c r="E354" s="33">
        <f t="shared" si="43"/>
        <v>2.1457359815100545E-2</v>
      </c>
      <c r="F354" s="34">
        <f t="shared" si="44"/>
        <v>0.1</v>
      </c>
      <c r="G354" s="29">
        <v>0</v>
      </c>
      <c r="H354" s="35">
        <f t="shared" si="45"/>
        <v>48.080016461565528</v>
      </c>
      <c r="I354" s="32">
        <f t="shared" si="46"/>
        <v>1469.5501222270366</v>
      </c>
      <c r="J354" s="36">
        <f t="shared" si="47"/>
        <v>3291001.0567545933</v>
      </c>
      <c r="K354" s="36">
        <v>464132.06952843681</v>
      </c>
    </row>
    <row r="355" spans="1:11" x14ac:dyDescent="0.2">
      <c r="A355" s="2">
        <v>341</v>
      </c>
      <c r="B355" s="25">
        <f t="shared" si="41"/>
        <v>177.18717170436852</v>
      </c>
      <c r="C355" s="32">
        <f t="shared" si="42"/>
        <v>3960321.5865261573</v>
      </c>
      <c r="D355" s="32">
        <f t="shared" si="48"/>
        <v>5397.9428395959549</v>
      </c>
      <c r="E355" s="33">
        <f t="shared" si="43"/>
        <v>2.139507006652179E-2</v>
      </c>
      <c r="F355" s="34">
        <f t="shared" si="44"/>
        <v>0.1</v>
      </c>
      <c r="G355" s="29">
        <v>0</v>
      </c>
      <c r="H355" s="35">
        <f t="shared" si="45"/>
        <v>47.681014475032967</v>
      </c>
      <c r="I355" s="32">
        <f t="shared" si="46"/>
        <v>1457.3547558101779</v>
      </c>
      <c r="J355" s="36">
        <f t="shared" si="47"/>
        <v>3292458.4115104033</v>
      </c>
      <c r="K355" s="36">
        <v>464637.90628372628</v>
      </c>
    </row>
    <row r="356" spans="1:11" x14ac:dyDescent="0.2">
      <c r="A356" s="2">
        <v>342</v>
      </c>
      <c r="B356" s="25">
        <f t="shared" si="41"/>
        <v>176.87245495768533</v>
      </c>
      <c r="C356" s="32">
        <f t="shared" si="42"/>
        <v>3965709.9277396752</v>
      </c>
      <c r="D356" s="32">
        <f t="shared" si="48"/>
        <v>5388.3412135178223</v>
      </c>
      <c r="E356" s="33">
        <f t="shared" si="43"/>
        <v>2.1333140920048559E-2</v>
      </c>
      <c r="F356" s="34">
        <f t="shared" si="44"/>
        <v>0.1</v>
      </c>
      <c r="G356" s="29">
        <v>0</v>
      </c>
      <c r="H356" s="35">
        <f t="shared" si="45"/>
        <v>47.285323689223148</v>
      </c>
      <c r="I356" s="32">
        <f t="shared" si="46"/>
        <v>1445.2605951703642</v>
      </c>
      <c r="J356" s="36">
        <f t="shared" si="47"/>
        <v>3293903.6721055736</v>
      </c>
      <c r="K356" s="36">
        <v>465141.22016767366</v>
      </c>
    </row>
    <row r="357" spans="1:11" x14ac:dyDescent="0.2">
      <c r="A357" s="2">
        <v>343</v>
      </c>
      <c r="B357" s="25">
        <f t="shared" si="41"/>
        <v>176.55920312341064</v>
      </c>
      <c r="C357" s="32">
        <f t="shared" si="42"/>
        <v>3971088.7120844247</v>
      </c>
      <c r="D357" s="32">
        <f t="shared" si="48"/>
        <v>5378.7843447495252</v>
      </c>
      <c r="E357" s="33">
        <f t="shared" si="43"/>
        <v>2.1271569253368386E-2</v>
      </c>
      <c r="F357" s="34">
        <f t="shared" si="44"/>
        <v>0.1</v>
      </c>
      <c r="G357" s="29">
        <v>0</v>
      </c>
      <c r="H357" s="35">
        <f t="shared" si="45"/>
        <v>46.892916625450262</v>
      </c>
      <c r="I357" s="32">
        <f t="shared" si="46"/>
        <v>1433.2668004304662</v>
      </c>
      <c r="J357" s="36">
        <f t="shared" si="47"/>
        <v>3295336.9389060042</v>
      </c>
      <c r="K357" s="36">
        <v>465642.02376315225</v>
      </c>
    </row>
    <row r="358" spans="1:11" x14ac:dyDescent="0.2">
      <c r="A358" s="2">
        <v>344</v>
      </c>
      <c r="B358" s="25">
        <f t="shared" si="41"/>
        <v>176.24740519028424</v>
      </c>
      <c r="C358" s="32">
        <f t="shared" si="42"/>
        <v>3976457.983980814</v>
      </c>
      <c r="D358" s="32">
        <f t="shared" si="48"/>
        <v>5369.271896389313</v>
      </c>
      <c r="E358" s="33">
        <f t="shared" si="43"/>
        <v>2.1210351980122326E-2</v>
      </c>
      <c r="F358" s="34">
        <f t="shared" si="44"/>
        <v>0.1</v>
      </c>
      <c r="G358" s="29">
        <v>0</v>
      </c>
      <c r="H358" s="35">
        <f t="shared" si="45"/>
        <v>46.503766033066064</v>
      </c>
      <c r="I358" s="32">
        <f t="shared" si="46"/>
        <v>1421.3725386832816</v>
      </c>
      <c r="J358" s="36">
        <f t="shared" si="47"/>
        <v>3296758.3114446877</v>
      </c>
      <c r="K358" s="36">
        <v>466140.32959027798</v>
      </c>
    </row>
    <row r="359" spans="1:11" x14ac:dyDescent="0.2">
      <c r="A359" s="2">
        <v>345</v>
      </c>
      <c r="B359" s="25">
        <f t="shared" si="41"/>
        <v>175.93705026114748</v>
      </c>
      <c r="C359" s="32">
        <f t="shared" si="42"/>
        <v>3981817.7875158205</v>
      </c>
      <c r="D359" s="32">
        <f t="shared" si="48"/>
        <v>5359.8035350064747</v>
      </c>
      <c r="E359" s="33">
        <f t="shared" si="43"/>
        <v>2.114948604934257E-2</v>
      </c>
      <c r="F359" s="34">
        <f t="shared" si="44"/>
        <v>0.1</v>
      </c>
      <c r="G359" s="29">
        <v>0</v>
      </c>
      <c r="H359" s="35">
        <f t="shared" si="45"/>
        <v>46.117844887567472</v>
      </c>
      <c r="I359" s="32">
        <f t="shared" si="46"/>
        <v>1409.576983933609</v>
      </c>
      <c r="J359" s="36">
        <f t="shared" si="47"/>
        <v>3298167.8884286215</v>
      </c>
      <c r="K359" s="36">
        <v>466636.15010672255</v>
      </c>
    </row>
    <row r="360" spans="1:11" x14ac:dyDescent="0.2">
      <c r="A360" s="2">
        <v>346</v>
      </c>
      <c r="B360" s="25">
        <f t="shared" si="41"/>
        <v>175.62812755143699</v>
      </c>
      <c r="C360" s="32">
        <f t="shared" si="42"/>
        <v>3987168.1664464828</v>
      </c>
      <c r="D360" s="32">
        <f t="shared" si="48"/>
        <v>5350.378930662293</v>
      </c>
      <c r="E360" s="33">
        <f t="shared" si="43"/>
        <v>2.1088968445054285E-2</v>
      </c>
      <c r="F360" s="34">
        <f t="shared" si="44"/>
        <v>0.1</v>
      </c>
      <c r="G360" s="29">
        <v>0</v>
      </c>
      <c r="H360" s="35">
        <f t="shared" si="45"/>
        <v>45.735126388719841</v>
      </c>
      <c r="I360" s="32">
        <f t="shared" si="46"/>
        <v>1397.8793170409701</v>
      </c>
      <c r="J360" s="36">
        <f t="shared" si="47"/>
        <v>3299565.7677456625</v>
      </c>
      <c r="K360" s="36">
        <v>467129.49770802463</v>
      </c>
    </row>
    <row r="361" spans="1:11" x14ac:dyDescent="0.2">
      <c r="A361" s="2">
        <v>347</v>
      </c>
      <c r="B361" s="25">
        <f t="shared" si="41"/>
        <v>175.32062638770503</v>
      </c>
      <c r="C361" s="32">
        <f t="shared" si="42"/>
        <v>3992509.1642032494</v>
      </c>
      <c r="D361" s="32">
        <f t="shared" si="48"/>
        <v>5340.997756766621</v>
      </c>
      <c r="E361" s="33">
        <f t="shared" si="43"/>
        <v>2.1028796185610526E-2</v>
      </c>
      <c r="F361" s="34">
        <f t="shared" si="44"/>
        <v>0.1</v>
      </c>
      <c r="G361" s="29">
        <v>0</v>
      </c>
      <c r="H361" s="35">
        <f t="shared" si="45"/>
        <v>45.355583958695831</v>
      </c>
      <c r="I361" s="32">
        <f t="shared" si="46"/>
        <v>1386.2787256626966</v>
      </c>
      <c r="J361" s="36">
        <f t="shared" si="47"/>
        <v>3300952.0464713252</v>
      </c>
      <c r="K361" s="36">
        <v>467620.38472789997</v>
      </c>
    </row>
    <row r="362" spans="1:11" x14ac:dyDescent="0.2">
      <c r="A362" s="2">
        <v>348</v>
      </c>
      <c r="B362" s="25">
        <f t="shared" si="41"/>
        <v>175.01453620616093</v>
      </c>
      <c r="C362" s="32">
        <f t="shared" si="42"/>
        <v>3997840.8238933845</v>
      </c>
      <c r="D362" s="32">
        <f t="shared" si="48"/>
        <v>5331.6596901351586</v>
      </c>
      <c r="E362" s="33">
        <f t="shared" si="43"/>
        <v>2.096896632337155E-2</v>
      </c>
      <c r="F362" s="34">
        <f t="shared" si="44"/>
        <v>0.1</v>
      </c>
      <c r="G362" s="29">
        <v>0</v>
      </c>
      <c r="H362" s="35">
        <f t="shared" si="45"/>
        <v>44.979191240229724</v>
      </c>
      <c r="I362" s="32">
        <f t="shared" si="46"/>
        <v>1374.7744041974563</v>
      </c>
      <c r="J362" s="36">
        <f t="shared" si="47"/>
        <v>3302326.8208755227</v>
      </c>
      <c r="K362" s="36">
        <v>468108.82343854965</v>
      </c>
    </row>
    <row r="363" spans="1:11" x14ac:dyDescent="0.2">
      <c r="A363" s="2">
        <v>349</v>
      </c>
      <c r="B363" s="25">
        <f t="shared" si="41"/>
        <v>174.70984655123738</v>
      </c>
      <c r="C363" s="32">
        <f t="shared" si="42"/>
        <v>4003163.1883042729</v>
      </c>
      <c r="D363" s="32">
        <f t="shared" si="48"/>
        <v>5322.3644108884037</v>
      </c>
      <c r="E363" s="33">
        <f t="shared" si="43"/>
        <v>2.0909475944110578E-2</v>
      </c>
      <c r="F363" s="34">
        <f t="shared" si="44"/>
        <v>0.1</v>
      </c>
      <c r="G363" s="29">
        <v>0</v>
      </c>
      <c r="H363" s="35">
        <f t="shared" si="45"/>
        <v>44.605922094787026</v>
      </c>
      <c r="I363" s="32">
        <f t="shared" si="46"/>
        <v>1363.365553729456</v>
      </c>
      <c r="J363" s="36">
        <f t="shared" si="47"/>
        <v>3303690.1864292519</v>
      </c>
      <c r="K363" s="36">
        <v>468594.82605096686</v>
      </c>
    </row>
    <row r="364" spans="1:11" x14ac:dyDescent="0.2">
      <c r="A364" s="2">
        <v>350</v>
      </c>
      <c r="B364" s="25">
        <f t="shared" si="41"/>
        <v>174.40654707417869</v>
      </c>
      <c r="C364" s="32">
        <f t="shared" si="42"/>
        <v>4008476.299906671</v>
      </c>
      <c r="D364" s="32">
        <f t="shared" si="48"/>
        <v>5313.1116023981012</v>
      </c>
      <c r="E364" s="33">
        <f t="shared" si="43"/>
        <v>2.0850322166597053E-2</v>
      </c>
      <c r="F364" s="34">
        <f t="shared" si="44"/>
        <v>0.1</v>
      </c>
      <c r="G364" s="29">
        <v>0</v>
      </c>
      <c r="H364" s="35">
        <f t="shared" si="45"/>
        <v>44.235750600749292</v>
      </c>
      <c r="I364" s="32">
        <f t="shared" si="46"/>
        <v>1352.0513819728246</v>
      </c>
      <c r="J364" s="36">
        <f t="shared" si="47"/>
        <v>3305042.2378112245</v>
      </c>
      <c r="K364" s="36">
        <v>469078.40471524221</v>
      </c>
    </row>
    <row r="365" spans="1:11" x14ac:dyDescent="0.2">
      <c r="A365" s="2">
        <v>351</v>
      </c>
      <c r="B365" s="25">
        <f t="shared" si="41"/>
        <v>174.10462753165206</v>
      </c>
      <c r="C365" s="32">
        <f t="shared" si="42"/>
        <v>4013780.2008579639</v>
      </c>
      <c r="D365" s="32">
        <f t="shared" si="48"/>
        <v>5303.9009512928315</v>
      </c>
      <c r="E365" s="33">
        <f t="shared" si="43"/>
        <v>2.0791502142086554E-2</v>
      </c>
      <c r="F365" s="34">
        <f t="shared" si="44"/>
        <v>0.1</v>
      </c>
      <c r="G365" s="29">
        <v>0</v>
      </c>
      <c r="H365" s="35">
        <f t="shared" si="45"/>
        <v>43.868651051614009</v>
      </c>
      <c r="I365" s="32">
        <f t="shared" si="46"/>
        <v>1340.8311032166198</v>
      </c>
      <c r="J365" s="36">
        <f t="shared" si="47"/>
        <v>3306383.0689144409</v>
      </c>
      <c r="K365" s="36">
        <v>469559.57152086752</v>
      </c>
    </row>
    <row r="366" spans="1:11" x14ac:dyDescent="0.2">
      <c r="A366" s="2">
        <v>352</v>
      </c>
      <c r="B366" s="25">
        <f t="shared" si="41"/>
        <v>173.80407778437956</v>
      </c>
      <c r="C366" s="32">
        <f t="shared" si="42"/>
        <v>4019074.9330053395</v>
      </c>
      <c r="D366" s="32">
        <f t="shared" si="48"/>
        <v>5294.7321473755874</v>
      </c>
      <c r="E366" s="33">
        <f t="shared" si="43"/>
        <v>2.0733013053938851E-2</v>
      </c>
      <c r="F366" s="34">
        <f t="shared" si="44"/>
        <v>0.1</v>
      </c>
      <c r="G366" s="29">
        <v>0</v>
      </c>
      <c r="H366" s="35">
        <f t="shared" si="45"/>
        <v>43.504597954209395</v>
      </c>
      <c r="I366" s="32">
        <f t="shared" si="46"/>
        <v>1329.7039382703538</v>
      </c>
      <c r="J366" s="36">
        <f t="shared" si="47"/>
        <v>3307712.7728527114</v>
      </c>
      <c r="K366" s="36">
        <v>470038.338497038</v>
      </c>
    </row>
    <row r="367" spans="1:11" x14ac:dyDescent="0.2">
      <c r="A367" s="2">
        <v>353</v>
      </c>
      <c r="B367" s="25">
        <f t="shared" si="41"/>
        <v>173.50488779579325</v>
      </c>
      <c r="C367" s="32">
        <f t="shared" si="42"/>
        <v>4024360.5378889362</v>
      </c>
      <c r="D367" s="32">
        <f t="shared" si="48"/>
        <v>5285.6048835967667</v>
      </c>
      <c r="E367" s="33">
        <f t="shared" si="43"/>
        <v>2.0674852117067814E-2</v>
      </c>
      <c r="F367" s="34">
        <f t="shared" si="44"/>
        <v>0.1</v>
      </c>
      <c r="G367" s="29">
        <v>0</v>
      </c>
      <c r="H367" s="35">
        <f t="shared" si="45"/>
        <v>43.143566026924056</v>
      </c>
      <c r="I367" s="32">
        <f t="shared" si="46"/>
        <v>1318.6691144097001</v>
      </c>
      <c r="J367" s="36">
        <f t="shared" si="47"/>
        <v>3309031.4419671209</v>
      </c>
      <c r="K367" s="36">
        <v>470514.71761295298</v>
      </c>
    </row>
    <row r="368" spans="1:11" x14ac:dyDescent="0.2">
      <c r="A368" s="2">
        <v>354</v>
      </c>
      <c r="B368" s="25">
        <f t="shared" si="41"/>
        <v>173.20704763071024</v>
      </c>
      <c r="C368" s="32">
        <f t="shared" si="42"/>
        <v>4029637.0567449573</v>
      </c>
      <c r="D368" s="32">
        <f t="shared" si="48"/>
        <v>5276.51885602111</v>
      </c>
      <c r="E368" s="33">
        <f t="shared" si="43"/>
        <v>2.0617016577572912E-2</v>
      </c>
      <c r="F368" s="34">
        <f t="shared" si="44"/>
        <v>0.1</v>
      </c>
      <c r="G368" s="29">
        <v>0</v>
      </c>
      <c r="H368" s="35">
        <f t="shared" si="45"/>
        <v>42.785530197951282</v>
      </c>
      <c r="I368" s="32">
        <f t="shared" si="46"/>
        <v>1307.7258653230574</v>
      </c>
      <c r="J368" s="36">
        <f t="shared" si="47"/>
        <v>3310339.167832444</v>
      </c>
      <c r="K368" s="36">
        <v>470988.72077811515</v>
      </c>
    </row>
    <row r="369" spans="1:11" x14ac:dyDescent="0.2">
      <c r="A369" s="2">
        <v>355</v>
      </c>
      <c r="B369" s="25">
        <f t="shared" si="41"/>
        <v>172.9105474540286</v>
      </c>
      <c r="C369" s="32">
        <f t="shared" si="42"/>
        <v>4034904.5305087222</v>
      </c>
      <c r="D369" s="32">
        <f t="shared" si="48"/>
        <v>5267.4737637648359</v>
      </c>
      <c r="E369" s="33">
        <f t="shared" si="43"/>
        <v>2.055950371229192E-2</v>
      </c>
      <c r="F369" s="34">
        <f t="shared" si="44"/>
        <v>0.1</v>
      </c>
      <c r="G369" s="29">
        <v>0</v>
      </c>
      <c r="H369" s="35">
        <f t="shared" si="45"/>
        <v>42.430465603547951</v>
      </c>
      <c r="I369" s="32">
        <f t="shared" si="46"/>
        <v>1296.8734310581651</v>
      </c>
      <c r="J369" s="36">
        <f t="shared" si="47"/>
        <v>3311636.0412635021</v>
      </c>
      <c r="K369" s="36">
        <v>471460.35984262836</v>
      </c>
    </row>
    <row r="370" spans="1:11" x14ac:dyDescent="0.2">
      <c r="A370" s="2">
        <v>356</v>
      </c>
      <c r="B370" s="25">
        <f t="shared" si="41"/>
        <v>172.61537752944412</v>
      </c>
      <c r="C370" s="32">
        <f t="shared" si="42"/>
        <v>4040162.9998177029</v>
      </c>
      <c r="D370" s="32">
        <f t="shared" si="48"/>
        <v>5258.4693089807406</v>
      </c>
      <c r="E370" s="33">
        <f t="shared" si="43"/>
        <v>2.0502310828353749E-2</v>
      </c>
      <c r="F370" s="34">
        <f t="shared" si="44"/>
        <v>0.1</v>
      </c>
      <c r="G370" s="29">
        <v>0</v>
      </c>
      <c r="H370" s="35">
        <f t="shared" si="45"/>
        <v>42.078347586307871</v>
      </c>
      <c r="I370" s="32">
        <f t="shared" si="46"/>
        <v>1286.1110579693936</v>
      </c>
      <c r="J370" s="36">
        <f t="shared" si="47"/>
        <v>3312922.1523214714</v>
      </c>
      <c r="K370" s="36">
        <v>471929.64659749373</v>
      </c>
    </row>
    <row r="371" spans="1:11" x14ac:dyDescent="0.2">
      <c r="A371" s="2">
        <v>357</v>
      </c>
      <c r="B371" s="25">
        <f t="shared" si="41"/>
        <v>172.3215282181867</v>
      </c>
      <c r="C371" s="32">
        <f t="shared" si="42"/>
        <v>4045412.5050145187</v>
      </c>
      <c r="D371" s="32">
        <f t="shared" si="48"/>
        <v>5249.5051968158223</v>
      </c>
      <c r="E371" s="33">
        <f t="shared" si="43"/>
        <v>2.0445435262763274E-2</v>
      </c>
      <c r="F371" s="34">
        <f t="shared" si="44"/>
        <v>0.1</v>
      </c>
      <c r="G371" s="29">
        <v>0</v>
      </c>
      <c r="H371" s="35">
        <f t="shared" si="45"/>
        <v>41.729151693449438</v>
      </c>
      <c r="I371" s="32">
        <f t="shared" si="46"/>
        <v>1275.4379986654244</v>
      </c>
      <c r="J371" s="36">
        <f t="shared" si="47"/>
        <v>3314197.5903201369</v>
      </c>
      <c r="K371" s="36">
        <v>472396.59277490462</v>
      </c>
    </row>
    <row r="372" spans="1:11" x14ac:dyDescent="0.2">
      <c r="A372" s="2">
        <v>358</v>
      </c>
      <c r="B372" s="25">
        <f t="shared" si="41"/>
        <v>172.02898997777649</v>
      </c>
      <c r="C372" s="32">
        <f t="shared" si="42"/>
        <v>4050653.0861498625</v>
      </c>
      <c r="D372" s="32">
        <f t="shared" si="48"/>
        <v>5240.5811353437603</v>
      </c>
      <c r="E372" s="33">
        <f t="shared" si="43"/>
        <v>2.0388874381994215E-2</v>
      </c>
      <c r="F372" s="34">
        <f t="shared" si="44"/>
        <v>0.1</v>
      </c>
      <c r="G372" s="29">
        <v>0</v>
      </c>
      <c r="H372" s="35">
        <f t="shared" si="45"/>
        <v>41.382853675117545</v>
      </c>
      <c r="I372" s="32">
        <f t="shared" si="46"/>
        <v>1264.8535119572405</v>
      </c>
      <c r="J372" s="36">
        <f t="shared" si="47"/>
        <v>3315462.4438320943</v>
      </c>
      <c r="K372" s="36">
        <v>472861.2100485398</v>
      </c>
    </row>
    <row r="373" spans="1:11" x14ac:dyDescent="0.2">
      <c r="A373" s="2">
        <v>359</v>
      </c>
      <c r="B373" s="25">
        <f t="shared" si="41"/>
        <v>171.73775336079899</v>
      </c>
      <c r="C373" s="32">
        <f t="shared" si="42"/>
        <v>4055884.7829854377</v>
      </c>
      <c r="D373" s="32">
        <f t="shared" si="48"/>
        <v>5231.6968355751596</v>
      </c>
      <c r="E373" s="33">
        <f t="shared" si="43"/>
        <v>2.0332625581592732E-2</v>
      </c>
      <c r="F373" s="34">
        <f t="shared" si="44"/>
        <v>0.1</v>
      </c>
      <c r="G373" s="29">
        <v>0</v>
      </c>
      <c r="H373" s="35">
        <f t="shared" si="45"/>
        <v>41.039429482699525</v>
      </c>
      <c r="I373" s="32">
        <f t="shared" si="46"/>
        <v>1254.3568628068178</v>
      </c>
      <c r="J373" s="36">
        <f t="shared" si="47"/>
        <v>3316716.800694901</v>
      </c>
      <c r="K373" s="36">
        <v>473323.51003385527</v>
      </c>
    </row>
    <row r="374" spans="1:11" x14ac:dyDescent="0.2">
      <c r="A374" s="2">
        <v>360</v>
      </c>
      <c r="B374" s="25">
        <f t="shared" si="41"/>
        <v>171.4478090136991</v>
      </c>
      <c r="C374" s="32">
        <f t="shared" si="42"/>
        <v>4061107.6349968244</v>
      </c>
      <c r="D374" s="32">
        <f t="shared" si="48"/>
        <v>5222.8520113867708</v>
      </c>
      <c r="E374" s="33">
        <f t="shared" si="43"/>
        <v>2.0276686285778375E-2</v>
      </c>
      <c r="F374" s="34">
        <f t="shared" si="44"/>
        <v>0.1</v>
      </c>
      <c r="G374" s="29">
        <v>0</v>
      </c>
      <c r="H374" s="35">
        <f t="shared" si="45"/>
        <v>40.698855267155118</v>
      </c>
      <c r="I374" s="32">
        <f t="shared" si="46"/>
        <v>1243.947322275948</v>
      </c>
      <c r="J374" s="36">
        <f t="shared" si="47"/>
        <v>3317960.748017177</v>
      </c>
      <c r="K374" s="36">
        <v>473783.50428837474</v>
      </c>
    </row>
    <row r="375" spans="1:11" x14ac:dyDescent="0.2">
      <c r="A375" s="2">
        <v>361</v>
      </c>
      <c r="B375" s="25">
        <f t="shared" si="41"/>
        <v>171.15914767559454</v>
      </c>
      <c r="C375" s="32">
        <f t="shared" si="42"/>
        <v>4066321.681376311</v>
      </c>
      <c r="D375" s="32">
        <f t="shared" si="48"/>
        <v>5214.0463794865645</v>
      </c>
      <c r="E375" s="33">
        <f t="shared" si="43"/>
        <v>2.0221053946993015E-2</v>
      </c>
      <c r="F375" s="34">
        <f t="shared" si="44"/>
        <v>0.1</v>
      </c>
      <c r="G375" s="29">
        <v>0</v>
      </c>
      <c r="H375" s="35">
        <f t="shared" si="45"/>
        <v>40.361107377360256</v>
      </c>
      <c r="I375" s="32">
        <f t="shared" si="46"/>
        <v>1233.6241674757337</v>
      </c>
      <c r="J375" s="36">
        <f t="shared" si="47"/>
        <v>3319194.3721846528</v>
      </c>
      <c r="K375" s="36">
        <v>474241.20431197854</v>
      </c>
    </row>
    <row r="376" spans="1:11" x14ac:dyDescent="0.2">
      <c r="A376" s="2">
        <v>362</v>
      </c>
      <c r="B376" s="25">
        <f t="shared" si="41"/>
        <v>170.87176017710621</v>
      </c>
      <c r="C376" s="32">
        <f t="shared" si="42"/>
        <v>4071526.9610357112</v>
      </c>
      <c r="D376" s="32">
        <f t="shared" si="48"/>
        <v>5205.2796594002284</v>
      </c>
      <c r="E376" s="33">
        <f t="shared" si="43"/>
        <v>2.0165726045603266E-2</v>
      </c>
      <c r="F376" s="34">
        <f t="shared" si="44"/>
        <v>0.1</v>
      </c>
      <c r="G376" s="29">
        <v>0</v>
      </c>
      <c r="H376" s="35">
        <f t="shared" si="45"/>
        <v>40.026162358464639</v>
      </c>
      <c r="I376" s="32">
        <f t="shared" si="46"/>
        <v>1223.3866815162407</v>
      </c>
      <c r="J376" s="36">
        <f t="shared" si="47"/>
        <v>3320417.758866169</v>
      </c>
      <c r="K376" s="36">
        <v>474696.62154719111</v>
      </c>
    </row>
    <row r="377" spans="1:11" x14ac:dyDescent="0.2">
      <c r="A377" s="2">
        <v>363</v>
      </c>
      <c r="B377" s="25">
        <f t="shared" si="41"/>
        <v>170.58563743920729</v>
      </c>
      <c r="C377" s="32">
        <f t="shared" si="42"/>
        <v>4076723.512609113</v>
      </c>
      <c r="D377" s="32">
        <f t="shared" si="48"/>
        <v>5196.5515734017827</v>
      </c>
      <c r="E377" s="33">
        <f t="shared" si="43"/>
        <v>2.0110700089462821E-2</v>
      </c>
      <c r="F377" s="34">
        <f t="shared" si="44"/>
        <v>0.1</v>
      </c>
      <c r="G377" s="29">
        <v>0</v>
      </c>
      <c r="H377" s="35">
        <f t="shared" si="45"/>
        <v>39.6939969502629</v>
      </c>
      <c r="I377" s="32">
        <f t="shared" si="46"/>
        <v>1213.2341534568513</v>
      </c>
      <c r="J377" s="36">
        <f t="shared" si="47"/>
        <v>3321630.993019626</v>
      </c>
      <c r="K377" s="36">
        <v>475149.76737946708</v>
      </c>
    </row>
    <row r="378" spans="1:11" x14ac:dyDescent="0.2">
      <c r="A378" s="2">
        <v>364</v>
      </c>
      <c r="B378" s="25">
        <f t="shared" si="41"/>
        <v>170.30077047208965</v>
      </c>
      <c r="C378" s="32">
        <f t="shared" si="42"/>
        <v>4081911.3744556331</v>
      </c>
      <c r="D378" s="32">
        <f t="shared" si="48"/>
        <v>5187.8618465200998</v>
      </c>
      <c r="E378" s="33">
        <f t="shared" si="43"/>
        <v>2.0055973613553536E-2</v>
      </c>
      <c r="F378" s="34">
        <f t="shared" si="44"/>
        <v>0.1</v>
      </c>
      <c r="G378" s="29">
        <v>0</v>
      </c>
      <c r="H378" s="35">
        <f t="shared" si="45"/>
        <v>39.364588085579321</v>
      </c>
      <c r="I378" s="32">
        <f t="shared" si="46"/>
        <v>1203.165878256772</v>
      </c>
      <c r="J378" s="36">
        <f t="shared" si="47"/>
        <v>3322834.1588978828</v>
      </c>
      <c r="K378" s="36">
        <v>475600.65313747583</v>
      </c>
    </row>
    <row r="379" spans="1:11" x14ac:dyDescent="0.2">
      <c r="A379" s="2">
        <v>365</v>
      </c>
      <c r="B379" s="25">
        <f t="shared" si="41"/>
        <v>170.01715037404767</v>
      </c>
      <c r="C379" s="32">
        <f t="shared" si="42"/>
        <v>4087090.5846620989</v>
      </c>
      <c r="D379" s="32">
        <f t="shared" si="48"/>
        <v>5179.2102064657956</v>
      </c>
      <c r="E379" s="33">
        <f t="shared" si="43"/>
        <v>2.000154417961322E-2</v>
      </c>
      <c r="F379" s="34">
        <f t="shared" si="44"/>
        <v>0.1</v>
      </c>
      <c r="G379" s="29">
        <v>0</v>
      </c>
      <c r="H379" s="35">
        <f t="shared" si="45"/>
        <v>39.037912888665907</v>
      </c>
      <c r="I379" s="32">
        <f t="shared" si="46"/>
        <v>1193.1811567262425</v>
      </c>
      <c r="J379" s="36">
        <f t="shared" si="47"/>
        <v>3324027.3400546089</v>
      </c>
      <c r="K379" s="36">
        <v>476049.29009338474</v>
      </c>
    </row>
    <row r="380" spans="1:11" x14ac:dyDescent="0.2">
      <c r="A380" s="2">
        <v>366</v>
      </c>
      <c r="B380" s="25">
        <f t="shared" si="41"/>
        <v>169.73476833037887</v>
      </c>
      <c r="C380" s="32">
        <f t="shared" si="42"/>
        <v>4092261.1810457157</v>
      </c>
      <c r="D380" s="32">
        <f t="shared" si="48"/>
        <v>5170.5963836167939</v>
      </c>
      <c r="E380" s="33">
        <f t="shared" si="43"/>
        <v>1.994740937577142E-2</v>
      </c>
      <c r="F380" s="34">
        <f t="shared" si="44"/>
        <v>0.1</v>
      </c>
      <c r="G380" s="29">
        <v>0</v>
      </c>
      <c r="H380" s="35">
        <f t="shared" si="45"/>
        <v>38.713948673613814</v>
      </c>
      <c r="I380" s="32">
        <f t="shared" si="46"/>
        <v>1183.2792954777719</v>
      </c>
      <c r="J380" s="36">
        <f t="shared" si="47"/>
        <v>3325210.6193500864</v>
      </c>
      <c r="K380" s="36">
        <v>476495.68946314114</v>
      </c>
    </row>
    <row r="381" spans="1:11" x14ac:dyDescent="0.2">
      <c r="A381" s="2">
        <v>367</v>
      </c>
      <c r="B381" s="25">
        <f t="shared" si="41"/>
        <v>169.45361561230092</v>
      </c>
      <c r="C381" s="32">
        <f t="shared" si="42"/>
        <v>4097423.2011567135</v>
      </c>
      <c r="D381" s="32">
        <f t="shared" si="48"/>
        <v>5162.020110997837</v>
      </c>
      <c r="E381" s="33">
        <f t="shared" si="43"/>
        <v>1.9893566816221293E-2</v>
      </c>
      <c r="F381" s="34">
        <f t="shared" si="44"/>
        <v>0.1</v>
      </c>
      <c r="G381" s="29">
        <v>0</v>
      </c>
      <c r="H381" s="35">
        <f t="shared" si="45"/>
        <v>38.392672942777914</v>
      </c>
      <c r="I381" s="32">
        <f t="shared" si="46"/>
        <v>1173.4596068781254</v>
      </c>
      <c r="J381" s="36">
        <f t="shared" si="47"/>
        <v>3326384.0789569644</v>
      </c>
      <c r="K381" s="36">
        <v>476939.86240675254</v>
      </c>
    </row>
    <row r="382" spans="1:11" x14ac:dyDescent="0.2">
      <c r="A382" s="2">
        <v>368</v>
      </c>
      <c r="B382" s="25">
        <f t="shared" si="41"/>
        <v>169.17368357588583</v>
      </c>
      <c r="C382" s="32">
        <f t="shared" si="42"/>
        <v>4102576.6822809204</v>
      </c>
      <c r="D382" s="32">
        <f t="shared" si="48"/>
        <v>5153.4811242069118</v>
      </c>
      <c r="E382" s="33">
        <f t="shared" si="43"/>
        <v>1.984001414081276E-2</v>
      </c>
      <c r="F382" s="34">
        <f t="shared" si="44"/>
        <v>0.1</v>
      </c>
      <c r="G382" s="29">
        <v>0</v>
      </c>
      <c r="H382" s="35">
        <f t="shared" si="45"/>
        <v>38.074063385214458</v>
      </c>
      <c r="I382" s="32">
        <f t="shared" si="46"/>
        <v>1163.7214090005207</v>
      </c>
      <c r="J382" s="36">
        <f t="shared" si="47"/>
        <v>3327547.8003659649</v>
      </c>
      <c r="K382" s="36">
        <v>477381.82002856559</v>
      </c>
    </row>
    <row r="383" spans="1:11" x14ac:dyDescent="0.2">
      <c r="A383" s="2">
        <v>369</v>
      </c>
      <c r="B383" s="25">
        <f t="shared" si="41"/>
        <v>168.894963661009</v>
      </c>
      <c r="C383" s="32">
        <f t="shared" si="42"/>
        <v>4107721.6614423515</v>
      </c>
      <c r="D383" s="32">
        <f t="shared" si="48"/>
        <v>5144.9791614310816</v>
      </c>
      <c r="E383" s="33">
        <f t="shared" si="43"/>
        <v>1.9786749014781783E-2</v>
      </c>
      <c r="F383" s="34">
        <f t="shared" si="44"/>
        <v>0.1</v>
      </c>
      <c r="G383" s="29">
        <v>0</v>
      </c>
      <c r="H383" s="35">
        <f t="shared" si="45"/>
        <v>37.758097875131675</v>
      </c>
      <c r="I383" s="32">
        <f t="shared" si="46"/>
        <v>1154.0640255773665</v>
      </c>
      <c r="J383" s="36">
        <f t="shared" si="47"/>
        <v>3328701.864391542</v>
      </c>
      <c r="K383" s="36">
        <v>477821.57337754389</v>
      </c>
    </row>
    <row r="384" spans="1:11" x14ac:dyDescent="0.2">
      <c r="A384" s="2">
        <v>370</v>
      </c>
      <c r="B384" s="25">
        <f t="shared" si="41"/>
        <v>168.61744739031539</v>
      </c>
      <c r="C384" s="32">
        <f t="shared" si="42"/>
        <v>4112858.17540573</v>
      </c>
      <c r="D384" s="32">
        <f t="shared" si="48"/>
        <v>5136.5139633785002</v>
      </c>
      <c r="E384" s="33">
        <f t="shared" si="43"/>
        <v>1.9733769128323558E-2</v>
      </c>
      <c r="F384" s="34">
        <f t="shared" si="44"/>
        <v>0.1</v>
      </c>
      <c r="G384" s="29">
        <v>0</v>
      </c>
      <c r="H384" s="35">
        <f t="shared" si="45"/>
        <v>37.444754470353281</v>
      </c>
      <c r="I384" s="32">
        <f t="shared" si="46"/>
        <v>1144.4867859530827</v>
      </c>
      <c r="J384" s="36">
        <f t="shared" si="47"/>
        <v>3329846.351177495</v>
      </c>
      <c r="K384" s="36">
        <v>478259.13344754407</v>
      </c>
    </row>
    <row r="385" spans="1:11" x14ac:dyDescent="0.2">
      <c r="A385" s="2">
        <v>371</v>
      </c>
      <c r="B385" s="25">
        <f t="shared" si="41"/>
        <v>168.34112636820004</v>
      </c>
      <c r="C385" s="32">
        <f t="shared" si="42"/>
        <v>4117986.2606789982</v>
      </c>
      <c r="D385" s="32">
        <f t="shared" si="48"/>
        <v>5128.0852732681669</v>
      </c>
      <c r="E385" s="33">
        <f t="shared" si="43"/>
        <v>1.9681072196337857E-2</v>
      </c>
      <c r="F385" s="34">
        <f t="shared" si="44"/>
        <v>0.1</v>
      </c>
      <c r="G385" s="29">
        <v>0</v>
      </c>
      <c r="H385" s="35">
        <f t="shared" si="45"/>
        <v>37.134011410794677</v>
      </c>
      <c r="I385" s="32">
        <f t="shared" si="46"/>
        <v>1134.9890250378005</v>
      </c>
      <c r="J385" s="36">
        <f t="shared" si="47"/>
        <v>3330981.3402025327</v>
      </c>
      <c r="K385" s="36">
        <v>478694.5111775907</v>
      </c>
    </row>
    <row r="386" spans="1:11" x14ac:dyDescent="0.2">
      <c r="A386" s="2">
        <v>372</v>
      </c>
      <c r="B386" s="25">
        <f t="shared" si="41"/>
        <v>168.06599227980414</v>
      </c>
      <c r="C386" s="32">
        <f t="shared" si="42"/>
        <v>4123105.9535157979</v>
      </c>
      <c r="D386" s="32">
        <f t="shared" si="48"/>
        <v>5119.6928367996588</v>
      </c>
      <c r="E386" s="33">
        <f t="shared" si="43"/>
        <v>1.9628655958079652E-2</v>
      </c>
      <c r="F386" s="34">
        <f t="shared" si="44"/>
        <v>0.1</v>
      </c>
      <c r="G386" s="29">
        <v>0</v>
      </c>
      <c r="H386" s="35">
        <f t="shared" si="45"/>
        <v>36.825847116951849</v>
      </c>
      <c r="I386" s="32">
        <f t="shared" si="46"/>
        <v>1125.5700832609323</v>
      </c>
      <c r="J386" s="36">
        <f t="shared" si="47"/>
        <v>3332106.9102857937</v>
      </c>
      <c r="K386" s="36">
        <v>479127.71745214966</v>
      </c>
    </row>
    <row r="387" spans="1:11" x14ac:dyDescent="0.2">
      <c r="A387" s="2">
        <v>373</v>
      </c>
      <c r="B387" s="25">
        <f t="shared" si="41"/>
        <v>167.79203689002691</v>
      </c>
      <c r="C387" s="32">
        <f t="shared" si="42"/>
        <v>4128217.2899178872</v>
      </c>
      <c r="D387" s="32">
        <f t="shared" si="48"/>
        <v>5111.336402089335</v>
      </c>
      <c r="E387" s="33">
        <f t="shared" si="43"/>
        <v>1.9576518176769732E-2</v>
      </c>
      <c r="F387" s="34">
        <f t="shared" si="44"/>
        <v>0.1</v>
      </c>
      <c r="G387" s="29">
        <v>0</v>
      </c>
      <c r="H387" s="35">
        <f t="shared" si="45"/>
        <v>36.520240188402774</v>
      </c>
      <c r="I387" s="32">
        <f t="shared" si="46"/>
        <v>1116.2293065254964</v>
      </c>
      <c r="J387" s="36">
        <f t="shared" si="47"/>
        <v>3333223.1395923193</v>
      </c>
      <c r="K387" s="36">
        <v>479558.7631014004</v>
      </c>
    </row>
    <row r="388" spans="1:11" x14ac:dyDescent="0.2">
      <c r="A388" s="2">
        <v>374</v>
      </c>
      <c r="B388" s="25">
        <f t="shared" si="41"/>
        <v>167.5192520425507</v>
      </c>
      <c r="C388" s="32">
        <f t="shared" si="42"/>
        <v>4133320.3056375803</v>
      </c>
      <c r="D388" s="32">
        <f t="shared" si="48"/>
        <v>5103.0157196931541</v>
      </c>
      <c r="E388" s="33">
        <f t="shared" si="43"/>
        <v>1.9524656639388158E-2</v>
      </c>
      <c r="F388" s="34">
        <f t="shared" si="44"/>
        <v>0.1</v>
      </c>
      <c r="G388" s="29">
        <v>0</v>
      </c>
      <c r="H388" s="35">
        <f t="shared" si="45"/>
        <v>36.217169402321261</v>
      </c>
      <c r="I388" s="32">
        <f t="shared" si="46"/>
        <v>1106.9660461627252</v>
      </c>
      <c r="J388" s="36">
        <f t="shared" si="47"/>
        <v>3334330.1056384821</v>
      </c>
      <c r="K388" s="36">
        <v>479987.65890150663</v>
      </c>
    </row>
    <row r="389" spans="1:11" x14ac:dyDescent="0.2">
      <c r="A389" s="2">
        <v>375</v>
      </c>
      <c r="B389" s="25">
        <f t="shared" si="41"/>
        <v>167.24762965888172</v>
      </c>
      <c r="C389" s="32">
        <f t="shared" si="42"/>
        <v>4138415.0361801139</v>
      </c>
      <c r="D389" s="32">
        <f t="shared" si="48"/>
        <v>5094.7305425335653</v>
      </c>
      <c r="E389" s="33">
        <f t="shared" si="43"/>
        <v>1.9473069156272886E-2</v>
      </c>
      <c r="F389" s="34">
        <f t="shared" si="44"/>
        <v>0.1</v>
      </c>
      <c r="G389" s="29">
        <v>0</v>
      </c>
      <c r="H389" s="35">
        <f t="shared" si="45"/>
        <v>35.916613712003141</v>
      </c>
      <c r="I389" s="32">
        <f t="shared" si="46"/>
        <v>1097.7796588869337</v>
      </c>
      <c r="J389" s="36">
        <f t="shared" si="47"/>
        <v>3335427.8852973692</v>
      </c>
      <c r="K389" s="36">
        <v>480414.41557488561</v>
      </c>
    </row>
    <row r="390" spans="1:11" x14ac:dyDescent="0.2">
      <c r="A390" s="2">
        <v>376</v>
      </c>
      <c r="B390" s="25">
        <f t="shared" si="41"/>
        <v>166.97716173740426</v>
      </c>
      <c r="C390" s="32">
        <f t="shared" si="42"/>
        <v>4143501.5168060171</v>
      </c>
      <c r="D390" s="32">
        <f t="shared" si="48"/>
        <v>5086.4806259032339</v>
      </c>
      <c r="E390" s="33">
        <f t="shared" si="43"/>
        <v>1.942175356085591E-2</v>
      </c>
      <c r="F390" s="34">
        <f t="shared" si="44"/>
        <v>0.1</v>
      </c>
      <c r="G390" s="29">
        <v>0</v>
      </c>
      <c r="H390" s="35">
        <f t="shared" si="45"/>
        <v>35.618552245404693</v>
      </c>
      <c r="I390" s="32">
        <f t="shared" si="46"/>
        <v>1088.6695067508297</v>
      </c>
      <c r="J390" s="36">
        <f t="shared" si="47"/>
        <v>3336516.5548041202</v>
      </c>
      <c r="K390" s="36">
        <v>480839.04379047645</v>
      </c>
    </row>
    <row r="391" spans="1:11" x14ac:dyDescent="0.2">
      <c r="A391" s="2">
        <v>377</v>
      </c>
      <c r="B391" s="25">
        <f t="shared" si="41"/>
        <v>166.7078403524493</v>
      </c>
      <c r="C391" s="32">
        <f t="shared" si="42"/>
        <v>4148579.782533423</v>
      </c>
      <c r="D391" s="32">
        <f t="shared" si="48"/>
        <v>5078.265727405902</v>
      </c>
      <c r="E391" s="33">
        <f t="shared" si="43"/>
        <v>1.9370707709341989E-2</v>
      </c>
      <c r="F391" s="34">
        <f t="shared" si="44"/>
        <v>0.1</v>
      </c>
      <c r="G391" s="29">
        <v>0</v>
      </c>
      <c r="H391" s="35">
        <f t="shared" si="45"/>
        <v>35.322964303693169</v>
      </c>
      <c r="I391" s="32">
        <f t="shared" si="46"/>
        <v>1079.634957101342</v>
      </c>
      <c r="J391" s="36">
        <f t="shared" si="47"/>
        <v>3337596.1897612214</v>
      </c>
      <c r="K391" s="36">
        <v>481261.55416400667</v>
      </c>
    </row>
    <row r="392" spans="1:11" x14ac:dyDescent="0.2">
      <c r="A392" s="2">
        <v>378</v>
      </c>
      <c r="B392" s="25">
        <f t="shared" si="41"/>
        <v>166.43965765337666</v>
      </c>
      <c r="C392" s="32">
        <f t="shared" si="42"/>
        <v>4153649.8681403687</v>
      </c>
      <c r="D392" s="32">
        <f t="shared" si="48"/>
        <v>5070.0856069456786</v>
      </c>
      <c r="E392" s="33">
        <f t="shared" si="43"/>
        <v>1.9319929480404782E-2</v>
      </c>
      <c r="F392" s="34">
        <f t="shared" si="44"/>
        <v>0.1</v>
      </c>
      <c r="G392" s="29">
        <v>0</v>
      </c>
      <c r="H392" s="35">
        <f t="shared" si="45"/>
        <v>35.029829359809391</v>
      </c>
      <c r="I392" s="32">
        <f t="shared" si="46"/>
        <v>1070.6753825355008</v>
      </c>
      <c r="J392" s="36">
        <f t="shared" si="47"/>
        <v>3338666.8651437568</v>
      </c>
      <c r="K392" s="36">
        <v>481681.95725825761</v>
      </c>
    </row>
    <row r="393" spans="1:11" x14ac:dyDescent="0.2">
      <c r="A393" s="2">
        <v>379</v>
      </c>
      <c r="B393" s="25">
        <f t="shared" si="41"/>
        <v>166.17260586367036</v>
      </c>
      <c r="C393" s="32">
        <f t="shared" si="42"/>
        <v>4158711.808167066</v>
      </c>
      <c r="D393" s="32">
        <f t="shared" si="48"/>
        <v>5061.940026697237</v>
      </c>
      <c r="E393" s="33">
        <f t="shared" si="43"/>
        <v>1.9269416774924331E-2</v>
      </c>
      <c r="F393" s="34">
        <f t="shared" si="44"/>
        <v>0.1</v>
      </c>
      <c r="G393" s="29">
        <v>0</v>
      </c>
      <c r="H393" s="35">
        <f t="shared" si="45"/>
        <v>34.739127057042225</v>
      </c>
      <c r="I393" s="32">
        <f t="shared" si="46"/>
        <v>1061.7901608570724</v>
      </c>
      <c r="J393" s="36">
        <f t="shared" si="47"/>
        <v>3339728.655304614</v>
      </c>
      <c r="K393" s="36">
        <v>482100.26358332852</v>
      </c>
    </row>
    <row r="394" spans="1:11" x14ac:dyDescent="0.2">
      <c r="A394" s="2">
        <v>380</v>
      </c>
      <c r="B394" s="25">
        <f t="shared" si="41"/>
        <v>165.90667728004757</v>
      </c>
      <c r="C394" s="32">
        <f t="shared" si="42"/>
        <v>4163765.6369181559</v>
      </c>
      <c r="D394" s="32">
        <f t="shared" si="48"/>
        <v>5053.8287510899827</v>
      </c>
      <c r="E394" s="33">
        <f t="shared" si="43"/>
        <v>1.9219167515664558E-2</v>
      </c>
      <c r="F394" s="34">
        <f t="shared" si="44"/>
        <v>0.1</v>
      </c>
      <c r="G394" s="29">
        <v>0</v>
      </c>
      <c r="H394" s="35">
        <f t="shared" si="45"/>
        <v>34.450837207614924</v>
      </c>
      <c r="I394" s="32">
        <f t="shared" si="46"/>
        <v>1052.9786750332159</v>
      </c>
      <c r="J394" s="36">
        <f t="shared" si="47"/>
        <v>3340781.6339796474</v>
      </c>
      <c r="K394" s="36">
        <v>482516.48359689931</v>
      </c>
    </row>
    <row r="395" spans="1:11" x14ac:dyDescent="0.2">
      <c r="A395" s="2">
        <v>381</v>
      </c>
      <c r="B395" s="25">
        <f t="shared" si="41"/>
        <v>165.64186427158054</v>
      </c>
      <c r="C395" s="32">
        <f t="shared" si="42"/>
        <v>4168811.3884649053</v>
      </c>
      <c r="D395" s="32">
        <f t="shared" si="48"/>
        <v>5045.7515467493795</v>
      </c>
      <c r="E395" s="33">
        <f t="shared" si="43"/>
        <v>1.9169179646993443E-2</v>
      </c>
      <c r="F395" s="34">
        <f t="shared" si="44"/>
        <v>0.1</v>
      </c>
      <c r="G395" s="29">
        <v>0</v>
      </c>
      <c r="H395" s="35">
        <f t="shared" si="45"/>
        <v>34.164939791283203</v>
      </c>
      <c r="I395" s="32">
        <f t="shared" si="46"/>
        <v>1044.2403131516123</v>
      </c>
      <c r="J395" s="36">
        <f t="shared" si="47"/>
        <v>3341825.8742927988</v>
      </c>
      <c r="K395" s="36">
        <v>482930.62770449201</v>
      </c>
    </row>
    <row r="396" spans="1:11" x14ac:dyDescent="0.2">
      <c r="A396" s="2">
        <v>382</v>
      </c>
      <c r="B396" s="25">
        <f t="shared" si="41"/>
        <v>165.37815927883111</v>
      </c>
      <c r="C396" s="32">
        <f t="shared" si="42"/>
        <v>4173849.0966474051</v>
      </c>
      <c r="D396" s="32">
        <f t="shared" si="48"/>
        <v>5037.708182499744</v>
      </c>
      <c r="E396" s="33">
        <f t="shared" si="43"/>
        <v>1.9119451134615245E-2</v>
      </c>
      <c r="F396" s="34">
        <f t="shared" si="44"/>
        <v>0.1</v>
      </c>
      <c r="G396" s="29">
        <v>0</v>
      </c>
      <c r="H396" s="35">
        <f t="shared" si="45"/>
        <v>33.881414953944919</v>
      </c>
      <c r="I396" s="32">
        <f t="shared" si="46"/>
        <v>1035.574468378082</v>
      </c>
      <c r="J396" s="36">
        <f t="shared" si="47"/>
        <v>3342861.4487611768</v>
      </c>
      <c r="K396" s="36">
        <v>483342.70625973085</v>
      </c>
    </row>
    <row r="397" spans="1:11" x14ac:dyDescent="0.2">
      <c r="A397" s="2">
        <v>383</v>
      </c>
      <c r="B397" s="25">
        <f t="shared" si="41"/>
        <v>165.1155548129974</v>
      </c>
      <c r="C397" s="32">
        <f t="shared" si="42"/>
        <v>4178878.7950767432</v>
      </c>
      <c r="D397" s="32">
        <f t="shared" si="48"/>
        <v>5029.6984293381684</v>
      </c>
      <c r="E397" s="33">
        <f t="shared" si="43"/>
        <v>1.9069979965320099E-2</v>
      </c>
      <c r="F397" s="34">
        <f t="shared" si="44"/>
        <v>0.1</v>
      </c>
      <c r="G397" s="29">
        <v>0</v>
      </c>
      <c r="H397" s="35">
        <f t="shared" si="45"/>
        <v>33.600243006261316</v>
      </c>
      <c r="I397" s="32">
        <f t="shared" si="46"/>
        <v>1026.9805389143607</v>
      </c>
      <c r="J397" s="36">
        <f t="shared" si="47"/>
        <v>3343888.4293000912</v>
      </c>
      <c r="K397" s="36">
        <v>483752.72956460121</v>
      </c>
    </row>
    <row r="398" spans="1:11" x14ac:dyDescent="0.2">
      <c r="A398" s="2">
        <v>384</v>
      </c>
      <c r="B398" s="25">
        <f t="shared" si="41"/>
        <v>164.85404345507453</v>
      </c>
      <c r="C398" s="32">
        <f t="shared" si="42"/>
        <v>4183900.5171371126</v>
      </c>
      <c r="D398" s="32">
        <f t="shared" si="48"/>
        <v>5021.7220603693277</v>
      </c>
      <c r="E398" s="33">
        <f t="shared" si="43"/>
        <v>1.9020764146598822E-2</v>
      </c>
      <c r="F398" s="34">
        <f t="shared" si="44"/>
        <v>0.1</v>
      </c>
      <c r="G398" s="29">
        <v>0</v>
      </c>
      <c r="H398" s="35">
        <f t="shared" si="45"/>
        <v>33.321404422289696</v>
      </c>
      <c r="I398" s="32">
        <f t="shared" si="46"/>
        <v>1018.4579279563416</v>
      </c>
      <c r="J398" s="36">
        <f t="shared" si="47"/>
        <v>3344906.8872280475</v>
      </c>
      <c r="K398" s="36">
        <v>484160.70786970702</v>
      </c>
    </row>
    <row r="399" spans="1:11" x14ac:dyDescent="0.2">
      <c r="A399" s="2">
        <v>385</v>
      </c>
      <c r="B399" s="25">
        <f t="shared" si="41"/>
        <v>164.59361785502477</v>
      </c>
      <c r="C399" s="32">
        <f t="shared" si="42"/>
        <v>4188914.2959879618</v>
      </c>
      <c r="D399" s="32">
        <f t="shared" si="48"/>
        <v>5013.7788508492522</v>
      </c>
      <c r="E399" s="33">
        <f t="shared" si="43"/>
        <v>1.8971801706563363E-2</v>
      </c>
      <c r="F399" s="34">
        <f t="shared" si="44"/>
        <v>0.1</v>
      </c>
      <c r="G399" s="29">
        <v>0</v>
      </c>
      <c r="H399" s="35">
        <f t="shared" si="45"/>
        <v>33.04487983812745</v>
      </c>
      <c r="I399" s="32">
        <f t="shared" si="46"/>
        <v>1010.0060436526031</v>
      </c>
      <c r="J399" s="36">
        <f t="shared" si="47"/>
        <v>3345916.8932717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164.33427073096209</v>
      </c>
      <c r="C400" s="32">
        <f t="shared" ref="C400:C463" si="50">(($C$4^$C$6)/((1-$C$6)*($C$5/12)))*(($C$4^(1-$C$6))-(B400^(1-$C$6)))*30.4375</f>
        <v>4193920.1645660545</v>
      </c>
      <c r="D400" s="32">
        <f t="shared" si="48"/>
        <v>5005.8685780926608</v>
      </c>
      <c r="E400" s="33">
        <f t="shared" ref="E400:E463" si="51">-LN(B400/B399)*12</f>
        <v>1.8923090693506929E-2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32.770650050567319</v>
      </c>
      <c r="I400" s="32">
        <f t="shared" ref="I400:I463" si="54">IF(G400=0,((H399-H400)/(F400/12)*30.4375),D400)</f>
        <v>1001.6242990633783</v>
      </c>
      <c r="J400" s="36">
        <f t="shared" ref="J400:J463" si="55">I400+J399</f>
        <v>3346918.5175707634</v>
      </c>
      <c r="K400" s="36">
        <v>484970.57022767048</v>
      </c>
    </row>
    <row r="401" spans="1:11" x14ac:dyDescent="0.2">
      <c r="A401" s="2">
        <v>387</v>
      </c>
      <c r="B401" s="25">
        <f t="shared" si="49"/>
        <v>164.07599486834746</v>
      </c>
      <c r="C401" s="32">
        <f t="shared" si="50"/>
        <v>4198918.1555875307</v>
      </c>
      <c r="D401" s="32">
        <f t="shared" ref="D401:D464" si="56">C401-C400</f>
        <v>4997.9910214762203</v>
      </c>
      <c r="E401" s="33">
        <f t="shared" si="51"/>
        <v>1.8874629175712358E-2</v>
      </c>
      <c r="F401" s="34">
        <f t="shared" si="52"/>
        <v>0.1</v>
      </c>
      <c r="G401" s="29">
        <v>0</v>
      </c>
      <c r="H401" s="35">
        <f t="shared" si="53"/>
        <v>32.498696015763855</v>
      </c>
      <c r="I401" s="32">
        <f t="shared" si="54"/>
        <v>993.31211211965274</v>
      </c>
      <c r="J401" s="36">
        <f t="shared" si="55"/>
        <v>3347911.8296828829</v>
      </c>
      <c r="K401" s="36">
        <v>485372.4745271292</v>
      </c>
    </row>
    <row r="402" spans="1:11" x14ac:dyDescent="0.2">
      <c r="A402" s="2">
        <v>388</v>
      </c>
      <c r="B402" s="25">
        <f t="shared" si="49"/>
        <v>163.81878311919496</v>
      </c>
      <c r="C402" s="32">
        <f t="shared" si="50"/>
        <v>4203908.3015499581</v>
      </c>
      <c r="D402" s="32">
        <f t="shared" si="56"/>
        <v>4990.1459624273703</v>
      </c>
      <c r="E402" s="33">
        <f t="shared" si="51"/>
        <v>1.8826415241260504E-2</v>
      </c>
      <c r="F402" s="34">
        <f t="shared" si="52"/>
        <v>0.1</v>
      </c>
      <c r="G402" s="29">
        <v>0</v>
      </c>
      <c r="H402" s="35">
        <f t="shared" si="53"/>
        <v>32.228998847910901</v>
      </c>
      <c r="I402" s="32">
        <f t="shared" si="54"/>
        <v>985.06890558291309</v>
      </c>
      <c r="J402" s="36">
        <f t="shared" si="55"/>
        <v>3348896.898588466</v>
      </c>
      <c r="K402" s="36">
        <v>485772.37432053185</v>
      </c>
    </row>
    <row r="403" spans="1:11" x14ac:dyDescent="0.2">
      <c r="A403" s="2">
        <v>389</v>
      </c>
      <c r="B403" s="25">
        <f t="shared" si="49"/>
        <v>163.56262840129071</v>
      </c>
      <c r="C403" s="32">
        <f t="shared" si="50"/>
        <v>4208890.6347343512</v>
      </c>
      <c r="D403" s="32">
        <f t="shared" si="56"/>
        <v>4982.3331843931228</v>
      </c>
      <c r="E403" s="33">
        <f t="shared" si="51"/>
        <v>1.8778446997657149E-2</v>
      </c>
      <c r="F403" s="34">
        <f t="shared" si="52"/>
        <v>0.1</v>
      </c>
      <c r="G403" s="29">
        <v>0</v>
      </c>
      <c r="H403" s="35">
        <f t="shared" si="53"/>
        <v>31.961539817930085</v>
      </c>
      <c r="I403" s="32">
        <f t="shared" si="54"/>
        <v>976.89410700493272</v>
      </c>
      <c r="J403" s="36">
        <f t="shared" si="55"/>
        <v>3349873.7926954711</v>
      </c>
      <c r="K403" s="36">
        <v>486170.27960539405</v>
      </c>
    </row>
    <row r="404" spans="1:11" x14ac:dyDescent="0.2">
      <c r="A404" s="2">
        <v>390</v>
      </c>
      <c r="B404" s="25">
        <f t="shared" si="49"/>
        <v>163.30752369742189</v>
      </c>
      <c r="C404" s="32">
        <f t="shared" si="50"/>
        <v>4213865.1872071335</v>
      </c>
      <c r="D404" s="32">
        <f t="shared" si="56"/>
        <v>4974.5524727823213</v>
      </c>
      <c r="E404" s="33">
        <f t="shared" si="51"/>
        <v>1.8730722571668107E-2</v>
      </c>
      <c r="F404" s="34">
        <f t="shared" si="52"/>
        <v>0.1</v>
      </c>
      <c r="G404" s="29">
        <v>0</v>
      </c>
      <c r="H404" s="35">
        <f t="shared" si="53"/>
        <v>31.696300352170169</v>
      </c>
      <c r="I404" s="32">
        <f t="shared" si="54"/>
        <v>968.78714868809061</v>
      </c>
      <c r="J404" s="36">
        <f t="shared" si="55"/>
        <v>3350842.5798441591</v>
      </c>
      <c r="K404" s="36">
        <v>486566.20032936864</v>
      </c>
    </row>
    <row r="405" spans="1:11" x14ac:dyDescent="0.2">
      <c r="A405" s="2">
        <v>391</v>
      </c>
      <c r="B405" s="25">
        <f t="shared" si="49"/>
        <v>163.0534620546168</v>
      </c>
      <c r="C405" s="32">
        <f t="shared" si="50"/>
        <v>4218831.9908221345</v>
      </c>
      <c r="D405" s="32">
        <f t="shared" si="56"/>
        <v>4966.8036150010303</v>
      </c>
      <c r="E405" s="33">
        <f t="shared" si="51"/>
        <v>1.8683240109072921E-2</v>
      </c>
      <c r="F405" s="34">
        <f t="shared" si="52"/>
        <v>0.1</v>
      </c>
      <c r="G405" s="29">
        <v>0</v>
      </c>
      <c r="H405" s="35">
        <f t="shared" si="53"/>
        <v>31.433262031117216</v>
      </c>
      <c r="I405" s="32">
        <f t="shared" si="54"/>
        <v>960.74746764591077</v>
      </c>
      <c r="J405" s="36">
        <f t="shared" si="55"/>
        <v>3351803.327311805</v>
      </c>
      <c r="K405" s="36">
        <v>486960.14639049437</v>
      </c>
    </row>
    <row r="406" spans="1:11" x14ac:dyDescent="0.2">
      <c r="A406" s="2">
        <v>392</v>
      </c>
      <c r="B406" s="25">
        <f t="shared" si="49"/>
        <v>162.80043658339653</v>
      </c>
      <c r="C406" s="32">
        <f t="shared" si="50"/>
        <v>4223791.077222513</v>
      </c>
      <c r="D406" s="32">
        <f t="shared" si="56"/>
        <v>4959.0864003784955</v>
      </c>
      <c r="E406" s="33">
        <f t="shared" si="51"/>
        <v>1.8635997774359904E-2</v>
      </c>
      <c r="F406" s="34">
        <f t="shared" si="52"/>
        <v>0.1</v>
      </c>
      <c r="G406" s="29">
        <v>0</v>
      </c>
      <c r="H406" s="35">
        <f t="shared" si="53"/>
        <v>31.172406588115443</v>
      </c>
      <c r="I406" s="32">
        <f t="shared" si="54"/>
        <v>952.77450556397707</v>
      </c>
      <c r="J406" s="36">
        <f t="shared" si="55"/>
        <v>3352756.101817369</v>
      </c>
      <c r="K406" s="36">
        <v>487352.12763744331</v>
      </c>
    </row>
    <row r="407" spans="1:11" x14ac:dyDescent="0.2">
      <c r="A407" s="2">
        <v>393</v>
      </c>
      <c r="B407" s="25">
        <f t="shared" si="49"/>
        <v>162.5484404570357</v>
      </c>
      <c r="C407" s="32">
        <f t="shared" si="50"/>
        <v>4228742.4778426895</v>
      </c>
      <c r="D407" s="32">
        <f t="shared" si="56"/>
        <v>4951.4006201764569</v>
      </c>
      <c r="E407" s="33">
        <f t="shared" si="51"/>
        <v>1.858899375059863E-2</v>
      </c>
      <c r="F407" s="34">
        <f t="shared" si="52"/>
        <v>0.1</v>
      </c>
      <c r="G407" s="29">
        <v>0</v>
      </c>
      <c r="H407" s="35">
        <f t="shared" si="53"/>
        <v>30.913715908098698</v>
      </c>
      <c r="I407" s="32">
        <f t="shared" si="54"/>
        <v>944.86770876116032</v>
      </c>
      <c r="J407" s="36">
        <f t="shared" si="55"/>
        <v>3353700.9695261302</v>
      </c>
      <c r="K407" s="36">
        <v>487742.15386976697</v>
      </c>
    </row>
    <row r="408" spans="1:11" x14ac:dyDescent="0.2">
      <c r="A408" s="2">
        <v>394</v>
      </c>
      <c r="B408" s="25">
        <f t="shared" si="49"/>
        <v>162.29746691083562</v>
      </c>
      <c r="C408" s="32">
        <f t="shared" si="50"/>
        <v>4233686.2239102395</v>
      </c>
      <c r="D408" s="32">
        <f t="shared" si="56"/>
        <v>4943.7460675500333</v>
      </c>
      <c r="E408" s="33">
        <f t="shared" si="51"/>
        <v>1.8542226239065582E-2</v>
      </c>
      <c r="F408" s="34">
        <f t="shared" si="52"/>
        <v>0.1</v>
      </c>
      <c r="G408" s="29">
        <v>0</v>
      </c>
      <c r="H408" s="35">
        <f t="shared" si="53"/>
        <v>30.657172026332461</v>
      </c>
      <c r="I408" s="32">
        <f t="shared" si="54"/>
        <v>937.02652815118267</v>
      </c>
      <c r="J408" s="36">
        <f t="shared" si="55"/>
        <v>3354637.9960542815</v>
      </c>
      <c r="K408" s="36">
        <v>488130.23483814154</v>
      </c>
    </row>
    <row r="409" spans="1:11" x14ac:dyDescent="0.2">
      <c r="A409" s="2">
        <v>395</v>
      </c>
      <c r="B409" s="25">
        <f t="shared" si="49"/>
        <v>162.04750924140538</v>
      </c>
      <c r="C409" s="32">
        <f t="shared" si="50"/>
        <v>4238622.3464477817</v>
      </c>
      <c r="D409" s="32">
        <f t="shared" si="56"/>
        <v>4936.1225375421345</v>
      </c>
      <c r="E409" s="33">
        <f t="shared" si="51"/>
        <v>1.8495693459188757E-2</v>
      </c>
      <c r="F409" s="34">
        <f t="shared" si="52"/>
        <v>0.1</v>
      </c>
      <c r="G409" s="29">
        <v>0</v>
      </c>
      <c r="H409" s="35">
        <f t="shared" si="53"/>
        <v>30.402757127166289</v>
      </c>
      <c r="I409" s="32">
        <f t="shared" si="54"/>
        <v>929.25041920444119</v>
      </c>
      <c r="J409" s="36">
        <f t="shared" si="55"/>
        <v>3355567.2464734861</v>
      </c>
      <c r="K409" s="36">
        <v>488516.38024461141</v>
      </c>
    </row>
    <row r="410" spans="1:11" x14ac:dyDescent="0.2">
      <c r="A410" s="2">
        <v>396</v>
      </c>
      <c r="B410" s="25">
        <f t="shared" si="49"/>
        <v>161.79856080595547</v>
      </c>
      <c r="C410" s="32">
        <f t="shared" si="50"/>
        <v>4243550.876274813</v>
      </c>
      <c r="D410" s="32">
        <f t="shared" si="56"/>
        <v>4928.5298270313069</v>
      </c>
      <c r="E410" s="33">
        <f t="shared" si="51"/>
        <v>1.8449393648123966E-2</v>
      </c>
      <c r="F410" s="34">
        <f t="shared" si="52"/>
        <v>0.1</v>
      </c>
      <c r="G410" s="29">
        <v>0</v>
      </c>
      <c r="H410" s="35">
        <f t="shared" si="53"/>
        <v>30.150453542796608</v>
      </c>
      <c r="I410" s="32">
        <f t="shared" si="54"/>
        <v>921.53884191025998</v>
      </c>
      <c r="J410" s="36">
        <f t="shared" si="55"/>
        <v>3356488.7853153963</v>
      </c>
      <c r="K410" s="36">
        <v>488900.59974283184</v>
      </c>
    </row>
    <row r="411" spans="1:11" x14ac:dyDescent="0.2">
      <c r="A411" s="2">
        <v>397</v>
      </c>
      <c r="B411" s="25">
        <f t="shared" si="49"/>
        <v>161.5506150215993</v>
      </c>
      <c r="C411" s="32">
        <f t="shared" si="50"/>
        <v>4248471.8440095577</v>
      </c>
      <c r="D411" s="32">
        <f t="shared" si="56"/>
        <v>4920.9677347447723</v>
      </c>
      <c r="E411" s="33">
        <f t="shared" si="51"/>
        <v>1.8403325060706119E-2</v>
      </c>
      <c r="F411" s="34">
        <f t="shared" si="52"/>
        <v>0.1</v>
      </c>
      <c r="G411" s="29">
        <v>0</v>
      </c>
      <c r="H411" s="35">
        <f t="shared" si="53"/>
        <v>29.900243752039774</v>
      </c>
      <c r="I411" s="32">
        <f t="shared" si="54"/>
        <v>913.89126073933664</v>
      </c>
      <c r="J411" s="36">
        <f t="shared" si="55"/>
        <v>3357402.6765761357</v>
      </c>
      <c r="K411" s="36">
        <v>489282.90293831035</v>
      </c>
    </row>
    <row r="412" spans="1:11" x14ac:dyDescent="0.2">
      <c r="A412" s="2">
        <v>398</v>
      </c>
      <c r="B412" s="25">
        <f t="shared" si="49"/>
        <v>161.30366536466553</v>
      </c>
      <c r="C412" s="32">
        <f t="shared" si="50"/>
        <v>4253385.2800707733</v>
      </c>
      <c r="D412" s="32">
        <f t="shared" si="56"/>
        <v>4913.436061215587</v>
      </c>
      <c r="E412" s="33">
        <f t="shared" si="51"/>
        <v>1.8357485969124305E-2</v>
      </c>
      <c r="F412" s="34">
        <f t="shared" si="52"/>
        <v>0.1</v>
      </c>
      <c r="G412" s="29">
        <v>0</v>
      </c>
      <c r="H412" s="35">
        <f t="shared" si="53"/>
        <v>29.652110379115317</v>
      </c>
      <c r="I412" s="32">
        <f t="shared" si="54"/>
        <v>906.3071446065785</v>
      </c>
      <c r="J412" s="36">
        <f t="shared" si="55"/>
        <v>3358308.9837207422</v>
      </c>
      <c r="K412" s="36">
        <v>489663.29938864667</v>
      </c>
    </row>
    <row r="413" spans="1:11" x14ac:dyDescent="0.2">
      <c r="A413" s="2">
        <v>399</v>
      </c>
      <c r="B413" s="25">
        <f t="shared" si="49"/>
        <v>161.05770537001948</v>
      </c>
      <c r="C413" s="32">
        <f t="shared" si="50"/>
        <v>4258291.2146795578</v>
      </c>
      <c r="D413" s="32">
        <f t="shared" si="56"/>
        <v>4905.9346087845042</v>
      </c>
      <c r="E413" s="33">
        <f t="shared" si="51"/>
        <v>1.8311874662769026E-2</v>
      </c>
      <c r="F413" s="34">
        <f t="shared" si="52"/>
        <v>0.1</v>
      </c>
      <c r="G413" s="29">
        <v>0</v>
      </c>
      <c r="H413" s="35">
        <f t="shared" si="53"/>
        <v>29.406036192439291</v>
      </c>
      <c r="I413" s="32">
        <f t="shared" si="54"/>
        <v>898.78596683418448</v>
      </c>
      <c r="J413" s="36">
        <f t="shared" si="55"/>
        <v>3359207.7696875762</v>
      </c>
      <c r="K413" s="36">
        <v>490041.79860377195</v>
      </c>
    </row>
    <row r="414" spans="1:11" x14ac:dyDescent="0.2">
      <c r="A414" s="2">
        <v>400</v>
      </c>
      <c r="B414" s="25">
        <f t="shared" si="49"/>
        <v>160.81272863039456</v>
      </c>
      <c r="C414" s="32">
        <f t="shared" si="50"/>
        <v>4263189.6778610963</v>
      </c>
      <c r="D414" s="32">
        <f t="shared" si="56"/>
        <v>4898.4631815385073</v>
      </c>
      <c r="E414" s="33">
        <f t="shared" si="51"/>
        <v>1.8266489447954004E-2</v>
      </c>
      <c r="F414" s="34">
        <f t="shared" si="52"/>
        <v>0.1</v>
      </c>
      <c r="G414" s="29">
        <v>0</v>
      </c>
      <c r="H414" s="35">
        <f t="shared" si="53"/>
        <v>29.162004103427616</v>
      </c>
      <c r="I414" s="32">
        <f t="shared" si="54"/>
        <v>891.32720511514356</v>
      </c>
      <c r="J414" s="36">
        <f t="shared" si="55"/>
        <v>3360099.0968926912</v>
      </c>
      <c r="K414" s="36">
        <v>490418.41004618624</v>
      </c>
    </row>
    <row r="415" spans="1:11" x14ac:dyDescent="0.2">
      <c r="A415" s="2">
        <v>401</v>
      </c>
      <c r="B415" s="25">
        <f t="shared" si="49"/>
        <v>160.56872879573245</v>
      </c>
      <c r="C415" s="32">
        <f t="shared" si="50"/>
        <v>4268080.6994464314</v>
      </c>
      <c r="D415" s="32">
        <f t="shared" si="56"/>
        <v>4891.0215853350237</v>
      </c>
      <c r="E415" s="33">
        <f t="shared" si="51"/>
        <v>1.8221328647760764E-2</v>
      </c>
      <c r="F415" s="34">
        <f t="shared" si="52"/>
        <v>0.1</v>
      </c>
      <c r="G415" s="29">
        <v>0</v>
      </c>
      <c r="H415" s="35">
        <f t="shared" si="53"/>
        <v>28.919997165309372</v>
      </c>
      <c r="I415" s="32">
        <f t="shared" si="54"/>
        <v>883.93034147688752</v>
      </c>
      <c r="J415" s="36">
        <f t="shared" si="55"/>
        <v>3360983.0272341683</v>
      </c>
      <c r="K415" s="36">
        <v>490793.14313119522</v>
      </c>
    </row>
    <row r="416" spans="1:11" x14ac:dyDescent="0.2">
      <c r="A416" s="2">
        <v>402</v>
      </c>
      <c r="B416" s="25">
        <f t="shared" si="49"/>
        <v>160.32569957253267</v>
      </c>
      <c r="C416" s="32">
        <f t="shared" si="50"/>
        <v>4272964.3090741821</v>
      </c>
      <c r="D416" s="32">
        <f t="shared" si="56"/>
        <v>4883.6096277507022</v>
      </c>
      <c r="E416" s="33">
        <f t="shared" si="51"/>
        <v>1.817639060180716E-2</v>
      </c>
      <c r="F416" s="34">
        <f t="shared" si="52"/>
        <v>0.1</v>
      </c>
      <c r="G416" s="29">
        <v>0</v>
      </c>
      <c r="H416" s="35">
        <f t="shared" si="53"/>
        <v>28.679998571949934</v>
      </c>
      <c r="I416" s="32">
        <f t="shared" si="54"/>
        <v>876.59486224534714</v>
      </c>
      <c r="J416" s="36">
        <f t="shared" si="55"/>
        <v>3361859.6220964137</v>
      </c>
      <c r="K416" s="36">
        <v>491166.00722714548</v>
      </c>
    </row>
    <row r="417" spans="1:11" x14ac:dyDescent="0.2">
      <c r="A417" s="2">
        <v>403</v>
      </c>
      <c r="B417" s="25">
        <f t="shared" si="49"/>
        <v>160.08363472321093</v>
      </c>
      <c r="C417" s="32">
        <f t="shared" si="50"/>
        <v>4277840.5361922644</v>
      </c>
      <c r="D417" s="32">
        <f t="shared" si="56"/>
        <v>4876.2271180823445</v>
      </c>
      <c r="E417" s="33">
        <f t="shared" si="51"/>
        <v>1.8131673666055975E-2</v>
      </c>
      <c r="F417" s="34">
        <f t="shared" si="52"/>
        <v>0.1</v>
      </c>
      <c r="G417" s="29">
        <v>0</v>
      </c>
      <c r="H417" s="35">
        <f t="shared" si="53"/>
        <v>28.441991656683868</v>
      </c>
      <c r="I417" s="32">
        <f t="shared" si="54"/>
        <v>869.32025800930603</v>
      </c>
      <c r="J417" s="36">
        <f t="shared" si="55"/>
        <v>3362728.942354423</v>
      </c>
      <c r="K417" s="36">
        <v>491537.01165565889</v>
      </c>
    </row>
    <row r="418" spans="1:11" x14ac:dyDescent="0.2">
      <c r="A418" s="2">
        <v>404</v>
      </c>
      <c r="B418" s="25">
        <f t="shared" si="49"/>
        <v>159.84252806546633</v>
      </c>
      <c r="C418" s="32">
        <f t="shared" si="50"/>
        <v>4282709.4100595862</v>
      </c>
      <c r="D418" s="32">
        <f t="shared" si="56"/>
        <v>4868.8738673217595</v>
      </c>
      <c r="E418" s="33">
        <f t="shared" si="51"/>
        <v>1.8087176212618152E-2</v>
      </c>
      <c r="F418" s="34">
        <f t="shared" si="52"/>
        <v>0.1</v>
      </c>
      <c r="G418" s="29">
        <v>0</v>
      </c>
      <c r="H418" s="35">
        <f t="shared" si="53"/>
        <v>28.205959891157516</v>
      </c>
      <c r="I418" s="32">
        <f t="shared" si="54"/>
        <v>862.10602358500137</v>
      </c>
      <c r="J418" s="36">
        <f t="shared" si="55"/>
        <v>3363591.048378008</v>
      </c>
      <c r="K418" s="36">
        <v>491906.16569186549</v>
      </c>
    </row>
    <row r="419" spans="1:11" x14ac:dyDescent="0.2">
      <c r="A419" s="2">
        <v>405</v>
      </c>
      <c r="B419" s="25">
        <f t="shared" si="49"/>
        <v>159.6023734716575</v>
      </c>
      <c r="C419" s="32">
        <f t="shared" si="50"/>
        <v>4287570.959747714</v>
      </c>
      <c r="D419" s="32">
        <f t="shared" si="56"/>
        <v>4861.5496881278232</v>
      </c>
      <c r="E419" s="33">
        <f t="shared" si="51"/>
        <v>1.8042896629529376E-2</v>
      </c>
      <c r="F419" s="34">
        <f t="shared" si="52"/>
        <v>0.1</v>
      </c>
      <c r="G419" s="29">
        <v>0</v>
      </c>
      <c r="H419" s="35">
        <f t="shared" si="53"/>
        <v>27.971886884181199</v>
      </c>
      <c r="I419" s="32">
        <f t="shared" si="54"/>
        <v>854.9516579809972</v>
      </c>
      <c r="J419" s="36">
        <f t="shared" si="55"/>
        <v>3364446.0000359891</v>
      </c>
      <c r="K419" s="36">
        <v>492273.47856463544</v>
      </c>
    </row>
    <row r="420" spans="1:11" x14ac:dyDescent="0.2">
      <c r="A420" s="2">
        <v>406</v>
      </c>
      <c r="B420" s="25">
        <f t="shared" si="49"/>
        <v>159.36316486818717</v>
      </c>
      <c r="C420" s="32">
        <f t="shared" si="50"/>
        <v>4292425.214142519</v>
      </c>
      <c r="D420" s="32">
        <f t="shared" si="56"/>
        <v>4854.2543948050588</v>
      </c>
      <c r="E420" s="33">
        <f t="shared" si="51"/>
        <v>1.7998833320577376E-2</v>
      </c>
      <c r="F420" s="34">
        <f t="shared" si="52"/>
        <v>0.1</v>
      </c>
      <c r="G420" s="29">
        <v>0</v>
      </c>
      <c r="H420" s="35">
        <f t="shared" si="53"/>
        <v>27.739756380590915</v>
      </c>
      <c r="I420" s="32">
        <f t="shared" si="54"/>
        <v>847.85666436351187</v>
      </c>
      <c r="J420" s="36">
        <f t="shared" si="55"/>
        <v>3365293.8567003524</v>
      </c>
      <c r="K420" s="36">
        <v>492638.95945680962</v>
      </c>
    </row>
    <row r="421" spans="1:11" x14ac:dyDescent="0.2">
      <c r="A421" s="2">
        <v>407</v>
      </c>
      <c r="B421" s="25">
        <f t="shared" si="49"/>
        <v>159.12489623489529</v>
      </c>
      <c r="C421" s="32">
        <f t="shared" si="50"/>
        <v>4297272.2019458301</v>
      </c>
      <c r="D421" s="32">
        <f t="shared" si="56"/>
        <v>4846.9878033110872</v>
      </c>
      <c r="E421" s="33">
        <f t="shared" si="51"/>
        <v>1.7954984705083842E-2</v>
      </c>
      <c r="F421" s="34">
        <f t="shared" si="52"/>
        <v>0.1</v>
      </c>
      <c r="G421" s="29">
        <v>0</v>
      </c>
      <c r="H421" s="35">
        <f t="shared" si="53"/>
        <v>27.509552260119516</v>
      </c>
      <c r="I421" s="32">
        <f t="shared" si="54"/>
        <v>840.82055002178379</v>
      </c>
      <c r="J421" s="36">
        <f t="shared" si="55"/>
        <v>3366134.6772503741</v>
      </c>
      <c r="K421" s="36">
        <v>493002.61750542943</v>
      </c>
    </row>
    <row r="422" spans="1:11" x14ac:dyDescent="0.2">
      <c r="A422" s="2">
        <v>408</v>
      </c>
      <c r="B422" s="25">
        <f t="shared" si="49"/>
        <v>158.88756160445959</v>
      </c>
      <c r="C422" s="32">
        <f t="shared" si="50"/>
        <v>4302111.9516770365</v>
      </c>
      <c r="D422" s="32">
        <f t="shared" si="56"/>
        <v>4839.7497312063351</v>
      </c>
      <c r="E422" s="33">
        <f t="shared" si="51"/>
        <v>1.7911349217790466E-2</v>
      </c>
      <c r="F422" s="34">
        <f t="shared" si="52"/>
        <v>0.1</v>
      </c>
      <c r="G422" s="29">
        <v>0</v>
      </c>
      <c r="H422" s="35">
        <f t="shared" si="53"/>
        <v>27.281258536277235</v>
      </c>
      <c r="I422" s="32">
        <f t="shared" si="54"/>
        <v>833.84282633393161</v>
      </c>
      <c r="J422" s="36">
        <f t="shared" si="55"/>
        <v>3366968.5200767079</v>
      </c>
      <c r="K422" s="36">
        <v>493364.46180196502</v>
      </c>
    </row>
    <row r="423" spans="1:11" x14ac:dyDescent="0.2">
      <c r="A423" s="2">
        <v>409</v>
      </c>
      <c r="B423" s="25">
        <f t="shared" si="49"/>
        <v>158.65115506180567</v>
      </c>
      <c r="C423" s="32">
        <f t="shared" si="50"/>
        <v>4306944.4916747054</v>
      </c>
      <c r="D423" s="32">
        <f t="shared" si="56"/>
        <v>4832.5399976689368</v>
      </c>
      <c r="E423" s="33">
        <f t="shared" si="51"/>
        <v>1.7867925308560823E-2</v>
      </c>
      <c r="F423" s="34">
        <f t="shared" si="52"/>
        <v>0.1</v>
      </c>
      <c r="G423" s="29">
        <v>0</v>
      </c>
      <c r="H423" s="35">
        <f t="shared" si="53"/>
        <v>27.054859355241504</v>
      </c>
      <c r="I423" s="32">
        <f t="shared" si="54"/>
        <v>826.9230087330078</v>
      </c>
      <c r="J423" s="36">
        <f t="shared" si="55"/>
        <v>3367795.4430854409</v>
      </c>
      <c r="K423" s="36">
        <v>493724.50139254262</v>
      </c>
    </row>
    <row r="424" spans="1:11" x14ac:dyDescent="0.2">
      <c r="A424" s="2">
        <v>410</v>
      </c>
      <c r="B424" s="25">
        <f t="shared" si="49"/>
        <v>158.41567074352369</v>
      </c>
      <c r="C424" s="32">
        <f t="shared" si="50"/>
        <v>4311769.8500981443</v>
      </c>
      <c r="D424" s="32">
        <f t="shared" si="56"/>
        <v>4825.3584234388545</v>
      </c>
      <c r="E424" s="33">
        <f t="shared" si="51"/>
        <v>1.7824711442307795E-2</v>
      </c>
      <c r="F424" s="34">
        <f t="shared" si="52"/>
        <v>0.1</v>
      </c>
      <c r="G424" s="29">
        <v>0</v>
      </c>
      <c r="H424" s="35">
        <f t="shared" si="53"/>
        <v>26.830338994755987</v>
      </c>
      <c r="I424" s="32">
        <f t="shared" si="54"/>
        <v>820.06061667335098</v>
      </c>
      <c r="J424" s="36">
        <f t="shared" si="55"/>
        <v>3368615.5037021143</v>
      </c>
      <c r="K424" s="36">
        <v>494082.74527817074</v>
      </c>
    </row>
    <row r="425" spans="1:11" x14ac:dyDescent="0.2">
      <c r="A425" s="2">
        <v>411</v>
      </c>
      <c r="B425" s="25">
        <f t="shared" si="49"/>
        <v>158.18110283729465</v>
      </c>
      <c r="C425" s="32">
        <f t="shared" si="50"/>
        <v>4316588.0549289659</v>
      </c>
      <c r="D425" s="32">
        <f t="shared" si="56"/>
        <v>4818.2048308216035</v>
      </c>
      <c r="E425" s="33">
        <f t="shared" si="51"/>
        <v>1.7781706098683455E-2</v>
      </c>
      <c r="F425" s="34">
        <f t="shared" si="52"/>
        <v>0.1</v>
      </c>
      <c r="G425" s="29">
        <v>0</v>
      </c>
      <c r="H425" s="35">
        <f t="shared" si="53"/>
        <v>26.607681863038753</v>
      </c>
      <c r="I425" s="32">
        <f t="shared" si="54"/>
        <v>813.25517359719845</v>
      </c>
      <c r="J425" s="36">
        <f t="shared" si="55"/>
        <v>3369428.7588757114</v>
      </c>
      <c r="K425" s="36">
        <v>494439.2024149652</v>
      </c>
    </row>
    <row r="426" spans="1:11" x14ac:dyDescent="0.2">
      <c r="A426" s="2">
        <v>412</v>
      </c>
      <c r="B426" s="25">
        <f t="shared" si="49"/>
        <v>157.94744558132226</v>
      </c>
      <c r="C426" s="32">
        <f t="shared" si="50"/>
        <v>4321399.1339726523</v>
      </c>
      <c r="D426" s="32">
        <f t="shared" si="56"/>
        <v>4811.0790436863899</v>
      </c>
      <c r="E426" s="33">
        <f t="shared" si="51"/>
        <v>1.7738907772059893E-2</v>
      </c>
      <c r="F426" s="34">
        <f t="shared" si="52"/>
        <v>0.1</v>
      </c>
      <c r="G426" s="29">
        <v>0</v>
      </c>
      <c r="H426" s="35">
        <f t="shared" si="53"/>
        <v>26.386872497699507</v>
      </c>
      <c r="I426" s="32">
        <f t="shared" si="54"/>
        <v>806.50620690159599</v>
      </c>
      <c r="J426" s="36">
        <f t="shared" si="55"/>
        <v>3370235.2650826131</v>
      </c>
      <c r="K426" s="36">
        <v>494793.88171437295</v>
      </c>
    </row>
    <row r="427" spans="1:11" x14ac:dyDescent="0.2">
      <c r="A427" s="2">
        <v>413</v>
      </c>
      <c r="B427" s="25">
        <f t="shared" si="49"/>
        <v>157.71469326377431</v>
      </c>
      <c r="C427" s="32">
        <f t="shared" si="50"/>
        <v>4326203.1148600681</v>
      </c>
      <c r="D427" s="32">
        <f t="shared" si="56"/>
        <v>4803.9808874158189</v>
      </c>
      <c r="E427" s="33">
        <f t="shared" si="51"/>
        <v>1.7696314971223117E-2</v>
      </c>
      <c r="F427" s="34">
        <f t="shared" si="52"/>
        <v>0.1</v>
      </c>
      <c r="G427" s="29">
        <v>0</v>
      </c>
      <c r="H427" s="35">
        <f t="shared" si="53"/>
        <v>26.167895564665805</v>
      </c>
      <c r="I427" s="32">
        <f t="shared" si="54"/>
        <v>799.81324790559461</v>
      </c>
      <c r="J427" s="36">
        <f t="shared" si="55"/>
        <v>3371035.0783305187</v>
      </c>
      <c r="K427" s="36">
        <v>495146.79204339499</v>
      </c>
    </row>
    <row r="428" spans="1:11" x14ac:dyDescent="0.2">
      <c r="A428" s="2">
        <v>414</v>
      </c>
      <c r="B428" s="25">
        <f t="shared" si="49"/>
        <v>157.48284022223061</v>
      </c>
      <c r="C428" s="32">
        <f t="shared" si="50"/>
        <v>4331000.025048974</v>
      </c>
      <c r="D428" s="32">
        <f t="shared" si="56"/>
        <v>4796.9101889058948</v>
      </c>
      <c r="E428" s="33">
        <f t="shared" si="51"/>
        <v>1.7653926219257828E-2</v>
      </c>
      <c r="F428" s="34">
        <f t="shared" si="52"/>
        <v>0.1</v>
      </c>
      <c r="G428" s="29">
        <v>0</v>
      </c>
      <c r="H428" s="35">
        <f t="shared" si="53"/>
        <v>25.95073585711819</v>
      </c>
      <c r="I428" s="32">
        <f t="shared" si="54"/>
        <v>793.17583181766634</v>
      </c>
      <c r="J428" s="36">
        <f t="shared" si="55"/>
        <v>3371828.2541623362</v>
      </c>
      <c r="K428" s="36">
        <v>495497.94222480792</v>
      </c>
    </row>
    <row r="429" spans="1:11" x14ac:dyDescent="0.2">
      <c r="A429" s="2">
        <v>415</v>
      </c>
      <c r="B429" s="25">
        <f t="shared" si="49"/>
        <v>157.25188084313871</v>
      </c>
      <c r="C429" s="32">
        <f t="shared" si="50"/>
        <v>4335789.8918255288</v>
      </c>
      <c r="D429" s="32">
        <f t="shared" si="56"/>
        <v>4789.8667765548453</v>
      </c>
      <c r="E429" s="33">
        <f t="shared" si="51"/>
        <v>1.7611740053360102E-2</v>
      </c>
      <c r="F429" s="34">
        <f t="shared" si="52"/>
        <v>0.1</v>
      </c>
      <c r="G429" s="29">
        <v>0</v>
      </c>
      <c r="H429" s="35">
        <f t="shared" si="53"/>
        <v>25.735378294434138</v>
      </c>
      <c r="I429" s="32">
        <f t="shared" si="54"/>
        <v>786.59349770349763</v>
      </c>
      <c r="J429" s="36">
        <f t="shared" si="55"/>
        <v>3372614.8476600396</v>
      </c>
      <c r="K429" s="36">
        <v>495847.34103738458</v>
      </c>
    </row>
    <row r="430" spans="1:11" x14ac:dyDescent="0.2">
      <c r="A430" s="2">
        <v>416</v>
      </c>
      <c r="B430" s="25">
        <f t="shared" si="49"/>
        <v>157.02180956127668</v>
      </c>
      <c r="C430" s="32">
        <f t="shared" si="50"/>
        <v>4340572.7423057668</v>
      </c>
      <c r="D430" s="32">
        <f t="shared" si="56"/>
        <v>4782.8504802379757</v>
      </c>
      <c r="E430" s="33">
        <f t="shared" si="51"/>
        <v>1.7569755024678124E-2</v>
      </c>
      <c r="F430" s="34">
        <f t="shared" si="52"/>
        <v>0.1</v>
      </c>
      <c r="G430" s="29">
        <v>0</v>
      </c>
      <c r="H430" s="35">
        <f t="shared" si="53"/>
        <v>25.521807921140805</v>
      </c>
      <c r="I430" s="32">
        <f t="shared" si="54"/>
        <v>780.06578845389856</v>
      </c>
      <c r="J430" s="36">
        <f t="shared" si="55"/>
        <v>3373394.9134484935</v>
      </c>
      <c r="K430" s="36">
        <v>496194.99721611344</v>
      </c>
    </row>
    <row r="431" spans="1:11" x14ac:dyDescent="0.2">
      <c r="A431" s="2">
        <v>417</v>
      </c>
      <c r="B431" s="25">
        <f t="shared" si="49"/>
        <v>156.79262085922284</v>
      </c>
      <c r="C431" s="32">
        <f t="shared" si="50"/>
        <v>4345348.6034370614</v>
      </c>
      <c r="D431" s="32">
        <f t="shared" si="56"/>
        <v>4775.8611312946305</v>
      </c>
      <c r="E431" s="33">
        <f t="shared" si="51"/>
        <v>1.7527969698168954E-2</v>
      </c>
      <c r="F431" s="34">
        <f t="shared" si="52"/>
        <v>0.1</v>
      </c>
      <c r="G431" s="29">
        <v>0</v>
      </c>
      <c r="H431" s="35">
        <f t="shared" si="53"/>
        <v>25.310009905876441</v>
      </c>
      <c r="I431" s="32">
        <f t="shared" si="54"/>
        <v>773.59225075308927</v>
      </c>
      <c r="J431" s="36">
        <f t="shared" si="55"/>
        <v>3374168.5056992467</v>
      </c>
      <c r="K431" s="36">
        <v>496540.91945241712</v>
      </c>
    </row>
    <row r="432" spans="1:11" x14ac:dyDescent="0.2">
      <c r="A432" s="2">
        <v>418</v>
      </c>
      <c r="B432" s="25">
        <f t="shared" si="49"/>
        <v>156.56430926683356</v>
      </c>
      <c r="C432" s="32">
        <f t="shared" si="50"/>
        <v>4350117.5019995663</v>
      </c>
      <c r="D432" s="32">
        <f t="shared" si="56"/>
        <v>4768.8985625049099</v>
      </c>
      <c r="E432" s="33">
        <f t="shared" si="51"/>
        <v>1.7486382652347192E-2</v>
      </c>
      <c r="F432" s="34">
        <f t="shared" si="52"/>
        <v>0.1</v>
      </c>
      <c r="G432" s="29">
        <v>0</v>
      </c>
      <c r="H432" s="35">
        <f t="shared" si="53"/>
        <v>25.099969540360423</v>
      </c>
      <c r="I432" s="32">
        <f t="shared" si="54"/>
        <v>767.17243504725786</v>
      </c>
      <c r="J432" s="36">
        <f t="shared" si="55"/>
        <v>3374935.6781342938</v>
      </c>
      <c r="K432" s="36">
        <v>496885.11639436951</v>
      </c>
    </row>
    <row r="433" spans="1:11" x14ac:dyDescent="0.2">
      <c r="A433" s="2">
        <v>419</v>
      </c>
      <c r="B433" s="25">
        <f t="shared" si="49"/>
        <v>156.33686936072655</v>
      </c>
      <c r="C433" s="32">
        <f t="shared" si="50"/>
        <v>4354879.4646076486</v>
      </c>
      <c r="D433" s="32">
        <f t="shared" si="56"/>
        <v>4761.96260808222</v>
      </c>
      <c r="E433" s="33">
        <f t="shared" si="51"/>
        <v>1.7444992479247162E-2</v>
      </c>
      <c r="F433" s="34">
        <f t="shared" si="52"/>
        <v>0.1</v>
      </c>
      <c r="G433" s="29">
        <v>0</v>
      </c>
      <c r="H433" s="35">
        <f t="shared" si="53"/>
        <v>24.891672238371843</v>
      </c>
      <c r="I433" s="32">
        <f t="shared" si="54"/>
        <v>760.80589551328796</v>
      </c>
      <c r="J433" s="36">
        <f t="shared" si="55"/>
        <v>3375696.4840298072</v>
      </c>
      <c r="K433" s="36">
        <v>497227.5966469121</v>
      </c>
    </row>
    <row r="434" spans="1:11" x14ac:dyDescent="0.2">
      <c r="A434" s="2">
        <v>420</v>
      </c>
      <c r="B434" s="25">
        <f t="shared" si="49"/>
        <v>156.110295763772</v>
      </c>
      <c r="C434" s="32">
        <f t="shared" si="50"/>
        <v>4359634.5177113125</v>
      </c>
      <c r="D434" s="32">
        <f t="shared" si="56"/>
        <v>4755.0531036639586</v>
      </c>
      <c r="E434" s="33">
        <f t="shared" si="51"/>
        <v>1.7403797784179623E-2</v>
      </c>
      <c r="F434" s="34">
        <f t="shared" si="52"/>
        <v>0.1</v>
      </c>
      <c r="G434" s="29">
        <v>0</v>
      </c>
      <c r="H434" s="35">
        <f t="shared" si="53"/>
        <v>24.68510353473658</v>
      </c>
      <c r="I434" s="32">
        <f t="shared" si="54"/>
        <v>754.49219002779739</v>
      </c>
      <c r="J434" s="36">
        <f t="shared" si="55"/>
        <v>3376450.9762198348</v>
      </c>
      <c r="K434" s="36">
        <v>497568.36877206905</v>
      </c>
    </row>
    <row r="435" spans="1:11" x14ac:dyDescent="0.2">
      <c r="A435" s="2">
        <v>421</v>
      </c>
      <c r="B435" s="25">
        <f t="shared" si="49"/>
        <v>155.88458314459024</v>
      </c>
      <c r="C435" s="32">
        <f t="shared" si="50"/>
        <v>4364382.6875975914</v>
      </c>
      <c r="D435" s="32">
        <f t="shared" si="56"/>
        <v>4748.1698862789199</v>
      </c>
      <c r="E435" s="33">
        <f t="shared" si="51"/>
        <v>1.7362797185592548E-2</v>
      </c>
      <c r="F435" s="34">
        <f t="shared" si="52"/>
        <v>0.1</v>
      </c>
      <c r="G435" s="29">
        <v>0</v>
      </c>
      <c r="H435" s="35">
        <f t="shared" si="53"/>
        <v>24.480249084322754</v>
      </c>
      <c r="I435" s="32">
        <f t="shared" si="54"/>
        <v>748.23088013650067</v>
      </c>
      <c r="J435" s="36">
        <f t="shared" si="55"/>
        <v>3377199.2070999714</v>
      </c>
      <c r="K435" s="36">
        <v>497907.44128916122</v>
      </c>
    </row>
    <row r="436" spans="1:11" x14ac:dyDescent="0.2">
      <c r="A436" s="2">
        <v>422</v>
      </c>
      <c r="B436" s="25">
        <f t="shared" si="49"/>
        <v>155.65972621705592</v>
      </c>
      <c r="C436" s="32">
        <f t="shared" si="50"/>
        <v>4369124.0003919313</v>
      </c>
      <c r="D436" s="32">
        <f t="shared" si="56"/>
        <v>4741.3127943398431</v>
      </c>
      <c r="E436" s="33">
        <f t="shared" si="51"/>
        <v>1.7321989314923923E-2</v>
      </c>
      <c r="F436" s="34">
        <f t="shared" si="52"/>
        <v>0.1</v>
      </c>
      <c r="G436" s="29">
        <v>0</v>
      </c>
      <c r="H436" s="35">
        <f t="shared" si="53"/>
        <v>24.277094661044536</v>
      </c>
      <c r="I436" s="32">
        <f t="shared" si="54"/>
        <v>742.02153102368914</v>
      </c>
      <c r="J436" s="36">
        <f t="shared" si="55"/>
        <v>3377941.2286309949</v>
      </c>
      <c r="K436" s="36">
        <v>498244.82267501921</v>
      </c>
    </row>
    <row r="437" spans="1:11" x14ac:dyDescent="0.2">
      <c r="A437" s="2">
        <v>423</v>
      </c>
      <c r="B437" s="25">
        <f t="shared" si="49"/>
        <v>155.4357197398088</v>
      </c>
      <c r="C437" s="32">
        <f t="shared" si="50"/>
        <v>4373858.4820595654</v>
      </c>
      <c r="D437" s="32">
        <f t="shared" si="56"/>
        <v>4734.4816676340997</v>
      </c>
      <c r="E437" s="33">
        <f t="shared" si="51"/>
        <v>1.7281372816442517E-2</v>
      </c>
      <c r="F437" s="34">
        <f t="shared" si="52"/>
        <v>0.1</v>
      </c>
      <c r="G437" s="29">
        <v>0</v>
      </c>
      <c r="H437" s="35">
        <f t="shared" si="53"/>
        <v>24.075626156874222</v>
      </c>
      <c r="I437" s="32">
        <f t="shared" si="54"/>
        <v>735.863711482074</v>
      </c>
      <c r="J437" s="36">
        <f t="shared" si="55"/>
        <v>3378677.0923424768</v>
      </c>
      <c r="K437" s="36">
        <v>498580.52136419521</v>
      </c>
    </row>
    <row r="438" spans="1:11" x14ac:dyDescent="0.2">
      <c r="A438" s="2">
        <v>424</v>
      </c>
      <c r="B438" s="25">
        <f t="shared" si="49"/>
        <v>155.21255851577052</v>
      </c>
      <c r="C438" s="32">
        <f t="shared" si="50"/>
        <v>4378586.1584068742</v>
      </c>
      <c r="D438" s="32">
        <f t="shared" si="56"/>
        <v>4727.6763473087922</v>
      </c>
      <c r="E438" s="33">
        <f t="shared" si="51"/>
        <v>1.7240946347135411E-2</v>
      </c>
      <c r="F438" s="34">
        <f t="shared" si="52"/>
        <v>0.1</v>
      </c>
      <c r="G438" s="29">
        <v>0</v>
      </c>
      <c r="H438" s="35">
        <f t="shared" si="53"/>
        <v>23.875829580862501</v>
      </c>
      <c r="I438" s="32">
        <f t="shared" si="54"/>
        <v>729.75699388281123</v>
      </c>
      <c r="J438" s="36">
        <f t="shared" si="55"/>
        <v>3379406.8493363596</v>
      </c>
      <c r="K438" s="36">
        <v>498914.54574917397</v>
      </c>
    </row>
    <row r="439" spans="1:11" x14ac:dyDescent="0.2">
      <c r="A439" s="2">
        <v>425</v>
      </c>
      <c r="B439" s="25">
        <f t="shared" si="49"/>
        <v>154.99023739166853</v>
      </c>
      <c r="C439" s="32">
        <f t="shared" si="50"/>
        <v>4383307.0550827142</v>
      </c>
      <c r="D439" s="32">
        <f t="shared" si="56"/>
        <v>4720.8966758400202</v>
      </c>
      <c r="E439" s="33">
        <f t="shared" si="51"/>
        <v>1.7200708576488727E-2</v>
      </c>
      <c r="F439" s="34">
        <f t="shared" si="52"/>
        <v>0.1</v>
      </c>
      <c r="G439" s="29">
        <v>0</v>
      </c>
      <c r="H439" s="35">
        <f t="shared" si="53"/>
        <v>23.677691058166854</v>
      </c>
      <c r="I439" s="32">
        <f t="shared" si="54"/>
        <v>723.70095414585035</v>
      </c>
      <c r="J439" s="36">
        <f t="shared" si="55"/>
        <v>3380130.5502905054</v>
      </c>
      <c r="K439" s="36">
        <v>499246.9041805825</v>
      </c>
    </row>
    <row r="440" spans="1:11" x14ac:dyDescent="0.2">
      <c r="A440" s="2">
        <v>426</v>
      </c>
      <c r="B440" s="25">
        <f t="shared" si="49"/>
        <v>154.76875125756581</v>
      </c>
      <c r="C440" s="32">
        <f t="shared" si="50"/>
        <v>4388021.1975797471</v>
      </c>
      <c r="D440" s="32">
        <f t="shared" si="56"/>
        <v>4714.1424970328808</v>
      </c>
      <c r="E440" s="33">
        <f t="shared" si="51"/>
        <v>1.7160658186381829E-2</v>
      </c>
      <c r="F440" s="34">
        <f t="shared" si="52"/>
        <v>0.1</v>
      </c>
      <c r="G440" s="29">
        <v>0</v>
      </c>
      <c r="H440" s="35">
        <f t="shared" si="53"/>
        <v>23.481196829088024</v>
      </c>
      <c r="I440" s="32">
        <f t="shared" si="54"/>
        <v>717.69517171042685</v>
      </c>
      <c r="J440" s="36">
        <f t="shared" si="55"/>
        <v>3380848.245462216</v>
      </c>
      <c r="K440" s="36">
        <v>499577.60496739886</v>
      </c>
    </row>
    <row r="441" spans="1:11" x14ac:dyDescent="0.2">
      <c r="A441" s="2">
        <v>427</v>
      </c>
      <c r="B441" s="25">
        <f t="shared" si="49"/>
        <v>154.54809504639618</v>
      </c>
      <c r="C441" s="32">
        <f t="shared" si="50"/>
        <v>4392728.6112357629</v>
      </c>
      <c r="D441" s="32">
        <f t="shared" si="56"/>
        <v>4707.4136560158804</v>
      </c>
      <c r="E441" s="33">
        <f t="shared" si="51"/>
        <v>1.7120793870980165E-2</v>
      </c>
      <c r="F441" s="34">
        <f t="shared" si="52"/>
        <v>0.1</v>
      </c>
      <c r="G441" s="29">
        <v>0</v>
      </c>
      <c r="H441" s="35">
        <f t="shared" si="53"/>
        <v>23.28633324811447</v>
      </c>
      <c r="I441" s="32">
        <f t="shared" si="54"/>
        <v>711.73922950590418</v>
      </c>
      <c r="J441" s="36">
        <f t="shared" si="55"/>
        <v>3381559.9846917219</v>
      </c>
      <c r="K441" s="36">
        <v>499906.65637715999</v>
      </c>
    </row>
    <row r="442" spans="1:11" x14ac:dyDescent="0.2">
      <c r="A442" s="2">
        <v>428</v>
      </c>
      <c r="B442" s="25">
        <f t="shared" si="49"/>
        <v>154.32826373350673</v>
      </c>
      <c r="C442" s="32">
        <f t="shared" si="50"/>
        <v>4397429.3212349629</v>
      </c>
      <c r="D442" s="32">
        <f t="shared" si="56"/>
        <v>4700.7099991999567</v>
      </c>
      <c r="E442" s="33">
        <f t="shared" si="51"/>
        <v>1.7081114336514748E-2</v>
      </c>
      <c r="F442" s="34">
        <f t="shared" si="52"/>
        <v>0.1</v>
      </c>
      <c r="G442" s="29">
        <v>0</v>
      </c>
      <c r="H442" s="35">
        <f t="shared" si="53"/>
        <v>23.093086782974755</v>
      </c>
      <c r="I442" s="32">
        <f t="shared" si="54"/>
        <v>705.83271392281063</v>
      </c>
      <c r="J442" s="36">
        <f t="shared" si="55"/>
        <v>3382265.8174056448</v>
      </c>
      <c r="K442" s="36">
        <v>500234.06663616828</v>
      </c>
    </row>
    <row r="443" spans="1:11" x14ac:dyDescent="0.2">
      <c r="A443" s="2">
        <v>429</v>
      </c>
      <c r="B443" s="25">
        <f t="shared" si="49"/>
        <v>154.1092523362054</v>
      </c>
      <c r="C443" s="32">
        <f t="shared" si="50"/>
        <v>4402123.3526092516</v>
      </c>
      <c r="D443" s="32">
        <f t="shared" si="56"/>
        <v>4694.0313742887229</v>
      </c>
      <c r="E443" s="33">
        <f t="shared" si="51"/>
        <v>1.7041618301194987E-2</v>
      </c>
      <c r="F443" s="34">
        <f t="shared" si="52"/>
        <v>0.1</v>
      </c>
      <c r="G443" s="29">
        <v>0</v>
      </c>
      <c r="H443" s="35">
        <f t="shared" si="53"/>
        <v>22.901444013697805</v>
      </c>
      <c r="I443" s="32">
        <f t="shared" si="54"/>
        <v>699.97521478405827</v>
      </c>
      <c r="J443" s="36">
        <f t="shared" si="55"/>
        <v>3382965.7926204288</v>
      </c>
      <c r="K443" s="36">
        <v>500559.84392969724</v>
      </c>
    </row>
    <row r="444" spans="1:11" x14ac:dyDescent="0.2">
      <c r="A444" s="2">
        <v>430</v>
      </c>
      <c r="B444" s="25">
        <f t="shared" si="49"/>
        <v>153.89105591331443</v>
      </c>
      <c r="C444" s="32">
        <f t="shared" si="50"/>
        <v>4406810.7302395124</v>
      </c>
      <c r="D444" s="32">
        <f t="shared" si="56"/>
        <v>4687.377630260773</v>
      </c>
      <c r="E444" s="33">
        <f t="shared" si="51"/>
        <v>1.7002304495080261E-2</v>
      </c>
      <c r="F444" s="34">
        <f t="shared" si="52"/>
        <v>0.1</v>
      </c>
      <c r="G444" s="29">
        <v>0</v>
      </c>
      <c r="H444" s="35">
        <f t="shared" si="53"/>
        <v>22.711391631680961</v>
      </c>
      <c r="I444" s="32">
        <f t="shared" si="54"/>
        <v>694.16632531652454</v>
      </c>
      <c r="J444" s="36">
        <f t="shared" si="55"/>
        <v>3383659.9589457451</v>
      </c>
      <c r="K444" s="36">
        <v>500883.99640219618</v>
      </c>
    </row>
    <row r="445" spans="1:11" x14ac:dyDescent="0.2">
      <c r="A445" s="2">
        <v>431</v>
      </c>
      <c r="B445" s="25">
        <f t="shared" si="49"/>
        <v>153.67366956473032</v>
      </c>
      <c r="C445" s="32">
        <f t="shared" si="50"/>
        <v>4411491.4788568402</v>
      </c>
      <c r="D445" s="32">
        <f t="shared" si="56"/>
        <v>4680.7486173277721</v>
      </c>
      <c r="E445" s="33">
        <f t="shared" si="51"/>
        <v>1.6963171659876708E-2</v>
      </c>
      <c r="F445" s="34">
        <f t="shared" si="52"/>
        <v>0.1</v>
      </c>
      <c r="G445" s="29">
        <v>0</v>
      </c>
      <c r="H445" s="35">
        <f t="shared" si="53"/>
        <v>22.522916438765758</v>
      </c>
      <c r="I445" s="32">
        <f t="shared" si="54"/>
        <v>688.40564212277684</v>
      </c>
      <c r="J445" s="36">
        <f t="shared" si="55"/>
        <v>3384348.3645878681</v>
      </c>
      <c r="K445" s="36">
        <v>501206.53215749376</v>
      </c>
    </row>
    <row r="446" spans="1:11" x14ac:dyDescent="0.2">
      <c r="A446" s="2">
        <v>432</v>
      </c>
      <c r="B446" s="25">
        <f t="shared" si="49"/>
        <v>153.45708843098831</v>
      </c>
      <c r="C446" s="32">
        <f t="shared" si="50"/>
        <v>4416165.6230438249</v>
      </c>
      <c r="D446" s="32">
        <f t="shared" si="56"/>
        <v>4674.1441869847476</v>
      </c>
      <c r="E446" s="33">
        <f t="shared" si="51"/>
        <v>1.692421854889551E-2</v>
      </c>
      <c r="F446" s="34">
        <f t="shared" si="52"/>
        <v>0.1</v>
      </c>
      <c r="G446" s="29">
        <v>0</v>
      </c>
      <c r="H446" s="35">
        <f t="shared" si="53"/>
        <v>22.336005346321393</v>
      </c>
      <c r="I446" s="32">
        <f t="shared" si="54"/>
        <v>682.69276515304432</v>
      </c>
      <c r="J446" s="36">
        <f t="shared" si="55"/>
        <v>3385031.0573530211</v>
      </c>
      <c r="K446" s="36">
        <v>501527.45925900067</v>
      </c>
    </row>
    <row r="447" spans="1:11" x14ac:dyDescent="0.2">
      <c r="A447" s="2">
        <v>433</v>
      </c>
      <c r="B447" s="25">
        <f t="shared" si="49"/>
        <v>153.24130769283354</v>
      </c>
      <c r="C447" s="32">
        <f t="shared" si="50"/>
        <v>4420833.1872357447</v>
      </c>
      <c r="D447" s="32">
        <f t="shared" si="56"/>
        <v>4667.5641919197515</v>
      </c>
      <c r="E447" s="33">
        <f t="shared" si="51"/>
        <v>1.6885443926840361E-2</v>
      </c>
      <c r="F447" s="34">
        <f t="shared" si="52"/>
        <v>0.1</v>
      </c>
      <c r="G447" s="29">
        <v>0</v>
      </c>
      <c r="H447" s="35">
        <f t="shared" si="53"/>
        <v>22.15064537433577</v>
      </c>
      <c r="I447" s="32">
        <f t="shared" si="54"/>
        <v>677.0272976774869</v>
      </c>
      <c r="J447" s="36">
        <f t="shared" si="55"/>
        <v>3385708.0846506986</v>
      </c>
      <c r="K447" s="36">
        <v>501846.78572991118</v>
      </c>
    </row>
    <row r="448" spans="1:11" x14ac:dyDescent="0.2">
      <c r="A448" s="2">
        <v>434</v>
      </c>
      <c r="B448" s="25">
        <f t="shared" si="49"/>
        <v>153.02632257079711</v>
      </c>
      <c r="C448" s="32">
        <f t="shared" si="50"/>
        <v>4425494.1957218014</v>
      </c>
      <c r="D448" s="32">
        <f t="shared" si="56"/>
        <v>4661.0084860567003</v>
      </c>
      <c r="E448" s="33">
        <f t="shared" si="51"/>
        <v>1.6846846569719069E-2</v>
      </c>
      <c r="F448" s="34">
        <f t="shared" si="52"/>
        <v>0.1</v>
      </c>
      <c r="G448" s="29">
        <v>0</v>
      </c>
      <c r="H448" s="35">
        <f t="shared" si="53"/>
        <v>21.966823650514122</v>
      </c>
      <c r="I448" s="32">
        <f t="shared" si="54"/>
        <v>671.40884625856916</v>
      </c>
      <c r="J448" s="36">
        <f t="shared" si="55"/>
        <v>3386379.4934969572</v>
      </c>
      <c r="K448" s="36">
        <v>502164.51955340372</v>
      </c>
    </row>
    <row r="449" spans="1:11" x14ac:dyDescent="0.2">
      <c r="A449" s="2">
        <v>435</v>
      </c>
      <c r="B449" s="25">
        <f t="shared" si="49"/>
        <v>152.81212832477743</v>
      </c>
      <c r="C449" s="32">
        <f t="shared" si="50"/>
        <v>4430148.6726463232</v>
      </c>
      <c r="D449" s="32">
        <f t="shared" si="56"/>
        <v>4654.4769245218486</v>
      </c>
      <c r="E449" s="33">
        <f t="shared" si="51"/>
        <v>1.6808425264720442E-2</v>
      </c>
      <c r="F449" s="34">
        <f t="shared" si="52"/>
        <v>0.1</v>
      </c>
      <c r="G449" s="29">
        <v>0</v>
      </c>
      <c r="H449" s="35">
        <f t="shared" si="53"/>
        <v>21.784527409385088</v>
      </c>
      <c r="I449" s="32">
        <f t="shared" si="54"/>
        <v>665.83702072379697</v>
      </c>
      <c r="J449" s="36">
        <f t="shared" si="55"/>
        <v>3387045.3305176808</v>
      </c>
      <c r="K449" s="36">
        <v>502480.6686728404</v>
      </c>
    </row>
    <row r="450" spans="1:11" x14ac:dyDescent="0.2">
      <c r="A450" s="2">
        <v>436</v>
      </c>
      <c r="B450" s="25">
        <f t="shared" si="49"/>
        <v>152.59872025362759</v>
      </c>
      <c r="C450" s="32">
        <f t="shared" si="50"/>
        <v>4434796.6420099568</v>
      </c>
      <c r="D450" s="32">
        <f t="shared" si="56"/>
        <v>4647.9693636335433</v>
      </c>
      <c r="E450" s="33">
        <f t="shared" si="51"/>
        <v>1.6770178810048487E-2</v>
      </c>
      <c r="F450" s="34">
        <f t="shared" si="52"/>
        <v>0.1</v>
      </c>
      <c r="G450" s="29">
        <v>0</v>
      </c>
      <c r="H450" s="35">
        <f t="shared" si="53"/>
        <v>21.603743991414216</v>
      </c>
      <c r="I450" s="32">
        <f t="shared" si="54"/>
        <v>660.31143413861014</v>
      </c>
      <c r="J450" s="36">
        <f t="shared" si="55"/>
        <v>3387705.6419518194</v>
      </c>
      <c r="K450" s="36">
        <v>502795.24099196569</v>
      </c>
    </row>
    <row r="451" spans="1:11" x14ac:dyDescent="0.2">
      <c r="A451" s="2">
        <v>437</v>
      </c>
      <c r="B451" s="25">
        <f t="shared" si="49"/>
        <v>152.38609369474744</v>
      </c>
      <c r="C451" s="32">
        <f t="shared" si="50"/>
        <v>4439438.127670845</v>
      </c>
      <c r="D451" s="32">
        <f t="shared" si="56"/>
        <v>4641.4856608882546</v>
      </c>
      <c r="E451" s="33">
        <f t="shared" si="51"/>
        <v>1.6732106014826026E-2</v>
      </c>
      <c r="F451" s="34">
        <f t="shared" si="52"/>
        <v>0.1</v>
      </c>
      <c r="G451" s="29">
        <v>0</v>
      </c>
      <c r="H451" s="35">
        <f t="shared" si="53"/>
        <v>21.424460842124827</v>
      </c>
      <c r="I451" s="32">
        <f t="shared" si="54"/>
        <v>654.83170277949546</v>
      </c>
      <c r="J451" s="36">
        <f t="shared" si="55"/>
        <v>3388360.4736545989</v>
      </c>
      <c r="K451" s="36">
        <v>503108.24437510391</v>
      </c>
    </row>
    <row r="452" spans="1:11" x14ac:dyDescent="0.2">
      <c r="A452" s="2">
        <v>438</v>
      </c>
      <c r="B452" s="25">
        <f t="shared" si="49"/>
        <v>152.1742440236809</v>
      </c>
      <c r="C452" s="32">
        <f t="shared" si="50"/>
        <v>4444073.153345787</v>
      </c>
      <c r="D452" s="32">
        <f t="shared" si="56"/>
        <v>4635.0256749419495</v>
      </c>
      <c r="E452" s="33">
        <f t="shared" si="51"/>
        <v>1.6694205698978257E-2</v>
      </c>
      <c r="F452" s="34">
        <f t="shared" si="52"/>
        <v>0.1</v>
      </c>
      <c r="G452" s="29">
        <v>0</v>
      </c>
      <c r="H452" s="35">
        <f t="shared" si="53"/>
        <v>21.246665511226173</v>
      </c>
      <c r="I452" s="32">
        <f t="shared" si="54"/>
        <v>649.39744610733362</v>
      </c>
      <c r="J452" s="36">
        <f t="shared" si="55"/>
        <v>3389009.871100706</v>
      </c>
      <c r="K452" s="36">
        <v>503419.68664735596</v>
      </c>
    </row>
    <row r="453" spans="1:11" x14ac:dyDescent="0.2">
      <c r="A453" s="2">
        <v>439</v>
      </c>
      <c r="B453" s="25">
        <f t="shared" si="49"/>
        <v>151.96316665371845</v>
      </c>
      <c r="C453" s="32">
        <f t="shared" si="50"/>
        <v>4448701.7426114092</v>
      </c>
      <c r="D453" s="32">
        <f t="shared" si="56"/>
        <v>4628.5892656221986</v>
      </c>
      <c r="E453" s="33">
        <f t="shared" si="51"/>
        <v>1.6656476693091005E-2</v>
      </c>
      <c r="F453" s="34">
        <f t="shared" si="52"/>
        <v>0.1</v>
      </c>
      <c r="G453" s="29">
        <v>0</v>
      </c>
      <c r="H453" s="35">
        <f t="shared" si="53"/>
        <v>21.07034565174882</v>
      </c>
      <c r="I453" s="32">
        <f t="shared" si="54"/>
        <v>644.00828674103082</v>
      </c>
      <c r="J453" s="36">
        <f t="shared" si="55"/>
        <v>3389653.8793874471</v>
      </c>
      <c r="K453" s="36">
        <v>503729.57559479488</v>
      </c>
    </row>
    <row r="454" spans="1:11" x14ac:dyDescent="0.2">
      <c r="A454" s="2">
        <v>440</v>
      </c>
      <c r="B454" s="25">
        <f t="shared" si="49"/>
        <v>151.75285703550466</v>
      </c>
      <c r="C454" s="32">
        <f t="shared" si="50"/>
        <v>4453323.9189052992</v>
      </c>
      <c r="D454" s="32">
        <f t="shared" si="56"/>
        <v>4622.1762938899919</v>
      </c>
      <c r="E454" s="33">
        <f t="shared" si="51"/>
        <v>1.6618917838304995E-2</v>
      </c>
      <c r="F454" s="34">
        <f t="shared" si="52"/>
        <v>0.1</v>
      </c>
      <c r="G454" s="29">
        <v>0</v>
      </c>
      <c r="H454" s="35">
        <f t="shared" si="53"/>
        <v>20.895489019187224</v>
      </c>
      <c r="I454" s="32">
        <f t="shared" si="54"/>
        <v>638.66385043122978</v>
      </c>
      <c r="J454" s="36">
        <f t="shared" si="55"/>
        <v>3390292.5432378785</v>
      </c>
      <c r="K454" s="36">
        <v>504037.91896466049</v>
      </c>
    </row>
    <row r="455" spans="1:11" x14ac:dyDescent="0.2">
      <c r="A455" s="2">
        <v>441</v>
      </c>
      <c r="B455" s="25">
        <f t="shared" si="49"/>
        <v>151.54331065665104</v>
      </c>
      <c r="C455" s="32">
        <f t="shared" si="50"/>
        <v>4457939.7055271342</v>
      </c>
      <c r="D455" s="32">
        <f t="shared" si="56"/>
        <v>4615.7866218350828</v>
      </c>
      <c r="E455" s="33">
        <f t="shared" si="51"/>
        <v>1.6581527986163434E-2</v>
      </c>
      <c r="F455" s="34">
        <f t="shared" si="52"/>
        <v>0.1</v>
      </c>
      <c r="G455" s="29">
        <v>0</v>
      </c>
      <c r="H455" s="35">
        <f t="shared" si="53"/>
        <v>20.722083470649409</v>
      </c>
      <c r="I455" s="32">
        <f t="shared" si="54"/>
        <v>633.36376603436918</v>
      </c>
      <c r="J455" s="36">
        <f t="shared" si="55"/>
        <v>3390925.9070039131</v>
      </c>
      <c r="K455" s="36">
        <v>504344.72446555312</v>
      </c>
    </row>
    <row r="456" spans="1:11" x14ac:dyDescent="0.2">
      <c r="A456" s="2">
        <v>442</v>
      </c>
      <c r="B456" s="25">
        <f t="shared" si="49"/>
        <v>151.33452304135284</v>
      </c>
      <c r="C456" s="32">
        <f t="shared" si="50"/>
        <v>4462549.1256397981</v>
      </c>
      <c r="D456" s="32">
        <f t="shared" si="56"/>
        <v>4609.42011266388</v>
      </c>
      <c r="E456" s="33">
        <f t="shared" si="51"/>
        <v>1.654430599855964E-2</v>
      </c>
      <c r="F456" s="34">
        <f t="shared" si="52"/>
        <v>0.1</v>
      </c>
      <c r="G456" s="29">
        <v>0</v>
      </c>
      <c r="H456" s="35">
        <f t="shared" si="53"/>
        <v>20.550116964013704</v>
      </c>
      <c r="I456" s="32">
        <f t="shared" si="54"/>
        <v>628.10766548691333</v>
      </c>
      <c r="J456" s="36">
        <f t="shared" si="55"/>
        <v>3391554.0146694002</v>
      </c>
      <c r="K456" s="36">
        <v>504649.99976762623</v>
      </c>
    </row>
    <row r="457" spans="1:11" x14ac:dyDescent="0.2">
      <c r="A457" s="2">
        <v>443</v>
      </c>
      <c r="B457" s="25">
        <f t="shared" si="49"/>
        <v>151.12648975001164</v>
      </c>
      <c r="C457" s="32">
        <f t="shared" si="50"/>
        <v>4467152.2022705106</v>
      </c>
      <c r="D457" s="32">
        <f t="shared" si="56"/>
        <v>4603.0766307124868</v>
      </c>
      <c r="E457" s="33">
        <f t="shared" si="51"/>
        <v>1.6507250747553971E-2</v>
      </c>
      <c r="F457" s="34">
        <f t="shared" si="52"/>
        <v>0.1</v>
      </c>
      <c r="G457" s="29">
        <v>0</v>
      </c>
      <c r="H457" s="35">
        <f t="shared" si="53"/>
        <v>20.379577557092482</v>
      </c>
      <c r="I457" s="32">
        <f t="shared" si="54"/>
        <v>622.89518377976276</v>
      </c>
      <c r="J457" s="36">
        <f t="shared" si="55"/>
        <v>3392176.9098531799</v>
      </c>
      <c r="K457" s="36">
        <v>504953.75250277831</v>
      </c>
    </row>
    <row r="458" spans="1:11" x14ac:dyDescent="0.2">
      <c r="A458" s="2">
        <v>444</v>
      </c>
      <c r="B458" s="25">
        <f t="shared" si="49"/>
        <v>150.91920637886219</v>
      </c>
      <c r="C458" s="32">
        <f t="shared" si="50"/>
        <v>4471748.9583118856</v>
      </c>
      <c r="D458" s="32">
        <f t="shared" si="56"/>
        <v>4596.7560413749889</v>
      </c>
      <c r="E458" s="33">
        <f t="shared" si="51"/>
        <v>1.6470361115297448E-2</v>
      </c>
      <c r="F458" s="34">
        <f t="shared" si="52"/>
        <v>0.1</v>
      </c>
      <c r="G458" s="29">
        <v>0</v>
      </c>
      <c r="H458" s="35">
        <f t="shared" si="53"/>
        <v>20.210453406802841</v>
      </c>
      <c r="I458" s="32">
        <f t="shared" si="54"/>
        <v>617.72595893291134</v>
      </c>
      <c r="J458" s="36">
        <f t="shared" si="55"/>
        <v>3392794.6358121131</v>
      </c>
      <c r="K458" s="36">
        <v>505255.99026484351</v>
      </c>
    </row>
    <row r="459" spans="1:11" x14ac:dyDescent="0.2">
      <c r="A459" s="2">
        <v>445</v>
      </c>
      <c r="B459" s="25">
        <f t="shared" si="49"/>
        <v>150.71266855960366</v>
      </c>
      <c r="C459" s="32">
        <f t="shared" si="50"/>
        <v>4476339.416523057</v>
      </c>
      <c r="D459" s="32">
        <f t="shared" si="56"/>
        <v>4590.4582111714408</v>
      </c>
      <c r="E459" s="33">
        <f t="shared" si="51"/>
        <v>1.6433635993932744E-2</v>
      </c>
      <c r="F459" s="34">
        <f t="shared" si="52"/>
        <v>0.1</v>
      </c>
      <c r="G459" s="29">
        <v>0</v>
      </c>
      <c r="H459" s="35">
        <f t="shared" si="53"/>
        <v>20.042732768344152</v>
      </c>
      <c r="I459" s="32">
        <f t="shared" si="54"/>
        <v>612.59963197036359</v>
      </c>
      <c r="J459" s="36">
        <f t="shared" si="55"/>
        <v>3393407.2354440833</v>
      </c>
      <c r="K459" s="36">
        <v>505556.72060978168</v>
      </c>
    </row>
    <row r="460" spans="1:11" x14ac:dyDescent="0.2">
      <c r="A460" s="2">
        <v>446</v>
      </c>
      <c r="B460" s="25">
        <f t="shared" si="49"/>
        <v>150.50687195903657</v>
      </c>
      <c r="C460" s="32">
        <f t="shared" si="50"/>
        <v>4480923.599530722</v>
      </c>
      <c r="D460" s="32">
        <f t="shared" si="56"/>
        <v>4584.1830076649785</v>
      </c>
      <c r="E460" s="33">
        <f t="shared" si="51"/>
        <v>1.6397074285407081E-2</v>
      </c>
      <c r="F460" s="34">
        <f t="shared" si="52"/>
        <v>0.1</v>
      </c>
      <c r="G460" s="29">
        <v>0</v>
      </c>
      <c r="H460" s="35">
        <f t="shared" si="53"/>
        <v>19.876403994382454</v>
      </c>
      <c r="I460" s="32">
        <f t="shared" si="54"/>
        <v>607.5158468951031</v>
      </c>
      <c r="J460" s="36">
        <f t="shared" si="55"/>
        <v>3394014.7512909784</v>
      </c>
      <c r="K460" s="36">
        <v>505855.95105586707</v>
      </c>
    </row>
    <row r="461" spans="1:11" x14ac:dyDescent="0.2">
      <c r="A461" s="2">
        <v>447</v>
      </c>
      <c r="B461" s="25">
        <f t="shared" si="49"/>
        <v>150.3018122787025</v>
      </c>
      <c r="C461" s="32">
        <f t="shared" si="50"/>
        <v>4485501.5298302202</v>
      </c>
      <c r="D461" s="32">
        <f t="shared" si="56"/>
        <v>4577.9302994981408</v>
      </c>
      <c r="E461" s="33">
        <f t="shared" si="51"/>
        <v>1.6360674901495953E-2</v>
      </c>
      <c r="F461" s="34">
        <f t="shared" si="52"/>
        <v>0.1</v>
      </c>
      <c r="G461" s="29">
        <v>0</v>
      </c>
      <c r="H461" s="35">
        <f t="shared" si="53"/>
        <v>19.711455534241598</v>
      </c>
      <c r="I461" s="32">
        <f t="shared" si="54"/>
        <v>602.47425066447636</v>
      </c>
      <c r="J461" s="36">
        <f t="shared" si="55"/>
        <v>3394617.2255416429</v>
      </c>
      <c r="K461" s="36">
        <v>506153.68908387644</v>
      </c>
    </row>
    <row r="462" spans="1:11" x14ac:dyDescent="0.2">
      <c r="A462" s="2">
        <v>448</v>
      </c>
      <c r="B462" s="25">
        <f t="shared" si="49"/>
        <v>150.09748525453014</v>
      </c>
      <c r="C462" s="32">
        <f t="shared" si="50"/>
        <v>4490073.2297865851</v>
      </c>
      <c r="D462" s="32">
        <f t="shared" si="56"/>
        <v>4571.6999563649297</v>
      </c>
      <c r="E462" s="33">
        <f t="shared" si="51"/>
        <v>1.6324436763544028E-2</v>
      </c>
      <c r="F462" s="34">
        <f t="shared" si="52"/>
        <v>0.1</v>
      </c>
      <c r="G462" s="29">
        <v>0</v>
      </c>
      <c r="H462" s="35">
        <f t="shared" si="53"/>
        <v>19.547875933101118</v>
      </c>
      <c r="I462" s="32">
        <f t="shared" si="54"/>
        <v>597.47449316560312</v>
      </c>
      <c r="J462" s="36">
        <f t="shared" si="55"/>
        <v>3395214.7000348084</v>
      </c>
      <c r="K462" s="36">
        <v>506449.942137276</v>
      </c>
    </row>
    <row r="463" spans="1:11" x14ac:dyDescent="0.2">
      <c r="A463" s="2">
        <v>449</v>
      </c>
      <c r="B463" s="25">
        <f t="shared" si="49"/>
        <v>149.89388665648431</v>
      </c>
      <c r="C463" s="32">
        <f t="shared" si="50"/>
        <v>4494638.7216355698</v>
      </c>
      <c r="D463" s="32">
        <f t="shared" si="56"/>
        <v>4565.4918489847332</v>
      </c>
      <c r="E463" s="33">
        <f t="shared" si="51"/>
        <v>1.628835880247818E-2</v>
      </c>
      <c r="F463" s="34">
        <f t="shared" si="52"/>
        <v>0.1</v>
      </c>
      <c r="G463" s="29">
        <v>0</v>
      </c>
      <c r="H463" s="35">
        <f t="shared" si="53"/>
        <v>19.385653831200752</v>
      </c>
      <c r="I463" s="32">
        <f t="shared" si="54"/>
        <v>592.51622719108445</v>
      </c>
      <c r="J463" s="36">
        <f t="shared" si="55"/>
        <v>3395807.2162619997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149.69101228822032</v>
      </c>
      <c r="C464" s="32">
        <f t="shared" ref="C464:C518" si="58">(($C$4^$C$6)/((1-$C$6)*($C$5/12)))*(($C$4^(1-$C$6))-(B464^(1-$C$6)))*30.4375</f>
        <v>4499198.0274847019</v>
      </c>
      <c r="D464" s="32">
        <f t="shared" si="56"/>
        <v>4559.3058491321281</v>
      </c>
      <c r="E464" s="33">
        <f t="shared" ref="E464:E518" si="59">-LN(B464/B463)*12</f>
        <v>1.6252439958620454E-2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19.224777963051565</v>
      </c>
      <c r="I464" s="32">
        <f t="shared" ref="I464:I518" si="62">IF(G464=0,((H463-H464)/(F464/12)*30.4375),D464)</f>
        <v>587.5991084149058</v>
      </c>
      <c r="J464" s="36">
        <f t="shared" ref="J464:J518" si="63">I464+J463</f>
        <v>3396394.8153704144</v>
      </c>
      <c r="K464" s="36">
        <v>507038.02290867339</v>
      </c>
    </row>
    <row r="465" spans="1:11" x14ac:dyDescent="0.2">
      <c r="A465" s="2">
        <v>451</v>
      </c>
      <c r="B465" s="25">
        <f t="shared" si="57"/>
        <v>149.48885798674164</v>
      </c>
      <c r="C465" s="32">
        <f t="shared" si="58"/>
        <v>4503751.1693142811</v>
      </c>
      <c r="D465" s="32">
        <f t="shared" ref="D465:D518" si="64">C465-C464</f>
        <v>4553.1418295791373</v>
      </c>
      <c r="E465" s="33">
        <f t="shared" si="59"/>
        <v>1.6216679181657066E-2</v>
      </c>
      <c r="F465" s="34">
        <f t="shared" si="60"/>
        <v>0.1</v>
      </c>
      <c r="G465" s="29">
        <v>0</v>
      </c>
      <c r="H465" s="35">
        <f t="shared" si="61"/>
        <v>19.065237156653613</v>
      </c>
      <c r="I465" s="32">
        <f t="shared" si="62"/>
        <v>582.72279536852204</v>
      </c>
      <c r="J465" s="36">
        <f t="shared" si="63"/>
        <v>3396977.538165783</v>
      </c>
      <c r="K465" s="36">
        <v>507329.86532872112</v>
      </c>
    </row>
    <row r="466" spans="1:11" x14ac:dyDescent="0.2">
      <c r="A466" s="2">
        <v>452</v>
      </c>
      <c r="B466" s="25">
        <f t="shared" si="57"/>
        <v>149.28741962206274</v>
      </c>
      <c r="C466" s="32">
        <f t="shared" si="58"/>
        <v>4508298.1689784089</v>
      </c>
      <c r="D466" s="32">
        <f t="shared" si="64"/>
        <v>4546.9996641278267</v>
      </c>
      <c r="E466" s="33">
        <f t="shared" si="59"/>
        <v>1.6181075430466069E-2</v>
      </c>
      <c r="F466" s="34">
        <f t="shared" si="60"/>
        <v>0.1</v>
      </c>
      <c r="G466" s="29">
        <v>0</v>
      </c>
      <c r="H466" s="35">
        <f t="shared" si="61"/>
        <v>18.907020332720116</v>
      </c>
      <c r="I466" s="32">
        <f t="shared" si="62"/>
        <v>577.88694941709741</v>
      </c>
      <c r="J466" s="36">
        <f t="shared" si="63"/>
        <v>3397555.4251152002</v>
      </c>
      <c r="K466" s="36">
        <v>507620.25217862643</v>
      </c>
    </row>
    <row r="467" spans="1:11" x14ac:dyDescent="0.2">
      <c r="A467" s="2">
        <v>453</v>
      </c>
      <c r="B467" s="25">
        <f t="shared" si="57"/>
        <v>149.08669309687534</v>
      </c>
      <c r="C467" s="32">
        <f t="shared" si="58"/>
        <v>4512839.048205968</v>
      </c>
      <c r="D467" s="32">
        <f t="shared" si="64"/>
        <v>4540.8792275590822</v>
      </c>
      <c r="E467" s="33">
        <f t="shared" si="59"/>
        <v>1.6145627673070363E-2</v>
      </c>
      <c r="F467" s="34">
        <f t="shared" si="60"/>
        <v>0.1</v>
      </c>
      <c r="G467" s="29">
        <v>0</v>
      </c>
      <c r="H467" s="35">
        <f t="shared" si="61"/>
        <v>18.75011650390805</v>
      </c>
      <c r="I467" s="32">
        <f t="shared" si="62"/>
        <v>573.09123473607065</v>
      </c>
      <c r="J467" s="36">
        <f t="shared" si="63"/>
        <v>3398128.5163499364</v>
      </c>
      <c r="K467" s="36">
        <v>507909.19071807567</v>
      </c>
    </row>
    <row r="468" spans="1:11" x14ac:dyDescent="0.2">
      <c r="A468" s="2">
        <v>454</v>
      </c>
      <c r="B468" s="25">
        <f t="shared" si="57"/>
        <v>148.88667434621937</v>
      </c>
      <c r="C468" s="32">
        <f t="shared" si="58"/>
        <v>4517373.8286016313</v>
      </c>
      <c r="D468" s="32">
        <f t="shared" si="64"/>
        <v>4534.7803956633434</v>
      </c>
      <c r="E468" s="33">
        <f t="shared" si="59"/>
        <v>1.6110334886489344E-2</v>
      </c>
      <c r="F468" s="34">
        <f t="shared" si="60"/>
        <v>0.1</v>
      </c>
      <c r="G468" s="29">
        <v>0</v>
      </c>
      <c r="H468" s="35">
        <f t="shared" si="61"/>
        <v>18.594514774055135</v>
      </c>
      <c r="I468" s="32">
        <f t="shared" si="62"/>
        <v>568.33531828777154</v>
      </c>
      <c r="J468" s="36">
        <f t="shared" si="63"/>
        <v>3398696.8516682242</v>
      </c>
      <c r="K468" s="36">
        <v>508196.68817054736</v>
      </c>
    </row>
    <row r="469" spans="1:11" x14ac:dyDescent="0.2">
      <c r="A469" s="2">
        <v>455</v>
      </c>
      <c r="B469" s="25">
        <f t="shared" si="57"/>
        <v>148.68735933715709</v>
      </c>
      <c r="C469" s="32">
        <f t="shared" si="58"/>
        <v>4521902.5316468282</v>
      </c>
      <c r="D469" s="32">
        <f t="shared" si="64"/>
        <v>4528.7030451968312</v>
      </c>
      <c r="E469" s="33">
        <f t="shared" si="59"/>
        <v>1.6075196056711975E-2</v>
      </c>
      <c r="F469" s="34">
        <f t="shared" si="60"/>
        <v>0.1</v>
      </c>
      <c r="G469" s="29">
        <v>0</v>
      </c>
      <c r="H469" s="35">
        <f t="shared" si="61"/>
        <v>18.440204337423154</v>
      </c>
      <c r="I469" s="32">
        <f t="shared" si="62"/>
        <v>563.61886979831047</v>
      </c>
      <c r="J469" s="36">
        <f t="shared" si="63"/>
        <v>3399260.4705380225</v>
      </c>
      <c r="K469" s="36">
        <v>508482.75172349281</v>
      </c>
    </row>
    <row r="470" spans="1:11" x14ac:dyDescent="0.2">
      <c r="A470" s="2">
        <v>456</v>
      </c>
      <c r="B470" s="25">
        <f t="shared" si="57"/>
        <v>148.48874406845238</v>
      </c>
      <c r="C470" s="32">
        <f t="shared" si="58"/>
        <v>4526425.17870072</v>
      </c>
      <c r="D470" s="32">
        <f t="shared" si="64"/>
        <v>4522.6470538917929</v>
      </c>
      <c r="E470" s="33">
        <f t="shared" si="59"/>
        <v>1.6040210178503066E-2</v>
      </c>
      <c r="F470" s="34">
        <f t="shared" si="60"/>
        <v>0.1</v>
      </c>
      <c r="G470" s="29">
        <v>0</v>
      </c>
      <c r="H470" s="35">
        <f t="shared" si="61"/>
        <v>18.287174477947548</v>
      </c>
      <c r="I470" s="32">
        <f t="shared" si="62"/>
        <v>558.94156173464887</v>
      </c>
      <c r="J470" s="36">
        <f t="shared" si="63"/>
        <v>3399819.4120997572</v>
      </c>
      <c r="K470" s="36">
        <v>508767.3885285157</v>
      </c>
    </row>
    <row r="471" spans="1:11" x14ac:dyDescent="0.2">
      <c r="A471" s="2">
        <v>457</v>
      </c>
      <c r="B471" s="25">
        <f t="shared" si="57"/>
        <v>148.29082457025265</v>
      </c>
      <c r="C471" s="32">
        <f t="shared" si="58"/>
        <v>4530941.7910011588</v>
      </c>
      <c r="D471" s="32">
        <f t="shared" si="64"/>
        <v>4516.6123004388064</v>
      </c>
      <c r="E471" s="33">
        <f t="shared" si="59"/>
        <v>1.6005376255408373E-2</v>
      </c>
      <c r="F471" s="34">
        <f t="shared" si="60"/>
        <v>0.1</v>
      </c>
      <c r="G471" s="29">
        <v>0</v>
      </c>
      <c r="H471" s="35">
        <f t="shared" si="61"/>
        <v>18.135414568493246</v>
      </c>
      <c r="I471" s="32">
        <f t="shared" si="62"/>
        <v>554.30306928183916</v>
      </c>
      <c r="J471" s="36">
        <f t="shared" si="63"/>
        <v>3400373.7151690391</v>
      </c>
      <c r="K471" s="36">
        <v>509050.60570155102</v>
      </c>
    </row>
    <row r="472" spans="1:11" x14ac:dyDescent="0.2">
      <c r="A472" s="2">
        <v>458</v>
      </c>
      <c r="B472" s="25">
        <f t="shared" si="57"/>
        <v>148.0935969037761</v>
      </c>
      <c r="C472" s="32">
        <f t="shared" si="58"/>
        <v>4535452.3896656325</v>
      </c>
      <c r="D472" s="32">
        <f t="shared" si="64"/>
        <v>4510.5986644737422</v>
      </c>
      <c r="E472" s="33">
        <f t="shared" si="59"/>
        <v>1.597069329954354E-2</v>
      </c>
      <c r="F472" s="34">
        <f t="shared" si="60"/>
        <v>0.1</v>
      </c>
      <c r="G472" s="29">
        <v>0</v>
      </c>
      <c r="H472" s="35">
        <f t="shared" si="61"/>
        <v>17.984914070116655</v>
      </c>
      <c r="I472" s="32">
        <f t="shared" si="62"/>
        <v>549.70307032049766</v>
      </c>
      <c r="J472" s="36">
        <f t="shared" si="63"/>
        <v>3400923.4182393597</v>
      </c>
      <c r="K472" s="36">
        <v>509332.41032304283</v>
      </c>
    </row>
    <row r="473" spans="1:11" x14ac:dyDescent="0.2">
      <c r="A473" s="2">
        <v>459</v>
      </c>
      <c r="B473" s="25">
        <f t="shared" si="57"/>
        <v>147.89705716100067</v>
      </c>
      <c r="C473" s="32">
        <f t="shared" si="58"/>
        <v>4539956.9956922224</v>
      </c>
      <c r="D473" s="32">
        <f t="shared" si="64"/>
        <v>4504.6060265898705</v>
      </c>
      <c r="E473" s="33">
        <f t="shared" si="59"/>
        <v>1.593616033167259E-2</v>
      </c>
      <c r="F473" s="34">
        <f t="shared" si="60"/>
        <v>0.1</v>
      </c>
      <c r="G473" s="29">
        <v>0</v>
      </c>
      <c r="H473" s="35">
        <f t="shared" si="61"/>
        <v>17.835662531333796</v>
      </c>
      <c r="I473" s="32">
        <f t="shared" si="62"/>
        <v>545.14124540439502</v>
      </c>
      <c r="J473" s="36">
        <f t="shared" si="63"/>
        <v>3401468.559484764</v>
      </c>
      <c r="K473" s="36">
        <v>509612.80943812133</v>
      </c>
    </row>
    <row r="474" spans="1:11" x14ac:dyDescent="0.2">
      <c r="A474" s="2">
        <v>460</v>
      </c>
      <c r="B474" s="25">
        <f t="shared" si="57"/>
        <v>147.70120146435931</v>
      </c>
      <c r="C474" s="32">
        <f t="shared" si="58"/>
        <v>4544455.6299605183</v>
      </c>
      <c r="D474" s="32">
        <f t="shared" si="64"/>
        <v>4498.6342682959512</v>
      </c>
      <c r="E474" s="33">
        <f t="shared" si="59"/>
        <v>1.5901776380902156E-2</v>
      </c>
      <c r="F474" s="34">
        <f t="shared" si="60"/>
        <v>0.1</v>
      </c>
      <c r="G474" s="29">
        <v>0</v>
      </c>
      <c r="H474" s="35">
        <f t="shared" si="61"/>
        <v>17.687649587394493</v>
      </c>
      <c r="I474" s="32">
        <f t="shared" si="62"/>
        <v>540.61727773830489</v>
      </c>
      <c r="J474" s="36">
        <f t="shared" si="63"/>
        <v>3402009.1767625022</v>
      </c>
      <c r="K474" s="36">
        <v>509891.81005677907</v>
      </c>
    </row>
    <row r="475" spans="1:11" x14ac:dyDescent="0.2">
      <c r="A475" s="2">
        <v>461</v>
      </c>
      <c r="B475" s="25">
        <f t="shared" si="57"/>
        <v>147.50602596643688</v>
      </c>
      <c r="C475" s="32">
        <f t="shared" si="58"/>
        <v>4548948.3132325374</v>
      </c>
      <c r="D475" s="32">
        <f t="shared" si="64"/>
        <v>4492.6832720190287</v>
      </c>
      <c r="E475" s="33">
        <f t="shared" si="59"/>
        <v>1.5867540484763965E-2</v>
      </c>
      <c r="F475" s="34">
        <f t="shared" si="60"/>
        <v>0.1</v>
      </c>
      <c r="G475" s="29">
        <v>0</v>
      </c>
      <c r="H475" s="35">
        <f t="shared" si="61"/>
        <v>17.540864959562601</v>
      </c>
      <c r="I475" s="32">
        <f t="shared" si="62"/>
        <v>536.13085315598414</v>
      </c>
      <c r="J475" s="36">
        <f t="shared" si="63"/>
        <v>3402545.3076156583</v>
      </c>
      <c r="K475" s="36">
        <v>510169.41915404599</v>
      </c>
    </row>
    <row r="476" spans="1:11" x14ac:dyDescent="0.2">
      <c r="A476" s="2">
        <v>462</v>
      </c>
      <c r="B476" s="25">
        <f t="shared" si="57"/>
        <v>147.31152684967151</v>
      </c>
      <c r="C476" s="32">
        <f t="shared" si="58"/>
        <v>4553435.0661536641</v>
      </c>
      <c r="D476" s="32">
        <f t="shared" si="64"/>
        <v>4486.7529211267829</v>
      </c>
      <c r="E476" s="33">
        <f t="shared" si="59"/>
        <v>1.583345168905451E-2</v>
      </c>
      <c r="F476" s="34">
        <f t="shared" si="60"/>
        <v>0.1</v>
      </c>
      <c r="G476" s="29">
        <v>0</v>
      </c>
      <c r="H476" s="35">
        <f t="shared" si="61"/>
        <v>17.395298454402194</v>
      </c>
      <c r="I476" s="32">
        <f t="shared" si="62"/>
        <v>531.68166009838467</v>
      </c>
      <c r="J476" s="36">
        <f t="shared" si="63"/>
        <v>3403076.9892757568</v>
      </c>
      <c r="K476" s="36">
        <v>510445.64367016399</v>
      </c>
    </row>
    <row r="477" spans="1:11" x14ac:dyDescent="0.2">
      <c r="A477" s="2">
        <v>463</v>
      </c>
      <c r="B477" s="25">
        <f t="shared" si="57"/>
        <v>147.11770032605997</v>
      </c>
      <c r="C477" s="32">
        <f t="shared" si="58"/>
        <v>4557915.90925352</v>
      </c>
      <c r="D477" s="32">
        <f t="shared" si="64"/>
        <v>4480.8430998558179</v>
      </c>
      <c r="E477" s="33">
        <f t="shared" si="59"/>
        <v>1.5799509047714752E-2</v>
      </c>
      <c r="F477" s="34">
        <f t="shared" si="60"/>
        <v>0.1</v>
      </c>
      <c r="G477" s="29">
        <v>0</v>
      </c>
      <c r="H477" s="35">
        <f t="shared" si="61"/>
        <v>17.250939963069698</v>
      </c>
      <c r="I477" s="32">
        <f t="shared" si="62"/>
        <v>527.2693895919449</v>
      </c>
      <c r="J477" s="36">
        <f t="shared" si="63"/>
        <v>3403604.2586653489</v>
      </c>
      <c r="K477" s="36">
        <v>510720.49051076034</v>
      </c>
    </row>
    <row r="478" spans="1:11" x14ac:dyDescent="0.2">
      <c r="A478" s="2">
        <v>464</v>
      </c>
      <c r="B478" s="25">
        <f t="shared" si="57"/>
        <v>146.92454263686545</v>
      </c>
      <c r="C478" s="32">
        <f t="shared" si="58"/>
        <v>4562390.8629468847</v>
      </c>
      <c r="D478" s="32">
        <f t="shared" si="64"/>
        <v>4474.9536933647469</v>
      </c>
      <c r="E478" s="33">
        <f t="shared" si="59"/>
        <v>1.5765711622836569E-2</v>
      </c>
      <c r="F478" s="34">
        <f t="shared" si="60"/>
        <v>0.1</v>
      </c>
      <c r="G478" s="29">
        <v>0</v>
      </c>
      <c r="H478" s="35">
        <f t="shared" si="61"/>
        <v>17.107779460611862</v>
      </c>
      <c r="I478" s="32">
        <f t="shared" si="62"/>
        <v>522.89373522724338</v>
      </c>
      <c r="J478" s="36">
        <f t="shared" si="63"/>
        <v>3404127.152400576</v>
      </c>
      <c r="K478" s="36">
        <v>510993.96654702042</v>
      </c>
    </row>
    <row r="479" spans="1:11" x14ac:dyDescent="0.2">
      <c r="A479" s="2">
        <v>465</v>
      </c>
      <c r="B479" s="25">
        <f t="shared" si="57"/>
        <v>146.73205005232995</v>
      </c>
      <c r="C479" s="32">
        <f t="shared" si="58"/>
        <v>4566859.9475345677</v>
      </c>
      <c r="D479" s="32">
        <f t="shared" si="64"/>
        <v>4469.0845876829699</v>
      </c>
      <c r="E479" s="33">
        <f t="shared" si="59"/>
        <v>1.5732058484478409E-2</v>
      </c>
      <c r="F479" s="34">
        <f t="shared" si="60"/>
        <v>0.1</v>
      </c>
      <c r="G479" s="29">
        <v>0</v>
      </c>
      <c r="H479" s="35">
        <f t="shared" si="61"/>
        <v>16.965807005269596</v>
      </c>
      <c r="I479" s="32">
        <f t="shared" si="62"/>
        <v>518.5543931376269</v>
      </c>
      <c r="J479" s="36">
        <f t="shared" si="63"/>
        <v>3404645.7067937138</v>
      </c>
      <c r="K479" s="36">
        <v>511266.07861585933</v>
      </c>
    </row>
    <row r="480" spans="1:11" x14ac:dyDescent="0.2">
      <c r="A480" s="2">
        <v>466</v>
      </c>
      <c r="B480" s="25">
        <f t="shared" si="57"/>
        <v>146.54021887138947</v>
      </c>
      <c r="C480" s="32">
        <f t="shared" si="58"/>
        <v>4571323.1832043016</v>
      </c>
      <c r="D480" s="32">
        <f t="shared" si="64"/>
        <v>4463.2356697339565</v>
      </c>
      <c r="E480" s="33">
        <f t="shared" si="59"/>
        <v>1.5698548710639755E-2</v>
      </c>
      <c r="F480" s="34">
        <f t="shared" si="60"/>
        <v>0.1</v>
      </c>
      <c r="G480" s="29">
        <v>0</v>
      </c>
      <c r="H480" s="35">
        <f t="shared" si="61"/>
        <v>16.825012737787556</v>
      </c>
      <c r="I480" s="32">
        <f t="shared" si="62"/>
        <v>514.25106197815001</v>
      </c>
      <c r="J480" s="36">
        <f t="shared" si="63"/>
        <v>3405159.9578556921</v>
      </c>
      <c r="K480" s="36">
        <v>511536.833520093</v>
      </c>
    </row>
    <row r="481" spans="1:11" x14ac:dyDescent="0.2">
      <c r="A481" s="2">
        <v>467</v>
      </c>
      <c r="B481" s="25">
        <f t="shared" si="57"/>
        <v>146.3490454213929</v>
      </c>
      <c r="C481" s="32">
        <f t="shared" si="58"/>
        <v>4575780.5900315847</v>
      </c>
      <c r="D481" s="32">
        <f t="shared" si="64"/>
        <v>4457.4068272830918</v>
      </c>
      <c r="E481" s="33">
        <f t="shared" si="59"/>
        <v>1.5665181387148806E-2</v>
      </c>
      <c r="F481" s="34">
        <f t="shared" si="60"/>
        <v>0.1</v>
      </c>
      <c r="G481" s="29">
        <v>0</v>
      </c>
      <c r="H481" s="35">
        <f t="shared" si="61"/>
        <v>16.685386880729475</v>
      </c>
      <c r="I481" s="32">
        <f t="shared" si="62"/>
        <v>509.98344290464433</v>
      </c>
      <c r="J481" s="36">
        <f t="shared" si="63"/>
        <v>3405669.9412985966</v>
      </c>
      <c r="K481" s="36">
        <v>511806.23802860809</v>
      </c>
    </row>
    <row r="482" spans="1:11" x14ac:dyDescent="0.2">
      <c r="A482" s="2">
        <v>468</v>
      </c>
      <c r="B482" s="25">
        <f t="shared" si="57"/>
        <v>146.15852605782402</v>
      </c>
      <c r="C482" s="32">
        <f t="shared" si="58"/>
        <v>4580232.1879805699</v>
      </c>
      <c r="D482" s="32">
        <f t="shared" si="64"/>
        <v>4451.5979489851743</v>
      </c>
      <c r="E482" s="33">
        <f t="shared" si="59"/>
        <v>1.5631955607598263E-2</v>
      </c>
      <c r="F482" s="34">
        <f t="shared" si="60"/>
        <v>0.1</v>
      </c>
      <c r="G482" s="29">
        <v>0</v>
      </c>
      <c r="H482" s="35">
        <f t="shared" si="61"/>
        <v>16.546919737799161</v>
      </c>
      <c r="I482" s="32">
        <f t="shared" si="62"/>
        <v>505.7512395529692</v>
      </c>
      <c r="J482" s="36">
        <f t="shared" si="63"/>
        <v>3406175.6925381497</v>
      </c>
      <c r="K482" s="36">
        <v>512074.29887653136</v>
      </c>
    </row>
    <row r="483" spans="1:11" x14ac:dyDescent="0.2">
      <c r="A483" s="2">
        <v>469</v>
      </c>
      <c r="B483" s="25">
        <f t="shared" si="57"/>
        <v>145.96865716402687</v>
      </c>
      <c r="C483" s="32">
        <f t="shared" si="58"/>
        <v>4584677.9969049059</v>
      </c>
      <c r="D483" s="32">
        <f t="shared" si="64"/>
        <v>4445.8089243359864</v>
      </c>
      <c r="E483" s="33">
        <f t="shared" si="59"/>
        <v>1.5598870473258385E-2</v>
      </c>
      <c r="F483" s="34">
        <f t="shared" si="60"/>
        <v>0.1</v>
      </c>
      <c r="G483" s="29">
        <v>0</v>
      </c>
      <c r="H483" s="35">
        <f t="shared" si="61"/>
        <v>16.409601693167158</v>
      </c>
      <c r="I483" s="32">
        <f t="shared" si="62"/>
        <v>501.55415801839268</v>
      </c>
      <c r="J483" s="36">
        <f t="shared" si="63"/>
        <v>3406677.2466961681</v>
      </c>
      <c r="K483" s="36">
        <v>512341.02276539803</v>
      </c>
    </row>
    <row r="484" spans="1:11" x14ac:dyDescent="0.2">
      <c r="A484" s="2">
        <v>470</v>
      </c>
      <c r="B484" s="25">
        <f t="shared" si="57"/>
        <v>145.77943515093483</v>
      </c>
      <c r="C484" s="32">
        <f t="shared" si="58"/>
        <v>4589118.0365485661</v>
      </c>
      <c r="D484" s="32">
        <f t="shared" si="64"/>
        <v>4440.0396436601877</v>
      </c>
      <c r="E484" s="33">
        <f t="shared" si="59"/>
        <v>1.5565925092958052E-2</v>
      </c>
      <c r="F484" s="34">
        <f t="shared" si="60"/>
        <v>0.1</v>
      </c>
      <c r="G484" s="29">
        <v>0</v>
      </c>
      <c r="H484" s="35">
        <f t="shared" si="61"/>
        <v>16.273423210802957</v>
      </c>
      <c r="I484" s="32">
        <f t="shared" si="62"/>
        <v>497.39190683524475</v>
      </c>
      <c r="J484" s="36">
        <f t="shared" si="63"/>
        <v>3407174.6386030032</v>
      </c>
      <c r="K484" s="36">
        <v>512606.41636331915</v>
      </c>
    </row>
    <row r="485" spans="1:11" x14ac:dyDescent="0.2">
      <c r="A485" s="2">
        <v>471</v>
      </c>
      <c r="B485" s="25">
        <f t="shared" si="57"/>
        <v>145.59085645680165</v>
      </c>
      <c r="C485" s="32">
        <f t="shared" si="58"/>
        <v>4593552.3265467165</v>
      </c>
      <c r="D485" s="32">
        <f t="shared" si="64"/>
        <v>4434.2899981504306</v>
      </c>
      <c r="E485" s="33">
        <f t="shared" si="59"/>
        <v>1.5533118583111238E-2</v>
      </c>
      <c r="F485" s="34">
        <f t="shared" si="60"/>
        <v>0.1</v>
      </c>
      <c r="G485" s="29">
        <v>0</v>
      </c>
      <c r="H485" s="35">
        <f t="shared" si="61"/>
        <v>16.138374833812779</v>
      </c>
      <c r="I485" s="32">
        <f t="shared" si="62"/>
        <v>493.26419695662196</v>
      </c>
      <c r="J485" s="36">
        <f t="shared" si="63"/>
        <v>3407667.9027999598</v>
      </c>
      <c r="K485" s="36">
        <v>512870.48630514852</v>
      </c>
    </row>
    <row r="486" spans="1:11" x14ac:dyDescent="0.2">
      <c r="A486" s="2">
        <v>472</v>
      </c>
      <c r="B486" s="25">
        <f t="shared" si="57"/>
        <v>145.40291754693743</v>
      </c>
      <c r="C486" s="32">
        <f t="shared" si="58"/>
        <v>4597980.8864265094</v>
      </c>
      <c r="D486" s="32">
        <f t="shared" si="64"/>
        <v>4428.5598797928542</v>
      </c>
      <c r="E486" s="33">
        <f t="shared" si="59"/>
        <v>1.5500450067482036E-2</v>
      </c>
      <c r="F486" s="34">
        <f t="shared" si="60"/>
        <v>0.1</v>
      </c>
      <c r="G486" s="29">
        <v>0</v>
      </c>
      <c r="H486" s="35">
        <f t="shared" si="61"/>
        <v>16.004447183782837</v>
      </c>
      <c r="I486" s="32">
        <f t="shared" si="62"/>
        <v>489.17074173436561</v>
      </c>
      <c r="J486" s="36">
        <f t="shared" si="63"/>
        <v>3408157.0735416943</v>
      </c>
      <c r="K486" s="36">
        <v>513133.23919264844</v>
      </c>
    </row>
    <row r="487" spans="1:11" x14ac:dyDescent="0.2">
      <c r="A487" s="2">
        <v>473</v>
      </c>
      <c r="B487" s="25">
        <f t="shared" si="57"/>
        <v>145.21561491344613</v>
      </c>
      <c r="C487" s="32">
        <f t="shared" si="58"/>
        <v>4602403.7356079286</v>
      </c>
      <c r="D487" s="32">
        <f t="shared" si="64"/>
        <v>4422.8491814192384</v>
      </c>
      <c r="E487" s="33">
        <f t="shared" si="59"/>
        <v>1.5467918677251127E-2</v>
      </c>
      <c r="F487" s="34">
        <f t="shared" si="60"/>
        <v>0.1</v>
      </c>
      <c r="G487" s="29">
        <v>0</v>
      </c>
      <c r="H487" s="35">
        <f t="shared" si="61"/>
        <v>15.871630960128057</v>
      </c>
      <c r="I487" s="32">
        <f t="shared" si="62"/>
        <v>485.1112568990842</v>
      </c>
      <c r="J487" s="36">
        <f t="shared" si="63"/>
        <v>3408642.1847985936</v>
      </c>
      <c r="K487" s="36">
        <v>513394.68159465474</v>
      </c>
    </row>
    <row r="488" spans="1:11" x14ac:dyDescent="0.2">
      <c r="A488" s="2">
        <v>474</v>
      </c>
      <c r="B488" s="25">
        <f t="shared" si="57"/>
        <v>145.02894507496731</v>
      </c>
      <c r="C488" s="32">
        <f t="shared" si="58"/>
        <v>4606820.89340459</v>
      </c>
      <c r="D488" s="32">
        <f t="shared" si="64"/>
        <v>4417.1577966613695</v>
      </c>
      <c r="E488" s="33">
        <f t="shared" si="59"/>
        <v>1.5435523550830183E-2</v>
      </c>
      <c r="F488" s="34">
        <f t="shared" si="60"/>
        <v>0.1</v>
      </c>
      <c r="G488" s="29">
        <v>0</v>
      </c>
      <c r="H488" s="35">
        <f t="shared" si="61"/>
        <v>15.739916939446198</v>
      </c>
      <c r="I488" s="32">
        <f t="shared" si="62"/>
        <v>481.08546054048838</v>
      </c>
      <c r="J488" s="36">
        <f t="shared" si="63"/>
        <v>3409123.270259134</v>
      </c>
      <c r="K488" s="36">
        <v>513654.82004724111</v>
      </c>
    </row>
    <row r="489" spans="1:11" x14ac:dyDescent="0.2">
      <c r="A489" s="2">
        <v>475</v>
      </c>
      <c r="B489" s="25">
        <f t="shared" si="57"/>
        <v>144.84290457641981</v>
      </c>
      <c r="C489" s="32">
        <f t="shared" si="58"/>
        <v>4611232.3790245382</v>
      </c>
      <c r="D489" s="32">
        <f t="shared" si="64"/>
        <v>4411.4856199482456</v>
      </c>
      <c r="E489" s="33">
        <f t="shared" si="59"/>
        <v>1.5403263833884337E-2</v>
      </c>
      <c r="F489" s="34">
        <f t="shared" si="60"/>
        <v>0.1</v>
      </c>
      <c r="G489" s="29">
        <v>0</v>
      </c>
      <c r="H489" s="35">
        <f t="shared" si="61"/>
        <v>15.609295974877336</v>
      </c>
      <c r="I489" s="32">
        <f t="shared" si="62"/>
        <v>477.09307308777034</v>
      </c>
      <c r="J489" s="36">
        <f t="shared" si="63"/>
        <v>3409600.3633322218</v>
      </c>
      <c r="K489" s="36">
        <v>513913.66105388245</v>
      </c>
    </row>
    <row r="490" spans="1:11" x14ac:dyDescent="0.2">
      <c r="A490" s="2">
        <v>476</v>
      </c>
      <c r="B490" s="25">
        <f t="shared" si="57"/>
        <v>144.65748998874946</v>
      </c>
      <c r="C490" s="32">
        <f t="shared" si="58"/>
        <v>4615638.2115710573</v>
      </c>
      <c r="D490" s="32">
        <f t="shared" si="64"/>
        <v>4405.8325465191156</v>
      </c>
      <c r="E490" s="33">
        <f t="shared" si="59"/>
        <v>1.5371138679173245E-2</v>
      </c>
      <c r="F490" s="34">
        <f t="shared" si="60"/>
        <v>0.1</v>
      </c>
      <c r="G490" s="29">
        <v>0</v>
      </c>
      <c r="H490" s="35">
        <f t="shared" si="61"/>
        <v>15.479758995468657</v>
      </c>
      <c r="I490" s="32">
        <f t="shared" si="62"/>
        <v>473.13381729019812</v>
      </c>
      <c r="J490" s="36">
        <f t="shared" si="63"/>
        <v>3410073.4971495122</v>
      </c>
      <c r="K490" s="36">
        <v>514171.21108561737</v>
      </c>
    </row>
    <row r="491" spans="1:11" x14ac:dyDescent="0.2">
      <c r="A491" s="2">
        <v>477</v>
      </c>
      <c r="B491" s="25">
        <f t="shared" si="57"/>
        <v>144.47269790867929</v>
      </c>
      <c r="C491" s="32">
        <f t="shared" si="58"/>
        <v>4620038.410043451</v>
      </c>
      <c r="D491" s="32">
        <f t="shared" si="64"/>
        <v>4400.1984723936766</v>
      </c>
      <c r="E491" s="33">
        <f t="shared" si="59"/>
        <v>1.5339147246502878E-2</v>
      </c>
      <c r="F491" s="34">
        <f t="shared" si="60"/>
        <v>0.1</v>
      </c>
      <c r="G491" s="29">
        <v>0</v>
      </c>
      <c r="H491" s="35">
        <f t="shared" si="61"/>
        <v>15.351297005544536</v>
      </c>
      <c r="I491" s="32">
        <f t="shared" si="62"/>
        <v>469.20741819785218</v>
      </c>
      <c r="J491" s="36">
        <f t="shared" si="63"/>
        <v>3410542.7045677099</v>
      </c>
      <c r="K491" s="36">
        <v>514427.4765812101</v>
      </c>
    </row>
    <row r="492" spans="1:11" x14ac:dyDescent="0.2">
      <c r="A492" s="2">
        <v>478</v>
      </c>
      <c r="B492" s="25">
        <f t="shared" si="57"/>
        <v>144.28852495846223</v>
      </c>
      <c r="C492" s="32">
        <f t="shared" si="58"/>
        <v>4624432.9933378296</v>
      </c>
      <c r="D492" s="32">
        <f t="shared" si="64"/>
        <v>4394.5832943785936</v>
      </c>
      <c r="E492" s="33">
        <f t="shared" si="59"/>
        <v>1.5307288702701309E-2</v>
      </c>
      <c r="F492" s="34">
        <f t="shared" si="60"/>
        <v>0.1</v>
      </c>
      <c r="G492" s="29">
        <v>0</v>
      </c>
      <c r="H492" s="35">
        <f t="shared" si="61"/>
        <v>15.223901084081822</v>
      </c>
      <c r="I492" s="32">
        <f t="shared" si="62"/>
        <v>465.31360314256307</v>
      </c>
      <c r="J492" s="36">
        <f t="shared" si="63"/>
        <v>3411008.0181708527</v>
      </c>
      <c r="K492" s="36">
        <v>514682.46394731133</v>
      </c>
    </row>
    <row r="493" spans="1:11" x14ac:dyDescent="0.2">
      <c r="A493" s="2">
        <v>479</v>
      </c>
      <c r="B493" s="25">
        <f t="shared" si="57"/>
        <v>144.10496778563785</v>
      </c>
      <c r="C493" s="32">
        <f t="shared" si="58"/>
        <v>4628821.9802478645</v>
      </c>
      <c r="D493" s="32">
        <f t="shared" si="64"/>
        <v>4388.9869100349024</v>
      </c>
      <c r="E493" s="33">
        <f t="shared" si="59"/>
        <v>1.5275562221438468E-2</v>
      </c>
      <c r="F493" s="34">
        <f t="shared" si="60"/>
        <v>0.1</v>
      </c>
      <c r="G493" s="29">
        <v>0</v>
      </c>
      <c r="H493" s="35">
        <f t="shared" si="61"/>
        <v>15.097562384090327</v>
      </c>
      <c r="I493" s="32">
        <f t="shared" si="62"/>
        <v>461.45210171893405</v>
      </c>
      <c r="J493" s="36">
        <f t="shared" si="63"/>
        <v>3411469.4702725718</v>
      </c>
      <c r="K493" s="36">
        <v>514936.17955861858</v>
      </c>
    </row>
    <row r="494" spans="1:11" x14ac:dyDescent="0.2">
      <c r="A494" s="2">
        <v>480</v>
      </c>
      <c r="B494" s="25">
        <f t="shared" si="57"/>
        <v>143.92202306279046</v>
      </c>
      <c r="C494" s="32">
        <f t="shared" si="58"/>
        <v>4633205.3894655844</v>
      </c>
      <c r="D494" s="32">
        <f t="shared" si="64"/>
        <v>4383.40921771992</v>
      </c>
      <c r="E494" s="33">
        <f t="shared" si="59"/>
        <v>1.5243966983283289E-2</v>
      </c>
      <c r="F494" s="34">
        <f t="shared" si="60"/>
        <v>0.1</v>
      </c>
      <c r="G494" s="29">
        <v>0</v>
      </c>
      <c r="H494" s="35">
        <f t="shared" si="61"/>
        <v>14.972272131998448</v>
      </c>
      <c r="I494" s="32">
        <f t="shared" si="62"/>
        <v>457.62264576558988</v>
      </c>
      <c r="J494" s="36">
        <f t="shared" si="63"/>
        <v>3411927.0929183373</v>
      </c>
      <c r="K494" s="36">
        <v>515188.62975803524</v>
      </c>
    </row>
    <row r="495" spans="1:11" x14ac:dyDescent="0.2">
      <c r="A495" s="2">
        <v>481</v>
      </c>
      <c r="B495" s="25">
        <f t="shared" si="57"/>
        <v>143.73968748731102</v>
      </c>
      <c r="C495" s="32">
        <f t="shared" si="58"/>
        <v>4637583.2395821102</v>
      </c>
      <c r="D495" s="32">
        <f t="shared" si="64"/>
        <v>4377.8501165257767</v>
      </c>
      <c r="E495" s="33">
        <f t="shared" si="59"/>
        <v>1.5212502175543475E-2</v>
      </c>
      <c r="F495" s="34">
        <f t="shared" si="60"/>
        <v>0.1</v>
      </c>
      <c r="G495" s="29">
        <v>0</v>
      </c>
      <c r="H495" s="35">
        <f t="shared" si="61"/>
        <v>14.848021627043881</v>
      </c>
      <c r="I495" s="32">
        <f t="shared" si="62"/>
        <v>453.82496934655603</v>
      </c>
      <c r="J495" s="36">
        <f t="shared" si="63"/>
        <v>3412380.917887684</v>
      </c>
      <c r="K495" s="36">
        <v>515439.82085682952</v>
      </c>
    </row>
    <row r="496" spans="1:11" x14ac:dyDescent="0.2">
      <c r="A496" s="2">
        <v>482</v>
      </c>
      <c r="B496" s="25">
        <f t="shared" si="57"/>
        <v>143.55795778116158</v>
      </c>
      <c r="C496" s="32">
        <f t="shared" si="58"/>
        <v>4641955.5490884148</v>
      </c>
      <c r="D496" s="32">
        <f t="shared" si="64"/>
        <v>4372.3095063045621</v>
      </c>
      <c r="E496" s="33">
        <f t="shared" si="59"/>
        <v>1.5181166992221294E-2</v>
      </c>
      <c r="F496" s="34">
        <f t="shared" si="60"/>
        <v>0.1</v>
      </c>
      <c r="G496" s="29">
        <v>0</v>
      </c>
      <c r="H496" s="35">
        <f t="shared" si="61"/>
        <v>14.724802240669403</v>
      </c>
      <c r="I496" s="32">
        <f t="shared" si="62"/>
        <v>450.05880873278068</v>
      </c>
      <c r="J496" s="36">
        <f t="shared" si="63"/>
        <v>3412830.9766964167</v>
      </c>
      <c r="K496" s="36">
        <v>515689.75913479197</v>
      </c>
    </row>
    <row r="497" spans="1:11" x14ac:dyDescent="0.2">
      <c r="A497" s="2">
        <v>483</v>
      </c>
      <c r="B497" s="25">
        <f t="shared" si="57"/>
        <v>143.37683069064229</v>
      </c>
      <c r="C497" s="32">
        <f t="shared" si="58"/>
        <v>4646322.336376071</v>
      </c>
      <c r="D497" s="32">
        <f t="shared" si="64"/>
        <v>4366.7872876562178</v>
      </c>
      <c r="E497" s="33">
        <f t="shared" si="59"/>
        <v>1.5149960633950708E-2</v>
      </c>
      <c r="F497" s="34">
        <f t="shared" si="60"/>
        <v>0.1</v>
      </c>
      <c r="G497" s="29">
        <v>0</v>
      </c>
      <c r="H497" s="35">
        <f t="shared" si="61"/>
        <v>14.602605415923664</v>
      </c>
      <c r="I497" s="32">
        <f t="shared" si="62"/>
        <v>446.32390238381174</v>
      </c>
      <c r="J497" s="36">
        <f t="shared" si="63"/>
        <v>3413277.3005988006</v>
      </c>
      <c r="K497" s="36">
        <v>515938.4508403925</v>
      </c>
    </row>
    <row r="498" spans="1:11" x14ac:dyDescent="0.2">
      <c r="A498" s="2">
        <v>484</v>
      </c>
      <c r="B498" s="25">
        <f t="shared" si="57"/>
        <v>143.19630298616121</v>
      </c>
      <c r="C498" s="32">
        <f t="shared" si="58"/>
        <v>4650683.6197379725</v>
      </c>
      <c r="D498" s="32">
        <f t="shared" si="64"/>
        <v>4361.2833619015291</v>
      </c>
      <c r="E498" s="33">
        <f t="shared" si="59"/>
        <v>1.5118882307925173E-2</v>
      </c>
      <c r="F498" s="34">
        <f t="shared" si="60"/>
        <v>0.1</v>
      </c>
      <c r="G498" s="29">
        <v>0</v>
      </c>
      <c r="H498" s="35">
        <f t="shared" si="61"/>
        <v>14.481422666866949</v>
      </c>
      <c r="I498" s="32">
        <f t="shared" si="62"/>
        <v>442.61999092964993</v>
      </c>
      <c r="J498" s="36">
        <f t="shared" si="63"/>
        <v>3413719.9205897301</v>
      </c>
      <c r="K498" s="36">
        <v>516185.90219093679</v>
      </c>
    </row>
    <row r="499" spans="1:11" x14ac:dyDescent="0.2">
      <c r="A499" s="2">
        <v>485</v>
      </c>
      <c r="B499" s="25">
        <f t="shared" si="57"/>
        <v>143.01637146200676</v>
      </c>
      <c r="C499" s="32">
        <f t="shared" si="58"/>
        <v>4655039.41736909</v>
      </c>
      <c r="D499" s="32">
        <f t="shared" si="64"/>
        <v>4355.7976311175153</v>
      </c>
      <c r="E499" s="33">
        <f t="shared" si="59"/>
        <v>1.5087931227820086E-2</v>
      </c>
      <c r="F499" s="34">
        <f t="shared" si="60"/>
        <v>0.1</v>
      </c>
      <c r="G499" s="29">
        <v>0</v>
      </c>
      <c r="H499" s="35">
        <f t="shared" si="61"/>
        <v>14.361245577981872</v>
      </c>
      <c r="I499" s="32">
        <f t="shared" si="62"/>
        <v>438.94681715274396</v>
      </c>
      <c r="J499" s="36">
        <f t="shared" si="63"/>
        <v>3414158.8674068828</v>
      </c>
      <c r="K499" s="36">
        <v>516432.11937272141</v>
      </c>
    </row>
    <row r="500" spans="1:11" x14ac:dyDescent="0.2">
      <c r="A500" s="2">
        <v>486</v>
      </c>
      <c r="B500" s="25">
        <f t="shared" si="57"/>
        <v>142.8370329361226</v>
      </c>
      <c r="C500" s="32">
        <f t="shared" si="58"/>
        <v>4659389.7473671781</v>
      </c>
      <c r="D500" s="32">
        <f t="shared" si="64"/>
        <v>4350.3299980880693</v>
      </c>
      <c r="E500" s="33">
        <f t="shared" si="59"/>
        <v>1.505710661375795E-2</v>
      </c>
      <c r="F500" s="34">
        <f t="shared" si="60"/>
        <v>0.1</v>
      </c>
      <c r="G500" s="29">
        <v>0</v>
      </c>
      <c r="H500" s="35">
        <f t="shared" si="61"/>
        <v>14.242065803588964</v>
      </c>
      <c r="I500" s="32">
        <f t="shared" si="62"/>
        <v>435.30412597009627</v>
      </c>
      <c r="J500" s="36">
        <f t="shared" si="63"/>
        <v>3414594.171532853</v>
      </c>
      <c r="K500" s="36">
        <v>516677.10854118876</v>
      </c>
    </row>
    <row r="501" spans="1:11" x14ac:dyDescent="0.2">
      <c r="A501" s="2">
        <v>487</v>
      </c>
      <c r="B501" s="25">
        <f t="shared" si="57"/>
        <v>142.65828424988547</v>
      </c>
      <c r="C501" s="32">
        <f t="shared" si="58"/>
        <v>4663734.627733482</v>
      </c>
      <c r="D501" s="32">
        <f t="shared" si="64"/>
        <v>4344.880366303958</v>
      </c>
      <c r="E501" s="33">
        <f t="shared" si="59"/>
        <v>1.5026407692194816E-2</v>
      </c>
      <c r="F501" s="34">
        <f t="shared" si="60"/>
        <v>0.1</v>
      </c>
      <c r="G501" s="29">
        <v>0</v>
      </c>
      <c r="H501" s="35">
        <f t="shared" si="61"/>
        <v>14.123875067267107</v>
      </c>
      <c r="I501" s="32">
        <f t="shared" si="62"/>
        <v>431.69166441558292</v>
      </c>
      <c r="J501" s="36">
        <f t="shared" si="63"/>
        <v>3415025.8631972685</v>
      </c>
      <c r="K501" s="36">
        <v>516920.87582108082</v>
      </c>
    </row>
    <row r="502" spans="1:11" x14ac:dyDescent="0.2">
      <c r="A502" s="2">
        <v>488</v>
      </c>
      <c r="B502" s="25">
        <f t="shared" si="57"/>
        <v>142.48012226788509</v>
      </c>
      <c r="C502" s="32">
        <f t="shared" si="58"/>
        <v>4668074.0763734831</v>
      </c>
      <c r="D502" s="32">
        <f t="shared" si="64"/>
        <v>4339.4486400010064</v>
      </c>
      <c r="E502" s="33">
        <f t="shared" si="59"/>
        <v>1.4995833695905453E-2</v>
      </c>
      <c r="F502" s="34">
        <f t="shared" si="60"/>
        <v>0.1</v>
      </c>
      <c r="G502" s="29">
        <v>0</v>
      </c>
      <c r="H502" s="35">
        <f t="shared" si="61"/>
        <v>14.006665161278782</v>
      </c>
      <c r="I502" s="32">
        <f t="shared" si="62"/>
        <v>428.1091816223576</v>
      </c>
      <c r="J502" s="36">
        <f t="shared" si="63"/>
        <v>3415453.972378891</v>
      </c>
      <c r="K502" s="36">
        <v>517163.42730659229</v>
      </c>
    </row>
    <row r="503" spans="1:11" x14ac:dyDescent="0.2">
      <c r="A503" s="2">
        <v>489</v>
      </c>
      <c r="B503" s="25">
        <f t="shared" si="57"/>
        <v>142.30254387770682</v>
      </c>
      <c r="C503" s="32">
        <f t="shared" si="58"/>
        <v>4672408.1110975593</v>
      </c>
      <c r="D503" s="32">
        <f t="shared" si="64"/>
        <v>4334.0347240762785</v>
      </c>
      <c r="E503" s="33">
        <f t="shared" si="59"/>
        <v>1.4965383863896474E-2</v>
      </c>
      <c r="F503" s="34">
        <f t="shared" si="60"/>
        <v>0.1</v>
      </c>
      <c r="G503" s="29">
        <v>0</v>
      </c>
      <c r="H503" s="35">
        <f t="shared" si="61"/>
        <v>13.890427946000079</v>
      </c>
      <c r="I503" s="32">
        <f t="shared" si="62"/>
        <v>424.55642880546355</v>
      </c>
      <c r="J503" s="36">
        <f t="shared" si="63"/>
        <v>3415878.5288076964</v>
      </c>
      <c r="K503" s="36">
        <v>517404.76906152291</v>
      </c>
    </row>
    <row r="504" spans="1:11" x14ac:dyDescent="0.2">
      <c r="A504" s="2">
        <v>490</v>
      </c>
      <c r="B504" s="25">
        <f t="shared" si="57"/>
        <v>142.12554598971712</v>
      </c>
      <c r="C504" s="32">
        <f t="shared" si="58"/>
        <v>4676736.7496217098</v>
      </c>
      <c r="D504" s="32">
        <f t="shared" si="64"/>
        <v>4328.6385241504759</v>
      </c>
      <c r="E504" s="33">
        <f t="shared" si="59"/>
        <v>1.4935057441310139E-2</v>
      </c>
      <c r="F504" s="34">
        <f t="shared" si="60"/>
        <v>0.1</v>
      </c>
      <c r="G504" s="29">
        <v>0</v>
      </c>
      <c r="H504" s="35">
        <f t="shared" si="61"/>
        <v>13.775155349355446</v>
      </c>
      <c r="I504" s="32">
        <f t="shared" si="62"/>
        <v>421.03315924452312</v>
      </c>
      <c r="J504" s="36">
        <f t="shared" si="63"/>
        <v>3416299.5619669408</v>
      </c>
      <c r="K504" s="36">
        <v>517644.90711942915</v>
      </c>
    </row>
    <row r="505" spans="1:11" x14ac:dyDescent="0.2">
      <c r="A505" s="2">
        <v>491</v>
      </c>
      <c r="B505" s="25">
        <f t="shared" si="57"/>
        <v>141.94912553685052</v>
      </c>
      <c r="C505" s="32">
        <f t="shared" si="58"/>
        <v>4681060.0095682358</v>
      </c>
      <c r="D505" s="32">
        <f t="shared" si="64"/>
        <v>4323.2599465260282</v>
      </c>
      <c r="E505" s="33">
        <f t="shared" si="59"/>
        <v>1.4904853679448216E-2</v>
      </c>
      <c r="F505" s="34">
        <f t="shared" si="60"/>
        <v>0.1</v>
      </c>
      <c r="G505" s="29">
        <v>0</v>
      </c>
      <c r="H505" s="35">
        <f t="shared" si="61"/>
        <v>13.660839366257122</v>
      </c>
      <c r="I505" s="32">
        <f t="shared" si="62"/>
        <v>417.5391282666285</v>
      </c>
      <c r="J505" s="36">
        <f t="shared" si="63"/>
        <v>3416717.1010952075</v>
      </c>
      <c r="K505" s="36">
        <v>517883.84748377494</v>
      </c>
    </row>
    <row r="506" spans="1:11" x14ac:dyDescent="0.2">
      <c r="A506" s="2">
        <v>492</v>
      </c>
      <c r="B506" s="25">
        <f t="shared" si="57"/>
        <v>141.77327947440025</v>
      </c>
      <c r="C506" s="32">
        <f t="shared" si="58"/>
        <v>4685377.9084664276</v>
      </c>
      <c r="D506" s="32">
        <f t="shared" si="64"/>
        <v>4317.89889819175</v>
      </c>
      <c r="E506" s="33">
        <f t="shared" si="59"/>
        <v>1.4874771835593062E-2</v>
      </c>
      <c r="F506" s="34">
        <f t="shared" si="60"/>
        <v>0.1</v>
      </c>
      <c r="G506" s="29">
        <v>0</v>
      </c>
      <c r="H506" s="35">
        <f t="shared" si="61"/>
        <v>13.54747205804923</v>
      </c>
      <c r="I506" s="32">
        <f t="shared" si="62"/>
        <v>414.07409322932341</v>
      </c>
      <c r="J506" s="36">
        <f t="shared" si="63"/>
        <v>3417131.1751884366</v>
      </c>
      <c r="K506" s="36">
        <v>518121.59612808184</v>
      </c>
    </row>
    <row r="507" spans="1:11" x14ac:dyDescent="0.2">
      <c r="A507" s="2">
        <v>493</v>
      </c>
      <c r="B507" s="25">
        <f t="shared" si="57"/>
        <v>141.59800477981005</v>
      </c>
      <c r="C507" s="32">
        <f t="shared" si="58"/>
        <v>4689690.4637532365</v>
      </c>
      <c r="D507" s="32">
        <f t="shared" si="64"/>
        <v>4312.5552868088707</v>
      </c>
      <c r="E507" s="33">
        <f t="shared" si="59"/>
        <v>1.4844811173067532E-2</v>
      </c>
      <c r="F507" s="34">
        <f t="shared" si="60"/>
        <v>0.1</v>
      </c>
      <c r="G507" s="29">
        <v>0</v>
      </c>
      <c r="H507" s="35">
        <f t="shared" si="61"/>
        <v>13.435045551956476</v>
      </c>
      <c r="I507" s="32">
        <f t="shared" si="62"/>
        <v>410.63781350378582</v>
      </c>
      <c r="J507" s="36">
        <f t="shared" si="63"/>
        <v>3417541.8130019405</v>
      </c>
      <c r="K507" s="36">
        <v>518358.15899607836</v>
      </c>
    </row>
    <row r="508" spans="1:11" x14ac:dyDescent="0.2">
      <c r="A508" s="2">
        <v>494</v>
      </c>
      <c r="B508" s="25">
        <f t="shared" si="57"/>
        <v>141.42329845246888</v>
      </c>
      <c r="C508" s="32">
        <f t="shared" si="58"/>
        <v>4693997.6927739521</v>
      </c>
      <c r="D508" s="32">
        <f t="shared" si="64"/>
        <v>4307.2290207156911</v>
      </c>
      <c r="E508" s="33">
        <f t="shared" si="59"/>
        <v>1.4814970961101395E-2</v>
      </c>
      <c r="F508" s="34">
        <f t="shared" si="60"/>
        <v>0.1</v>
      </c>
      <c r="G508" s="29">
        <v>0</v>
      </c>
      <c r="H508" s="35">
        <f t="shared" si="61"/>
        <v>13.323552040537418</v>
      </c>
      <c r="I508" s="32">
        <f t="shared" si="62"/>
        <v>407.23005045810794</v>
      </c>
      <c r="J508" s="36">
        <f t="shared" si="63"/>
        <v>3417949.0430523986</v>
      </c>
      <c r="K508" s="36">
        <v>518593.54200184852</v>
      </c>
    </row>
    <row r="509" spans="1:11" x14ac:dyDescent="0.2">
      <c r="A509" s="2">
        <v>495</v>
      </c>
      <c r="B509" s="25">
        <f t="shared" si="57"/>
        <v>141.24915751350841</v>
      </c>
      <c r="C509" s="32">
        <f t="shared" si="58"/>
        <v>4698299.6127828583</v>
      </c>
      <c r="D509" s="32">
        <f t="shared" si="64"/>
        <v>4301.9200089061633</v>
      </c>
      <c r="E509" s="33">
        <f t="shared" si="59"/>
        <v>1.4785250474756526E-2</v>
      </c>
      <c r="F509" s="34">
        <f t="shared" si="60"/>
        <v>0.1</v>
      </c>
      <c r="G509" s="29">
        <v>0</v>
      </c>
      <c r="H509" s="35">
        <f t="shared" si="61"/>
        <v>13.212983781142292</v>
      </c>
      <c r="I509" s="32">
        <f t="shared" si="62"/>
        <v>403.85056744069948</v>
      </c>
      <c r="J509" s="36">
        <f t="shared" si="63"/>
        <v>3418352.8936198391</v>
      </c>
      <c r="K509" s="36">
        <v>518827.75102997967</v>
      </c>
    </row>
    <row r="510" spans="1:11" x14ac:dyDescent="0.2">
      <c r="A510" s="2">
        <v>496</v>
      </c>
      <c r="B510" s="25">
        <f t="shared" si="57"/>
        <v>141.07557900560164</v>
      </c>
      <c r="C510" s="32">
        <f t="shared" si="58"/>
        <v>4702596.2409439106</v>
      </c>
      <c r="D510" s="32">
        <f t="shared" si="64"/>
        <v>4296.6281610522419</v>
      </c>
      <c r="E510" s="33">
        <f t="shared" si="59"/>
        <v>1.4755648994946746E-2</v>
      </c>
      <c r="F510" s="34">
        <f t="shared" si="60"/>
        <v>0.1</v>
      </c>
      <c r="G510" s="29">
        <v>0</v>
      </c>
      <c r="H510" s="35">
        <f t="shared" si="61"/>
        <v>13.103333095375314</v>
      </c>
      <c r="I510" s="32">
        <f t="shared" si="62"/>
        <v>400.49912976388595</v>
      </c>
      <c r="J510" s="36">
        <f t="shared" si="63"/>
        <v>3418753.3927496029</v>
      </c>
      <c r="K510" s="36">
        <v>519060.79193570977</v>
      </c>
    </row>
    <row r="511" spans="1:11" x14ac:dyDescent="0.2">
      <c r="A511" s="2">
        <v>497</v>
      </c>
      <c r="B511" s="25">
        <f t="shared" si="57"/>
        <v>140.90255999276479</v>
      </c>
      <c r="C511" s="32">
        <f t="shared" si="58"/>
        <v>4706887.5943313623</v>
      </c>
      <c r="D511" s="32">
        <f t="shared" si="64"/>
        <v>4291.3533874517307</v>
      </c>
      <c r="E511" s="33">
        <f t="shared" si="59"/>
        <v>1.4726165808306962E-2</v>
      </c>
      <c r="F511" s="34">
        <f t="shared" si="60"/>
        <v>0.1</v>
      </c>
      <c r="G511" s="29">
        <v>0</v>
      </c>
      <c r="H511" s="35">
        <f t="shared" si="61"/>
        <v>12.994592368561463</v>
      </c>
      <c r="I511" s="32">
        <f t="shared" si="62"/>
        <v>397.17550468759055</v>
      </c>
      <c r="J511" s="36">
        <f t="shared" si="63"/>
        <v>3419150.5682542906</v>
      </c>
      <c r="K511" s="36">
        <v>519292.67054507358</v>
      </c>
    </row>
    <row r="512" spans="1:11" x14ac:dyDescent="0.2">
      <c r="A512" s="2">
        <v>498</v>
      </c>
      <c r="B512" s="25">
        <f t="shared" si="57"/>
        <v>140.73009756016094</v>
      </c>
      <c r="C512" s="32">
        <f t="shared" si="58"/>
        <v>4711173.6899304334</v>
      </c>
      <c r="D512" s="32">
        <f t="shared" si="64"/>
        <v>4286.0955990711227</v>
      </c>
      <c r="E512" s="33">
        <f t="shared" si="59"/>
        <v>1.4696800207171694E-2</v>
      </c>
      <c r="F512" s="34">
        <f t="shared" si="60"/>
        <v>0.1</v>
      </c>
      <c r="G512" s="29">
        <v>0</v>
      </c>
      <c r="H512" s="35">
        <f t="shared" si="61"/>
        <v>12.886754049217675</v>
      </c>
      <c r="I512" s="32">
        <f t="shared" si="62"/>
        <v>393.87946140318553</v>
      </c>
      <c r="J512" s="36">
        <f t="shared" si="63"/>
        <v>3419544.4477156936</v>
      </c>
      <c r="K512" s="36">
        <v>519523.3926550484</v>
      </c>
    </row>
    <row r="513" spans="1:11" x14ac:dyDescent="0.2">
      <c r="A513" s="2">
        <v>499</v>
      </c>
      <c r="B513" s="25">
        <f t="shared" si="57"/>
        <v>140.5581888139061</v>
      </c>
      <c r="C513" s="32">
        <f t="shared" si="58"/>
        <v>4715454.5446379362</v>
      </c>
      <c r="D513" s="32">
        <f t="shared" si="64"/>
        <v>4280.85470750276</v>
      </c>
      <c r="E513" s="33">
        <f t="shared" si="59"/>
        <v>1.4667551489490879E-2</v>
      </c>
      <c r="F513" s="34">
        <f t="shared" si="60"/>
        <v>0.1</v>
      </c>
      <c r="G513" s="29">
        <v>0</v>
      </c>
      <c r="H513" s="35">
        <f t="shared" si="61"/>
        <v>12.779810648528438</v>
      </c>
      <c r="I513" s="32">
        <f t="shared" si="62"/>
        <v>390.61077101744024</v>
      </c>
      <c r="J513" s="36">
        <f t="shared" si="63"/>
        <v>3419935.0584867112</v>
      </c>
      <c r="K513" s="36">
        <v>519752.96403369907</v>
      </c>
    </row>
    <row r="514" spans="1:11" x14ac:dyDescent="0.2">
      <c r="A514" s="2">
        <v>500</v>
      </c>
      <c r="B514" s="25">
        <f t="shared" si="57"/>
        <v>140.38683088087689</v>
      </c>
      <c r="C514" s="32">
        <f t="shared" si="58"/>
        <v>4719730.1752629327</v>
      </c>
      <c r="D514" s="32">
        <f t="shared" si="64"/>
        <v>4275.6306249964982</v>
      </c>
      <c r="E514" s="33">
        <f t="shared" si="59"/>
        <v>1.4638418958831088E-2</v>
      </c>
      <c r="F514" s="34">
        <f t="shared" si="60"/>
        <v>0.1</v>
      </c>
      <c r="G514" s="29">
        <v>0</v>
      </c>
      <c r="H514" s="35">
        <f t="shared" si="61"/>
        <v>12.673754739825723</v>
      </c>
      <c r="I514" s="32">
        <f t="shared" si="62"/>
        <v>387.36920653666442</v>
      </c>
      <c r="J514" s="36">
        <f t="shared" si="63"/>
        <v>3420322.4276932478</v>
      </c>
      <c r="K514" s="36">
        <v>519981.39042032196</v>
      </c>
    </row>
    <row r="515" spans="1:11" x14ac:dyDescent="0.2">
      <c r="A515" s="2">
        <v>501</v>
      </c>
      <c r="B515" s="25">
        <f t="shared" si="57"/>
        <v>140.21602090852141</v>
      </c>
      <c r="C515" s="32">
        <f t="shared" si="58"/>
        <v>4724000.5985273235</v>
      </c>
      <c r="D515" s="32">
        <f t="shared" si="64"/>
        <v>4270.423264390789</v>
      </c>
      <c r="E515" s="33">
        <f t="shared" si="59"/>
        <v>1.4609401924225975E-2</v>
      </c>
      <c r="F515" s="34">
        <f t="shared" si="60"/>
        <v>0.1</v>
      </c>
      <c r="G515" s="29">
        <v>0</v>
      </c>
      <c r="H515" s="35">
        <f t="shared" si="61"/>
        <v>12.568578958073251</v>
      </c>
      <c r="I515" s="32">
        <f t="shared" si="62"/>
        <v>384.15454285090277</v>
      </c>
      <c r="J515" s="36">
        <f t="shared" si="63"/>
        <v>3420706.5822360986</v>
      </c>
      <c r="K515" s="36">
        <v>520208.6775255886</v>
      </c>
    </row>
    <row r="516" spans="1:11" x14ac:dyDescent="0.2">
      <c r="A516" s="2">
        <v>502</v>
      </c>
      <c r="B516" s="25">
        <f t="shared" si="57"/>
        <v>140.04575606467102</v>
      </c>
      <c r="C516" s="32">
        <f t="shared" si="58"/>
        <v>4728265.8310665134</v>
      </c>
      <c r="D516" s="32">
        <f t="shared" si="64"/>
        <v>4265.2325391899794</v>
      </c>
      <c r="E516" s="33">
        <f t="shared" si="59"/>
        <v>1.4580499700225524E-2</v>
      </c>
      <c r="F516" s="34">
        <f t="shared" si="60"/>
        <v>0.1</v>
      </c>
      <c r="G516" s="29">
        <v>0</v>
      </c>
      <c r="H516" s="35">
        <f t="shared" si="61"/>
        <v>12.464275999355021</v>
      </c>
      <c r="I516" s="32">
        <f t="shared" si="62"/>
        <v>380.96655671833764</v>
      </c>
      <c r="J516" s="36">
        <f t="shared" si="63"/>
        <v>3421087.5487928167</v>
      </c>
      <c r="K516" s="36">
        <v>520434.83103168849</v>
      </c>
    </row>
    <row r="517" spans="1:11" x14ac:dyDescent="0.2">
      <c r="A517" s="2">
        <v>503</v>
      </c>
      <c r="B517" s="25">
        <f t="shared" si="57"/>
        <v>139.87603353735489</v>
      </c>
      <c r="C517" s="32">
        <f t="shared" si="58"/>
        <v>4732525.8894300079</v>
      </c>
      <c r="D517" s="32">
        <f t="shared" si="64"/>
        <v>4260.0583634944633</v>
      </c>
      <c r="E517" s="33">
        <f t="shared" si="59"/>
        <v>1.4551711606778503E-2</v>
      </c>
      <c r="F517" s="34">
        <f t="shared" si="60"/>
        <v>0.1</v>
      </c>
      <c r="G517" s="29">
        <v>0</v>
      </c>
      <c r="H517" s="35">
        <f t="shared" si="61"/>
        <v>12.360838620368092</v>
      </c>
      <c r="I517" s="32">
        <f t="shared" si="62"/>
        <v>377.80502674975639</v>
      </c>
      <c r="J517" s="36">
        <f t="shared" si="63"/>
        <v>3421465.3538195663</v>
      </c>
      <c r="K517" s="36">
        <v>520659.85659247107</v>
      </c>
    </row>
    <row r="518" spans="1:11" x14ac:dyDescent="0.2">
      <c r="A518" s="2">
        <v>504</v>
      </c>
      <c r="B518" s="25">
        <f t="shared" si="57"/>
        <v>139.70685053461673</v>
      </c>
      <c r="C518" s="32">
        <f t="shared" si="58"/>
        <v>4736780.7900820198</v>
      </c>
      <c r="D518" s="32">
        <f t="shared" si="64"/>
        <v>4254.9006520118564</v>
      </c>
      <c r="E518" s="33">
        <f t="shared" si="59"/>
        <v>1.4523036969171003E-2</v>
      </c>
      <c r="F518" s="34">
        <f t="shared" si="60"/>
        <v>0.1</v>
      </c>
      <c r="G518" s="29">
        <v>0</v>
      </c>
      <c r="H518" s="35">
        <f t="shared" si="61"/>
        <v>12.258259637919577</v>
      </c>
      <c r="I518" s="32">
        <f t="shared" si="62"/>
        <v>374.66973339320037</v>
      </c>
      <c r="J518" s="36">
        <f t="shared" si="63"/>
        <v>3421840.0235529593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2014-03-31T19:09:47Z</dcterms:modified>
</cp:coreProperties>
</file>