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<sst xmlns="http://schemas.openxmlformats.org/spreadsheetml/2006/main" count="67" uniqueCount="47">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</sst>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128666.2546684597</c:v>
                </c:pt>
                <c:pt idx="1">
                  <c:v>124449.64903348978</c:v>
                </c:pt>
                <c:pt idx="2">
                  <c:v>85703.975485996227</c:v>
                </c:pt>
                <c:pt idx="3">
                  <c:v>83907.91254844809</c:v>
                </c:pt>
                <c:pt idx="4">
                  <c:v>72089.390063771731</c:v>
                </c:pt>
                <c:pt idx="5">
                  <c:v>85022.671261398646</c:v>
                </c:pt>
                <c:pt idx="6">
                  <c:v>64053.749576642796</c:v>
                </c:pt>
                <c:pt idx="7">
                  <c:v>67478.86142242809</c:v>
                </c:pt>
                <c:pt idx="8">
                  <c:v>58683.277170779926</c:v>
                </c:pt>
                <c:pt idx="9">
                  <c:v>55787.311570751219</c:v>
                </c:pt>
                <c:pt idx="10">
                  <c:v>55164.81233809494</c:v>
                </c:pt>
                <c:pt idx="11">
                  <c:v>42801.711056352797</c:v>
                </c:pt>
                <c:pt idx="12">
                  <c:v>41945.054227871558</c:v>
                </c:pt>
                <c:pt idx="13">
                  <c:v>36004.390621596875</c:v>
                </c:pt>
                <c:pt idx="14">
                  <c:v>40734.227105069993</c:v>
                </c:pt>
                <c:pt idx="15">
                  <c:v>35020.640684058053</c:v>
                </c:pt>
                <c:pt idx="16">
                  <c:v>33396.621900101731</c:v>
                </c:pt>
                <c:pt idx="17">
                  <c:v>46821.180974419862</c:v>
                </c:pt>
                <c:pt idx="18">
                  <c:v>35876.080074793281</c:v>
                </c:pt>
                <c:pt idx="19">
                  <c:v>45799.702561748098</c:v>
                </c:pt>
                <c:pt idx="20">
                  <c:v>46093.609785684268</c:v>
                </c:pt>
                <c:pt idx="21">
                  <c:v>43132.385262077398</c:v>
                </c:pt>
                <c:pt idx="22">
                  <c:v>44959.305897833372</c:v>
                </c:pt>
                <c:pt idx="23">
                  <c:v>45660.01482874401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128851.21371442944</c:v>
                </c:pt>
                <c:pt idx="1">
                  <c:v>102389.94297957543</c:v>
                </c:pt>
                <c:pt idx="2">
                  <c:v>88294.391560766409</c:v>
                </c:pt>
                <c:pt idx="3">
                  <c:v>79109.249955792911</c:v>
                </c:pt>
                <c:pt idx="4">
                  <c:v>72486.591308341012</c:v>
                </c:pt>
                <c:pt idx="5">
                  <c:v>67406.935529434006</c:v>
                </c:pt>
                <c:pt idx="6">
                  <c:v>63343.924740065704</c:v>
                </c:pt>
                <c:pt idx="7">
                  <c:v>59993.835336025688</c:v>
                </c:pt>
                <c:pt idx="8">
                  <c:v>57167.15131293505</c:v>
                </c:pt>
                <c:pt idx="9">
                  <c:v>54738.521557155414</c:v>
                </c:pt>
                <c:pt idx="10">
                  <c:v>52621.198880833341</c:v>
                </c:pt>
                <c:pt idx="11">
                  <c:v>50752.939641905483</c:v>
                </c:pt>
                <c:pt idx="12">
                  <c:v>49087.739310160163</c:v>
                </c:pt>
                <c:pt idx="13">
                  <c:v>47590.744722845382</c:v>
                </c:pt>
                <c:pt idx="14">
                  <c:v>46234.991993760574</c:v>
                </c:pt>
                <c:pt idx="15">
                  <c:v>44999.242087454302</c:v>
                </c:pt>
                <c:pt idx="16">
                  <c:v>43866.502045382746</c:v>
                </c:pt>
                <c:pt idx="17">
                  <c:v>42822.988756617066</c:v>
                </c:pt>
                <c:pt idx="18">
                  <c:v>41857.386592835886</c:v>
                </c:pt>
                <c:pt idx="19">
                  <c:v>40960.305096619064</c:v>
                </c:pt>
                <c:pt idx="20">
                  <c:v>40123.875888508977</c:v>
                </c:pt>
                <c:pt idx="21">
                  <c:v>39341.448373908876</c:v>
                </c:pt>
                <c:pt idx="22">
                  <c:v>38607.356807276839</c:v>
                </c:pt>
                <c:pt idx="23">
                  <c:v>37916.739715856034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37267.467563489648</c:v>
                </c:pt>
                <c:pt idx="1">
                  <c:v>36651.568520288958</c:v>
                </c:pt>
                <c:pt idx="2">
                  <c:v>36068.131659275685</c:v>
                </c:pt>
                <c:pt idx="3">
                  <c:v>35514.354138430965</c:v>
                </c:pt>
                <c:pt idx="4">
                  <c:v>34987.762980133557</c:v>
                </c:pt>
                <c:pt idx="5">
                  <c:v>34486.166589609653</c:v>
                </c:pt>
                <c:pt idx="6">
                  <c:v>34007.614728217159</c:v>
                </c:pt>
                <c:pt idx="7">
                  <c:v>33550.365249604409</c:v>
                </c:pt>
                <c:pt idx="8">
                  <c:v>33112.856286289774</c:v>
                </c:pt>
                <c:pt idx="9">
                  <c:v>32693.682859949324</c:v>
                </c:pt>
                <c:pt idx="10">
                  <c:v>32291.577105856442</c:v>
                </c:pt>
                <c:pt idx="11">
                  <c:v>31905.391468388469</c:v>
                </c:pt>
                <c:pt idx="12">
                  <c:v>31534.084353208058</c:v>
                </c:pt>
                <c:pt idx="13">
                  <c:v>31176.707821933742</c:v>
                </c:pt>
                <c:pt idx="14">
                  <c:v>30832.396993763945</c:v>
                </c:pt>
                <c:pt idx="15">
                  <c:v>30500.360880627861</c:v>
                </c:pt>
                <c:pt idx="16">
                  <c:v>30179.874431817538</c:v>
                </c:pt>
                <c:pt idx="17">
                  <c:v>29870.271603566176</c:v>
                </c:pt>
                <c:pt idx="18">
                  <c:v>29570.939300816637</c:v>
                </c:pt>
                <c:pt idx="19">
                  <c:v>29281.312064138889</c:v>
                </c:pt>
                <c:pt idx="20">
                  <c:v>29000.867395665162</c:v>
                </c:pt>
                <c:pt idx="21">
                  <c:v>28729.121634997682</c:v>
                </c:pt>
                <c:pt idx="22">
                  <c:v>28465.626310087202</c:v>
                </c:pt>
                <c:pt idx="23">
                  <c:v>28209.964899644285</c:v>
                </c:pt>
                <c:pt idx="24">
                  <c:v>27961.749953242714</c:v>
                </c:pt>
                <c:pt idx="25">
                  <c:v>27720.620523253157</c:v>
                </c:pt>
                <c:pt idx="26">
                  <c:v>27486.239869404031</c:v>
                </c:pt>
                <c:pt idx="27">
                  <c:v>27257.125087503573</c:v>
                </c:pt>
                <c:pt idx="28">
                  <c:v>27030.926182896786</c:v>
                </c:pt>
                <c:pt idx="29">
                  <c:v>26806.604436804835</c:v>
                </c:pt>
                <c:pt idx="30">
                  <c:v>26584.144271238289</c:v>
                </c:pt>
                <c:pt idx="31">
                  <c:v>26363.530237485586</c:v>
                </c:pt>
                <c:pt idx="32">
                  <c:v>26144.747015038385</c:v>
                </c:pt>
                <c:pt idx="33">
                  <c:v>25927.779410530213</c:v>
                </c:pt>
                <c:pt idx="34">
                  <c:v>25712.612356678419</c:v>
                </c:pt>
                <c:pt idx="35">
                  <c:v>25499.230911240276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128666.2546684597</c:v>
                </c:pt>
                <c:pt idx="1">
                  <c:v>253115.90370194949</c:v>
                </c:pt>
                <c:pt idx="2">
                  <c:v>338819.87918794574</c:v>
                </c:pt>
                <c:pt idx="3">
                  <c:v>422727.79173639382</c:v>
                </c:pt>
                <c:pt idx="4">
                  <c:v>494817.18180016556</c:v>
                </c:pt>
                <c:pt idx="5">
                  <c:v>579839.85306156427</c:v>
                </c:pt>
                <c:pt idx="6">
                  <c:v>643893.60263820703</c:v>
                </c:pt>
                <c:pt idx="7">
                  <c:v>711372.46406063507</c:v>
                </c:pt>
                <c:pt idx="8">
                  <c:v>770055.74123141496</c:v>
                </c:pt>
                <c:pt idx="9">
                  <c:v>825843.0528021662</c:v>
                </c:pt>
                <c:pt idx="10">
                  <c:v>881007.86514026113</c:v>
                </c:pt>
                <c:pt idx="11">
                  <c:v>923809.57619661395</c:v>
                </c:pt>
                <c:pt idx="12">
                  <c:v>965754.63042448554</c:v>
                </c:pt>
                <c:pt idx="13">
                  <c:v>1001759.0210460824</c:v>
                </c:pt>
                <c:pt idx="14">
                  <c:v>1042493.2481511524</c:v>
                </c:pt>
                <c:pt idx="15">
                  <c:v>1077513.8888352104</c:v>
                </c:pt>
                <c:pt idx="16">
                  <c:v>1110910.510735312</c:v>
                </c:pt>
                <c:pt idx="17">
                  <c:v>1157731.6917097319</c:v>
                </c:pt>
                <c:pt idx="18">
                  <c:v>1193607.7717845251</c:v>
                </c:pt>
                <c:pt idx="19">
                  <c:v>1239407.4743462731</c:v>
                </c:pt>
                <c:pt idx="20">
                  <c:v>1285501.0841319575</c:v>
                </c:pt>
                <c:pt idx="21">
                  <c:v>1328633.4693940349</c:v>
                </c:pt>
                <c:pt idx="22">
                  <c:v>1373592.7752918683</c:v>
                </c:pt>
                <c:pt idx="23">
                  <c:v>1419252.7901206124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128851.21371442944</c:v>
                </c:pt>
                <c:pt idx="1">
                  <c:v>231241.15669400487</c:v>
                </c:pt>
                <c:pt idx="2">
                  <c:v>319535.54825477127</c:v>
                </c:pt>
                <c:pt idx="3">
                  <c:v>398644.79821056419</c:v>
                </c:pt>
                <c:pt idx="4">
                  <c:v>471131.3895189052</c:v>
                </c:pt>
                <c:pt idx="5">
                  <c:v>538538.3250483392</c:v>
                </c:pt>
                <c:pt idx="6">
                  <c:v>601882.24978840491</c:v>
                </c:pt>
                <c:pt idx="7">
                  <c:v>661876.0851244306</c:v>
                </c:pt>
                <c:pt idx="8">
                  <c:v>719043.23643736565</c:v>
                </c:pt>
                <c:pt idx="9">
                  <c:v>773781.75799452106</c:v>
                </c:pt>
                <c:pt idx="10">
                  <c:v>826402.9568753544</c:v>
                </c:pt>
                <c:pt idx="11">
                  <c:v>877155.89651725988</c:v>
                </c:pt>
                <c:pt idx="12">
                  <c:v>926243.63582742005</c:v>
                </c:pt>
                <c:pt idx="13">
                  <c:v>973834.38055026543</c:v>
                </c:pt>
                <c:pt idx="14">
                  <c:v>1020069.372544026</c:v>
                </c:pt>
                <c:pt idx="15">
                  <c:v>1065068.6146314803</c:v>
                </c:pt>
                <c:pt idx="16">
                  <c:v>1108935.1166768631</c:v>
                </c:pt>
                <c:pt idx="17">
                  <c:v>1151758.1054334801</c:v>
                </c:pt>
                <c:pt idx="18">
                  <c:v>1193615.492026316</c:v>
                </c:pt>
                <c:pt idx="19">
                  <c:v>1234575.7971229351</c:v>
                </c:pt>
                <c:pt idx="20">
                  <c:v>1274699.673011444</c:v>
                </c:pt>
                <c:pt idx="21">
                  <c:v>1314041.1213853529</c:v>
                </c:pt>
                <c:pt idx="22">
                  <c:v>1352648.4781926298</c:v>
                </c:pt>
                <c:pt idx="23">
                  <c:v>1390565.2179084858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1427903.2124611756</c:v>
                </c:pt>
                <c:pt idx="1">
                  <c:v>1464554.7809814645</c:v>
                </c:pt>
                <c:pt idx="2">
                  <c:v>1500622.9126407402</c:v>
                </c:pt>
                <c:pt idx="3">
                  <c:v>1536137.2667791711</c:v>
                </c:pt>
                <c:pt idx="4">
                  <c:v>1571125.0297593046</c:v>
                </c:pt>
                <c:pt idx="5">
                  <c:v>1605611.1963489142</c:v>
                </c:pt>
                <c:pt idx="6">
                  <c:v>1639618.8110771314</c:v>
                </c:pt>
                <c:pt idx="7">
                  <c:v>1673169.1763267359</c:v>
                </c:pt>
                <c:pt idx="8">
                  <c:v>1706282.0326130257</c:v>
                </c:pt>
                <c:pt idx="9">
                  <c:v>1738975.715472975</c:v>
                </c:pt>
                <c:pt idx="10">
                  <c:v>1771267.2925788315</c:v>
                </c:pt>
                <c:pt idx="11">
                  <c:v>1803172.68404722</c:v>
                </c:pt>
                <c:pt idx="12">
                  <c:v>1834706.7684004281</c:v>
                </c:pt>
                <c:pt idx="13">
                  <c:v>1865883.4762223619</c:v>
                </c:pt>
                <c:pt idx="14">
                  <c:v>1896715.8732161259</c:v>
                </c:pt>
                <c:pt idx="15">
                  <c:v>1927216.2340967536</c:v>
                </c:pt>
                <c:pt idx="16">
                  <c:v>1957396.1085285712</c:v>
                </c:pt>
                <c:pt idx="17">
                  <c:v>1987266.3801321373</c:v>
                </c:pt>
                <c:pt idx="18">
                  <c:v>2016837.3194329541</c:v>
                </c:pt>
                <c:pt idx="19">
                  <c:v>2046118.631497093</c:v>
                </c:pt>
                <c:pt idx="20">
                  <c:v>2075119.4988927583</c:v>
                </c:pt>
                <c:pt idx="21">
                  <c:v>2103848.6205277559</c:v>
                </c:pt>
                <c:pt idx="22">
                  <c:v>2132314.2468378432</c:v>
                </c:pt>
                <c:pt idx="23">
                  <c:v>2160524.2117374875</c:v>
                </c:pt>
                <c:pt idx="24">
                  <c:v>2188485.9616907299</c:v>
                </c:pt>
                <c:pt idx="25">
                  <c:v>2216206.5822139829</c:v>
                </c:pt>
                <c:pt idx="26">
                  <c:v>2243692.8220833871</c:v>
                </c:pt>
                <c:pt idx="27">
                  <c:v>2270949.9471708904</c:v>
                </c:pt>
                <c:pt idx="28">
                  <c:v>2297980.8733537872</c:v>
                </c:pt>
                <c:pt idx="29">
                  <c:v>2324787.4777905922</c:v>
                </c:pt>
                <c:pt idx="30">
                  <c:v>2351371.6220618305</c:v>
                </c:pt>
                <c:pt idx="31">
                  <c:v>2377735.1522993161</c:v>
                </c:pt>
                <c:pt idx="32">
                  <c:v>2403879.8993143546</c:v>
                </c:pt>
                <c:pt idx="33">
                  <c:v>2429807.678724885</c:v>
                </c:pt>
                <c:pt idx="34">
                  <c:v>2455520.2910815636</c:v>
                </c:pt>
                <c:pt idx="35">
                  <c:v>2481019.521992804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128666.2546684597</c:v>
                </c:pt>
                <c:pt idx="1">
                  <c:v>124449.64903348978</c:v>
                </c:pt>
                <c:pt idx="2">
                  <c:v>85703.975485996227</c:v>
                </c:pt>
                <c:pt idx="3">
                  <c:v>83907.91254844809</c:v>
                </c:pt>
                <c:pt idx="4">
                  <c:v>72089.390063771731</c:v>
                </c:pt>
                <c:pt idx="5">
                  <c:v>85022.671261398646</c:v>
                </c:pt>
                <c:pt idx="6">
                  <c:v>64053.749576642796</c:v>
                </c:pt>
                <c:pt idx="7">
                  <c:v>67478.86142242809</c:v>
                </c:pt>
                <c:pt idx="8">
                  <c:v>58683.277170779926</c:v>
                </c:pt>
                <c:pt idx="9">
                  <c:v>55787.311570751219</c:v>
                </c:pt>
                <c:pt idx="10">
                  <c:v>55164.81233809494</c:v>
                </c:pt>
                <c:pt idx="11">
                  <c:v>42801.711056352797</c:v>
                </c:pt>
                <c:pt idx="12">
                  <c:v>41945.054227871558</c:v>
                </c:pt>
                <c:pt idx="13">
                  <c:v>36004.390621596875</c:v>
                </c:pt>
                <c:pt idx="14">
                  <c:v>40734.227105069993</c:v>
                </c:pt>
                <c:pt idx="15">
                  <c:v>35020.640684058053</c:v>
                </c:pt>
                <c:pt idx="16">
                  <c:v>33396.621900101731</c:v>
                </c:pt>
                <c:pt idx="17">
                  <c:v>46821.180974419862</c:v>
                </c:pt>
                <c:pt idx="18">
                  <c:v>35876.080074793281</c:v>
                </c:pt>
                <c:pt idx="19">
                  <c:v>45799.702561748098</c:v>
                </c:pt>
                <c:pt idx="20">
                  <c:v>46093.609785684268</c:v>
                </c:pt>
                <c:pt idx="21">
                  <c:v>43132.385262077398</c:v>
                </c:pt>
                <c:pt idx="22">
                  <c:v>44959.305897833372</c:v>
                </c:pt>
                <c:pt idx="23">
                  <c:v>45660.01482874401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128851.21371442944</c:v>
                </c:pt>
                <c:pt idx="1">
                  <c:v>102389.94297957543</c:v>
                </c:pt>
                <c:pt idx="2">
                  <c:v>88294.391560766409</c:v>
                </c:pt>
                <c:pt idx="3">
                  <c:v>79109.249955792911</c:v>
                </c:pt>
                <c:pt idx="4">
                  <c:v>72486.591308341012</c:v>
                </c:pt>
                <c:pt idx="5">
                  <c:v>67406.935529434006</c:v>
                </c:pt>
                <c:pt idx="6">
                  <c:v>63343.924740065704</c:v>
                </c:pt>
                <c:pt idx="7">
                  <c:v>59993.835336025688</c:v>
                </c:pt>
                <c:pt idx="8">
                  <c:v>57167.15131293505</c:v>
                </c:pt>
                <c:pt idx="9">
                  <c:v>54738.521557155414</c:v>
                </c:pt>
                <c:pt idx="10">
                  <c:v>52621.198880833341</c:v>
                </c:pt>
                <c:pt idx="11">
                  <c:v>50752.939641905483</c:v>
                </c:pt>
                <c:pt idx="12">
                  <c:v>49087.739310160163</c:v>
                </c:pt>
                <c:pt idx="13">
                  <c:v>47590.744722845382</c:v>
                </c:pt>
                <c:pt idx="14">
                  <c:v>46234.991993760574</c:v>
                </c:pt>
                <c:pt idx="15">
                  <c:v>44999.242087454302</c:v>
                </c:pt>
                <c:pt idx="16">
                  <c:v>43866.502045382746</c:v>
                </c:pt>
                <c:pt idx="17">
                  <c:v>42822.988756617066</c:v>
                </c:pt>
                <c:pt idx="18">
                  <c:v>41857.386592835886</c:v>
                </c:pt>
                <c:pt idx="19">
                  <c:v>40960.305096619064</c:v>
                </c:pt>
                <c:pt idx="20">
                  <c:v>40123.875888508977</c:v>
                </c:pt>
                <c:pt idx="21">
                  <c:v>39341.448373908876</c:v>
                </c:pt>
                <c:pt idx="22">
                  <c:v>38607.356807276839</c:v>
                </c:pt>
                <c:pt idx="23">
                  <c:v>37916.739715856034</c:v>
                </c:pt>
                <c:pt idx="24">
                  <c:v>37265.398298071232</c:v>
                </c:pt>
                <c:pt idx="25">
                  <c:v>36649.684214936104</c:v>
                </c:pt>
                <c:pt idx="26">
                  <c:v>36066.40981477988</c:v>
                </c:pt>
                <c:pt idx="27">
                  <c:v>35512.775668487418</c:v>
                </c:pt>
                <c:pt idx="28">
                  <c:v>34986.311597896507</c:v>
                </c:pt>
                <c:pt idx="29">
                  <c:v>34484.828320604749</c:v>
                </c:pt>
                <c:pt idx="30">
                  <c:v>34006.377520491602</c:v>
                </c:pt>
                <c:pt idx="31">
                  <c:v>33549.218659353908</c:v>
                </c:pt>
                <c:pt idx="32">
                  <c:v>33111.791222565575</c:v>
                </c:pt>
                <c:pt idx="33">
                  <c:v>32692.691375992028</c:v>
                </c:pt>
                <c:pt idx="34">
                  <c:v>32290.652227486949</c:v>
                </c:pt>
                <c:pt idx="35">
                  <c:v>31904.527052045567</c:v>
                </c:pt>
                <c:pt idx="36">
                  <c:v>31533.274967886508</c:v>
                </c:pt>
                <c:pt idx="37">
                  <c:v>31175.948650497012</c:v>
                </c:pt>
                <c:pt idx="38">
                  <c:v>30831.683749990771</c:v>
                </c:pt>
                <c:pt idx="39">
                  <c:v>30499.689739284106</c:v>
                </c:pt>
                <c:pt idx="40">
                  <c:v>30179.241969286697</c:v>
                </c:pt>
                <c:pt idx="41">
                  <c:v>29869.674747418845</c:v>
                </c:pt>
                <c:pt idx="42">
                  <c:v>29570.375286609633</c:v>
                </c:pt>
                <c:pt idx="43">
                  <c:v>29280.778398453956</c:v>
                </c:pt>
                <c:pt idx="44">
                  <c:v>29000.361824232852</c:v>
                </c:pt>
                <c:pt idx="45">
                  <c:v>28728.642115183175</c:v>
                </c:pt>
                <c:pt idx="46">
                  <c:v>28465.170987050515</c:v>
                </c:pt>
                <c:pt idx="47">
                  <c:v>28209.532085602172</c:v>
                </c:pt>
                <c:pt idx="48">
                  <c:v>27961.338109401986</c:v>
                </c:pt>
                <c:pt idx="49">
                  <c:v>27720.228244006168</c:v>
                </c:pt>
                <c:pt idx="50">
                  <c:v>27485.865868471563</c:v>
                </c:pt>
                <c:pt idx="51">
                  <c:v>27257.936500601005</c:v>
                </c:pt>
                <c:pt idx="52">
                  <c:v>27036.145952065475</c:v>
                </c:pt>
                <c:pt idx="53">
                  <c:v>26820.218668449204</c:v>
                </c:pt>
                <c:pt idx="54">
                  <c:v>26609.896232741885</c:v>
                </c:pt>
                <c:pt idx="55">
                  <c:v>26404.936013448518</c:v>
                </c:pt>
                <c:pt idx="56">
                  <c:v>26205.109941203147</c:v>
                </c:pt>
                <c:pt idx="57">
                  <c:v>26010.203399505466</c:v>
                </c:pt>
                <c:pt idx="58">
                  <c:v>25820.014217327815</c:v>
                </c:pt>
                <c:pt idx="59">
                  <c:v>25634.351752635092</c:v>
                </c:pt>
                <c:pt idx="60">
                  <c:v>25453.036057229619</c:v>
                </c:pt>
                <c:pt idx="61">
                  <c:v>25275.897114655934</c:v>
                </c:pt>
                <c:pt idx="62">
                  <c:v>25102.774143449496</c:v>
                </c:pt>
                <c:pt idx="63">
                  <c:v>24933.514959538355</c:v>
                </c:pt>
                <c:pt idx="64">
                  <c:v>24767.975391633809</c:v>
                </c:pt>
                <c:pt idx="65">
                  <c:v>24606.018744708039</c:v>
                </c:pt>
                <c:pt idx="66">
                  <c:v>24447.515306733083</c:v>
                </c:pt>
                <c:pt idx="67">
                  <c:v>24292.341894879472</c:v>
                </c:pt>
                <c:pt idx="68">
                  <c:v>24140.381437159143</c:v>
                </c:pt>
                <c:pt idx="69">
                  <c:v>23991.522586586419</c:v>
                </c:pt>
                <c:pt idx="70">
                  <c:v>23845.659364732914</c:v>
                </c:pt>
                <c:pt idx="71">
                  <c:v>23702.69083208032</c:v>
                </c:pt>
                <c:pt idx="72">
                  <c:v>23562.520782887004</c:v>
                </c:pt>
                <c:pt idx="73">
                  <c:v>23425.057462375611</c:v>
                </c:pt>
                <c:pt idx="74">
                  <c:v>23290.213304342702</c:v>
                </c:pt>
                <c:pt idx="75">
                  <c:v>23157.904687482864</c:v>
                </c:pt>
                <c:pt idx="76">
                  <c:v>23028.051708908286</c:v>
                </c:pt>
                <c:pt idx="77">
                  <c:v>22900.577973316889</c:v>
                </c:pt>
                <c:pt idx="78">
                  <c:v>22775.410396656021</c:v>
                </c:pt>
                <c:pt idx="79">
                  <c:v>22652.479023179971</c:v>
                </c:pt>
                <c:pt idx="80">
                  <c:v>22531.716854576953</c:v>
                </c:pt>
                <c:pt idx="81">
                  <c:v>22413.059690539259</c:v>
                </c:pt>
                <c:pt idx="82">
                  <c:v>22296.445979633834</c:v>
                </c:pt>
                <c:pt idx="83">
                  <c:v>22181.816679924726</c:v>
                </c:pt>
                <c:pt idx="84">
                  <c:v>22069.115128308069</c:v>
                </c:pt>
                <c:pt idx="85">
                  <c:v>21958.286918276455</c:v>
                </c:pt>
                <c:pt idx="86">
                  <c:v>21849.279785123188</c:v>
                </c:pt>
                <c:pt idx="87">
                  <c:v>21742.043498333078</c:v>
                </c:pt>
                <c:pt idx="88">
                  <c:v>21636.529760515783</c:v>
                </c:pt>
                <c:pt idx="89">
                  <c:v>21532.692112340126</c:v>
                </c:pt>
                <c:pt idx="90">
                  <c:v>21430.485843256582</c:v>
                </c:pt>
                <c:pt idx="91">
                  <c:v>21329.86790737696</c:v>
                </c:pt>
                <c:pt idx="92">
                  <c:v>21230.79684431199</c:v>
                </c:pt>
                <c:pt idx="93">
                  <c:v>21133.232704565395</c:v>
                </c:pt>
                <c:pt idx="94">
                  <c:v>21037.136979188304</c:v>
                </c:pt>
                <c:pt idx="95">
                  <c:v>20942.472533360124</c:v>
                </c:pt>
                <c:pt idx="96">
                  <c:v>20849.20354377199</c:v>
                </c:pt>
                <c:pt idx="97">
                  <c:v>20757.29543941142</c:v>
                </c:pt>
                <c:pt idx="98">
                  <c:v>20666.714845553506</c:v>
                </c:pt>
                <c:pt idx="99">
                  <c:v>20577.429530916736</c:v>
                </c:pt>
                <c:pt idx="100">
                  <c:v>20489.408357504755</c:v>
                </c:pt>
                <c:pt idx="101">
                  <c:v>20402.621233248618</c:v>
                </c:pt>
                <c:pt idx="102">
                  <c:v>20317.039067027159</c:v>
                </c:pt>
                <c:pt idx="103">
                  <c:v>20232.633726119995</c:v>
                </c:pt>
                <c:pt idx="104">
                  <c:v>20149.377995791845</c:v>
                </c:pt>
                <c:pt idx="105">
                  <c:v>20067.245541021228</c:v>
                </c:pt>
                <c:pt idx="106">
                  <c:v>19986.210870081093</c:v>
                </c:pt>
                <c:pt idx="107">
                  <c:v>19906.249300004449</c:v>
                </c:pt>
                <c:pt idx="108">
                  <c:v>19827.336923766881</c:v>
                </c:pt>
                <c:pt idx="109">
                  <c:v>19749.450579057913</c:v>
                </c:pt>
                <c:pt idx="110">
                  <c:v>19672.56781859789</c:v>
                </c:pt>
                <c:pt idx="111">
                  <c:v>19596.666881869547</c:v>
                </c:pt>
                <c:pt idx="112">
                  <c:v>19521.726668303367</c:v>
                </c:pt>
                <c:pt idx="113">
                  <c:v>19447.726711524185</c:v>
                </c:pt>
                <c:pt idx="114">
                  <c:v>19374.647155081853</c:v>
                </c:pt>
                <c:pt idx="115">
                  <c:v>19302.468729125801</c:v>
                </c:pt>
                <c:pt idx="116">
                  <c:v>19231.172728179954</c:v>
                </c:pt>
                <c:pt idx="117">
                  <c:v>19160.740990073886</c:v>
                </c:pt>
                <c:pt idx="118">
                  <c:v>19091.155875631142</c:v>
                </c:pt>
                <c:pt idx="119">
                  <c:v>19022.400249479804</c:v>
                </c:pt>
                <c:pt idx="120">
                  <c:v>18954.457461522892</c:v>
                </c:pt>
                <c:pt idx="121">
                  <c:v>18887.31132945884</c:v>
                </c:pt>
                <c:pt idx="122">
                  <c:v>18820.946121832356</c:v>
                </c:pt>
                <c:pt idx="123">
                  <c:v>18755.346542018466</c:v>
                </c:pt>
                <c:pt idx="124">
                  <c:v>18690.497712776996</c:v>
                </c:pt>
                <c:pt idx="125">
                  <c:v>18626.385161601007</c:v>
                </c:pt>
                <c:pt idx="126">
                  <c:v>18562.994806488045</c:v>
                </c:pt>
                <c:pt idx="127">
                  <c:v>18500.312942565419</c:v>
                </c:pt>
                <c:pt idx="128">
                  <c:v>18438.326229063328</c:v>
                </c:pt>
                <c:pt idx="129">
                  <c:v>18377.021676954348</c:v>
                </c:pt>
                <c:pt idx="130">
                  <c:v>18316.386637079064</c:v>
                </c:pt>
                <c:pt idx="131">
                  <c:v>18256.408788703848</c:v>
                </c:pt>
                <c:pt idx="132">
                  <c:v>18197.076128654182</c:v>
                </c:pt>
                <c:pt idx="133">
                  <c:v>18138.376960772555</c:v>
                </c:pt>
                <c:pt idx="134">
                  <c:v>18080.299885880202</c:v>
                </c:pt>
                <c:pt idx="135">
                  <c:v>18022.833792114165</c:v>
                </c:pt>
                <c:pt idx="136">
                  <c:v>17965.967845606152</c:v>
                </c:pt>
                <c:pt idx="137">
                  <c:v>17909.691481622402</c:v>
                </c:pt>
                <c:pt idx="138">
                  <c:v>17853.994395964313</c:v>
                </c:pt>
                <c:pt idx="139">
                  <c:v>17798.866536689922</c:v>
                </c:pt>
                <c:pt idx="140">
                  <c:v>17744.298096300103</c:v>
                </c:pt>
                <c:pt idx="141">
                  <c:v>17690.279504014645</c:v>
                </c:pt>
                <c:pt idx="142">
                  <c:v>17636.80141847115</c:v>
                </c:pt>
                <c:pt idx="143">
                  <c:v>17583.854720747098</c:v>
                </c:pt>
                <c:pt idx="144">
                  <c:v>17531.430507428944</c:v>
                </c:pt>
                <c:pt idx="145">
                  <c:v>17479.520084210671</c:v>
                </c:pt>
                <c:pt idx="146">
                  <c:v>17428.114959549159</c:v>
                </c:pt>
                <c:pt idx="147">
                  <c:v>17377.206838537008</c:v>
                </c:pt>
                <c:pt idx="148">
                  <c:v>17326.787617168389</c:v>
                </c:pt>
                <c:pt idx="149">
                  <c:v>17276.849376649596</c:v>
                </c:pt>
                <c:pt idx="150">
                  <c:v>17227.384377921931</c:v>
                </c:pt>
                <c:pt idx="151">
                  <c:v>17178.38505657576</c:v>
                </c:pt>
                <c:pt idx="152">
                  <c:v>17129.844017583877</c:v>
                </c:pt>
                <c:pt idx="153">
                  <c:v>17081.754030617885</c:v>
                </c:pt>
                <c:pt idx="154">
                  <c:v>17034.108025282621</c:v>
                </c:pt>
                <c:pt idx="155">
                  <c:v>16986.899086503312</c:v>
                </c:pt>
                <c:pt idx="156">
                  <c:v>16940.12045030389</c:v>
                </c:pt>
                <c:pt idx="157">
                  <c:v>16893.765499372967</c:v>
                </c:pt>
                <c:pt idx="158">
                  <c:v>16847.827759169973</c:v>
                </c:pt>
                <c:pt idx="159">
                  <c:v>16802.300893878564</c:v>
                </c:pt>
                <c:pt idx="160">
                  <c:v>16757.178702577949</c:v>
                </c:pt>
                <c:pt idx="161">
                  <c:v>16712.455115583725</c:v>
                </c:pt>
                <c:pt idx="162">
                  <c:v>16668.124190916307</c:v>
                </c:pt>
                <c:pt idx="163">
                  <c:v>16624.180110796355</c:v>
                </c:pt>
                <c:pt idx="164">
                  <c:v>16580.61717833858</c:v>
                </c:pt>
                <c:pt idx="165">
                  <c:v>16537.42981433589</c:v>
                </c:pt>
                <c:pt idx="166">
                  <c:v>16494.612554097548</c:v>
                </c:pt>
                <c:pt idx="167">
                  <c:v>16452.160044510849</c:v>
                </c:pt>
                <c:pt idx="168">
                  <c:v>16410.067041030154</c:v>
                </c:pt>
                <c:pt idx="169">
                  <c:v>16368.328404906206</c:v>
                </c:pt>
                <c:pt idx="170">
                  <c:v>16326.939100410789</c:v>
                </c:pt>
                <c:pt idx="171">
                  <c:v>16285.89419223275</c:v>
                </c:pt>
                <c:pt idx="172">
                  <c:v>16245.188842842355</c:v>
                </c:pt>
                <c:pt idx="173">
                  <c:v>16204.818310084753</c:v>
                </c:pt>
                <c:pt idx="174">
                  <c:v>16164.777944672853</c:v>
                </c:pt>
                <c:pt idx="175">
                  <c:v>16125.063187931664</c:v>
                </c:pt>
                <c:pt idx="176">
                  <c:v>16085.669569468126</c:v>
                </c:pt>
                <c:pt idx="177">
                  <c:v>16046.592705052346</c:v>
                </c:pt>
                <c:pt idx="178">
                  <c:v>16007.828294400126</c:v>
                </c:pt>
                <c:pt idx="179">
                  <c:v>15969.372119157575</c:v>
                </c:pt>
                <c:pt idx="180">
                  <c:v>15931.2200408848</c:v>
                </c:pt>
                <c:pt idx="181">
                  <c:v>15893.367999148555</c:v>
                </c:pt>
                <c:pt idx="182">
                  <c:v>15855.812009532936</c:v>
                </c:pt>
                <c:pt idx="183">
                  <c:v>15818.548161937855</c:v>
                </c:pt>
                <c:pt idx="184">
                  <c:v>15781.572618709877</c:v>
                </c:pt>
                <c:pt idx="185">
                  <c:v>15744.881612947211</c:v>
                </c:pt>
                <c:pt idx="186">
                  <c:v>15708.471446844749</c:v>
                </c:pt>
                <c:pt idx="187">
                  <c:v>15672.338490009308</c:v>
                </c:pt>
                <c:pt idx="188">
                  <c:v>15636.479177962057</c:v>
                </c:pt>
                <c:pt idx="189">
                  <c:v>15600.890010524541</c:v>
                </c:pt>
                <c:pt idx="190">
                  <c:v>15565.567550373264</c:v>
                </c:pt>
                <c:pt idx="191">
                  <c:v>15530.508421570063</c:v>
                </c:pt>
                <c:pt idx="192">
                  <c:v>15495.709308160469</c:v>
                </c:pt>
                <c:pt idx="193">
                  <c:v>15461.166952833533</c:v>
                </c:pt>
                <c:pt idx="194">
                  <c:v>15426.878155509941</c:v>
                </c:pt>
                <c:pt idx="195">
                  <c:v>15392.83977214247</c:v>
                </c:pt>
                <c:pt idx="196">
                  <c:v>15359.04871341493</c:v>
                </c:pt>
                <c:pt idx="197">
                  <c:v>15325.501943478361</c:v>
                </c:pt>
                <c:pt idx="198">
                  <c:v>15292.196478847414</c:v>
                </c:pt>
                <c:pt idx="199">
                  <c:v>15259.129387145862</c:v>
                </c:pt>
                <c:pt idx="200">
                  <c:v>15226.297786107287</c:v>
                </c:pt>
                <c:pt idx="201">
                  <c:v>15193.698842289858</c:v>
                </c:pt>
                <c:pt idx="202">
                  <c:v>15161.32977021113</c:v>
                </c:pt>
                <c:pt idx="203">
                  <c:v>15129.187831177376</c:v>
                </c:pt>
                <c:pt idx="204">
                  <c:v>15097.27033231128</c:v>
                </c:pt>
                <c:pt idx="205">
                  <c:v>15065.574625561014</c:v>
                </c:pt>
                <c:pt idx="206">
                  <c:v>15034.098106756806</c:v>
                </c:pt>
                <c:pt idx="207">
                  <c:v>15002.838214702904</c:v>
                </c:pt>
                <c:pt idx="208">
                  <c:v>14971.792430126108</c:v>
                </c:pt>
                <c:pt idx="209">
                  <c:v>14940.958275035955</c:v>
                </c:pt>
                <c:pt idx="210">
                  <c:v>14910.333311576396</c:v>
                </c:pt>
                <c:pt idx="211">
                  <c:v>14879.915141445585</c:v>
                </c:pt>
                <c:pt idx="212">
                  <c:v>14849.701404904947</c:v>
                </c:pt>
                <c:pt idx="213">
                  <c:v>14819.689780019224</c:v>
                </c:pt>
                <c:pt idx="214">
                  <c:v>14789.877981943078</c:v>
                </c:pt>
                <c:pt idx="215">
                  <c:v>14760.263762054965</c:v>
                </c:pt>
                <c:pt idx="216">
                  <c:v>14730.844907291234</c:v>
                </c:pt>
                <c:pt idx="217">
                  <c:v>14701.619239435531</c:v>
                </c:pt>
                <c:pt idx="218">
                  <c:v>14672.584614359774</c:v>
                </c:pt>
                <c:pt idx="219">
                  <c:v>14643.738921331242</c:v>
                </c:pt>
                <c:pt idx="220">
                  <c:v>14615.080082423054</c:v>
                </c:pt>
                <c:pt idx="221">
                  <c:v>14586.606051797047</c:v>
                </c:pt>
                <c:pt idx="222">
                  <c:v>14558.314815059304</c:v>
                </c:pt>
                <c:pt idx="223">
                  <c:v>14530.204388683662</c:v>
                </c:pt>
                <c:pt idx="224">
                  <c:v>14502.272819384001</c:v>
                </c:pt>
                <c:pt idx="225">
                  <c:v>14474.518183463253</c:v>
                </c:pt>
                <c:pt idx="226">
                  <c:v>14446.938586351462</c:v>
                </c:pt>
                <c:pt idx="227">
                  <c:v>14419.532161993906</c:v>
                </c:pt>
                <c:pt idx="228">
                  <c:v>14392.297072190791</c:v>
                </c:pt>
                <c:pt idx="229">
                  <c:v>14365.231506254524</c:v>
                </c:pt>
                <c:pt idx="230">
                  <c:v>14338.333680288866</c:v>
                </c:pt>
                <c:pt idx="231">
                  <c:v>14311.601836889982</c:v>
                </c:pt>
                <c:pt idx="232">
                  <c:v>14285.034244392067</c:v>
                </c:pt>
                <c:pt idx="233">
                  <c:v>14258.62919662334</c:v>
                </c:pt>
                <c:pt idx="234">
                  <c:v>14232.385012214072</c:v>
                </c:pt>
                <c:pt idx="235">
                  <c:v>14206.300034332089</c:v>
                </c:pt>
                <c:pt idx="236">
                  <c:v>14180.372630047612</c:v>
                </c:pt>
                <c:pt idx="237">
                  <c:v>14154.601189983077</c:v>
                </c:pt>
                <c:pt idx="238">
                  <c:v>14128.984127884731</c:v>
                </c:pt>
                <c:pt idx="239">
                  <c:v>14103.519880139269</c:v>
                </c:pt>
                <c:pt idx="240">
                  <c:v>14078.206905383617</c:v>
                </c:pt>
                <c:pt idx="241">
                  <c:v>14053.04368412029</c:v>
                </c:pt>
                <c:pt idx="242">
                  <c:v>14028.028718312271</c:v>
                </c:pt>
                <c:pt idx="243">
                  <c:v>14003.160530935042</c:v>
                </c:pt>
                <c:pt idx="244">
                  <c:v>13978.43766568508</c:v>
                </c:pt>
                <c:pt idx="245">
                  <c:v>13953.858686537482</c:v>
                </c:pt>
                <c:pt idx="246">
                  <c:v>13929.422177425586</c:v>
                </c:pt>
                <c:pt idx="247">
                  <c:v>13905.126741857268</c:v>
                </c:pt>
                <c:pt idx="248">
                  <c:v>13880.971002615988</c:v>
                </c:pt>
                <c:pt idx="249">
                  <c:v>13856.953601292334</c:v>
                </c:pt>
                <c:pt idx="250">
                  <c:v>13833.073198148049</c:v>
                </c:pt>
                <c:pt idx="251">
                  <c:v>13809.328471592627</c:v>
                </c:pt>
                <c:pt idx="252">
                  <c:v>13785.71811802499</c:v>
                </c:pt>
                <c:pt idx="253">
                  <c:v>13762.240851367824</c:v>
                </c:pt>
                <c:pt idx="254">
                  <c:v>13738.895402930677</c:v>
                </c:pt>
                <c:pt idx="255">
                  <c:v>13715.680520969443</c:v>
                </c:pt>
                <c:pt idx="256">
                  <c:v>13692.594970444217</c:v>
                </c:pt>
                <c:pt idx="257">
                  <c:v>13669.637532756664</c:v>
                </c:pt>
                <c:pt idx="258">
                  <c:v>13646.807005459443</c:v>
                </c:pt>
                <c:pt idx="259">
                  <c:v>13624.102201920934</c:v>
                </c:pt>
                <c:pt idx="260">
                  <c:v>13601.52195115108</c:v>
                </c:pt>
                <c:pt idx="261">
                  <c:v>13579.065097462386</c:v>
                </c:pt>
                <c:pt idx="262">
                  <c:v>13556.730500251986</c:v>
                </c:pt>
                <c:pt idx="263">
                  <c:v>13534.517033769749</c:v>
                </c:pt>
                <c:pt idx="264">
                  <c:v>13512.42358676251</c:v>
                </c:pt>
                <c:pt idx="265">
                  <c:v>13490.449062356725</c:v>
                </c:pt>
                <c:pt idx="266">
                  <c:v>13468.592377789319</c:v>
                </c:pt>
                <c:pt idx="267">
                  <c:v>13446.852464102209</c:v>
                </c:pt>
                <c:pt idx="268">
                  <c:v>13425.228266015649</c:v>
                </c:pt>
                <c:pt idx="269">
                  <c:v>13403.718741623685</c:v>
                </c:pt>
                <c:pt idx="270">
                  <c:v>13382.322862247936</c:v>
                </c:pt>
                <c:pt idx="271">
                  <c:v>13361.039612133987</c:v>
                </c:pt>
                <c:pt idx="272">
                  <c:v>13339.867988327518</c:v>
                </c:pt>
                <c:pt idx="273">
                  <c:v>13318.807000402361</c:v>
                </c:pt>
                <c:pt idx="274">
                  <c:v>13297.85567033384</c:v>
                </c:pt>
                <c:pt idx="275">
                  <c:v>13277.013032192364</c:v>
                </c:pt>
                <c:pt idx="276">
                  <c:v>13256.278132054955</c:v>
                </c:pt>
                <c:pt idx="277">
                  <c:v>13235.650027762167</c:v>
                </c:pt>
                <c:pt idx="278">
                  <c:v>13215.12778870482</c:v>
                </c:pt>
                <c:pt idx="279">
                  <c:v>13194.710495724343</c:v>
                </c:pt>
                <c:pt idx="280">
                  <c:v>13174.397240845487</c:v>
                </c:pt>
                <c:pt idx="281">
                  <c:v>13154.187127176672</c:v>
                </c:pt>
                <c:pt idx="282">
                  <c:v>13134.079268646426</c:v>
                </c:pt>
                <c:pt idx="283">
                  <c:v>13114.072789922357</c:v>
                </c:pt>
                <c:pt idx="284">
                  <c:v>13094.166826214641</c:v>
                </c:pt>
                <c:pt idx="285">
                  <c:v>13074.360523061827</c:v>
                </c:pt>
                <c:pt idx="286">
                  <c:v>13054.653036265634</c:v>
                </c:pt>
                <c:pt idx="287">
                  <c:v>13035.043531667441</c:v>
                </c:pt>
                <c:pt idx="288">
                  <c:v>13015.531184986234</c:v>
                </c:pt>
                <c:pt idx="289">
                  <c:v>12996.115181727335</c:v>
                </c:pt>
                <c:pt idx="290">
                  <c:v>12976.794716965407</c:v>
                </c:pt>
                <c:pt idx="291">
                  <c:v>12957.568995253183</c:v>
                </c:pt>
                <c:pt idx="292">
                  <c:v>12938.43723047059</c:v>
                </c:pt>
                <c:pt idx="293">
                  <c:v>12919.398645627312</c:v>
                </c:pt>
                <c:pt idx="294">
                  <c:v>12900.452472778969</c:v>
                </c:pt>
                <c:pt idx="295">
                  <c:v>12881.597952924669</c:v>
                </c:pt>
                <c:pt idx="296">
                  <c:v>12862.834335784428</c:v>
                </c:pt>
                <c:pt idx="297">
                  <c:v>12844.160879746079</c:v>
                </c:pt>
                <c:pt idx="298">
                  <c:v>12825.576851654798</c:v>
                </c:pt>
                <c:pt idx="299">
                  <c:v>12807.081526815891</c:v>
                </c:pt>
                <c:pt idx="300">
                  <c:v>12788.674188727513</c:v>
                </c:pt>
                <c:pt idx="301">
                  <c:v>12770.354129065759</c:v>
                </c:pt>
                <c:pt idx="302">
                  <c:v>12752.120647505857</c:v>
                </c:pt>
                <c:pt idx="303">
                  <c:v>12733.973051655106</c:v>
                </c:pt>
                <c:pt idx="304">
                  <c:v>12715.910656844266</c:v>
                </c:pt>
                <c:pt idx="305">
                  <c:v>12697.932786171325</c:v>
                </c:pt>
                <c:pt idx="306">
                  <c:v>12680.038770214655</c:v>
                </c:pt>
                <c:pt idx="307">
                  <c:v>12662.227947077714</c:v>
                </c:pt>
                <c:pt idx="308">
                  <c:v>12644.499662142247</c:v>
                </c:pt>
                <c:pt idx="309">
                  <c:v>12626.853268094361</c:v>
                </c:pt>
                <c:pt idx="310">
                  <c:v>12609.288124741986</c:v>
                </c:pt>
                <c:pt idx="311">
                  <c:v>12591.803598907776</c:v>
                </c:pt>
                <c:pt idx="312">
                  <c:v>12574.399064393714</c:v>
                </c:pt>
                <c:pt idx="313">
                  <c:v>12557.073901823722</c:v>
                </c:pt>
                <c:pt idx="314">
                  <c:v>12539.827498536557</c:v>
                </c:pt>
                <c:pt idx="315">
                  <c:v>12522.659248622134</c:v>
                </c:pt>
                <c:pt idx="316">
                  <c:v>12505.568552585319</c:v>
                </c:pt>
                <c:pt idx="317">
                  <c:v>12488.554817514494</c:v>
                </c:pt>
                <c:pt idx="318">
                  <c:v>12471.617456826381</c:v>
                </c:pt>
                <c:pt idx="319">
                  <c:v>12454.755890222266</c:v>
                </c:pt>
                <c:pt idx="320">
                  <c:v>12437.969543619081</c:v>
                </c:pt>
                <c:pt idx="321">
                  <c:v>12421.257849061862</c:v>
                </c:pt>
                <c:pt idx="322">
                  <c:v>12404.620244605467</c:v>
                </c:pt>
                <c:pt idx="323">
                  <c:v>12388.056174253114</c:v>
                </c:pt>
                <c:pt idx="324">
                  <c:v>12371.565087886527</c:v>
                </c:pt>
                <c:pt idx="325">
                  <c:v>12355.146441196091</c:v>
                </c:pt>
                <c:pt idx="326">
                  <c:v>12338.799695543014</c:v>
                </c:pt>
                <c:pt idx="327">
                  <c:v>12322.524317964911</c:v>
                </c:pt>
                <c:pt idx="328">
                  <c:v>12306.319781019352</c:v>
                </c:pt>
                <c:pt idx="329">
                  <c:v>12290.1855627615</c:v>
                </c:pt>
                <c:pt idx="330">
                  <c:v>12274.121146671474</c:v>
                </c:pt>
                <c:pt idx="331">
                  <c:v>12258.126021541655</c:v>
                </c:pt>
                <c:pt idx="332">
                  <c:v>12242.199681455269</c:v>
                </c:pt>
                <c:pt idx="333">
                  <c:v>12226.341625673696</c:v>
                </c:pt>
                <c:pt idx="334">
                  <c:v>12210.551358587109</c:v>
                </c:pt>
                <c:pt idx="335">
                  <c:v>12194.828389654867</c:v>
                </c:pt>
                <c:pt idx="336">
                  <c:v>12179.172233348712</c:v>
                </c:pt>
                <c:pt idx="337">
                  <c:v>12163.582409013994</c:v>
                </c:pt>
                <c:pt idx="338">
                  <c:v>12148.058440917172</c:v>
                </c:pt>
                <c:pt idx="339">
                  <c:v>12132.599858099595</c:v>
                </c:pt>
                <c:pt idx="340">
                  <c:v>12117.206194326282</c:v>
                </c:pt>
                <c:pt idx="341">
                  <c:v>12101.876988085918</c:v>
                </c:pt>
                <c:pt idx="342">
                  <c:v>12086.611782421358</c:v>
                </c:pt>
                <c:pt idx="343">
                  <c:v>12071.410124992952</c:v>
                </c:pt>
                <c:pt idx="344">
                  <c:v>12056.271567922086</c:v>
                </c:pt>
                <c:pt idx="345">
                  <c:v>12041.195667774417</c:v>
                </c:pt>
                <c:pt idx="346">
                  <c:v>12026.181985517964</c:v>
                </c:pt>
                <c:pt idx="347">
                  <c:v>12011.2300864188</c:v>
                </c:pt>
                <c:pt idx="348">
                  <c:v>11996.339540067129</c:v>
                </c:pt>
                <c:pt idx="349">
                  <c:v>11981.509920213372</c:v>
                </c:pt>
                <c:pt idx="350">
                  <c:v>11966.740804815665</c:v>
                </c:pt>
                <c:pt idx="351">
                  <c:v>11952.031775924377</c:v>
                </c:pt>
                <c:pt idx="352">
                  <c:v>11937.382419651374</c:v>
                </c:pt>
                <c:pt idx="353">
                  <c:v>11922.792326164432</c:v>
                </c:pt>
                <c:pt idx="354">
                  <c:v>11908.26108950004</c:v>
                </c:pt>
                <c:pt idx="355">
                  <c:v>11893.788307723589</c:v>
                </c:pt>
                <c:pt idx="356">
                  <c:v>11879.373582654633</c:v>
                </c:pt>
                <c:pt idx="357">
                  <c:v>11865.0165199982</c:v>
                </c:pt>
                <c:pt idx="358">
                  <c:v>11850.716729203239</c:v>
                </c:pt>
                <c:pt idx="359">
                  <c:v>11836.473823440261</c:v>
                </c:pt>
                <c:pt idx="360">
                  <c:v>11822.287419564091</c:v>
                </c:pt>
                <c:pt idx="361">
                  <c:v>11808.157138048671</c:v>
                </c:pt>
                <c:pt idx="362">
                  <c:v>11794.082602981478</c:v>
                </c:pt>
                <c:pt idx="363">
                  <c:v>11780.063441948965</c:v>
                </c:pt>
                <c:pt idx="364">
                  <c:v>11766.099286077544</c:v>
                </c:pt>
                <c:pt idx="365">
                  <c:v>11752.189769931138</c:v>
                </c:pt>
                <c:pt idx="366">
                  <c:v>11738.334531500936</c:v>
                </c:pt>
                <c:pt idx="367">
                  <c:v>11724.533212163486</c:v>
                </c:pt>
                <c:pt idx="368">
                  <c:v>11710.785456593148</c:v>
                </c:pt>
                <c:pt idx="369">
                  <c:v>11697.090912781656</c:v>
                </c:pt>
                <c:pt idx="370">
                  <c:v>11683.44923201669</c:v>
                </c:pt>
                <c:pt idx="371">
                  <c:v>11669.860068682581</c:v>
                </c:pt>
                <c:pt idx="372">
                  <c:v>11656.32308048103</c:v>
                </c:pt>
                <c:pt idx="373">
                  <c:v>11642.837928209454</c:v>
                </c:pt>
                <c:pt idx="374">
                  <c:v>11629.404275693931</c:v>
                </c:pt>
                <c:pt idx="375">
                  <c:v>11616.021789926104</c:v>
                </c:pt>
                <c:pt idx="376">
                  <c:v>11602.690140886232</c:v>
                </c:pt>
                <c:pt idx="377">
                  <c:v>11589.409001543187</c:v>
                </c:pt>
                <c:pt idx="378">
                  <c:v>11576.178047860973</c:v>
                </c:pt>
                <c:pt idx="379">
                  <c:v>11562.996958678588</c:v>
                </c:pt>
                <c:pt idx="380">
                  <c:v>11549.865415757522</c:v>
                </c:pt>
                <c:pt idx="381">
                  <c:v>11536.78310373798</c:v>
                </c:pt>
                <c:pt idx="382">
                  <c:v>11523.749710028991</c:v>
                </c:pt>
                <c:pt idx="383">
                  <c:v>11510.764924891293</c:v>
                </c:pt>
                <c:pt idx="384">
                  <c:v>11497.828441308811</c:v>
                </c:pt>
                <c:pt idx="385">
                  <c:v>11484.939955007285</c:v>
                </c:pt>
                <c:pt idx="386">
                  <c:v>11472.099164406769</c:v>
                </c:pt>
                <c:pt idx="387">
                  <c:v>11459.305770582519</c:v>
                </c:pt>
                <c:pt idx="388">
                  <c:v>11446.559477298521</c:v>
                </c:pt>
                <c:pt idx="389">
                  <c:v>11433.859990843572</c:v>
                </c:pt>
                <c:pt idx="390">
                  <c:v>11421.207020153292</c:v>
                </c:pt>
                <c:pt idx="391">
                  <c:v>11408.600276675075</c:v>
                </c:pt>
                <c:pt idx="392">
                  <c:v>11396.039474403486</c:v>
                </c:pt>
                <c:pt idx="393">
                  <c:v>11383.524329726584</c:v>
                </c:pt>
                <c:pt idx="394">
                  <c:v>11371.054561687633</c:v>
                </c:pt>
                <c:pt idx="395">
                  <c:v>11358.629891579971</c:v>
                </c:pt>
                <c:pt idx="396">
                  <c:v>11346.250043191016</c:v>
                </c:pt>
                <c:pt idx="397">
                  <c:v>11333.914742679335</c:v>
                </c:pt>
                <c:pt idx="398">
                  <c:v>11321.623718548566</c:v>
                </c:pt>
                <c:pt idx="399">
                  <c:v>11309.376701631583</c:v>
                </c:pt>
                <c:pt idx="400">
                  <c:v>11297.173425087705</c:v>
                </c:pt>
                <c:pt idx="401">
                  <c:v>11285.013624320738</c:v>
                </c:pt>
                <c:pt idx="402">
                  <c:v>11272.897037007846</c:v>
                </c:pt>
                <c:pt idx="403">
                  <c:v>11260.823403046466</c:v>
                </c:pt>
                <c:pt idx="404">
                  <c:v>11248.792464524508</c:v>
                </c:pt>
                <c:pt idx="405">
                  <c:v>11236.803965741768</c:v>
                </c:pt>
                <c:pt idx="406">
                  <c:v>11224.85765315406</c:v>
                </c:pt>
                <c:pt idx="407">
                  <c:v>11212.953275281005</c:v>
                </c:pt>
                <c:pt idx="408">
                  <c:v>11201.090582852252</c:v>
                </c:pt>
                <c:pt idx="409">
                  <c:v>11189.26932860259</c:v>
                </c:pt>
                <c:pt idx="410">
                  <c:v>11177.489267377183</c:v>
                </c:pt>
                <c:pt idx="411">
                  <c:v>11165.750156047754</c:v>
                </c:pt>
                <c:pt idx="412">
                  <c:v>11154.05175349582</c:v>
                </c:pt>
                <c:pt idx="413">
                  <c:v>11142.39382061176</c:v>
                </c:pt>
                <c:pt idx="414">
                  <c:v>11130.776120277122</c:v>
                </c:pt>
                <c:pt idx="415">
                  <c:v>11119.198417307809</c:v>
                </c:pt>
                <c:pt idx="416">
                  <c:v>11107.660478450358</c:v>
                </c:pt>
                <c:pt idx="417">
                  <c:v>11096.162072411738</c:v>
                </c:pt>
                <c:pt idx="418">
                  <c:v>11084.702969707549</c:v>
                </c:pt>
                <c:pt idx="419">
                  <c:v>11073.282942817546</c:v>
                </c:pt>
                <c:pt idx="420">
                  <c:v>11061.901766030118</c:v>
                </c:pt>
                <c:pt idx="421">
                  <c:v>11050.55921548605</c:v>
                </c:pt>
                <c:pt idx="422">
                  <c:v>11039.255069069564</c:v>
                </c:pt>
                <c:pt idx="423">
                  <c:v>11027.989106648602</c:v>
                </c:pt>
                <c:pt idx="424">
                  <c:v>11016.761109610088</c:v>
                </c:pt>
                <c:pt idx="425">
                  <c:v>11005.570861328393</c:v>
                </c:pt>
                <c:pt idx="426">
                  <c:v>10994.418146811426</c:v>
                </c:pt>
                <c:pt idx="427">
                  <c:v>10983.302752748132</c:v>
                </c:pt>
                <c:pt idx="428">
                  <c:v>10972.224467671476</c:v>
                </c:pt>
                <c:pt idx="429">
                  <c:v>10961.18308168184</c:v>
                </c:pt>
                <c:pt idx="430">
                  <c:v>10950.178386579268</c:v>
                </c:pt>
                <c:pt idx="431">
                  <c:v>10939.210175852291</c:v>
                </c:pt>
                <c:pt idx="432">
                  <c:v>10928.278244583867</c:v>
                </c:pt>
                <c:pt idx="433">
                  <c:v>10917.382389539853</c:v>
                </c:pt>
                <c:pt idx="434">
                  <c:v>10906.52240897622</c:v>
                </c:pt>
                <c:pt idx="435">
                  <c:v>10895.698102866299</c:v>
                </c:pt>
                <c:pt idx="436">
                  <c:v>10884.909272656776</c:v>
                </c:pt>
                <c:pt idx="437">
                  <c:v>10874.155721399002</c:v>
                </c:pt>
                <c:pt idx="438">
                  <c:v>10863.437253677286</c:v>
                </c:pt>
                <c:pt idx="439">
                  <c:v>10852.753675580025</c:v>
                </c:pt>
                <c:pt idx="440">
                  <c:v>10842.104794733226</c:v>
                </c:pt>
                <c:pt idx="441">
                  <c:v>10831.49042022787</c:v>
                </c:pt>
                <c:pt idx="442">
                  <c:v>10820.910362641327</c:v>
                </c:pt>
                <c:pt idx="443">
                  <c:v>10810.364434059709</c:v>
                </c:pt>
                <c:pt idx="444">
                  <c:v>10799.852447926998</c:v>
                </c:pt>
                <c:pt idx="445">
                  <c:v>10789.374219202437</c:v>
                </c:pt>
                <c:pt idx="446">
                  <c:v>10778.929564236663</c:v>
                </c:pt>
                <c:pt idx="447">
                  <c:v>10768.518300778233</c:v>
                </c:pt>
                <c:pt idx="448">
                  <c:v>10758.140247981995</c:v>
                </c:pt>
                <c:pt idx="449">
                  <c:v>10747.795226394199</c:v>
                </c:pt>
                <c:pt idx="450">
                  <c:v>10737.483057892881</c:v>
                </c:pt>
                <c:pt idx="451">
                  <c:v>10727.203565715812</c:v>
                </c:pt>
                <c:pt idx="452">
                  <c:v>10716.956574467942</c:v>
                </c:pt>
                <c:pt idx="453">
                  <c:v>10706.741910049692</c:v>
                </c:pt>
                <c:pt idx="454">
                  <c:v>10696.559399707243</c:v>
                </c:pt>
                <c:pt idx="455">
                  <c:v>10686.408871938474</c:v>
                </c:pt>
                <c:pt idx="456">
                  <c:v>10676.290156575851</c:v>
                </c:pt>
                <c:pt idx="457">
                  <c:v>10666.203084676526</c:v>
                </c:pt>
                <c:pt idx="458">
                  <c:v>10656.147488638759</c:v>
                </c:pt>
                <c:pt idx="459">
                  <c:v>10646.123202028684</c:v>
                </c:pt>
                <c:pt idx="460">
                  <c:v>10636.130059698597</c:v>
                </c:pt>
                <c:pt idx="461">
                  <c:v>10626.167897697538</c:v>
                </c:pt>
                <c:pt idx="462">
                  <c:v>10616.236553339288</c:v>
                </c:pt>
                <c:pt idx="463">
                  <c:v>10606.335865076631</c:v>
                </c:pt>
                <c:pt idx="464">
                  <c:v>10596.465672597289</c:v>
                </c:pt>
                <c:pt idx="465">
                  <c:v>10586.625816773623</c:v>
                </c:pt>
                <c:pt idx="466">
                  <c:v>10576.816139608622</c:v>
                </c:pt>
                <c:pt idx="467">
                  <c:v>10567.036484286189</c:v>
                </c:pt>
                <c:pt idx="468">
                  <c:v>10557.286695161834</c:v>
                </c:pt>
                <c:pt idx="469">
                  <c:v>10547.566617686301</c:v>
                </c:pt>
                <c:pt idx="470">
                  <c:v>10537.876098450273</c:v>
                </c:pt>
                <c:pt idx="471">
                  <c:v>10528.214985180646</c:v>
                </c:pt>
                <c:pt idx="472">
                  <c:v>10518.583126684651</c:v>
                </c:pt>
                <c:pt idx="473">
                  <c:v>10508.980372853577</c:v>
                </c:pt>
                <c:pt idx="474">
                  <c:v>10499.406574707478</c:v>
                </c:pt>
                <c:pt idx="475">
                  <c:v>10489.861584290862</c:v>
                </c:pt>
                <c:pt idx="476">
                  <c:v>10480.345254745334</c:v>
                </c:pt>
                <c:pt idx="477">
                  <c:v>10470.857440277934</c:v>
                </c:pt>
                <c:pt idx="478">
                  <c:v>10461.397996068001</c:v>
                </c:pt>
                <c:pt idx="479">
                  <c:v>10451.966778410599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128851.21371442944</c:v>
                </c:pt>
                <c:pt idx="1">
                  <c:v>102389.94297957543</c:v>
                </c:pt>
                <c:pt idx="2">
                  <c:v>88294.391560766409</c:v>
                </c:pt>
                <c:pt idx="3">
                  <c:v>79109.249955792911</c:v>
                </c:pt>
                <c:pt idx="4">
                  <c:v>72486.591308341012</c:v>
                </c:pt>
                <c:pt idx="5">
                  <c:v>67406.935529434006</c:v>
                </c:pt>
                <c:pt idx="6">
                  <c:v>63343.924740065704</c:v>
                </c:pt>
                <c:pt idx="7">
                  <c:v>59993.835336025688</c:v>
                </c:pt>
                <c:pt idx="8">
                  <c:v>57167.15131293505</c:v>
                </c:pt>
                <c:pt idx="9">
                  <c:v>54738.521557155414</c:v>
                </c:pt>
                <c:pt idx="10">
                  <c:v>52621.198880833341</c:v>
                </c:pt>
                <c:pt idx="11">
                  <c:v>50764.68483610652</c:v>
                </c:pt>
                <c:pt idx="12">
                  <c:v>49097.476135498502</c:v>
                </c:pt>
                <c:pt idx="13">
                  <c:v>47598.925797429991</c:v>
                </c:pt>
                <c:pt idx="14">
                  <c:v>46241.946364541785</c:v>
                </c:pt>
                <c:pt idx="15">
                  <c:v>45005.214169497231</c:v>
                </c:pt>
                <c:pt idx="16">
                  <c:v>43871.676831563556</c:v>
                </c:pt>
                <c:pt idx="17">
                  <c:v>42827.508599569628</c:v>
                </c:pt>
                <c:pt idx="18">
                  <c:v>41861.362653193428</c:v>
                </c:pt>
                <c:pt idx="19">
                  <c:v>40963.825323753554</c:v>
                </c:pt>
                <c:pt idx="20">
                  <c:v>40127.010692563847</c:v>
                </c:pt>
                <c:pt idx="21">
                  <c:v>39344.254727489322</c:v>
                </c:pt>
                <c:pt idx="22">
                  <c:v>38609.881258391375</c:v>
                </c:pt>
                <c:pt idx="23">
                  <c:v>37919.020632733234</c:v>
                </c:pt>
                <c:pt idx="24">
                  <c:v>37267.467563489648</c:v>
                </c:pt>
                <c:pt idx="25">
                  <c:v>36651.568520288958</c:v>
                </c:pt>
                <c:pt idx="26">
                  <c:v>36068.131659275685</c:v>
                </c:pt>
                <c:pt idx="27">
                  <c:v>35514.354138430965</c:v>
                </c:pt>
                <c:pt idx="28">
                  <c:v>34987.762980133557</c:v>
                </c:pt>
                <c:pt idx="29">
                  <c:v>34486.166589609653</c:v>
                </c:pt>
                <c:pt idx="30">
                  <c:v>34007.614728217159</c:v>
                </c:pt>
                <c:pt idx="31">
                  <c:v>33550.365249604409</c:v>
                </c:pt>
                <c:pt idx="32">
                  <c:v>33112.856286289774</c:v>
                </c:pt>
                <c:pt idx="33">
                  <c:v>32693.682859949324</c:v>
                </c:pt>
                <c:pt idx="34">
                  <c:v>32291.577105856442</c:v>
                </c:pt>
                <c:pt idx="35">
                  <c:v>31905.391468388469</c:v>
                </c:pt>
                <c:pt idx="36">
                  <c:v>31534.084353208058</c:v>
                </c:pt>
                <c:pt idx="37">
                  <c:v>31176.707821933742</c:v>
                </c:pt>
                <c:pt idx="38">
                  <c:v>30832.396993763945</c:v>
                </c:pt>
                <c:pt idx="39">
                  <c:v>30500.360880627861</c:v>
                </c:pt>
                <c:pt idx="40">
                  <c:v>30179.874431817538</c:v>
                </c:pt>
                <c:pt idx="41">
                  <c:v>29870.271603566176</c:v>
                </c:pt>
                <c:pt idx="42">
                  <c:v>29570.939300816637</c:v>
                </c:pt>
                <c:pt idx="43">
                  <c:v>29281.312064138889</c:v>
                </c:pt>
                <c:pt idx="44">
                  <c:v>29000.867395665162</c:v>
                </c:pt>
                <c:pt idx="45">
                  <c:v>28729.121634997682</c:v>
                </c:pt>
                <c:pt idx="46">
                  <c:v>28465.626310087202</c:v>
                </c:pt>
                <c:pt idx="47">
                  <c:v>28209.964899644285</c:v>
                </c:pt>
                <c:pt idx="48">
                  <c:v>27961.749953242714</c:v>
                </c:pt>
                <c:pt idx="49">
                  <c:v>27720.620523253157</c:v>
                </c:pt>
                <c:pt idx="50">
                  <c:v>27486.239869404031</c:v>
                </c:pt>
                <c:pt idx="51">
                  <c:v>27257.125087503573</c:v>
                </c:pt>
                <c:pt idx="52">
                  <c:v>27030.926182896786</c:v>
                </c:pt>
                <c:pt idx="53">
                  <c:v>26806.604436804835</c:v>
                </c:pt>
                <c:pt idx="54">
                  <c:v>26584.144271238289</c:v>
                </c:pt>
                <c:pt idx="55">
                  <c:v>26363.530237485586</c:v>
                </c:pt>
                <c:pt idx="56">
                  <c:v>26144.747015038385</c:v>
                </c:pt>
                <c:pt idx="57">
                  <c:v>25927.779410530213</c:v>
                </c:pt>
                <c:pt idx="58">
                  <c:v>25712.612356678419</c:v>
                </c:pt>
                <c:pt idx="59">
                  <c:v>25499.230911240276</c:v>
                </c:pt>
                <c:pt idx="60">
                  <c:v>25287.62025597403</c:v>
                </c:pt>
                <c:pt idx="61">
                  <c:v>25077.76569561036</c:v>
                </c:pt>
                <c:pt idx="62">
                  <c:v>24869.652656831702</c:v>
                </c:pt>
                <c:pt idx="63">
                  <c:v>24663.266687259915</c:v>
                </c:pt>
                <c:pt idx="64">
                  <c:v>24458.593454453028</c:v>
                </c:pt>
                <c:pt idx="65">
                  <c:v>24255.618744909927</c:v>
                </c:pt>
                <c:pt idx="66">
                  <c:v>24054.328463082904</c:v>
                </c:pt>
                <c:pt idx="67">
                  <c:v>23854.70863039936</c:v>
                </c:pt>
                <c:pt idx="68">
                  <c:v>23656.745384290949</c:v>
                </c:pt>
                <c:pt idx="69">
                  <c:v>23460.424977229824</c:v>
                </c:pt>
                <c:pt idx="70">
                  <c:v>23265.733775776065</c:v>
                </c:pt>
                <c:pt idx="71">
                  <c:v>23072.658259629268</c:v>
                </c:pt>
                <c:pt idx="72">
                  <c:v>22881.185020689274</c:v>
                </c:pt>
                <c:pt idx="73">
                  <c:v>22691.300762126848</c:v>
                </c:pt>
                <c:pt idx="74">
                  <c:v>22502.99229745895</c:v>
                </c:pt>
                <c:pt idx="75">
                  <c:v>22316.24654963271</c:v>
                </c:pt>
                <c:pt idx="76">
                  <c:v>22131.050550118536</c:v>
                </c:pt>
                <c:pt idx="77">
                  <c:v>21947.391438008632</c:v>
                </c:pt>
                <c:pt idx="78">
                  <c:v>21765.256459124634</c:v>
                </c:pt>
                <c:pt idx="79">
                  <c:v>21584.632965130666</c:v>
                </c:pt>
                <c:pt idx="80">
                  <c:v>21405.50841265593</c:v>
                </c:pt>
                <c:pt idx="81">
                  <c:v>21227.870362423124</c:v>
                </c:pt>
                <c:pt idx="82">
                  <c:v>21051.706478385553</c:v>
                </c:pt>
                <c:pt idx="83">
                  <c:v>20877.004526868841</c:v>
                </c:pt>
                <c:pt idx="84">
                  <c:v>20703.75237572383</c:v>
                </c:pt>
                <c:pt idx="85">
                  <c:v>20531.937993480322</c:v>
                </c:pt>
                <c:pt idx="86">
                  <c:v>20361.549448515772</c:v>
                </c:pt>
                <c:pt idx="87">
                  <c:v>20192.574908223549</c:v>
                </c:pt>
                <c:pt idx="88">
                  <c:v>20025.002638192425</c:v>
                </c:pt>
                <c:pt idx="89">
                  <c:v>19858.821001392284</c:v>
                </c:pt>
                <c:pt idx="90">
                  <c:v>19694.018457364826</c:v>
                </c:pt>
                <c:pt idx="91">
                  <c:v>19530.583561422558</c:v>
                </c:pt>
                <c:pt idx="92">
                  <c:v>19368.504963854437</c:v>
                </c:pt>
                <c:pt idx="93">
                  <c:v>19207.771409136916</c:v>
                </c:pt>
                <c:pt idx="94">
                  <c:v>19048.371735153294</c:v>
                </c:pt>
                <c:pt idx="95">
                  <c:v>18890.294872417198</c:v>
                </c:pt>
                <c:pt idx="96">
                  <c:v>18733.529843305663</c:v>
                </c:pt>
                <c:pt idx="97">
                  <c:v>18578.065761295053</c:v>
                </c:pt>
                <c:pt idx="98">
                  <c:v>18423.891830206594</c:v>
                </c:pt>
                <c:pt idx="99">
                  <c:v>18270.997343454779</c:v>
                </c:pt>
                <c:pt idx="100">
                  <c:v>18119.371683305326</c:v>
                </c:pt>
                <c:pt idx="101">
                  <c:v>17969.004320138134</c:v>
                </c:pt>
                <c:pt idx="102">
                  <c:v>17819.884811714794</c:v>
                </c:pt>
                <c:pt idx="103">
                  <c:v>17672.002802453157</c:v>
                </c:pt>
                <c:pt idx="104">
                  <c:v>17525.348022710645</c:v>
                </c:pt>
                <c:pt idx="105">
                  <c:v>17379.910288068349</c:v>
                </c:pt>
                <c:pt idx="106">
                  <c:v>17235.679498625144</c:v>
                </c:pt>
                <c:pt idx="107">
                  <c:v>17092.645638295919</c:v>
                </c:pt>
                <c:pt idx="108">
                  <c:v>16950.798774116462</c:v>
                </c:pt>
                <c:pt idx="109">
                  <c:v>16810.129055552501</c:v>
                </c:pt>
                <c:pt idx="110">
                  <c:v>16670.626713817888</c:v>
                </c:pt>
                <c:pt idx="111">
                  <c:v>16532.282061193164</c:v>
                </c:pt>
                <c:pt idx="112">
                  <c:v>16395.085490355807</c:v>
                </c:pt>
                <c:pt idx="113">
                  <c:v>16259.02747371083</c:v>
                </c:pt>
                <c:pt idx="114">
                  <c:v>16124.098562730163</c:v>
                </c:pt>
                <c:pt idx="115">
                  <c:v>15990.289387296132</c:v>
                </c:pt>
                <c:pt idx="116">
                  <c:v>15857.590655051206</c:v>
                </c:pt>
                <c:pt idx="117">
                  <c:v>15725.993150752292</c:v>
                </c:pt>
                <c:pt idx="118">
                  <c:v>15595.487735631263</c:v>
                </c:pt>
                <c:pt idx="119">
                  <c:v>15466.065346759227</c:v>
                </c:pt>
                <c:pt idx="120">
                  <c:v>15337.716996418472</c:v>
                </c:pt>
                <c:pt idx="121">
                  <c:v>15210.433771477527</c:v>
                </c:pt>
                <c:pt idx="122">
                  <c:v>15084.206832772248</c:v>
                </c:pt>
                <c:pt idx="123">
                  <c:v>14959.027414492297</c:v>
                </c:pt>
                <c:pt idx="124">
                  <c:v>14834.886823572402</c:v>
                </c:pt>
                <c:pt idx="125">
                  <c:v>14711.776439088177</c:v>
                </c:pt>
                <c:pt idx="126">
                  <c:v>14589.687711657965</c:v>
                </c:pt>
                <c:pt idx="127">
                  <c:v>14468.612162848844</c:v>
                </c:pt>
                <c:pt idx="128">
                  <c:v>14348.541384587601</c:v>
                </c:pt>
                <c:pt idx="129">
                  <c:v>14229.467038577939</c:v>
                </c:pt>
                <c:pt idx="130">
                  <c:v>14111.380855720185</c:v>
                </c:pt>
                <c:pt idx="131">
                  <c:v>13994.274635537007</c:v>
                </c:pt>
                <c:pt idx="132">
                  <c:v>13878.140245605569</c:v>
                </c:pt>
                <c:pt idx="133">
                  <c:v>13762.969620990734</c:v>
                </c:pt>
                <c:pt idx="134">
                  <c:v>13648.754763685933</c:v>
                </c:pt>
                <c:pt idx="135">
                  <c:v>13535.487742058411</c:v>
                </c:pt>
                <c:pt idx="136">
                  <c:v>13423.160690296949</c:v>
                </c:pt>
                <c:pt idx="137">
                  <c:v>13311.765807866868</c:v>
                </c:pt>
                <c:pt idx="138">
                  <c:v>13201.295358967509</c:v>
                </c:pt>
                <c:pt idx="139">
                  <c:v>13091.741671995744</c:v>
                </c:pt>
                <c:pt idx="140">
                  <c:v>12983.097139012392</c:v>
                </c:pt>
                <c:pt idx="141">
                  <c:v>12875.354215214658</c:v>
                </c:pt>
                <c:pt idx="142">
                  <c:v>12768.505418411882</c:v>
                </c:pt>
                <c:pt idx="143">
                  <c:v>12662.543328505457</c:v>
                </c:pt>
                <c:pt idx="144">
                  <c:v>12557.460586974759</c:v>
                </c:pt>
                <c:pt idx="145">
                  <c:v>12453.249896364534</c:v>
                </c:pt>
                <c:pt idx="146">
                  <c:v>12349.904019779748</c:v>
                </c:pt>
                <c:pt idx="147">
                  <c:v>12247.415780381492</c:v>
                </c:pt>
                <c:pt idx="148">
                  <c:v>12145.778060890152</c:v>
                </c:pt>
                <c:pt idx="149">
                  <c:v>12044.983803089592</c:v>
                </c:pt>
                <c:pt idx="150">
                  <c:v>11945.026007338436</c:v>
                </c:pt>
                <c:pt idx="151">
                  <c:v>11845.897732082351</c:v>
                </c:pt>
                <c:pt idx="152">
                  <c:v>11747.592093374042</c:v>
                </c:pt>
                <c:pt idx="153">
                  <c:v>11650.102264393217</c:v>
                </c:pt>
                <c:pt idx="154">
                  <c:v>11553.421474973855</c:v>
                </c:pt>
                <c:pt idx="155">
                  <c:v>11457.543011133303</c:v>
                </c:pt>
                <c:pt idx="156">
                  <c:v>11362.460214606594</c:v>
                </c:pt>
                <c:pt idx="157">
                  <c:v>11268.16648238304</c:v>
                </c:pt>
                <c:pt idx="158">
                  <c:v>11174.655266249454</c:v>
                </c:pt>
                <c:pt idx="159">
                  <c:v>11081.920072333402</c:v>
                </c:pt>
                <c:pt idx="160">
                  <c:v>10989.954460653689</c:v>
                </c:pt>
                <c:pt idx="161">
                  <c:v>10898.752044672528</c:v>
                </c:pt>
                <c:pt idx="162">
                  <c:v>10808.306490852483</c:v>
                </c:pt>
                <c:pt idx="163">
                  <c:v>10718.611518215472</c:v>
                </c:pt>
                <c:pt idx="164">
                  <c:v>10629.660897908223</c:v>
                </c:pt>
                <c:pt idx="165">
                  <c:v>10541.448452768554</c:v>
                </c:pt>
                <c:pt idx="166">
                  <c:v>10453.968056896641</c:v>
                </c:pt>
                <c:pt idx="167">
                  <c:v>10367.2136352298</c:v>
                </c:pt>
                <c:pt idx="168">
                  <c:v>10281.179163120822</c:v>
                </c:pt>
                <c:pt idx="169">
                  <c:v>10195.858665918775</c:v>
                </c:pt>
                <c:pt idx="170">
                  <c:v>10111.246218555019</c:v>
                </c:pt>
                <c:pt idx="171">
                  <c:v>10027.335945130868</c:v>
                </c:pt>
                <c:pt idx="172">
                  <c:v>9944.1220185106504</c:v>
                </c:pt>
                <c:pt idx="173">
                  <c:v>9861.598659915604</c:v>
                </c:pt>
                <c:pt idx="174">
                  <c:v>9779.7601385242142</c:v>
                </c:pt>
                <c:pt idx="175">
                  <c:v>9698.6007710725316</c:v>
                </c:pt>
                <c:pt idx="176">
                  <c:v>9618.1149214611578</c:v>
                </c:pt>
                <c:pt idx="177">
                  <c:v>9538.2970003622086</c:v>
                </c:pt>
                <c:pt idx="178">
                  <c:v>9459.1414648327391</c:v>
                </c:pt>
                <c:pt idx="179">
                  <c:v>9380.6428179285504</c:v>
                </c:pt>
                <c:pt idx="180">
                  <c:v>9302.795608323433</c:v>
                </c:pt>
                <c:pt idx="181">
                  <c:v>9225.5944299296225</c:v>
                </c:pt>
                <c:pt idx="182">
                  <c:v>9149.033921523258</c:v>
                </c:pt>
                <c:pt idx="183">
                  <c:v>9073.1087663714934</c:v>
                </c:pt>
                <c:pt idx="184">
                  <c:v>8997.8136918637629</c:v>
                </c:pt>
                <c:pt idx="185">
                  <c:v>8923.1434691449213</c:v>
                </c:pt>
                <c:pt idx="186">
                  <c:v>8849.0929127531454</c:v>
                </c:pt>
                <c:pt idx="187">
                  <c:v>8775.6568802588863</c:v>
                </c:pt>
                <c:pt idx="188">
                  <c:v>8702.8302719079675</c:v>
                </c:pt>
                <c:pt idx="189">
                  <c:v>8630.6080302678001</c:v>
                </c:pt>
                <c:pt idx="190">
                  <c:v>8558.9851398760948</c:v>
                </c:pt>
                <c:pt idx="191">
                  <c:v>8487.9566268920498</c:v>
                </c:pt>
                <c:pt idx="192">
                  <c:v>8417.5175587517006</c:v>
                </c:pt>
                <c:pt idx="193">
                  <c:v>8347.663043824321</c:v>
                </c:pt>
                <c:pt idx="194">
                  <c:v>8278.3882310743993</c:v>
                </c:pt>
                <c:pt idx="195">
                  <c:v>8209.6883097230238</c:v>
                </c:pt>
                <c:pt idx="196">
                  <c:v>8141.5585089146407</c:v>
                </c:pt>
                <c:pt idx="197">
                  <c:v>8073.9940973854937</c:v>
                </c:pt>
                <c:pt idx="198">
                  <c:v>8006.9903831359898</c:v>
                </c:pt>
                <c:pt idx="199">
                  <c:v>7940.5427131028728</c:v>
                </c:pt>
                <c:pt idx="200">
                  <c:v>7874.6464728384462</c:v>
                </c:pt>
                <c:pt idx="201">
                  <c:v>7809.2970861880358</c:v>
                </c:pt>
                <c:pt idx="202">
                  <c:v>7744.4900149736795</c:v>
                </c:pt>
                <c:pt idx="203">
                  <c:v>7680.2207586782324</c:v>
                </c:pt>
                <c:pt idx="204">
                  <c:v>7616.4848541332103</c:v>
                </c:pt>
                <c:pt idx="205">
                  <c:v>7553.2778752082913</c:v>
                </c:pt>
                <c:pt idx="206">
                  <c:v>7490.5954325046614</c:v>
                </c:pt>
                <c:pt idx="207">
                  <c:v>7428.4331730497079</c:v>
                </c:pt>
                <c:pt idx="208">
                  <c:v>7366.7867799949327</c:v>
                </c:pt>
                <c:pt idx="209">
                  <c:v>7305.651972315939</c:v>
                </c:pt>
                <c:pt idx="210">
                  <c:v>7245.0245045155343</c:v>
                </c:pt>
                <c:pt idx="211">
                  <c:v>7184.9001663283898</c:v>
                </c:pt>
                <c:pt idx="212">
                  <c:v>7125.2747824291273</c:v>
                </c:pt>
                <c:pt idx="213">
                  <c:v>7066.1442121421669</c:v>
                </c:pt>
                <c:pt idx="214">
                  <c:v>7007.5043491540737</c:v>
                </c:pt>
                <c:pt idx="215">
                  <c:v>6949.3511212285903</c:v>
                </c:pt>
                <c:pt idx="216">
                  <c:v>6891.6804899238659</c:v>
                </c:pt>
                <c:pt idx="217">
                  <c:v>6834.4884503116436</c:v>
                </c:pt>
                <c:pt idx="218">
                  <c:v>6777.7710306994686</c:v>
                </c:pt>
                <c:pt idx="219">
                  <c:v>6721.5242923549631</c:v>
                </c:pt>
                <c:pt idx="220">
                  <c:v>6665.7443292320841</c:v>
                </c:pt>
                <c:pt idx="221">
                  <c:v>6610.4272676996534</c:v>
                </c:pt>
                <c:pt idx="222">
                  <c:v>6555.5692662730144</c:v>
                </c:pt>
                <c:pt idx="223">
                  <c:v>6501.1665153467156</c:v>
                </c:pt>
                <c:pt idx="224">
                  <c:v>6447.2152369298992</c:v>
                </c:pt>
                <c:pt idx="225">
                  <c:v>6393.7116843843914</c:v>
                </c:pt>
                <c:pt idx="226">
                  <c:v>6340.6521421643401</c:v>
                </c:pt>
                <c:pt idx="227">
                  <c:v>6288.0329255578363</c:v>
                </c:pt>
                <c:pt idx="228">
                  <c:v>6235.8503804314341</c:v>
                </c:pt>
                <c:pt idx="229">
                  <c:v>6184.1008829765433</c:v>
                </c:pt>
                <c:pt idx="230">
                  <c:v>6132.7808394570657</c:v>
                </c:pt>
                <c:pt idx="231">
                  <c:v>6081.8866859604595</c:v>
                </c:pt>
                <c:pt idx="232">
                  <c:v>6031.4148881501496</c:v>
                </c:pt>
                <c:pt idx="233">
                  <c:v>5981.3619410199144</c:v>
                </c:pt>
                <c:pt idx="234">
                  <c:v>5931.7243686504498</c:v>
                </c:pt>
                <c:pt idx="235">
                  <c:v>5882.498723968115</c:v>
                </c:pt>
                <c:pt idx="236">
                  <c:v>5833.6815885057513</c:v>
                </c:pt>
                <c:pt idx="237">
                  <c:v>5785.2695721647515</c:v>
                </c:pt>
                <c:pt idx="238">
                  <c:v>5737.2593129801353</c:v>
                </c:pt>
                <c:pt idx="239">
                  <c:v>5689.6474768868729</c:v>
                </c:pt>
                <c:pt idx="240">
                  <c:v>5642.4307574881832</c:v>
                </c:pt>
                <c:pt idx="241">
                  <c:v>5595.605875826418</c:v>
                </c:pt>
                <c:pt idx="242">
                  <c:v>5549.1695801546866</c:v>
                </c:pt>
                <c:pt idx="243">
                  <c:v>5503.1186457117901</c:v>
                </c:pt>
                <c:pt idx="244">
                  <c:v>5457.4498744974735</c:v>
                </c:pt>
                <c:pt idx="245">
                  <c:v>5412.1600950510001</c:v>
                </c:pt>
                <c:pt idx="246">
                  <c:v>5367.2461622306555</c:v>
                </c:pt>
                <c:pt idx="247">
                  <c:v>5322.7049569951259</c:v>
                </c:pt>
                <c:pt idx="248">
                  <c:v>5278.533386187466</c:v>
                </c:pt>
                <c:pt idx="249">
                  <c:v>5234.7283823195921</c:v>
                </c:pt>
                <c:pt idx="250">
                  <c:v>5191.2869033596753</c:v>
                </c:pt>
                <c:pt idx="251">
                  <c:v>5148.2059325210985</c:v>
                </c:pt>
                <c:pt idx="252">
                  <c:v>5105.4824780523404</c:v>
                </c:pt>
                <c:pt idx="253">
                  <c:v>5063.1135730295664</c:v>
                </c:pt>
                <c:pt idx="254">
                  <c:v>5021.096275150876</c:v>
                </c:pt>
                <c:pt idx="255">
                  <c:v>4979.4276665313773</c:v>
                </c:pt>
                <c:pt idx="256">
                  <c:v>4938.1048535009695</c:v>
                </c:pt>
                <c:pt idx="257">
                  <c:v>4897.1249664031566</c:v>
                </c:pt>
                <c:pt idx="258">
                  <c:v>4856.4851593961457</c:v>
                </c:pt>
                <c:pt idx="259">
                  <c:v>4816.1826102546756</c:v>
                </c:pt>
                <c:pt idx="260">
                  <c:v>4776.214520174437</c:v>
                </c:pt>
                <c:pt idx="261">
                  <c:v>4736.5781135775296</c:v>
                </c:pt>
                <c:pt idx="262">
                  <c:v>4697.2706379198989</c:v>
                </c:pt>
                <c:pt idx="263">
                  <c:v>4658.2893634998018</c:v>
                </c:pt>
                <c:pt idx="264">
                  <c:v>4619.6315832686678</c:v>
                </c:pt>
                <c:pt idx="265">
                  <c:v>4581.2946126428878</c:v>
                </c:pt>
                <c:pt idx="266">
                  <c:v>4543.2757893174758</c:v>
                </c:pt>
                <c:pt idx="267">
                  <c:v>4505.5724730810816</c:v>
                </c:pt>
                <c:pt idx="268">
                  <c:v>4468.1820456326559</c:v>
                </c:pt>
                <c:pt idx="269">
                  <c:v>4431.101910399685</c:v>
                </c:pt>
                <c:pt idx="270">
                  <c:v>4394.3294923579706</c:v>
                </c:pt>
                <c:pt idx="271">
                  <c:v>4357.8622378525624</c:v>
                </c:pt>
                <c:pt idx="272">
                  <c:v>4321.6976144205473</c:v>
                </c:pt>
                <c:pt idx="273">
                  <c:v>4285.8331106152027</c:v>
                </c:pt>
                <c:pt idx="274">
                  <c:v>4250.2662358315883</c:v>
                </c:pt>
                <c:pt idx="275">
                  <c:v>4214.9945201334976</c:v>
                </c:pt>
                <c:pt idx="276">
                  <c:v>4180.0155140821698</c:v>
                </c:pt>
                <c:pt idx="277">
                  <c:v>4145.326788565837</c:v>
                </c:pt>
                <c:pt idx="278">
                  <c:v>4110.9259346313365</c:v>
                </c:pt>
                <c:pt idx="279">
                  <c:v>4076.8105633165683</c:v>
                </c:pt>
                <c:pt idx="280">
                  <c:v>4042.9783054849131</c:v>
                </c:pt>
                <c:pt idx="281">
                  <c:v>4009.4268116602802</c:v>
                </c:pt>
                <c:pt idx="282">
                  <c:v>3976.1537518644359</c:v>
                </c:pt>
                <c:pt idx="283">
                  <c:v>3943.1568154548509</c:v>
                </c:pt>
                <c:pt idx="284">
                  <c:v>3910.4337109644184</c:v>
                </c:pt>
                <c:pt idx="285">
                  <c:v>3877.9821659420545</c:v>
                </c:pt>
                <c:pt idx="286">
                  <c:v>3845.7999267952664</c:v>
                </c:pt>
                <c:pt idx="287">
                  <c:v>3813.8847586333504</c:v>
                </c:pt>
                <c:pt idx="288">
                  <c:v>3782.2344451124018</c:v>
                </c:pt>
                <c:pt idx="289">
                  <c:v>3750.8467882812593</c:v>
                </c:pt>
                <c:pt idx="290">
                  <c:v>3719.7196084288539</c:v>
                </c:pt>
                <c:pt idx="291">
                  <c:v>3688.8507439331124</c:v>
                </c:pt>
                <c:pt idx="292">
                  <c:v>3658.2380511103274</c:v>
                </c:pt>
                <c:pt idx="293">
                  <c:v>3627.8794040668154</c:v>
                </c:pt>
                <c:pt idx="294">
                  <c:v>3597.7726945510344</c:v>
                </c:pt>
                <c:pt idx="295">
                  <c:v>3567.9158318071127</c:v>
                </c:pt>
                <c:pt idx="296">
                  <c:v>3538.306742429822</c:v>
                </c:pt>
                <c:pt idx="297">
                  <c:v>3508.9433702204901</c:v>
                </c:pt>
                <c:pt idx="298">
                  <c:v>3479.8236760442633</c:v>
                </c:pt>
                <c:pt idx="299">
                  <c:v>3450.9456376885059</c:v>
                </c:pt>
                <c:pt idx="300">
                  <c:v>3422.3072497221406</c:v>
                </c:pt>
                <c:pt idx="301">
                  <c:v>3393.9065233568508</c:v>
                </c:pt>
                <c:pt idx="302">
                  <c:v>3365.7414863084978</c:v>
                </c:pt>
                <c:pt idx="303">
                  <c:v>3337.8101826604502</c:v>
                </c:pt>
                <c:pt idx="304">
                  <c:v>3310.1106727275446</c:v>
                </c:pt>
                <c:pt idx="305">
                  <c:v>3282.6410329216478</c:v>
                </c:pt>
                <c:pt idx="306">
                  <c:v>3255.399355617848</c:v>
                </c:pt>
                <c:pt idx="307">
                  <c:v>3228.3837490219912</c:v>
                </c:pt>
                <c:pt idx="308">
                  <c:v>3201.5923370394139</c:v>
                </c:pt>
                <c:pt idx="309">
                  <c:v>3175.0232591447125</c:v>
                </c:pt>
                <c:pt idx="310">
                  <c:v>3148.6746702522928</c:v>
                </c:pt>
                <c:pt idx="311">
                  <c:v>3122.5447405885257</c:v>
                </c:pt>
                <c:pt idx="312">
                  <c:v>3096.6316555643234</c:v>
                </c:pt>
                <c:pt idx="313">
                  <c:v>3070.9336156496288</c:v>
                </c:pt>
                <c:pt idx="314">
                  <c:v>3045.4488362479119</c:v>
                </c:pt>
                <c:pt idx="315">
                  <c:v>3020.1755475726345</c:v>
                </c:pt>
                <c:pt idx="316">
                  <c:v>2995.1119945240785</c:v>
                </c:pt>
                <c:pt idx="317">
                  <c:v>2970.2564365677331</c:v>
                </c:pt>
                <c:pt idx="318">
                  <c:v>2945.6071476131483</c:v>
                </c:pt>
                <c:pt idx="319">
                  <c:v>2921.1624158942932</c:v>
                </c:pt>
                <c:pt idx="320">
                  <c:v>2896.920543850485</c:v>
                </c:pt>
                <c:pt idx="321">
                  <c:v>2872.8798480086175</c:v>
                </c:pt>
                <c:pt idx="322">
                  <c:v>2849.0386588663218</c:v>
                </c:pt>
                <c:pt idx="323">
                  <c:v>2825.3953207758536</c:v>
                </c:pt>
                <c:pt idx="324">
                  <c:v>2801.9481918292813</c:v>
                </c:pt>
                <c:pt idx="325">
                  <c:v>2778.6956437442414</c:v>
                </c:pt>
                <c:pt idx="326">
                  <c:v>2755.6360617511996</c:v>
                </c:pt>
                <c:pt idx="327">
                  <c:v>2732.7678444809226</c:v>
                </c:pt>
                <c:pt idx="328">
                  <c:v>2710.0894038537103</c:v>
                </c:pt>
                <c:pt idx="329">
                  <c:v>2687.5991649686325</c:v>
                </c:pt>
                <c:pt idx="330">
                  <c:v>2665.2955659945778</c:v>
                </c:pt>
                <c:pt idx="331">
                  <c:v>2643.1770580614616</c:v>
                </c:pt>
                <c:pt idx="332">
                  <c:v>2621.2421051529905</c:v>
                </c:pt>
                <c:pt idx="333">
                  <c:v>2599.4891839996844</c:v>
                </c:pt>
                <c:pt idx="334">
                  <c:v>2577.9167839732499</c:v>
                </c:pt>
                <c:pt idx="335">
                  <c:v>2556.5234069817343</c:v>
                </c:pt>
                <c:pt idx="336">
                  <c:v>2535.3075673652957</c:v>
                </c:pt>
                <c:pt idx="337">
                  <c:v>2514.2677917933306</c:v>
                </c:pt>
                <c:pt idx="338">
                  <c:v>2493.4026191616999</c:v>
                </c:pt>
                <c:pt idx="339">
                  <c:v>2472.7106004918269</c:v>
                </c:pt>
                <c:pt idx="340">
                  <c:v>2452.1902988295833</c:v>
                </c:pt>
                <c:pt idx="341">
                  <c:v>2431.8402891458427</c:v>
                </c:pt>
                <c:pt idx="342">
                  <c:v>2411.6591582372344</c:v>
                </c:pt>
                <c:pt idx="343">
                  <c:v>2391.6455046282517</c:v>
                </c:pt>
                <c:pt idx="344">
                  <c:v>2371.797938473776</c:v>
                </c:pt>
                <c:pt idx="345">
                  <c:v>2352.1150814626849</c:v>
                </c:pt>
                <c:pt idx="346">
                  <c:v>2332.5955667219346</c:v>
                </c:pt>
                <c:pt idx="347">
                  <c:v>2313.2380387218327</c:v>
                </c:pt>
                <c:pt idx="348">
                  <c:v>2294.0411531818809</c:v>
                </c:pt>
                <c:pt idx="349">
                  <c:v>2275.0035769772426</c:v>
                </c:pt>
                <c:pt idx="350">
                  <c:v>2256.1239880464045</c:v>
                </c:pt>
                <c:pt idx="351">
                  <c:v>2237.401075299199</c:v>
                </c:pt>
                <c:pt idx="352">
                  <c:v>2218.8335385258156</c:v>
                </c:pt>
                <c:pt idx="353">
                  <c:v>2200.4200883065382</c:v>
                </c:pt>
                <c:pt idx="354">
                  <c:v>2182.1594459221556</c:v>
                </c:pt>
                <c:pt idx="355">
                  <c:v>2164.0503432651008</c:v>
                </c:pt>
                <c:pt idx="356">
                  <c:v>2146.0915227516275</c:v>
                </c:pt>
                <c:pt idx="357">
                  <c:v>2128.2817372340896</c:v>
                </c:pt>
                <c:pt idx="358">
                  <c:v>2110.6197499147797</c:v>
                </c:pt>
                <c:pt idx="359">
                  <c:v>2093.1043342596099</c:v>
                </c:pt>
                <c:pt idx="360">
                  <c:v>2075.7342739132991</c:v>
                </c:pt>
                <c:pt idx="361">
                  <c:v>2058.5083626146647</c:v>
                </c:pt>
                <c:pt idx="362">
                  <c:v>2041.4254041128979</c:v>
                </c:pt>
                <c:pt idx="363">
                  <c:v>2024.484212084569</c:v>
                </c:pt>
                <c:pt idx="364">
                  <c:v>2007.6836100513046</c:v>
                </c:pt>
                <c:pt idx="365">
                  <c:v>1991.0224312977264</c:v>
                </c:pt>
                <c:pt idx="366">
                  <c:v>1974.499518790946</c:v>
                </c:pt>
                <c:pt idx="367">
                  <c:v>1958.1137250998522</c:v>
                </c:pt>
                <c:pt idx="368">
                  <c:v>1941.8639123154369</c:v>
                </c:pt>
                <c:pt idx="369">
                  <c:v>1925.7489519720032</c:v>
                </c:pt>
                <c:pt idx="370">
                  <c:v>1909.7677249686062</c:v>
                </c:pt>
                <c:pt idx="371">
                  <c:v>1893.9191214913521</c:v>
                </c:pt>
                <c:pt idx="372">
                  <c:v>1878.2020409364743</c:v>
                </c:pt>
                <c:pt idx="373">
                  <c:v>1862.6153918336686</c:v>
                </c:pt>
                <c:pt idx="374">
                  <c:v>1847.1580917705207</c:v>
                </c:pt>
                <c:pt idx="375">
                  <c:v>1831.8290673171916</c:v>
                </c:pt>
                <c:pt idx="376">
                  <c:v>1816.6272539519066</c:v>
                </c:pt>
                <c:pt idx="377">
                  <c:v>1801.5515959871216</c:v>
                </c:pt>
                <c:pt idx="378">
                  <c:v>1786.6010464960505</c:v>
                </c:pt>
                <c:pt idx="379">
                  <c:v>1771.7745672401024</c:v>
                </c:pt>
                <c:pt idx="380">
                  <c:v>1757.071128596707</c:v>
                </c:pt>
                <c:pt idx="381">
                  <c:v>1742.4897094877897</c:v>
                </c:pt>
                <c:pt idx="382">
                  <c:v>1728.0292973089984</c:v>
                </c:pt>
                <c:pt idx="383">
                  <c:v>1713.6888878591651</c:v>
                </c:pt>
                <c:pt idx="384">
                  <c:v>1699.4674852708301</c:v>
                </c:pt>
                <c:pt idx="385">
                  <c:v>1685.3641019408201</c:v>
                </c:pt>
                <c:pt idx="386">
                  <c:v>1671.3777584618613</c:v>
                </c:pt>
                <c:pt idx="387">
                  <c:v>1657.5074835545074</c:v>
                </c:pt>
                <c:pt idx="388">
                  <c:v>1643.7523139996106</c:v>
                </c:pt>
                <c:pt idx="389">
                  <c:v>1630.1112945715452</c:v>
                </c:pt>
                <c:pt idx="390">
                  <c:v>1616.5834779718471</c:v>
                </c:pt>
                <c:pt idx="391">
                  <c:v>1603.1679247633203</c:v>
                </c:pt>
                <c:pt idx="392">
                  <c:v>1589.863703304974</c:v>
                </c:pt>
                <c:pt idx="393">
                  <c:v>1576.6698896871669</c:v>
                </c:pt>
                <c:pt idx="394">
                  <c:v>1563.5855676675556</c:v>
                </c:pt>
                <c:pt idx="395">
                  <c:v>1550.6098286074082</c:v>
                </c:pt>
                <c:pt idx="396">
                  <c:v>1537.7417714085132</c:v>
                </c:pt>
                <c:pt idx="397">
                  <c:v>1524.9805024506327</c:v>
                </c:pt>
                <c:pt idx="398">
                  <c:v>1512.3251355293739</c:v>
                </c:pt>
                <c:pt idx="399">
                  <c:v>1499.7747917947318</c:v>
                </c:pt>
                <c:pt idx="400">
                  <c:v>1487.328599690049</c:v>
                </c:pt>
                <c:pt idx="401">
                  <c:v>1474.9856948913916</c:v>
                </c:pt>
                <c:pt idx="402">
                  <c:v>1462.7452202476231</c:v>
                </c:pt>
                <c:pt idx="403">
                  <c:v>1450.6063257209225</c:v>
                </c:pt>
                <c:pt idx="404">
                  <c:v>1438.5681683275598</c:v>
                </c:pt>
                <c:pt idx="405">
                  <c:v>1426.6299120795802</c:v>
                </c:pt>
                <c:pt idx="406">
                  <c:v>1414.7907279266194</c:v>
                </c:pt>
                <c:pt idx="407">
                  <c:v>1403.0497936983143</c:v>
                </c:pt>
                <c:pt idx="408">
                  <c:v>1391.4062940473373</c:v>
                </c:pt>
                <c:pt idx="409">
                  <c:v>1379.8594203926111</c:v>
                </c:pt>
                <c:pt idx="410">
                  <c:v>1368.4083708632795</c:v>
                </c:pt>
                <c:pt idx="411">
                  <c:v>1357.052350242958</c:v>
                </c:pt>
                <c:pt idx="412">
                  <c:v>1345.7905699145615</c:v>
                </c:pt>
                <c:pt idx="413">
                  <c:v>1334.6222478054908</c:v>
                </c:pt>
                <c:pt idx="414">
                  <c:v>1323.5466083333145</c:v>
                </c:pt>
                <c:pt idx="415">
                  <c:v>1312.562882351943</c:v>
                </c:pt>
                <c:pt idx="416">
                  <c:v>1301.6703070982185</c:v>
                </c:pt>
                <c:pt idx="417">
                  <c:v>1290.8681261389459</c:v>
                </c:pt>
                <c:pt idx="418">
                  <c:v>1280.1555893183379</c:v>
                </c:pt>
                <c:pt idx="419">
                  <c:v>1269.5319527058778</c:v>
                </c:pt>
                <c:pt idx="420">
                  <c:v>1258.9964785447758</c:v>
                </c:pt>
                <c:pt idx="421">
                  <c:v>1248.5484352006365</c:v>
                </c:pt>
                <c:pt idx="422">
                  <c:v>1238.187097110721</c:v>
                </c:pt>
                <c:pt idx="423">
                  <c:v>1227.911744733469</c:v>
                </c:pt>
                <c:pt idx="424">
                  <c:v>1217.7216644986438</c:v>
                </c:pt>
                <c:pt idx="425">
                  <c:v>1207.6161487576594</c:v>
                </c:pt>
                <c:pt idx="426">
                  <c:v>1197.5944957345562</c:v>
                </c:pt>
                <c:pt idx="427">
                  <c:v>1187.6560094771576</c:v>
                </c:pt>
                <c:pt idx="428">
                  <c:v>1177.7999998088249</c:v>
                </c:pt>
                <c:pt idx="429">
                  <c:v>1168.0257822804965</c:v>
                </c:pt>
                <c:pt idx="430">
                  <c:v>1158.3326781230915</c:v>
                </c:pt>
                <c:pt idx="431">
                  <c:v>1148.720014200534</c:v>
                </c:pt>
                <c:pt idx="432">
                  <c:v>1139.1871229628071</c:v>
                </c:pt>
                <c:pt idx="433">
                  <c:v>1129.7333423997813</c:v>
                </c:pt>
                <c:pt idx="434">
                  <c:v>1120.3580159950982</c:v>
                </c:pt>
                <c:pt idx="435">
                  <c:v>1111.0604926806745</c:v>
                </c:pt>
                <c:pt idx="436">
                  <c:v>1101.840126791416</c:v>
                </c:pt>
                <c:pt idx="437">
                  <c:v>1092.6962780204221</c:v>
                </c:pt>
                <c:pt idx="438">
                  <c:v>1083.6283113745299</c:v>
                </c:pt>
                <c:pt idx="439">
                  <c:v>1074.6355971302205</c:v>
                </c:pt>
                <c:pt idx="440">
                  <c:v>1065.7175107897856</c:v>
                </c:pt>
                <c:pt idx="441">
                  <c:v>1056.8734330381158</c:v>
                </c:pt>
                <c:pt idx="442">
                  <c:v>1048.1027496995932</c:v>
                </c:pt>
                <c:pt idx="443">
                  <c:v>1039.4048516954267</c:v>
                </c:pt>
                <c:pt idx="444">
                  <c:v>1030.7791350014772</c:v>
                </c:pt>
                <c:pt idx="445">
                  <c:v>1022.2250006061641</c:v>
                </c:pt>
                <c:pt idx="446">
                  <c:v>1013.7418544688886</c:v>
                </c:pt>
                <c:pt idx="447">
                  <c:v>1005.3291074789247</c:v>
                </c:pt>
                <c:pt idx="448">
                  <c:v>996.98617541433657</c:v>
                </c:pt>
                <c:pt idx="449">
                  <c:v>988.71247890149232</c:v>
                </c:pt>
                <c:pt idx="450">
                  <c:v>980.50744337481194</c:v>
                </c:pt>
                <c:pt idx="451">
                  <c:v>972.37049903683885</c:v>
                </c:pt>
                <c:pt idx="452">
                  <c:v>964.30108081873993</c:v>
                </c:pt>
                <c:pt idx="453">
                  <c:v>956.29862834100118</c:v>
                </c:pt>
                <c:pt idx="454">
                  <c:v>948.36258587456291</c:v>
                </c:pt>
                <c:pt idx="455">
                  <c:v>940.49240230215059</c:v>
                </c:pt>
                <c:pt idx="456">
                  <c:v>932.68753108008616</c:v>
                </c:pt>
                <c:pt idx="457">
                  <c:v>924.94743020027954</c:v>
                </c:pt>
                <c:pt idx="458">
                  <c:v>917.27156215262437</c:v>
                </c:pt>
                <c:pt idx="459">
                  <c:v>909.65939388763854</c:v>
                </c:pt>
                <c:pt idx="460">
                  <c:v>902.11039677946917</c:v>
                </c:pt>
                <c:pt idx="461">
                  <c:v>894.62404658916944</c:v>
                </c:pt>
                <c:pt idx="462">
                  <c:v>887.19982342830042</c:v>
                </c:pt>
                <c:pt idx="463">
                  <c:v>879.83721172283094</c:v>
                </c:pt>
                <c:pt idx="464">
                  <c:v>872.53570017730988</c:v>
                </c:pt>
                <c:pt idx="465">
                  <c:v>865.2947817394022</c:v>
                </c:pt>
                <c:pt idx="466">
                  <c:v>858.11395356464516</c:v>
                </c:pt>
                <c:pt idx="467">
                  <c:v>850.9927169815162</c:v>
                </c:pt>
                <c:pt idx="468">
                  <c:v>843.93057745683859</c:v>
                </c:pt>
                <c:pt idx="469">
                  <c:v>836.92704456141939</c:v>
                </c:pt>
                <c:pt idx="470">
                  <c:v>829.98163193598737</c:v>
                </c:pt>
                <c:pt idx="471">
                  <c:v>823.09385725744153</c:v>
                </c:pt>
                <c:pt idx="472">
                  <c:v>816.26324220533309</c:v>
                </c:pt>
                <c:pt idx="473">
                  <c:v>809.48931242862068</c:v>
                </c:pt>
                <c:pt idx="474">
                  <c:v>802.77159751281386</c:v>
                </c:pt>
                <c:pt idx="475">
                  <c:v>796.10963094723456</c:v>
                </c:pt>
                <c:pt idx="476">
                  <c:v>789.50295009264084</c:v>
                </c:pt>
                <c:pt idx="477">
                  <c:v>782.95109614907142</c:v>
                </c:pt>
                <c:pt idx="478">
                  <c:v>776.45361412405452</c:v>
                </c:pt>
                <c:pt idx="479">
                  <c:v>770.01005280095808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9" sqref="I39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4990.1208036109356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5.232892970766807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2.3098927126551998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675512536.44245052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128666.2546684597</v>
      </c>
      <c r="C10" s="47">
        <f>B10</f>
        <v>128666.2546684597</v>
      </c>
      <c r="D10" s="51">
        <f t="shared" ref="D10:D33" si="0">IF(b=0,Qi*EXP(-A10*Di/12),Qi*(1+b*(Di/12)*A10)^(-1/b))</f>
        <v>3690.6714081010155</v>
      </c>
      <c r="E10" s="37">
        <f t="shared" ref="E10:E33" si="1">IF(b=1,(Qi/(Di/12))*LN(Qi/D10),Qi^b/((1-b)*Di/12)*(Qi^(1-b)-D10^(1-b))*30.4375)</f>
        <v>128851.21371442944</v>
      </c>
      <c r="F10" s="41">
        <f>E10</f>
        <v>128851.21371442944</v>
      </c>
      <c r="G10" s="45">
        <v>1</v>
      </c>
      <c r="H10" s="53">
        <f>G10*(F10-B10)^2</f>
        <v>34209.848686034769</v>
      </c>
      <c r="I10" s="53">
        <f>H10</f>
        <v>34209.848686034769</v>
      </c>
      <c r="J10" s="42">
        <f>H10</f>
        <v>34209.848686034769</v>
      </c>
      <c r="Y10" s="2" t="s">
        <v>41</v>
      </c>
    </row>
    <row r="11" spans="1:25" x14ac:dyDescent="0.2">
      <c r="A11" s="2">
        <v>2</v>
      </c>
      <c r="B11" s="46">
        <v>124449.64903348978</v>
      </c>
      <c r="C11" s="47">
        <f>B11+C10</f>
        <v>253115.90370194949</v>
      </c>
      <c r="D11" s="51">
        <f t="shared" si="0"/>
        <v>3094.8851586463179</v>
      </c>
      <c r="E11" s="37">
        <f t="shared" si="1"/>
        <v>231241.15669400487</v>
      </c>
      <c r="F11" s="37">
        <f>E11-E10</f>
        <v>102389.94297957543</v>
      </c>
      <c r="G11" s="45">
        <v>0</v>
      </c>
      <c r="H11" s="53">
        <f t="shared" ref="H11:H33" si="2">G11*(F11-B11)^2</f>
        <v>0</v>
      </c>
      <c r="I11" s="53">
        <f>I10+H11</f>
        <v>34209.848686034769</v>
      </c>
      <c r="J11" s="42">
        <f t="shared" ref="J11:J33" si="3">H11</f>
        <v>0</v>
      </c>
      <c r="Y11" s="2" t="s">
        <v>42</v>
      </c>
    </row>
    <row r="12" spans="1:25" x14ac:dyDescent="0.2">
      <c r="A12" s="2">
        <v>3</v>
      </c>
      <c r="B12" s="46">
        <v>85703.975485996227</v>
      </c>
      <c r="C12" s="47">
        <f t="shared" ref="C12:C33" si="4">B12+C11</f>
        <v>338819.87918794574</v>
      </c>
      <c r="D12" s="51">
        <f t="shared" si="0"/>
        <v>2731.7593394399355</v>
      </c>
      <c r="E12" s="37">
        <f t="shared" si="1"/>
        <v>319535.54825477127</v>
      </c>
      <c r="F12" s="37">
        <f t="shared" ref="F12:F33" si="5">E12-E11</f>
        <v>88294.391560766409</v>
      </c>
      <c r="G12" s="45">
        <v>1</v>
      </c>
      <c r="H12" s="53">
        <f t="shared" si="2"/>
        <v>6710255.4404277606</v>
      </c>
      <c r="I12" s="53">
        <f t="shared" ref="I12:I33" si="6">I11+H12</f>
        <v>6744465.2891137954</v>
      </c>
      <c r="J12" s="42">
        <f t="shared" si="3"/>
        <v>6710255.4404277606</v>
      </c>
    </row>
    <row r="13" spans="1:25" x14ac:dyDescent="0.2">
      <c r="A13" s="2">
        <v>4</v>
      </c>
      <c r="B13" s="46">
        <v>83907.91254844809</v>
      </c>
      <c r="C13" s="47">
        <f t="shared" si="4"/>
        <v>422727.79173639382</v>
      </c>
      <c r="D13" s="51">
        <f t="shared" si="0"/>
        <v>2479.8190981893076</v>
      </c>
      <c r="E13" s="37">
        <f t="shared" si="1"/>
        <v>398644.79821056419</v>
      </c>
      <c r="F13" s="37">
        <f t="shared" si="5"/>
        <v>79109.249955792911</v>
      </c>
      <c r="G13" s="45">
        <v>1</v>
      </c>
      <c r="H13" s="53">
        <f t="shared" si="2"/>
        <v>23027162.678148121</v>
      </c>
      <c r="I13" s="53">
        <f t="shared" si="6"/>
        <v>29771627.967261918</v>
      </c>
      <c r="J13" s="42">
        <f t="shared" si="3"/>
        <v>23027162.678148121</v>
      </c>
    </row>
    <row r="14" spans="1:25" x14ac:dyDescent="0.2">
      <c r="A14" s="2">
        <v>5</v>
      </c>
      <c r="B14" s="46">
        <v>72089.390063771731</v>
      </c>
      <c r="C14" s="47">
        <f t="shared" si="4"/>
        <v>494817.18180016556</v>
      </c>
      <c r="D14" s="51">
        <f t="shared" si="0"/>
        <v>2291.3710703366278</v>
      </c>
      <c r="E14" s="37">
        <f t="shared" si="1"/>
        <v>471131.3895189052</v>
      </c>
      <c r="F14" s="37">
        <f t="shared" si="5"/>
        <v>72486.591308341012</v>
      </c>
      <c r="G14" s="45">
        <v>1</v>
      </c>
      <c r="H14" s="53">
        <f t="shared" si="2"/>
        <v>157768.82868738633</v>
      </c>
      <c r="I14" s="53">
        <f t="shared" si="6"/>
        <v>29929396.795949303</v>
      </c>
      <c r="J14" s="42">
        <f t="shared" si="3"/>
        <v>157768.82868738633</v>
      </c>
    </row>
    <row r="15" spans="1:25" x14ac:dyDescent="0.2">
      <c r="A15" s="2">
        <v>6</v>
      </c>
      <c r="B15" s="46">
        <v>85022.671261398646</v>
      </c>
      <c r="C15" s="47">
        <f t="shared" si="4"/>
        <v>579839.85306156427</v>
      </c>
      <c r="D15" s="51">
        <f t="shared" si="0"/>
        <v>2143.2872120585912</v>
      </c>
      <c r="E15" s="37">
        <f t="shared" si="1"/>
        <v>538538.3250483392</v>
      </c>
      <c r="F15" s="37">
        <f t="shared" si="5"/>
        <v>67406.935529434006</v>
      </c>
      <c r="G15" s="45">
        <v>0</v>
      </c>
      <c r="H15" s="53">
        <f t="shared" si="2"/>
        <v>0</v>
      </c>
      <c r="I15" s="53">
        <f t="shared" si="6"/>
        <v>29929396.795949303</v>
      </c>
      <c r="J15" s="42">
        <f t="shared" si="3"/>
        <v>0</v>
      </c>
    </row>
    <row r="16" spans="1:25" x14ac:dyDescent="0.2">
      <c r="A16" s="2">
        <v>7</v>
      </c>
      <c r="B16" s="46">
        <v>64053.749576642796</v>
      </c>
      <c r="C16" s="47">
        <f t="shared" si="4"/>
        <v>643893.60263820703</v>
      </c>
      <c r="D16" s="51">
        <f t="shared" si="0"/>
        <v>2022.7870379410338</v>
      </c>
      <c r="E16" s="37">
        <f t="shared" si="1"/>
        <v>601882.24978840491</v>
      </c>
      <c r="F16" s="37">
        <f t="shared" si="5"/>
        <v>63343.924740065704</v>
      </c>
      <c r="G16" s="45">
        <v>1</v>
      </c>
      <c r="H16" s="53">
        <f t="shared" si="2"/>
        <v>503851.2986216959</v>
      </c>
      <c r="I16" s="53">
        <f t="shared" si="6"/>
        <v>30433248.094570998</v>
      </c>
      <c r="J16" s="42">
        <f t="shared" si="3"/>
        <v>503851.2986216959</v>
      </c>
    </row>
    <row r="17" spans="1:10" x14ac:dyDescent="0.2">
      <c r="A17" s="2">
        <v>8</v>
      </c>
      <c r="B17" s="46">
        <v>67478.86142242809</v>
      </c>
      <c r="C17" s="47">
        <f t="shared" si="4"/>
        <v>711372.46406063507</v>
      </c>
      <c r="D17" s="51">
        <f t="shared" si="0"/>
        <v>1922.1456011216189</v>
      </c>
      <c r="E17" s="37">
        <f t="shared" si="1"/>
        <v>661876.0851244306</v>
      </c>
      <c r="F17" s="37">
        <f t="shared" si="5"/>
        <v>59993.835336025688</v>
      </c>
      <c r="G17" s="45">
        <v>1</v>
      </c>
      <c r="H17" s="53">
        <f t="shared" si="2"/>
        <v>56025615.514124461</v>
      </c>
      <c r="I17" s="53">
        <f t="shared" si="6"/>
        <v>86458863.608695462</v>
      </c>
      <c r="J17" s="42">
        <f t="shared" si="3"/>
        <v>56025615.514124461</v>
      </c>
    </row>
    <row r="18" spans="1:10" x14ac:dyDescent="0.2">
      <c r="A18" s="2">
        <v>9</v>
      </c>
      <c r="B18" s="46">
        <v>58683.277170779926</v>
      </c>
      <c r="C18" s="47">
        <f t="shared" si="4"/>
        <v>770055.74123141496</v>
      </c>
      <c r="D18" s="51">
        <f t="shared" si="0"/>
        <v>1836.3768280817776</v>
      </c>
      <c r="E18" s="37">
        <f t="shared" si="1"/>
        <v>719043.23643736565</v>
      </c>
      <c r="F18" s="37">
        <f t="shared" si="5"/>
        <v>57167.15131293505</v>
      </c>
      <c r="G18" s="45">
        <v>1</v>
      </c>
      <c r="H18" s="53">
        <f t="shared" si="2"/>
        <v>2298637.6168258614</v>
      </c>
      <c r="I18" s="53">
        <f t="shared" si="6"/>
        <v>88757501.225521326</v>
      </c>
      <c r="J18" s="42">
        <f t="shared" si="3"/>
        <v>2298637.6168258614</v>
      </c>
    </row>
    <row r="19" spans="1:10" x14ac:dyDescent="0.2">
      <c r="A19" s="2">
        <v>10</v>
      </c>
      <c r="B19" s="46">
        <v>55787.311570751219</v>
      </c>
      <c r="C19" s="47">
        <f t="shared" si="4"/>
        <v>825843.0528021662</v>
      </c>
      <c r="D19" s="51">
        <f t="shared" si="0"/>
        <v>1762.0965061583358</v>
      </c>
      <c r="E19" s="37">
        <f t="shared" si="1"/>
        <v>773781.75799452106</v>
      </c>
      <c r="F19" s="37">
        <f t="shared" si="5"/>
        <v>54738.521557155414</v>
      </c>
      <c r="G19" s="45">
        <v>1</v>
      </c>
      <c r="H19" s="53">
        <f t="shared" si="2"/>
        <v>1099960.4926182874</v>
      </c>
      <c r="I19" s="53">
        <f t="shared" si="6"/>
        <v>89857461.718139619</v>
      </c>
      <c r="J19" s="42">
        <f t="shared" si="3"/>
        <v>1099960.4926182874</v>
      </c>
    </row>
    <row r="20" spans="1:10" x14ac:dyDescent="0.2">
      <c r="A20" s="2">
        <v>11</v>
      </c>
      <c r="B20" s="46">
        <v>55164.81233809494</v>
      </c>
      <c r="C20" s="47">
        <f t="shared" si="4"/>
        <v>881007.86514026113</v>
      </c>
      <c r="D20" s="51">
        <f t="shared" si="0"/>
        <v>1696.9144107968273</v>
      </c>
      <c r="E20" s="37">
        <f t="shared" si="1"/>
        <v>826402.9568753544</v>
      </c>
      <c r="F20" s="37">
        <f t="shared" si="5"/>
        <v>52621.198880833341</v>
      </c>
      <c r="G20" s="45">
        <v>1</v>
      </c>
      <c r="H20" s="53">
        <f t="shared" si="2"/>
        <v>6469969.4199623056</v>
      </c>
      <c r="I20" s="53">
        <f t="shared" si="6"/>
        <v>96327431.13810192</v>
      </c>
      <c r="J20" s="42">
        <f t="shared" si="3"/>
        <v>6469969.4199623056</v>
      </c>
    </row>
    <row r="21" spans="1:10" x14ac:dyDescent="0.2">
      <c r="A21" s="2">
        <v>12</v>
      </c>
      <c r="B21" s="46">
        <v>42801.711056352797</v>
      </c>
      <c r="C21" s="47">
        <f t="shared" si="4"/>
        <v>923809.57619661395</v>
      </c>
      <c r="D21" s="51">
        <f t="shared" si="0"/>
        <v>1639.0869264234436</v>
      </c>
      <c r="E21" s="37">
        <f t="shared" si="1"/>
        <v>877155.89651725988</v>
      </c>
      <c r="F21" s="37">
        <f t="shared" si="5"/>
        <v>50752.939641905483</v>
      </c>
      <c r="G21" s="45">
        <v>1</v>
      </c>
      <c r="H21" s="53">
        <f t="shared" si="2"/>
        <v>63222036.019710168</v>
      </c>
      <c r="I21" s="53">
        <f t="shared" si="6"/>
        <v>159549467.15781209</v>
      </c>
      <c r="J21" s="42">
        <f t="shared" si="3"/>
        <v>63222036.019710168</v>
      </c>
    </row>
    <row r="22" spans="1:10" x14ac:dyDescent="0.2">
      <c r="A22" s="2">
        <v>13</v>
      </c>
      <c r="B22" s="46">
        <v>41945.054227871558</v>
      </c>
      <c r="C22" s="47">
        <f t="shared" si="4"/>
        <v>965754.63042448554</v>
      </c>
      <c r="D22" s="51">
        <f t="shared" si="0"/>
        <v>1587.3076171917428</v>
      </c>
      <c r="E22" s="37">
        <f t="shared" si="1"/>
        <v>926243.63582742005</v>
      </c>
      <c r="F22" s="37">
        <f t="shared" si="5"/>
        <v>49087.739310160163</v>
      </c>
      <c r="G22" s="45">
        <v>1</v>
      </c>
      <c r="H22" s="53">
        <f t="shared" si="2"/>
        <v>51017950.184748165</v>
      </c>
      <c r="I22" s="53">
        <f t="shared" si="6"/>
        <v>210567417.34256026</v>
      </c>
      <c r="J22" s="42">
        <f t="shared" si="3"/>
        <v>51017950.184748165</v>
      </c>
    </row>
    <row r="23" spans="1:10" x14ac:dyDescent="0.2">
      <c r="A23" s="2">
        <v>14</v>
      </c>
      <c r="B23" s="46">
        <v>36004.390621596875</v>
      </c>
      <c r="C23" s="47">
        <f t="shared" si="4"/>
        <v>1001759.0210460824</v>
      </c>
      <c r="D23" s="51">
        <f t="shared" si="0"/>
        <v>1540.5752874933967</v>
      </c>
      <c r="E23" s="37">
        <f t="shared" si="1"/>
        <v>973834.38055026543</v>
      </c>
      <c r="F23" s="37">
        <f t="shared" si="5"/>
        <v>47590.744722845382</v>
      </c>
      <c r="G23" s="45">
        <v>0</v>
      </c>
      <c r="H23" s="53">
        <f t="shared" si="2"/>
        <v>0</v>
      </c>
      <c r="I23" s="53">
        <f t="shared" si="6"/>
        <v>210567417.34256026</v>
      </c>
      <c r="J23" s="42">
        <f t="shared" si="3"/>
        <v>0</v>
      </c>
    </row>
    <row r="24" spans="1:10" x14ac:dyDescent="0.2">
      <c r="A24" s="2">
        <v>15</v>
      </c>
      <c r="B24" s="46">
        <v>40734.227105069993</v>
      </c>
      <c r="C24" s="47">
        <f t="shared" si="4"/>
        <v>1042493.2481511524</v>
      </c>
      <c r="D24" s="51">
        <f t="shared" si="0"/>
        <v>1498.1077419445169</v>
      </c>
      <c r="E24" s="37">
        <f t="shared" si="1"/>
        <v>1020069.372544026</v>
      </c>
      <c r="F24" s="37">
        <f t="shared" si="5"/>
        <v>46234.991993760574</v>
      </c>
      <c r="G24" s="45">
        <v>1</v>
      </c>
      <c r="H24" s="53">
        <f t="shared" si="2"/>
        <v>30258414.360651098</v>
      </c>
      <c r="I24" s="53">
        <f t="shared" si="6"/>
        <v>240825831.70321137</v>
      </c>
      <c r="J24" s="42">
        <f t="shared" si="3"/>
        <v>30258414.360651098</v>
      </c>
    </row>
    <row r="25" spans="1:10" x14ac:dyDescent="0.2">
      <c r="A25" s="2">
        <v>16</v>
      </c>
      <c r="B25" s="46">
        <v>35020.640684058053</v>
      </c>
      <c r="C25" s="47">
        <f t="shared" si="4"/>
        <v>1077513.8888352104</v>
      </c>
      <c r="D25" s="51">
        <f t="shared" si="0"/>
        <v>1459.283622892432</v>
      </c>
      <c r="E25" s="37">
        <f t="shared" si="1"/>
        <v>1065068.6146314803</v>
      </c>
      <c r="F25" s="37">
        <f t="shared" si="5"/>
        <v>44999.242087454302</v>
      </c>
      <c r="G25" s="45">
        <v>1</v>
      </c>
      <c r="H25" s="53">
        <f t="shared" si="2"/>
        <v>99572485.967861593</v>
      </c>
      <c r="I25" s="53">
        <f t="shared" si="6"/>
        <v>340398317.67107296</v>
      </c>
      <c r="J25" s="42">
        <f t="shared" si="3"/>
        <v>99572485.967861593</v>
      </c>
    </row>
    <row r="26" spans="1:10" x14ac:dyDescent="0.2">
      <c r="A26" s="2">
        <v>17</v>
      </c>
      <c r="B26" s="46">
        <v>33396.621900101731</v>
      </c>
      <c r="C26" s="47">
        <f t="shared" si="4"/>
        <v>1110910.510735312</v>
      </c>
      <c r="D26" s="51">
        <f t="shared" si="0"/>
        <v>1423.6021119892296</v>
      </c>
      <c r="E26" s="37">
        <f t="shared" si="1"/>
        <v>1108935.1166768631</v>
      </c>
      <c r="F26" s="37">
        <f t="shared" si="5"/>
        <v>43866.502045382746</v>
      </c>
      <c r="G26" s="45">
        <v>1</v>
      </c>
      <c r="H26" s="53">
        <f t="shared" si="2"/>
        <v>109618390.25654961</v>
      </c>
      <c r="I26" s="53">
        <f t="shared" si="6"/>
        <v>450016707.92762256</v>
      </c>
      <c r="J26" s="42">
        <f t="shared" si="3"/>
        <v>109618390.25654961</v>
      </c>
    </row>
    <row r="27" spans="1:10" x14ac:dyDescent="0.2">
      <c r="A27" s="2">
        <v>18</v>
      </c>
      <c r="B27" s="46">
        <v>46821.180974419862</v>
      </c>
      <c r="C27" s="47">
        <f t="shared" si="4"/>
        <v>1157731.6917097319</v>
      </c>
      <c r="D27" s="51">
        <f t="shared" si="0"/>
        <v>1390.6543459414888</v>
      </c>
      <c r="E27" s="37">
        <f t="shared" si="1"/>
        <v>1151758.1054334801</v>
      </c>
      <c r="F27" s="37">
        <f t="shared" si="5"/>
        <v>42822.988756617066</v>
      </c>
      <c r="G27" s="45">
        <v>1</v>
      </c>
      <c r="H27" s="53">
        <f t="shared" si="2"/>
        <v>15985541.010498842</v>
      </c>
      <c r="I27" s="53">
        <f t="shared" si="6"/>
        <v>466002248.93812138</v>
      </c>
      <c r="J27" s="42">
        <f t="shared" si="3"/>
        <v>15985541.010498842</v>
      </c>
    </row>
    <row r="28" spans="1:10" x14ac:dyDescent="0.2">
      <c r="A28" s="2">
        <v>19</v>
      </c>
      <c r="B28" s="46">
        <v>35876.080074793281</v>
      </c>
      <c r="C28" s="47">
        <f t="shared" si="4"/>
        <v>1193607.7717845251</v>
      </c>
      <c r="D28" s="51">
        <f t="shared" si="0"/>
        <v>1360.1027188388725</v>
      </c>
      <c r="E28" s="37">
        <f t="shared" si="1"/>
        <v>1193615.492026316</v>
      </c>
      <c r="F28" s="37">
        <f t="shared" si="5"/>
        <v>41857.386592835886</v>
      </c>
      <c r="G28" s="45">
        <v>1</v>
      </c>
      <c r="H28" s="53">
        <f t="shared" si="2"/>
        <v>35776027.662778959</v>
      </c>
      <c r="I28" s="53">
        <f t="shared" si="6"/>
        <v>501778276.60090035</v>
      </c>
      <c r="J28" s="42">
        <f t="shared" si="3"/>
        <v>35776027.662778959</v>
      </c>
    </row>
    <row r="29" spans="1:10" x14ac:dyDescent="0.2">
      <c r="A29" s="2">
        <v>20</v>
      </c>
      <c r="B29" s="46">
        <v>45799.702561748098</v>
      </c>
      <c r="C29" s="47">
        <f t="shared" si="4"/>
        <v>1239407.4743462731</v>
      </c>
      <c r="D29" s="51">
        <f t="shared" si="0"/>
        <v>1331.6656188422899</v>
      </c>
      <c r="E29" s="37">
        <f t="shared" si="1"/>
        <v>1234575.7971229351</v>
      </c>
      <c r="F29" s="37">
        <f t="shared" si="5"/>
        <v>40960.305096619064</v>
      </c>
      <c r="G29" s="45">
        <v>1</v>
      </c>
      <c r="H29" s="53">
        <f t="shared" si="2"/>
        <v>23419767.825497318</v>
      </c>
      <c r="I29" s="53">
        <f t="shared" si="6"/>
        <v>525198044.42639768</v>
      </c>
      <c r="J29" s="42">
        <f t="shared" si="3"/>
        <v>23419767.825497318</v>
      </c>
    </row>
    <row r="30" spans="1:10" x14ac:dyDescent="0.2">
      <c r="A30" s="2">
        <v>21</v>
      </c>
      <c r="B30" s="46">
        <v>46093.609785684268</v>
      </c>
      <c r="C30" s="47">
        <f t="shared" si="4"/>
        <v>1285501.0841319575</v>
      </c>
      <c r="D30" s="51">
        <f t="shared" si="0"/>
        <v>1305.1059874863702</v>
      </c>
      <c r="E30" s="37">
        <f t="shared" si="1"/>
        <v>1274699.673011444</v>
      </c>
      <c r="F30" s="37">
        <f t="shared" si="5"/>
        <v>40123.875888508977</v>
      </c>
      <c r="G30" s="45">
        <v>1</v>
      </c>
      <c r="H30" s="53">
        <f t="shared" si="2"/>
        <v>35637722.803083681</v>
      </c>
      <c r="I30" s="53">
        <f t="shared" si="6"/>
        <v>560835767.22948134</v>
      </c>
      <c r="J30" s="42">
        <f t="shared" si="3"/>
        <v>35637722.803083681</v>
      </c>
    </row>
    <row r="31" spans="1:10" x14ac:dyDescent="0.2">
      <c r="A31" s="2">
        <v>22</v>
      </c>
      <c r="B31" s="46">
        <v>43132.385262077398</v>
      </c>
      <c r="C31" s="47">
        <f t="shared" si="4"/>
        <v>1328633.4693940349</v>
      </c>
      <c r="D31" s="51">
        <f t="shared" si="0"/>
        <v>1280.2226178830153</v>
      </c>
      <c r="E31" s="37">
        <f t="shared" si="1"/>
        <v>1314041.1213853529</v>
      </c>
      <c r="F31" s="37">
        <f t="shared" si="5"/>
        <v>39341.448373908876</v>
      </c>
      <c r="G31" s="45">
        <v>1</v>
      </c>
      <c r="H31" s="53">
        <f t="shared" si="2"/>
        <v>14371202.49007684</v>
      </c>
      <c r="I31" s="53">
        <f t="shared" si="6"/>
        <v>575206969.71955824</v>
      </c>
      <c r="J31" s="42">
        <f t="shared" si="3"/>
        <v>14371202.49007684</v>
      </c>
    </row>
    <row r="32" spans="1:10" x14ac:dyDescent="0.2">
      <c r="A32" s="2">
        <v>23</v>
      </c>
      <c r="B32" s="46">
        <v>44959.305897833372</v>
      </c>
      <c r="C32" s="47">
        <f t="shared" si="4"/>
        <v>1373592.7752918683</v>
      </c>
      <c r="D32" s="51">
        <f t="shared" si="0"/>
        <v>1256.8434481497331</v>
      </c>
      <c r="E32" s="37">
        <f t="shared" si="1"/>
        <v>1352648.4781926298</v>
      </c>
      <c r="F32" s="37">
        <f t="shared" si="5"/>
        <v>38607.356807276839</v>
      </c>
      <c r="G32" s="45">
        <v>1</v>
      </c>
      <c r="H32" s="53">
        <f t="shared" si="2"/>
        <v>40347257.249021962</v>
      </c>
      <c r="I32" s="53">
        <f t="shared" si="6"/>
        <v>615554226.96858025</v>
      </c>
      <c r="J32" s="42">
        <f t="shared" si="3"/>
        <v>40347257.249021962</v>
      </c>
    </row>
    <row r="33" spans="1:10" x14ac:dyDescent="0.2">
      <c r="A33" s="2">
        <v>24</v>
      </c>
      <c r="B33" s="46">
        <v>45660.01482874401</v>
      </c>
      <c r="C33" s="47">
        <f t="shared" si="4"/>
        <v>1419252.7901206124</v>
      </c>
      <c r="D33" s="51">
        <f t="shared" si="0"/>
        <v>1234.8203302697154</v>
      </c>
      <c r="E33" s="37">
        <f t="shared" si="1"/>
        <v>1390565.2179084858</v>
      </c>
      <c r="F33" s="37">
        <f t="shared" si="5"/>
        <v>37916.739715856034</v>
      </c>
      <c r="G33" s="45">
        <v>1</v>
      </c>
      <c r="H33" s="53">
        <f t="shared" si="2"/>
        <v>59958309.473870285</v>
      </c>
      <c r="I33" s="53">
        <f t="shared" si="6"/>
        <v>675512536.44245052</v>
      </c>
      <c r="J33" s="42">
        <f t="shared" si="3"/>
        <v>59958309.473870285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4990.1208036109356</v>
      </c>
      <c r="D4" s="2" t="s">
        <v>7</v>
      </c>
    </row>
    <row r="5" spans="1:12" x14ac:dyDescent="0.2">
      <c r="B5" s="3" t="s">
        <v>3</v>
      </c>
      <c r="C5" s="5">
        <f>Di</f>
        <v>5.232892970766807</v>
      </c>
      <c r="D5" s="2" t="s">
        <v>20</v>
      </c>
    </row>
    <row r="6" spans="1:12" x14ac:dyDescent="0.2">
      <c r="B6" s="3" t="s">
        <v>4</v>
      </c>
      <c r="C6" s="5">
        <f>b</f>
        <v>2.3098927126551998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8843477.6515690926</v>
      </c>
      <c r="H9" s="3" t="s">
        <v>17</v>
      </c>
      <c r="I9" s="7">
        <f>SUM(I14:I518)</f>
        <v>5452858.3920723414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4990.1208036109356</v>
      </c>
      <c r="C14" s="26">
        <f>((C4^C6)/((1-C6)*C5))*((C4^(1-C6))-(B14^(1-C6)))</f>
        <v>0</v>
      </c>
      <c r="D14" s="26">
        <v>0</v>
      </c>
      <c r="E14" s="27"/>
      <c r="F14" s="28">
        <f>C5</f>
        <v>5.232892970766807</v>
      </c>
      <c r="G14" s="29">
        <f>$C$6</f>
        <v>2.3098927126551998</v>
      </c>
      <c r="H14" s="30">
        <f>IF($C$6=0, $C$4*EXP(-A14*($C$5/12)), $C$4*(1+$C$6*($C$5/12)*A14)^(-1/$C$6))</f>
        <v>4990.1208036109356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3690.6714081010155</v>
      </c>
      <c r="C15" s="32">
        <f>(($C$4^$C$6)/((1-$C$6)*($C$5/12)))*(($C$4^(1-$C$6))-(B15^(1-$C$6)))*30.4375</f>
        <v>128851.21371442944</v>
      </c>
      <c r="D15" s="32">
        <f>C15</f>
        <v>128851.21371442944</v>
      </c>
      <c r="E15" s="33">
        <f>-LN(B15/B14)*12</f>
        <v>3.6198206843403424</v>
      </c>
      <c r="F15" s="34">
        <f>IF(E15&gt;0.1,E15,0.1)</f>
        <v>3.6198206843403424</v>
      </c>
      <c r="G15" s="29">
        <f t="shared" ref="G15:G25" si="0">$C$6</f>
        <v>2.3098927126551998</v>
      </c>
      <c r="H15" s="35">
        <f>H14*EXP(-F15/12)</f>
        <v>3690.6714081010155</v>
      </c>
      <c r="I15" s="32">
        <f>IF(G15=0,((H14-H15)/(F15/12)*30.4375),D15)</f>
        <v>128851.21371442944</v>
      </c>
      <c r="J15" s="36">
        <f>I15+J14</f>
        <v>128851.21371442944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3094.8851586463179</v>
      </c>
      <c r="C16" s="32">
        <f t="shared" ref="C16:C79" si="2">(($C$4^$C$6)/((1-$C$6)*($C$5/12)))*(($C$4^(1-$C$6))-(B16^(1-$C$6)))*30.4375</f>
        <v>231241.15669400487</v>
      </c>
      <c r="D16" s="32">
        <f>C16-C15</f>
        <v>102389.94297957543</v>
      </c>
      <c r="E16" s="33">
        <f t="shared" ref="E16:E79" si="3">-LN(B16/B15)*12</f>
        <v>2.1126911389577945</v>
      </c>
      <c r="F16" s="34">
        <f t="shared" ref="F16:F79" si="4">IF(E16&gt;0.1,E16,0.1)</f>
        <v>2.1126911389577945</v>
      </c>
      <c r="G16" s="29">
        <f t="shared" si="0"/>
        <v>2.3098927126551998</v>
      </c>
      <c r="H16" s="35">
        <f t="shared" ref="H16:H79" si="5">H15*EXP(-F16/12)</f>
        <v>3094.8851586463179</v>
      </c>
      <c r="I16" s="32">
        <f t="shared" ref="I16:I79" si="6">IF(G16=0,((H15-H16)/(F16/12)*30.4375),D16)</f>
        <v>102389.94297957543</v>
      </c>
      <c r="J16" s="36">
        <f t="shared" ref="J16:J79" si="7">I16+J15</f>
        <v>231241.15669400487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2731.7593394399355</v>
      </c>
      <c r="C17" s="32">
        <f t="shared" si="2"/>
        <v>319535.54825477127</v>
      </c>
      <c r="D17" s="32">
        <f t="shared" ref="D17:D80" si="8">C17-C16</f>
        <v>88294.391560766409</v>
      </c>
      <c r="E17" s="33">
        <f t="shared" si="3"/>
        <v>1.4976594202932902</v>
      </c>
      <c r="F17" s="34">
        <f t="shared" si="4"/>
        <v>1.4976594202932902</v>
      </c>
      <c r="G17" s="29">
        <f t="shared" si="0"/>
        <v>2.3098927126551998</v>
      </c>
      <c r="H17" s="35">
        <f t="shared" si="5"/>
        <v>2731.7593394399355</v>
      </c>
      <c r="I17" s="32">
        <f t="shared" si="6"/>
        <v>88294.391560766409</v>
      </c>
      <c r="J17" s="36">
        <f t="shared" si="7"/>
        <v>319535.54825477127</v>
      </c>
      <c r="K17" s="36">
        <v>16252</v>
      </c>
    </row>
    <row r="18" spans="1:11" x14ac:dyDescent="0.2">
      <c r="A18" s="2">
        <v>4</v>
      </c>
      <c r="B18" s="25">
        <f t="shared" si="1"/>
        <v>2479.8190981893076</v>
      </c>
      <c r="C18" s="32">
        <f t="shared" si="2"/>
        <v>398644.79821056419</v>
      </c>
      <c r="D18" s="32">
        <f t="shared" si="8"/>
        <v>79109.249955792911</v>
      </c>
      <c r="E18" s="33">
        <f t="shared" si="3"/>
        <v>1.1611228208850073</v>
      </c>
      <c r="F18" s="34">
        <f t="shared" si="4"/>
        <v>1.1611228208850073</v>
      </c>
      <c r="G18" s="29">
        <f t="shared" si="0"/>
        <v>2.3098927126551998</v>
      </c>
      <c r="H18" s="35">
        <f t="shared" si="5"/>
        <v>2479.8190981893076</v>
      </c>
      <c r="I18" s="32">
        <f t="shared" si="6"/>
        <v>79109.249955792911</v>
      </c>
      <c r="J18" s="36">
        <f t="shared" si="7"/>
        <v>398644.79821056419</v>
      </c>
      <c r="K18" s="36">
        <v>19597</v>
      </c>
    </row>
    <row r="19" spans="1:11" x14ac:dyDescent="0.2">
      <c r="A19" s="2">
        <v>5</v>
      </c>
      <c r="B19" s="25">
        <f t="shared" si="1"/>
        <v>2291.3710703366278</v>
      </c>
      <c r="C19" s="32">
        <f t="shared" si="2"/>
        <v>471131.3895189052</v>
      </c>
      <c r="D19" s="32">
        <f t="shared" si="8"/>
        <v>72486.591308341012</v>
      </c>
      <c r="E19" s="33">
        <f t="shared" si="3"/>
        <v>0.94842304994844517</v>
      </c>
      <c r="F19" s="34">
        <f t="shared" si="4"/>
        <v>0.94842304994844517</v>
      </c>
      <c r="G19" s="29">
        <f t="shared" si="0"/>
        <v>2.3098927126551998</v>
      </c>
      <c r="H19" s="35">
        <f t="shared" si="5"/>
        <v>2291.3710703366278</v>
      </c>
      <c r="I19" s="32">
        <f t="shared" si="6"/>
        <v>72486.591308341012</v>
      </c>
      <c r="J19" s="36">
        <f t="shared" si="7"/>
        <v>471131.3895189052</v>
      </c>
      <c r="K19" s="36">
        <v>23131</v>
      </c>
    </row>
    <row r="20" spans="1:11" x14ac:dyDescent="0.2">
      <c r="A20" s="2">
        <v>6</v>
      </c>
      <c r="B20" s="25">
        <f t="shared" si="1"/>
        <v>2143.2872120585912</v>
      </c>
      <c r="C20" s="32">
        <f t="shared" si="2"/>
        <v>538538.3250483392</v>
      </c>
      <c r="D20" s="32">
        <f t="shared" si="8"/>
        <v>67406.935529434006</v>
      </c>
      <c r="E20" s="33">
        <f t="shared" si="3"/>
        <v>0.80171553846265953</v>
      </c>
      <c r="F20" s="34">
        <f t="shared" si="4"/>
        <v>0.80171553846265953</v>
      </c>
      <c r="G20" s="29">
        <f t="shared" si="0"/>
        <v>2.3098927126551998</v>
      </c>
      <c r="H20" s="35">
        <f t="shared" si="5"/>
        <v>2143.2872120585912</v>
      </c>
      <c r="I20" s="32">
        <f t="shared" si="6"/>
        <v>67406.935529434006</v>
      </c>
      <c r="J20" s="36">
        <f t="shared" si="7"/>
        <v>538538.3250483392</v>
      </c>
      <c r="K20" s="36">
        <v>26363</v>
      </c>
    </row>
    <row r="21" spans="1:11" x14ac:dyDescent="0.2">
      <c r="A21" s="2">
        <v>7</v>
      </c>
      <c r="B21" s="25">
        <f t="shared" si="1"/>
        <v>2022.7870379410338</v>
      </c>
      <c r="C21" s="32">
        <f t="shared" si="2"/>
        <v>601882.24978840491</v>
      </c>
      <c r="D21" s="32">
        <f t="shared" si="8"/>
        <v>63343.924740065704</v>
      </c>
      <c r="E21" s="33">
        <f t="shared" si="3"/>
        <v>0.69437338374718449</v>
      </c>
      <c r="F21" s="34">
        <f t="shared" si="4"/>
        <v>0.69437338374718449</v>
      </c>
      <c r="G21" s="29">
        <f t="shared" si="0"/>
        <v>2.3098927126551998</v>
      </c>
      <c r="H21" s="35">
        <f t="shared" si="5"/>
        <v>2022.7870379410338</v>
      </c>
      <c r="I21" s="32">
        <f t="shared" si="6"/>
        <v>63343.924740065704</v>
      </c>
      <c r="J21" s="36">
        <f t="shared" si="7"/>
        <v>601882.24978840491</v>
      </c>
      <c r="K21" s="36">
        <v>29372.6</v>
      </c>
    </row>
    <row r="22" spans="1:11" x14ac:dyDescent="0.2">
      <c r="A22" s="2">
        <v>8</v>
      </c>
      <c r="B22" s="25">
        <f t="shared" si="1"/>
        <v>1922.1456011216189</v>
      </c>
      <c r="C22" s="32">
        <f t="shared" si="2"/>
        <v>661876.0851244306</v>
      </c>
      <c r="D22" s="32">
        <f t="shared" si="8"/>
        <v>59993.835336025688</v>
      </c>
      <c r="E22" s="33">
        <f t="shared" si="3"/>
        <v>0.61241063447701727</v>
      </c>
      <c r="F22" s="34">
        <f t="shared" si="4"/>
        <v>0.61241063447701727</v>
      </c>
      <c r="G22" s="29">
        <f t="shared" si="0"/>
        <v>2.3098927126551998</v>
      </c>
      <c r="H22" s="35">
        <f t="shared" si="5"/>
        <v>1922.1456011216189</v>
      </c>
      <c r="I22" s="32">
        <f t="shared" si="6"/>
        <v>59993.835336025688</v>
      </c>
      <c r="J22" s="36">
        <f t="shared" si="7"/>
        <v>661876.0851244306</v>
      </c>
      <c r="K22" s="36">
        <v>32047.8</v>
      </c>
    </row>
    <row r="23" spans="1:11" x14ac:dyDescent="0.2">
      <c r="A23" s="2">
        <v>9</v>
      </c>
      <c r="B23" s="25">
        <f t="shared" si="1"/>
        <v>1836.3768280817776</v>
      </c>
      <c r="C23" s="32">
        <f t="shared" si="2"/>
        <v>719043.23643736565</v>
      </c>
      <c r="D23" s="32">
        <f t="shared" si="8"/>
        <v>57167.15131293505</v>
      </c>
      <c r="E23" s="33">
        <f t="shared" si="3"/>
        <v>0.54777056991606143</v>
      </c>
      <c r="F23" s="34">
        <f t="shared" si="4"/>
        <v>0.54777056991606143</v>
      </c>
      <c r="G23" s="29">
        <f t="shared" si="0"/>
        <v>2.3098927126551998</v>
      </c>
      <c r="H23" s="35">
        <f t="shared" si="5"/>
        <v>1836.3768280817776</v>
      </c>
      <c r="I23" s="32">
        <f t="shared" si="6"/>
        <v>57167.15131293505</v>
      </c>
      <c r="J23" s="36">
        <f t="shared" si="7"/>
        <v>719043.23643736565</v>
      </c>
      <c r="K23" s="36">
        <v>34783.800000000003</v>
      </c>
    </row>
    <row r="24" spans="1:11" x14ac:dyDescent="0.2">
      <c r="A24" s="2">
        <v>10</v>
      </c>
      <c r="B24" s="25">
        <f t="shared" si="1"/>
        <v>1762.0965061583358</v>
      </c>
      <c r="C24" s="32">
        <f t="shared" si="2"/>
        <v>773781.75799452106</v>
      </c>
      <c r="D24" s="32">
        <f t="shared" si="8"/>
        <v>54738.521557155414</v>
      </c>
      <c r="E24" s="33">
        <f t="shared" si="3"/>
        <v>0.49548262047354452</v>
      </c>
      <c r="F24" s="34">
        <f t="shared" si="4"/>
        <v>0.49548262047354452</v>
      </c>
      <c r="G24" s="29">
        <f t="shared" si="0"/>
        <v>2.3098927126551998</v>
      </c>
      <c r="H24" s="35">
        <f t="shared" si="5"/>
        <v>1762.0965061583358</v>
      </c>
      <c r="I24" s="32">
        <f t="shared" si="6"/>
        <v>54738.521557155414</v>
      </c>
      <c r="J24" s="36">
        <f t="shared" si="7"/>
        <v>773781.75799452106</v>
      </c>
      <c r="K24" s="36">
        <v>37580.600000000006</v>
      </c>
    </row>
    <row r="25" spans="1:11" x14ac:dyDescent="0.2">
      <c r="A25" s="2">
        <v>11</v>
      </c>
      <c r="B25" s="25">
        <f t="shared" si="1"/>
        <v>1696.9144107968273</v>
      </c>
      <c r="C25" s="32">
        <f t="shared" si="2"/>
        <v>826402.9568753544</v>
      </c>
      <c r="D25" s="32">
        <f t="shared" si="8"/>
        <v>52621.198880833341</v>
      </c>
      <c r="E25" s="33">
        <f t="shared" si="3"/>
        <v>0.45231296919598951</v>
      </c>
      <c r="F25" s="34">
        <f t="shared" si="4"/>
        <v>0.45231296919598951</v>
      </c>
      <c r="G25" s="29">
        <f t="shared" si="0"/>
        <v>2.3098927126551998</v>
      </c>
      <c r="H25" s="35">
        <f t="shared" si="5"/>
        <v>1696.9144107968273</v>
      </c>
      <c r="I25" s="32">
        <f t="shared" si="6"/>
        <v>52621.198880833341</v>
      </c>
      <c r="J25" s="36">
        <f t="shared" si="7"/>
        <v>826402.9568753544</v>
      </c>
      <c r="K25" s="36">
        <v>39951.800000000003</v>
      </c>
    </row>
    <row r="26" spans="1:11" x14ac:dyDescent="0.2">
      <c r="A26" s="2">
        <v>12</v>
      </c>
      <c r="B26" s="25">
        <f t="shared" si="1"/>
        <v>1639.0869264234436</v>
      </c>
      <c r="C26" s="32">
        <f t="shared" si="2"/>
        <v>877155.89651725988</v>
      </c>
      <c r="D26" s="32">
        <f t="shared" si="8"/>
        <v>50752.939641905483</v>
      </c>
      <c r="E26" s="33">
        <f t="shared" si="3"/>
        <v>0.41606657729815466</v>
      </c>
      <c r="F26" s="34">
        <f t="shared" si="4"/>
        <v>0.41606657729815466</v>
      </c>
      <c r="G26" s="29">
        <v>0</v>
      </c>
      <c r="H26" s="35">
        <f t="shared" si="5"/>
        <v>1639.0869264234436</v>
      </c>
      <c r="I26" s="32">
        <f t="shared" si="6"/>
        <v>50764.68483610652</v>
      </c>
      <c r="J26" s="36">
        <f t="shared" si="7"/>
        <v>877167.64171146089</v>
      </c>
      <c r="K26" s="36">
        <v>42839.8</v>
      </c>
    </row>
    <row r="27" spans="1:11" x14ac:dyDescent="0.2">
      <c r="A27" s="2">
        <v>13</v>
      </c>
      <c r="B27" s="25">
        <f t="shared" si="1"/>
        <v>1587.3076171917428</v>
      </c>
      <c r="C27" s="32">
        <f t="shared" si="2"/>
        <v>926243.63582742005</v>
      </c>
      <c r="D27" s="32">
        <f t="shared" si="8"/>
        <v>49087.739310160163</v>
      </c>
      <c r="E27" s="33">
        <f t="shared" si="3"/>
        <v>0.38520091429312131</v>
      </c>
      <c r="F27" s="34">
        <f t="shared" si="4"/>
        <v>0.38520091429312131</v>
      </c>
      <c r="G27" s="29">
        <v>0</v>
      </c>
      <c r="H27" s="35">
        <f t="shared" si="5"/>
        <v>1587.3076171917428</v>
      </c>
      <c r="I27" s="32">
        <f t="shared" si="6"/>
        <v>49097.476135498502</v>
      </c>
      <c r="J27" s="36">
        <f t="shared" si="7"/>
        <v>926265.11784695939</v>
      </c>
      <c r="K27" s="36">
        <v>45423.8</v>
      </c>
    </row>
    <row r="28" spans="1:11" x14ac:dyDescent="0.2">
      <c r="A28" s="2">
        <v>14</v>
      </c>
      <c r="B28" s="25">
        <f t="shared" si="1"/>
        <v>1540.5752874933967</v>
      </c>
      <c r="C28" s="32">
        <f t="shared" si="2"/>
        <v>973834.38055026543</v>
      </c>
      <c r="D28" s="32">
        <f t="shared" si="8"/>
        <v>47590.744722845382</v>
      </c>
      <c r="E28" s="33">
        <f t="shared" si="3"/>
        <v>0.35860018133523774</v>
      </c>
      <c r="F28" s="34">
        <f t="shared" si="4"/>
        <v>0.35860018133523774</v>
      </c>
      <c r="G28" s="29">
        <v>0</v>
      </c>
      <c r="H28" s="35">
        <f t="shared" si="5"/>
        <v>1540.5752874933967</v>
      </c>
      <c r="I28" s="32">
        <f t="shared" si="6"/>
        <v>47598.925797429991</v>
      </c>
      <c r="J28" s="36">
        <f t="shared" si="7"/>
        <v>973864.04364438937</v>
      </c>
      <c r="K28" s="36">
        <v>47411.8</v>
      </c>
    </row>
    <row r="29" spans="1:11" x14ac:dyDescent="0.2">
      <c r="A29" s="2">
        <v>15</v>
      </c>
      <c r="B29" s="25">
        <f t="shared" si="1"/>
        <v>1498.1077419445169</v>
      </c>
      <c r="C29" s="32">
        <f t="shared" si="2"/>
        <v>1020069.372544026</v>
      </c>
      <c r="D29" s="32">
        <f t="shared" si="8"/>
        <v>46234.991993760574</v>
      </c>
      <c r="E29" s="33">
        <f t="shared" si="3"/>
        <v>0.33543724326496677</v>
      </c>
      <c r="F29" s="34">
        <f t="shared" si="4"/>
        <v>0.33543724326496677</v>
      </c>
      <c r="G29" s="29">
        <v>0</v>
      </c>
      <c r="H29" s="35">
        <f t="shared" si="5"/>
        <v>1498.1077419445169</v>
      </c>
      <c r="I29" s="32">
        <f t="shared" si="6"/>
        <v>46241.946364541785</v>
      </c>
      <c r="J29" s="36">
        <f t="shared" si="7"/>
        <v>1020105.9900089311</v>
      </c>
      <c r="K29" s="36">
        <v>50299.8</v>
      </c>
    </row>
    <row r="30" spans="1:11" x14ac:dyDescent="0.2">
      <c r="A30" s="2">
        <v>16</v>
      </c>
      <c r="B30" s="25">
        <f t="shared" si="1"/>
        <v>1459.283622892432</v>
      </c>
      <c r="C30" s="32">
        <f t="shared" si="2"/>
        <v>1065068.6146314803</v>
      </c>
      <c r="D30" s="32">
        <f t="shared" si="8"/>
        <v>44999.242087454302</v>
      </c>
      <c r="E30" s="33">
        <f t="shared" si="3"/>
        <v>0.31508592383024309</v>
      </c>
      <c r="F30" s="34">
        <f t="shared" si="4"/>
        <v>0.31508592383024309</v>
      </c>
      <c r="G30" s="29">
        <v>0</v>
      </c>
      <c r="H30" s="35">
        <f t="shared" si="5"/>
        <v>1459.283622892432</v>
      </c>
      <c r="I30" s="32">
        <f t="shared" si="6"/>
        <v>45005.214169497231</v>
      </c>
      <c r="J30" s="36">
        <f t="shared" si="7"/>
        <v>1065111.2041784283</v>
      </c>
      <c r="K30" s="36">
        <v>52944.600000000006</v>
      </c>
    </row>
    <row r="31" spans="1:11" x14ac:dyDescent="0.2">
      <c r="A31" s="2">
        <v>17</v>
      </c>
      <c r="B31" s="25">
        <f t="shared" si="1"/>
        <v>1423.6021119892296</v>
      </c>
      <c r="C31" s="32">
        <f t="shared" si="2"/>
        <v>1108935.1166768631</v>
      </c>
      <c r="D31" s="32">
        <f t="shared" si="8"/>
        <v>43866.502045382746</v>
      </c>
      <c r="E31" s="33">
        <f t="shared" si="3"/>
        <v>0.29706345411484991</v>
      </c>
      <c r="F31" s="34">
        <f t="shared" si="4"/>
        <v>0.29706345411484991</v>
      </c>
      <c r="G31" s="29">
        <v>0</v>
      </c>
      <c r="H31" s="35">
        <f t="shared" si="5"/>
        <v>1423.6021119892296</v>
      </c>
      <c r="I31" s="32">
        <f t="shared" si="6"/>
        <v>43871.676831563556</v>
      </c>
      <c r="J31" s="36">
        <f t="shared" si="7"/>
        <v>1108982.8810099917</v>
      </c>
      <c r="K31" s="36">
        <v>55437.400000000009</v>
      </c>
    </row>
    <row r="32" spans="1:11" x14ac:dyDescent="0.2">
      <c r="A32" s="2">
        <v>18</v>
      </c>
      <c r="B32" s="25">
        <f t="shared" si="1"/>
        <v>1390.6543459414888</v>
      </c>
      <c r="C32" s="32">
        <f t="shared" si="2"/>
        <v>1151758.1054334801</v>
      </c>
      <c r="D32" s="32">
        <f t="shared" si="8"/>
        <v>42822.988756617066</v>
      </c>
      <c r="E32" s="33">
        <f t="shared" si="3"/>
        <v>0.28099163230471541</v>
      </c>
      <c r="F32" s="34">
        <f t="shared" si="4"/>
        <v>0.28099163230471541</v>
      </c>
      <c r="G32" s="29">
        <v>0</v>
      </c>
      <c r="H32" s="35">
        <f t="shared" si="5"/>
        <v>1390.6543459414888</v>
      </c>
      <c r="I32" s="32">
        <f t="shared" si="6"/>
        <v>42827.508599569628</v>
      </c>
      <c r="J32" s="36">
        <f t="shared" si="7"/>
        <v>1151810.3896095613</v>
      </c>
      <c r="K32" s="36">
        <v>57717.400000000009</v>
      </c>
    </row>
    <row r="33" spans="1:11" x14ac:dyDescent="0.2">
      <c r="A33" s="2">
        <v>19</v>
      </c>
      <c r="B33" s="25">
        <f t="shared" si="1"/>
        <v>1360.1027188388725</v>
      </c>
      <c r="C33" s="32">
        <f t="shared" si="2"/>
        <v>1193615.492026316</v>
      </c>
      <c r="D33" s="32">
        <f t="shared" si="8"/>
        <v>41857.386592835886</v>
      </c>
      <c r="E33" s="33">
        <f t="shared" si="3"/>
        <v>0.2665699607458748</v>
      </c>
      <c r="F33" s="34">
        <f t="shared" si="4"/>
        <v>0.2665699607458748</v>
      </c>
      <c r="G33" s="29">
        <v>0</v>
      </c>
      <c r="H33" s="35">
        <f t="shared" si="5"/>
        <v>1360.1027188388725</v>
      </c>
      <c r="I33" s="32">
        <f t="shared" si="6"/>
        <v>41861.362653193428</v>
      </c>
      <c r="J33" s="36">
        <f t="shared" si="7"/>
        <v>1193671.7522627548</v>
      </c>
      <c r="K33" s="36">
        <v>60423.000000000007</v>
      </c>
    </row>
    <row r="34" spans="1:11" x14ac:dyDescent="0.2">
      <c r="A34" s="2">
        <v>20</v>
      </c>
      <c r="B34" s="25">
        <f t="shared" si="1"/>
        <v>1331.6656188422899</v>
      </c>
      <c r="C34" s="32">
        <f t="shared" si="2"/>
        <v>1234575.7971229351</v>
      </c>
      <c r="D34" s="32">
        <f t="shared" si="8"/>
        <v>40960.305096619064</v>
      </c>
      <c r="E34" s="33">
        <f t="shared" si="3"/>
        <v>0.25355666107015035</v>
      </c>
      <c r="F34" s="34">
        <f t="shared" si="4"/>
        <v>0.25355666107015035</v>
      </c>
      <c r="G34" s="29">
        <v>0</v>
      </c>
      <c r="H34" s="35">
        <f t="shared" si="5"/>
        <v>1331.6656188422899</v>
      </c>
      <c r="I34" s="32">
        <f t="shared" si="6"/>
        <v>40963.825323753554</v>
      </c>
      <c r="J34" s="36">
        <f t="shared" si="7"/>
        <v>1234635.5775865084</v>
      </c>
      <c r="K34" s="36">
        <v>63037.400000000009</v>
      </c>
    </row>
    <row r="35" spans="1:11" x14ac:dyDescent="0.2">
      <c r="A35" s="2">
        <v>21</v>
      </c>
      <c r="B35" s="25">
        <f t="shared" si="1"/>
        <v>1305.1059874863702</v>
      </c>
      <c r="C35" s="32">
        <f t="shared" si="2"/>
        <v>1274699.673011444</v>
      </c>
      <c r="D35" s="32">
        <f t="shared" si="8"/>
        <v>40123.875888508977</v>
      </c>
      <c r="E35" s="33">
        <f t="shared" si="3"/>
        <v>0.2417549970784989</v>
      </c>
      <c r="F35" s="34">
        <f t="shared" si="4"/>
        <v>0.2417549970784989</v>
      </c>
      <c r="G35" s="29">
        <v>0</v>
      </c>
      <c r="H35" s="35">
        <f t="shared" si="5"/>
        <v>1305.1059874863702</v>
      </c>
      <c r="I35" s="32">
        <f t="shared" si="6"/>
        <v>40127.010692563847</v>
      </c>
      <c r="J35" s="36">
        <f t="shared" si="7"/>
        <v>1274762.5882790722</v>
      </c>
      <c r="K35" s="36">
        <v>65621.400000000009</v>
      </c>
    </row>
    <row r="36" spans="1:11" x14ac:dyDescent="0.2">
      <c r="A36" s="2">
        <v>22</v>
      </c>
      <c r="B36" s="25">
        <f t="shared" si="1"/>
        <v>1280.2226178830153</v>
      </c>
      <c r="C36" s="32">
        <f t="shared" si="2"/>
        <v>1314041.1213853529</v>
      </c>
      <c r="D36" s="32">
        <f t="shared" si="8"/>
        <v>39341.448373908876</v>
      </c>
      <c r="E36" s="33">
        <f t="shared" si="3"/>
        <v>0.23100325093399787</v>
      </c>
      <c r="F36" s="34">
        <f t="shared" si="4"/>
        <v>0.23100325093399787</v>
      </c>
      <c r="G36" s="29">
        <v>0</v>
      </c>
      <c r="H36" s="35">
        <f t="shared" si="5"/>
        <v>1280.2226178830153</v>
      </c>
      <c r="I36" s="32">
        <f t="shared" si="6"/>
        <v>39344.254727489322</v>
      </c>
      <c r="J36" s="36">
        <f t="shared" si="7"/>
        <v>1314106.8430065615</v>
      </c>
      <c r="K36" s="36">
        <v>67992.600000000006</v>
      </c>
    </row>
    <row r="37" spans="1:11" x14ac:dyDescent="0.2">
      <c r="A37" s="2">
        <v>23</v>
      </c>
      <c r="B37" s="25">
        <f t="shared" si="1"/>
        <v>1256.8434481497331</v>
      </c>
      <c r="C37" s="32">
        <f t="shared" si="2"/>
        <v>1352648.4781926298</v>
      </c>
      <c r="D37" s="32">
        <f t="shared" si="8"/>
        <v>38607.356807276839</v>
      </c>
      <c r="E37" s="33">
        <f t="shared" si="3"/>
        <v>0.22116726254436292</v>
      </c>
      <c r="F37" s="34">
        <f t="shared" si="4"/>
        <v>0.22116726254436292</v>
      </c>
      <c r="G37" s="29">
        <v>0</v>
      </c>
      <c r="H37" s="35">
        <f t="shared" si="5"/>
        <v>1256.8434481497331</v>
      </c>
      <c r="I37" s="32">
        <f t="shared" si="6"/>
        <v>38609.881258391375</v>
      </c>
      <c r="J37" s="36">
        <f t="shared" si="7"/>
        <v>1352716.7242649528</v>
      </c>
      <c r="K37" s="36">
        <v>70637.400000000009</v>
      </c>
    </row>
    <row r="38" spans="1:11" x14ac:dyDescent="0.2">
      <c r="A38" s="2">
        <v>24</v>
      </c>
      <c r="B38" s="25">
        <f t="shared" si="1"/>
        <v>1234.8203302697154</v>
      </c>
      <c r="C38" s="32">
        <f t="shared" si="2"/>
        <v>1390565.2179084858</v>
      </c>
      <c r="D38" s="32">
        <f t="shared" si="8"/>
        <v>37916.739715856034</v>
      </c>
      <c r="E38" s="33">
        <f t="shared" si="3"/>
        <v>0.21213479861694023</v>
      </c>
      <c r="F38" s="34">
        <f t="shared" si="4"/>
        <v>0.21213479861694023</v>
      </c>
      <c r="G38" s="29">
        <v>0</v>
      </c>
      <c r="H38" s="35">
        <f t="shared" si="5"/>
        <v>1234.8203302697154</v>
      </c>
      <c r="I38" s="32">
        <f t="shared" si="6"/>
        <v>37919.020632733234</v>
      </c>
      <c r="J38" s="36">
        <f t="shared" si="7"/>
        <v>1390635.7448976859</v>
      </c>
      <c r="K38" s="36">
        <v>73160.600000000006</v>
      </c>
    </row>
    <row r="39" spans="1:11" x14ac:dyDescent="0.2">
      <c r="A39" s="2">
        <v>25</v>
      </c>
      <c r="B39" s="25">
        <f t="shared" si="1"/>
        <v>1214.0249049775693</v>
      </c>
      <c r="C39" s="32">
        <f t="shared" si="2"/>
        <v>1427830.616206557</v>
      </c>
      <c r="D39" s="32">
        <f t="shared" si="8"/>
        <v>37265.398298071232</v>
      </c>
      <c r="E39" s="33">
        <f t="shared" si="3"/>
        <v>0.20381124837679016</v>
      </c>
      <c r="F39" s="34">
        <f t="shared" si="4"/>
        <v>0.20381124837679016</v>
      </c>
      <c r="G39" s="29">
        <v>0</v>
      </c>
      <c r="H39" s="35">
        <f t="shared" si="5"/>
        <v>1214.0249049775693</v>
      </c>
      <c r="I39" s="32">
        <f t="shared" si="6"/>
        <v>37267.467563489648</v>
      </c>
      <c r="J39" s="36">
        <f t="shared" si="7"/>
        <v>1427903.2124611756</v>
      </c>
      <c r="K39" s="36">
        <v>75616.415094630167</v>
      </c>
    </row>
    <row r="40" spans="1:11" x14ac:dyDescent="0.2">
      <c r="A40" s="2">
        <v>26</v>
      </c>
      <c r="B40" s="25">
        <f t="shared" si="1"/>
        <v>1194.3453161341029</v>
      </c>
      <c r="C40" s="32">
        <f t="shared" si="2"/>
        <v>1464480.3004214931</v>
      </c>
      <c r="D40" s="32">
        <f t="shared" si="8"/>
        <v>36649.684214936104</v>
      </c>
      <c r="E40" s="33">
        <f t="shared" si="3"/>
        <v>0.19611629502560415</v>
      </c>
      <c r="F40" s="34">
        <f t="shared" si="4"/>
        <v>0.19611629502560415</v>
      </c>
      <c r="G40" s="29">
        <v>0</v>
      </c>
      <c r="H40" s="35">
        <f t="shared" si="5"/>
        <v>1194.3453161341029</v>
      </c>
      <c r="I40" s="32">
        <f t="shared" si="6"/>
        <v>36651.568520288958</v>
      </c>
      <c r="J40" s="36">
        <f t="shared" si="7"/>
        <v>1464554.7809814645</v>
      </c>
      <c r="K40" s="36">
        <v>78059.981760376933</v>
      </c>
    </row>
    <row r="41" spans="1:11" x14ac:dyDescent="0.2">
      <c r="A41" s="2">
        <v>27</v>
      </c>
      <c r="B41" s="25">
        <f t="shared" si="1"/>
        <v>1175.6835695944885</v>
      </c>
      <c r="C41" s="32">
        <f t="shared" si="2"/>
        <v>1500546.710236273</v>
      </c>
      <c r="D41" s="32">
        <f t="shared" si="8"/>
        <v>36066.40981477988</v>
      </c>
      <c r="E41" s="33">
        <f t="shared" si="3"/>
        <v>0.18898131425227863</v>
      </c>
      <c r="F41" s="34">
        <f t="shared" si="4"/>
        <v>0.18898131425227863</v>
      </c>
      <c r="G41" s="29">
        <v>0</v>
      </c>
      <c r="H41" s="35">
        <f t="shared" si="5"/>
        <v>1175.6835695944885</v>
      </c>
      <c r="I41" s="32">
        <f t="shared" si="6"/>
        <v>36068.131659275685</v>
      </c>
      <c r="J41" s="36">
        <f t="shared" si="7"/>
        <v>1500622.9126407402</v>
      </c>
      <c r="K41" s="36">
        <v>80491.361086534176</v>
      </c>
    </row>
    <row r="42" spans="1:11" x14ac:dyDescent="0.2">
      <c r="A42" s="2">
        <v>28</v>
      </c>
      <c r="B42" s="25">
        <f t="shared" si="1"/>
        <v>1157.9533920874546</v>
      </c>
      <c r="C42" s="32">
        <f t="shared" si="2"/>
        <v>1536059.4859047604</v>
      </c>
      <c r="D42" s="32">
        <f t="shared" si="8"/>
        <v>35512.775668487418</v>
      </c>
      <c r="E42" s="33">
        <f t="shared" si="3"/>
        <v>0.18234732100720771</v>
      </c>
      <c r="F42" s="34">
        <f t="shared" si="4"/>
        <v>0.18234732100720771</v>
      </c>
      <c r="G42" s="29">
        <v>0</v>
      </c>
      <c r="H42" s="35">
        <f t="shared" si="5"/>
        <v>1157.9533920874546</v>
      </c>
      <c r="I42" s="32">
        <f t="shared" si="6"/>
        <v>35514.354138430965</v>
      </c>
      <c r="J42" s="36">
        <f t="shared" si="7"/>
        <v>1536137.2667791711</v>
      </c>
      <c r="K42" s="36">
        <v>82910.613857711709</v>
      </c>
    </row>
    <row r="43" spans="1:11" x14ac:dyDescent="0.2">
      <c r="A43" s="2">
        <v>29</v>
      </c>
      <c r="B43" s="25">
        <f t="shared" si="1"/>
        <v>1141.078481789845</v>
      </c>
      <c r="C43" s="32">
        <f t="shared" si="2"/>
        <v>1571045.7975026569</v>
      </c>
      <c r="D43" s="32">
        <f t="shared" si="8"/>
        <v>34986.311597896507</v>
      </c>
      <c r="E43" s="33">
        <f t="shared" si="3"/>
        <v>0.17616333429781308</v>
      </c>
      <c r="F43" s="34">
        <f t="shared" si="4"/>
        <v>0.17616333429781308</v>
      </c>
      <c r="G43" s="29">
        <v>0</v>
      </c>
      <c r="H43" s="35">
        <f t="shared" si="5"/>
        <v>1141.078481789845</v>
      </c>
      <c r="I43" s="32">
        <f t="shared" si="6"/>
        <v>34987.762980133557</v>
      </c>
      <c r="J43" s="36">
        <f t="shared" si="7"/>
        <v>1571125.0297593046</v>
      </c>
      <c r="K43" s="36">
        <v>85317.800555354857</v>
      </c>
    </row>
    <row r="44" spans="1:11" x14ac:dyDescent="0.2">
      <c r="A44" s="2">
        <v>30</v>
      </c>
      <c r="B44" s="25">
        <f t="shared" si="1"/>
        <v>1124.9910685104978</v>
      </c>
      <c r="C44" s="32">
        <f t="shared" si="2"/>
        <v>1605530.6258232617</v>
      </c>
      <c r="D44" s="32">
        <f t="shared" si="8"/>
        <v>34484.828320604749</v>
      </c>
      <c r="E44" s="33">
        <f t="shared" si="3"/>
        <v>0.17038506396509476</v>
      </c>
      <c r="F44" s="34">
        <f t="shared" si="4"/>
        <v>0.17038506396509476</v>
      </c>
      <c r="G44" s="29">
        <v>0</v>
      </c>
      <c r="H44" s="35">
        <f t="shared" si="5"/>
        <v>1124.9910685104978</v>
      </c>
      <c r="I44" s="32">
        <f t="shared" si="6"/>
        <v>34486.166589609653</v>
      </c>
      <c r="J44" s="36">
        <f t="shared" si="7"/>
        <v>1605611.1963489142</v>
      </c>
      <c r="K44" s="36">
        <v>87712.981359256402</v>
      </c>
    </row>
    <row r="45" spans="1:11" x14ac:dyDescent="0.2">
      <c r="A45" s="2">
        <v>31</v>
      </c>
      <c r="B45" s="25">
        <f t="shared" si="1"/>
        <v>1109.6307206477959</v>
      </c>
      <c r="C45" s="32">
        <f t="shared" si="2"/>
        <v>1639537.0033437533</v>
      </c>
      <c r="D45" s="32">
        <f t="shared" si="8"/>
        <v>34006.377520491602</v>
      </c>
      <c r="E45" s="33">
        <f t="shared" si="3"/>
        <v>0.16497384781875882</v>
      </c>
      <c r="F45" s="34">
        <f t="shared" si="4"/>
        <v>0.16497384781875882</v>
      </c>
      <c r="G45" s="29">
        <v>0</v>
      </c>
      <c r="H45" s="35">
        <f t="shared" si="5"/>
        <v>1109.6307206477959</v>
      </c>
      <c r="I45" s="32">
        <f t="shared" si="6"/>
        <v>34007.614728217159</v>
      </c>
      <c r="J45" s="36">
        <f t="shared" si="7"/>
        <v>1639618.8110771314</v>
      </c>
      <c r="K45" s="36">
        <v>90096.216149061205</v>
      </c>
    </row>
    <row r="46" spans="1:11" x14ac:dyDescent="0.2">
      <c r="A46" s="2">
        <v>32</v>
      </c>
      <c r="B46" s="25">
        <f t="shared" si="1"/>
        <v>1094.9433503701678</v>
      </c>
      <c r="C46" s="32">
        <f t="shared" si="2"/>
        <v>1673086.2220031072</v>
      </c>
      <c r="D46" s="32">
        <f t="shared" si="8"/>
        <v>33549.218659353908</v>
      </c>
      <c r="E46" s="33">
        <f t="shared" si="3"/>
        <v>0.15989578515741878</v>
      </c>
      <c r="F46" s="34">
        <f t="shared" si="4"/>
        <v>0.15989578515741878</v>
      </c>
      <c r="G46" s="29">
        <v>0</v>
      </c>
      <c r="H46" s="35">
        <f t="shared" si="5"/>
        <v>1094.9433503701678</v>
      </c>
      <c r="I46" s="32">
        <f t="shared" si="6"/>
        <v>33550.365249604409</v>
      </c>
      <c r="J46" s="36">
        <f t="shared" si="7"/>
        <v>1673169.1763267359</v>
      </c>
      <c r="K46" s="36">
        <v>92467.564505763163</v>
      </c>
    </row>
    <row r="47" spans="1:11" x14ac:dyDescent="0.2">
      <c r="A47" s="2">
        <v>33</v>
      </c>
      <c r="B47" s="25">
        <f t="shared" si="1"/>
        <v>1080.8803791785817</v>
      </c>
      <c r="C47" s="32">
        <f t="shared" si="2"/>
        <v>1706198.0132256728</v>
      </c>
      <c r="D47" s="32">
        <f t="shared" si="8"/>
        <v>33111.791222565575</v>
      </c>
      <c r="E47" s="33">
        <f t="shared" si="3"/>
        <v>0.15512102560157401</v>
      </c>
      <c r="F47" s="34">
        <f t="shared" si="4"/>
        <v>0.15512102560157401</v>
      </c>
      <c r="G47" s="29">
        <v>0</v>
      </c>
      <c r="H47" s="35">
        <f t="shared" si="5"/>
        <v>1080.8803791785817</v>
      </c>
      <c r="I47" s="32">
        <f t="shared" si="6"/>
        <v>33112.856286289774</v>
      </c>
      <c r="J47" s="36">
        <f t="shared" si="7"/>
        <v>1706282.0326130257</v>
      </c>
      <c r="K47" s="36">
        <v>94827.08571319461</v>
      </c>
    </row>
    <row r="48" spans="1:11" x14ac:dyDescent="0.2">
      <c r="A48" s="2">
        <v>34</v>
      </c>
      <c r="B48" s="25">
        <f t="shared" si="1"/>
        <v>1067.3980341166339</v>
      </c>
      <c r="C48" s="32">
        <f t="shared" si="2"/>
        <v>1738890.7046016648</v>
      </c>
      <c r="D48" s="32">
        <f t="shared" si="8"/>
        <v>32692.691375992028</v>
      </c>
      <c r="E48" s="33">
        <f t="shared" si="3"/>
        <v>0.15062318170061573</v>
      </c>
      <c r="F48" s="34">
        <f t="shared" si="4"/>
        <v>0.15062318170061573</v>
      </c>
      <c r="G48" s="29">
        <v>0</v>
      </c>
      <c r="H48" s="35">
        <f t="shared" si="5"/>
        <v>1067.3980341166339</v>
      </c>
      <c r="I48" s="32">
        <f t="shared" si="6"/>
        <v>32693.682859949324</v>
      </c>
      <c r="J48" s="36">
        <f t="shared" si="7"/>
        <v>1738975.715472975</v>
      </c>
      <c r="K48" s="36">
        <v>97174.838759508755</v>
      </c>
    </row>
    <row r="49" spans="1:11" x14ac:dyDescent="0.2">
      <c r="A49" s="2">
        <v>35</v>
      </c>
      <c r="B49" s="25">
        <f t="shared" si="1"/>
        <v>1054.4567510852787</v>
      </c>
      <c r="C49" s="32">
        <f t="shared" si="2"/>
        <v>1771181.3568291517</v>
      </c>
      <c r="D49" s="32">
        <f t="shared" si="8"/>
        <v>32290.652227486949</v>
      </c>
      <c r="E49" s="33">
        <f t="shared" si="3"/>
        <v>0.14637884088805364</v>
      </c>
      <c r="F49" s="34">
        <f t="shared" si="4"/>
        <v>0.14637884088805364</v>
      </c>
      <c r="G49" s="29">
        <v>0</v>
      </c>
      <c r="H49" s="35">
        <f t="shared" si="5"/>
        <v>1054.4567510852787</v>
      </c>
      <c r="I49" s="32">
        <f t="shared" si="6"/>
        <v>32291.577105856442</v>
      </c>
      <c r="J49" s="36">
        <f t="shared" si="7"/>
        <v>1771267.2925788315</v>
      </c>
      <c r="K49" s="36">
        <v>99510.882338653959</v>
      </c>
    </row>
    <row r="50" spans="1:11" x14ac:dyDescent="0.2">
      <c r="A50" s="2">
        <v>36</v>
      </c>
      <c r="B50" s="25">
        <f t="shared" si="1"/>
        <v>1042.0206664878137</v>
      </c>
      <c r="C50" s="32">
        <f t="shared" si="2"/>
        <v>1803085.8838811973</v>
      </c>
      <c r="D50" s="32">
        <f t="shared" si="8"/>
        <v>31904.527052045567</v>
      </c>
      <c r="E50" s="33">
        <f t="shared" si="3"/>
        <v>0.1423671577176705</v>
      </c>
      <c r="F50" s="34">
        <f t="shared" si="4"/>
        <v>0.1423671577176705</v>
      </c>
      <c r="G50" s="29">
        <v>0</v>
      </c>
      <c r="H50" s="35">
        <f t="shared" si="5"/>
        <v>1042.0206664878137</v>
      </c>
      <c r="I50" s="32">
        <f t="shared" si="6"/>
        <v>31905.391468388469</v>
      </c>
      <c r="J50" s="36">
        <f t="shared" si="7"/>
        <v>1803172.68404722</v>
      </c>
      <c r="K50" s="36">
        <v>101835.27485184139</v>
      </c>
    </row>
    <row r="51" spans="1:11" x14ac:dyDescent="0.2">
      <c r="A51" s="2">
        <v>37</v>
      </c>
      <c r="B51" s="25">
        <f t="shared" si="1"/>
        <v>1030.0571821325343</v>
      </c>
      <c r="C51" s="32">
        <f t="shared" si="2"/>
        <v>1834619.1588490838</v>
      </c>
      <c r="D51" s="32">
        <f t="shared" si="8"/>
        <v>31533.274967886508</v>
      </c>
      <c r="E51" s="33">
        <f t="shared" si="3"/>
        <v>0.13856951138399787</v>
      </c>
      <c r="F51" s="34">
        <f t="shared" si="4"/>
        <v>0.13856951138399787</v>
      </c>
      <c r="G51" s="29">
        <v>0</v>
      </c>
      <c r="H51" s="35">
        <f t="shared" si="5"/>
        <v>1030.0571821325343</v>
      </c>
      <c r="I51" s="32">
        <f t="shared" si="6"/>
        <v>31534.084353208058</v>
      </c>
      <c r="J51" s="36">
        <f t="shared" si="7"/>
        <v>1834706.7684004281</v>
      </c>
      <c r="K51" s="36">
        <v>104148.07440900491</v>
      </c>
    </row>
    <row r="52" spans="1:11" x14ac:dyDescent="0.2">
      <c r="A52" s="2">
        <v>38</v>
      </c>
      <c r="B52" s="25">
        <f t="shared" si="1"/>
        <v>1018.5365912155604</v>
      </c>
      <c r="C52" s="32">
        <f t="shared" si="2"/>
        <v>1865795.1074995808</v>
      </c>
      <c r="D52" s="32">
        <f t="shared" si="8"/>
        <v>31175.948650497012</v>
      </c>
      <c r="E52" s="33">
        <f t="shared" si="3"/>
        <v>0.13496921664911449</v>
      </c>
      <c r="F52" s="34">
        <f t="shared" si="4"/>
        <v>0.13496921664911449</v>
      </c>
      <c r="G52" s="29">
        <v>0</v>
      </c>
      <c r="H52" s="35">
        <f t="shared" si="5"/>
        <v>1018.5365912155604</v>
      </c>
      <c r="I52" s="32">
        <f t="shared" si="6"/>
        <v>31176.707821933742</v>
      </c>
      <c r="J52" s="36">
        <f t="shared" si="7"/>
        <v>1865883.4762223619</v>
      </c>
      <c r="K52" s="36">
        <v>106449.33883025391</v>
      </c>
    </row>
    <row r="53" spans="1:11" x14ac:dyDescent="0.2">
      <c r="A53" s="2">
        <v>39</v>
      </c>
      <c r="B53" s="25">
        <f t="shared" si="1"/>
        <v>1007.4317554864025</v>
      </c>
      <c r="C53" s="32">
        <f t="shared" si="2"/>
        <v>1896626.7912495716</v>
      </c>
      <c r="D53" s="32">
        <f t="shared" si="8"/>
        <v>30831.683749990771</v>
      </c>
      <c r="E53" s="33">
        <f t="shared" si="3"/>
        <v>0.13155127870516486</v>
      </c>
      <c r="F53" s="34">
        <f t="shared" si="4"/>
        <v>0.13155127870516486</v>
      </c>
      <c r="G53" s="29">
        <v>0</v>
      </c>
      <c r="H53" s="35">
        <f t="shared" si="5"/>
        <v>1007.4317554864025</v>
      </c>
      <c r="I53" s="32">
        <f t="shared" si="6"/>
        <v>30832.396993763945</v>
      </c>
      <c r="J53" s="36">
        <f t="shared" si="7"/>
        <v>1896715.8732161259</v>
      </c>
      <c r="K53" s="36">
        <v>108739.1256473188</v>
      </c>
    </row>
    <row r="54" spans="1:11" x14ac:dyDescent="0.2">
      <c r="A54" s="2">
        <v>40</v>
      </c>
      <c r="B54" s="25">
        <f t="shared" si="1"/>
        <v>996.71782550644014</v>
      </c>
      <c r="C54" s="32">
        <f t="shared" si="2"/>
        <v>1927126.4809888557</v>
      </c>
      <c r="D54" s="32">
        <f t="shared" si="8"/>
        <v>30499.689739284106</v>
      </c>
      <c r="E54" s="33">
        <f t="shared" si="3"/>
        <v>0.12830218437404586</v>
      </c>
      <c r="F54" s="34">
        <f t="shared" si="4"/>
        <v>0.12830218437404586</v>
      </c>
      <c r="G54" s="29">
        <v>0</v>
      </c>
      <c r="H54" s="35">
        <f t="shared" si="5"/>
        <v>996.71782550644014</v>
      </c>
      <c r="I54" s="32">
        <f t="shared" si="6"/>
        <v>30500.360880627861</v>
      </c>
      <c r="J54" s="36">
        <f t="shared" si="7"/>
        <v>1927216.2340967536</v>
      </c>
      <c r="K54" s="36">
        <v>111017.49210498926</v>
      </c>
    </row>
    <row r="55" spans="1:11" x14ac:dyDescent="0.2">
      <c r="A55" s="2">
        <v>41</v>
      </c>
      <c r="B55" s="25">
        <f t="shared" si="1"/>
        <v>986.37199735252852</v>
      </c>
      <c r="C55" s="32">
        <f t="shared" si="2"/>
        <v>1957305.7229581424</v>
      </c>
      <c r="D55" s="32">
        <f t="shared" si="8"/>
        <v>30179.241969286697</v>
      </c>
      <c r="E55" s="33">
        <f t="shared" si="3"/>
        <v>0.12520972351138582</v>
      </c>
      <c r="F55" s="34">
        <f t="shared" si="4"/>
        <v>0.12520972351138582</v>
      </c>
      <c r="G55" s="29">
        <v>0</v>
      </c>
      <c r="H55" s="35">
        <f t="shared" si="5"/>
        <v>986.37199735252852</v>
      </c>
      <c r="I55" s="32">
        <f t="shared" si="6"/>
        <v>30179.874431817538</v>
      </c>
      <c r="J55" s="36">
        <f t="shared" si="7"/>
        <v>1957396.1085285712</v>
      </c>
      <c r="K55" s="36">
        <v>113284.49516254537</v>
      </c>
    </row>
    <row r="56" spans="1:11" x14ac:dyDescent="0.2">
      <c r="A56" s="2">
        <v>42</v>
      </c>
      <c r="B56" s="25">
        <f t="shared" si="1"/>
        <v>976.37330027517078</v>
      </c>
      <c r="C56" s="32">
        <f t="shared" si="2"/>
        <v>1987175.3977055612</v>
      </c>
      <c r="D56" s="32">
        <f t="shared" si="8"/>
        <v>29869.674747418845</v>
      </c>
      <c r="E56" s="33">
        <f t="shared" si="3"/>
        <v>0.12226283563718604</v>
      </c>
      <c r="F56" s="34">
        <f t="shared" si="4"/>
        <v>0.12226283563718604</v>
      </c>
      <c r="G56" s="29">
        <v>0</v>
      </c>
      <c r="H56" s="35">
        <f t="shared" si="5"/>
        <v>976.37330027517078</v>
      </c>
      <c r="I56" s="32">
        <f t="shared" si="6"/>
        <v>29870.271603566176</v>
      </c>
      <c r="J56" s="36">
        <f t="shared" si="7"/>
        <v>1987266.3801321373</v>
      </c>
      <c r="K56" s="36">
        <v>115540.19149518167</v>
      </c>
    </row>
    <row r="57" spans="1:11" x14ac:dyDescent="0.2">
      <c r="A57" s="2">
        <v>43</v>
      </c>
      <c r="B57" s="25">
        <f t="shared" si="1"/>
        <v>966.70241075460626</v>
      </c>
      <c r="C57" s="32">
        <f t="shared" si="2"/>
        <v>2016745.7729921709</v>
      </c>
      <c r="D57" s="32">
        <f t="shared" si="8"/>
        <v>29570.375286609633</v>
      </c>
      <c r="E57" s="33">
        <f t="shared" si="3"/>
        <v>0.11945147773133608</v>
      </c>
      <c r="F57" s="34">
        <f t="shared" si="4"/>
        <v>0.11945147773133608</v>
      </c>
      <c r="G57" s="29">
        <v>0</v>
      </c>
      <c r="H57" s="35">
        <f t="shared" si="5"/>
        <v>966.70241075460626</v>
      </c>
      <c r="I57" s="32">
        <f t="shared" si="6"/>
        <v>29570.939300816637</v>
      </c>
      <c r="J57" s="36">
        <f t="shared" si="7"/>
        <v>2016837.3194329541</v>
      </c>
      <c r="K57" s="36">
        <v>117784.63749542394</v>
      </c>
    </row>
    <row r="58" spans="1:11" x14ac:dyDescent="0.2">
      <c r="A58" s="2">
        <v>44</v>
      </c>
      <c r="B58" s="25">
        <f t="shared" si="1"/>
        <v>957.34148915585911</v>
      </c>
      <c r="C58" s="32">
        <f t="shared" si="2"/>
        <v>2046026.5513906248</v>
      </c>
      <c r="D58" s="32">
        <f t="shared" si="8"/>
        <v>29280.778398453956</v>
      </c>
      <c r="E58" s="33">
        <f t="shared" si="3"/>
        <v>0.11676650986312101</v>
      </c>
      <c r="F58" s="34">
        <f t="shared" si="4"/>
        <v>0.11676650986312101</v>
      </c>
      <c r="G58" s="29">
        <v>0</v>
      </c>
      <c r="H58" s="35">
        <f t="shared" si="5"/>
        <v>957.34148915585911</v>
      </c>
      <c r="I58" s="32">
        <f t="shared" si="6"/>
        <v>29281.312064138889</v>
      </c>
      <c r="J58" s="36">
        <f t="shared" si="7"/>
        <v>2046118.631497093</v>
      </c>
      <c r="K58" s="36">
        <v>120017.88927453912</v>
      </c>
    </row>
    <row r="59" spans="1:11" x14ac:dyDescent="0.2">
      <c r="A59" s="2">
        <v>45</v>
      </c>
      <c r="B59" s="25">
        <f t="shared" si="1"/>
        <v>948.27403580170187</v>
      </c>
      <c r="C59" s="32">
        <f t="shared" si="2"/>
        <v>2075026.9132148577</v>
      </c>
      <c r="D59" s="32">
        <f t="shared" si="8"/>
        <v>29000.361824232852</v>
      </c>
      <c r="E59" s="33">
        <f t="shared" si="3"/>
        <v>0.11419959590936124</v>
      </c>
      <c r="F59" s="34">
        <f t="shared" si="4"/>
        <v>0.11419959590936124</v>
      </c>
      <c r="G59" s="29">
        <v>0</v>
      </c>
      <c r="H59" s="35">
        <f t="shared" si="5"/>
        <v>948.27403580170187</v>
      </c>
      <c r="I59" s="32">
        <f t="shared" si="6"/>
        <v>29000.867395665162</v>
      </c>
      <c r="J59" s="36">
        <f t="shared" si="7"/>
        <v>2075119.4988927583</v>
      </c>
      <c r="K59" s="36">
        <v>122240.00266393801</v>
      </c>
    </row>
    <row r="60" spans="1:11" x14ac:dyDescent="0.2">
      <c r="A60" s="2">
        <v>46</v>
      </c>
      <c r="B60" s="25">
        <f t="shared" si="1"/>
        <v>939.48476378877513</v>
      </c>
      <c r="C60" s="32">
        <f t="shared" si="2"/>
        <v>2103755.5553300409</v>
      </c>
      <c r="D60" s="32">
        <f t="shared" si="8"/>
        <v>28728.642115183175</v>
      </c>
      <c r="E60" s="33">
        <f t="shared" si="3"/>
        <v>0.11174311708892426</v>
      </c>
      <c r="F60" s="34">
        <f t="shared" si="4"/>
        <v>0.11174311708892426</v>
      </c>
      <c r="G60" s="29">
        <v>0</v>
      </c>
      <c r="H60" s="35">
        <f t="shared" si="5"/>
        <v>939.48476378877513</v>
      </c>
      <c r="I60" s="32">
        <f t="shared" si="6"/>
        <v>28729.121634997682</v>
      </c>
      <c r="J60" s="36">
        <f t="shared" si="7"/>
        <v>2103848.6205277559</v>
      </c>
      <c r="K60" s="36">
        <v>124451.03321657103</v>
      </c>
    </row>
    <row r="61" spans="1:11" x14ac:dyDescent="0.2">
      <c r="A61" s="2">
        <v>47</v>
      </c>
      <c r="B61" s="25">
        <f t="shared" si="1"/>
        <v>930.95948628891131</v>
      </c>
      <c r="C61" s="32">
        <f t="shared" si="2"/>
        <v>2132220.7263170914</v>
      </c>
      <c r="D61" s="32">
        <f t="shared" si="8"/>
        <v>28465.170987050515</v>
      </c>
      <c r="E61" s="33">
        <f t="shared" si="3"/>
        <v>0.10939009642383382</v>
      </c>
      <c r="F61" s="34">
        <f t="shared" si="4"/>
        <v>0.10939009642383382</v>
      </c>
      <c r="G61" s="29">
        <v>0</v>
      </c>
      <c r="H61" s="35">
        <f t="shared" si="5"/>
        <v>930.95948628891131</v>
      </c>
      <c r="I61" s="32">
        <f t="shared" si="6"/>
        <v>28465.626310087202</v>
      </c>
      <c r="J61" s="36">
        <f t="shared" si="7"/>
        <v>2132314.2468378432</v>
      </c>
      <c r="K61" s="36">
        <v>126651.03620831721</v>
      </c>
    </row>
    <row r="62" spans="1:11" x14ac:dyDescent="0.2">
      <c r="A62" s="2">
        <v>48</v>
      </c>
      <c r="B62" s="25">
        <f t="shared" si="1"/>
        <v>922.68501642233093</v>
      </c>
      <c r="C62" s="32">
        <f t="shared" si="2"/>
        <v>2160430.2584026936</v>
      </c>
      <c r="D62" s="32">
        <f t="shared" si="8"/>
        <v>28209.532085602172</v>
      </c>
      <c r="E62" s="33">
        <f t="shared" si="3"/>
        <v>0.10713413254926069</v>
      </c>
      <c r="F62" s="34">
        <f t="shared" si="4"/>
        <v>0.10713413254926069</v>
      </c>
      <c r="G62" s="29">
        <v>0</v>
      </c>
      <c r="H62" s="35">
        <f t="shared" si="5"/>
        <v>922.68501642233093</v>
      </c>
      <c r="I62" s="32">
        <f t="shared" si="6"/>
        <v>28209.964899644285</v>
      </c>
      <c r="J62" s="36">
        <f t="shared" si="7"/>
        <v>2160524.2117374875</v>
      </c>
      <c r="K62" s="36">
        <v>128840.06663936588</v>
      </c>
    </row>
    <row r="63" spans="1:11" x14ac:dyDescent="0.2">
      <c r="A63" s="2">
        <v>49</v>
      </c>
      <c r="B63" s="25">
        <f t="shared" si="1"/>
        <v>914.6490780755247</v>
      </c>
      <c r="C63" s="32">
        <f t="shared" si="2"/>
        <v>2188391.5965120955</v>
      </c>
      <c r="D63" s="32">
        <f t="shared" si="8"/>
        <v>27961.338109401986</v>
      </c>
      <c r="E63" s="33">
        <f t="shared" si="3"/>
        <v>0.10496934154976202</v>
      </c>
      <c r="F63" s="34">
        <f t="shared" si="4"/>
        <v>0.10496934154976202</v>
      </c>
      <c r="G63" s="29">
        <v>0</v>
      </c>
      <c r="H63" s="35">
        <f t="shared" si="5"/>
        <v>914.6490780755247</v>
      </c>
      <c r="I63" s="32">
        <f t="shared" si="6"/>
        <v>27961.749953242714</v>
      </c>
      <c r="J63" s="36">
        <f t="shared" si="7"/>
        <v>2188485.9616907299</v>
      </c>
      <c r="K63" s="36">
        <v>131018.17923559182</v>
      </c>
    </row>
    <row r="64" spans="1:11" x14ac:dyDescent="0.2">
      <c r="A64" s="2">
        <v>50</v>
      </c>
      <c r="B64" s="25">
        <f t="shared" si="1"/>
        <v>906.84022627518357</v>
      </c>
      <c r="C64" s="32">
        <f t="shared" si="2"/>
        <v>2216111.8247561017</v>
      </c>
      <c r="D64" s="32">
        <f t="shared" si="8"/>
        <v>27720.228244006168</v>
      </c>
      <c r="E64" s="33">
        <f t="shared" si="3"/>
        <v>0.10289030570877999</v>
      </c>
      <c r="F64" s="34">
        <f t="shared" si="4"/>
        <v>0.10289030570877999</v>
      </c>
      <c r="G64" s="29">
        <v>0</v>
      </c>
      <c r="H64" s="35">
        <f t="shared" si="5"/>
        <v>906.84022627518357</v>
      </c>
      <c r="I64" s="32">
        <f t="shared" si="6"/>
        <v>27720.620523253157</v>
      </c>
      <c r="J64" s="36">
        <f t="shared" si="7"/>
        <v>2216206.5822139829</v>
      </c>
      <c r="K64" s="36">
        <v>133185.42844992341</v>
      </c>
    </row>
    <row r="65" spans="1:11" x14ac:dyDescent="0.2">
      <c r="A65" s="2">
        <v>51</v>
      </c>
      <c r="B65" s="25">
        <f t="shared" si="1"/>
        <v>899.24777592919042</v>
      </c>
      <c r="C65" s="32">
        <f t="shared" si="2"/>
        <v>2243597.6906245733</v>
      </c>
      <c r="D65" s="32">
        <f t="shared" si="8"/>
        <v>27485.865868471563</v>
      </c>
      <c r="E65" s="33">
        <f t="shared" si="3"/>
        <v>0.10089202823121998</v>
      </c>
      <c r="F65" s="34">
        <f t="shared" si="4"/>
        <v>0.10089202823121998</v>
      </c>
      <c r="G65" s="29">
        <v>0</v>
      </c>
      <c r="H65" s="35">
        <f t="shared" si="5"/>
        <v>899.24777592919042</v>
      </c>
      <c r="I65" s="32">
        <f t="shared" si="6"/>
        <v>27486.239869404031</v>
      </c>
      <c r="J65" s="36">
        <f t="shared" si="7"/>
        <v>2243692.8220833871</v>
      </c>
      <c r="K65" s="36">
        <v>135341.8684637039</v>
      </c>
    </row>
    <row r="66" spans="1:11" x14ac:dyDescent="0.2">
      <c r="A66" s="2">
        <v>52</v>
      </c>
      <c r="B66" s="25">
        <f t="shared" si="1"/>
        <v>891.86173791336762</v>
      </c>
      <c r="C66" s="32">
        <f t="shared" si="2"/>
        <v>2270855.6271251743</v>
      </c>
      <c r="D66" s="32">
        <f t="shared" si="8"/>
        <v>27257.936500601005</v>
      </c>
      <c r="E66" s="33">
        <f t="shared" si="3"/>
        <v>9.8969893142553222E-2</v>
      </c>
      <c r="F66" s="34">
        <f t="shared" si="4"/>
        <v>0.1</v>
      </c>
      <c r="G66" s="29">
        <v>0</v>
      </c>
      <c r="H66" s="35">
        <f t="shared" si="5"/>
        <v>891.78518179161244</v>
      </c>
      <c r="I66" s="32">
        <f t="shared" si="6"/>
        <v>27257.125087503573</v>
      </c>
      <c r="J66" s="36">
        <f t="shared" si="7"/>
        <v>2270949.9471708904</v>
      </c>
      <c r="K66" s="36">
        <v>137487.55318804586</v>
      </c>
    </row>
    <row r="67" spans="1:11" x14ac:dyDescent="0.2">
      <c r="A67" s="2">
        <v>53</v>
      </c>
      <c r="B67" s="25">
        <f t="shared" si="1"/>
        <v>884.67276162404346</v>
      </c>
      <c r="C67" s="32">
        <f t="shared" si="2"/>
        <v>2297891.7730772397</v>
      </c>
      <c r="D67" s="32">
        <f t="shared" si="8"/>
        <v>27036.145952065475</v>
      </c>
      <c r="E67" s="33">
        <f t="shared" si="3"/>
        <v>9.7119629686777398E-2</v>
      </c>
      <c r="F67" s="34">
        <f t="shared" si="4"/>
        <v>0.1</v>
      </c>
      <c r="G67" s="29">
        <v>0</v>
      </c>
      <c r="H67" s="35">
        <f t="shared" si="5"/>
        <v>884.38451753893708</v>
      </c>
      <c r="I67" s="32">
        <f t="shared" si="6"/>
        <v>27030.926182896786</v>
      </c>
      <c r="J67" s="36">
        <f t="shared" si="7"/>
        <v>2297980.8733537872</v>
      </c>
      <c r="K67" s="36">
        <v>139622.53626517925</v>
      </c>
    </row>
    <row r="68" spans="1:11" x14ac:dyDescent="0.2">
      <c r="A68" s="2">
        <v>54</v>
      </c>
      <c r="B68" s="25">
        <f t="shared" si="1"/>
        <v>877.67208323607201</v>
      </c>
      <c r="C68" s="32">
        <f t="shared" si="2"/>
        <v>2324711.991745689</v>
      </c>
      <c r="D68" s="32">
        <f t="shared" si="8"/>
        <v>26820.218668449204</v>
      </c>
      <c r="E68" s="33">
        <f t="shared" si="3"/>
        <v>9.5337280645149902E-2</v>
      </c>
      <c r="F68" s="34">
        <f t="shared" si="4"/>
        <v>0.1</v>
      </c>
      <c r="G68" s="29">
        <v>0</v>
      </c>
      <c r="H68" s="35">
        <f t="shared" si="5"/>
        <v>877.04526923317258</v>
      </c>
      <c r="I68" s="32">
        <f t="shared" si="6"/>
        <v>26806.604436804835</v>
      </c>
      <c r="J68" s="36">
        <f t="shared" si="7"/>
        <v>2324787.4777905922</v>
      </c>
      <c r="K68" s="36">
        <v>141746.87106979219</v>
      </c>
    </row>
    <row r="69" spans="1:11" x14ac:dyDescent="0.2">
      <c r="A69" s="2">
        <v>55</v>
      </c>
      <c r="B69" s="25">
        <f t="shared" si="1"/>
        <v>870.85147900739321</v>
      </c>
      <c r="C69" s="32">
        <f t="shared" si="2"/>
        <v>2351321.8879784308</v>
      </c>
      <c r="D69" s="32">
        <f t="shared" si="8"/>
        <v>26609.896232741885</v>
      </c>
      <c r="E69" s="33">
        <f t="shared" si="3"/>
        <v>9.3619174081132114E-2</v>
      </c>
      <c r="F69" s="34">
        <f t="shared" si="4"/>
        <v>0.1</v>
      </c>
      <c r="G69" s="29">
        <v>0</v>
      </c>
      <c r="H69" s="35">
        <f t="shared" si="5"/>
        <v>869.76692720134827</v>
      </c>
      <c r="I69" s="32">
        <f t="shared" si="6"/>
        <v>26584.144271238289</v>
      </c>
      <c r="J69" s="36">
        <f t="shared" si="7"/>
        <v>2351371.6220618305</v>
      </c>
      <c r="K69" s="36">
        <v>143860.61071036544</v>
      </c>
    </row>
    <row r="70" spans="1:11" x14ac:dyDescent="0.2">
      <c r="A70" s="2">
        <v>56</v>
      </c>
      <c r="B70" s="25">
        <f t="shared" si="1"/>
        <v>864.20322305760646</v>
      </c>
      <c r="C70" s="32">
        <f t="shared" si="2"/>
        <v>2377726.8239918794</v>
      </c>
      <c r="D70" s="32">
        <f t="shared" si="8"/>
        <v>26404.936013448518</v>
      </c>
      <c r="E70" s="33">
        <f t="shared" si="3"/>
        <v>9.1961898086798111E-2</v>
      </c>
      <c r="F70" s="34">
        <f t="shared" si="4"/>
        <v>0.1</v>
      </c>
      <c r="G70" s="29">
        <v>0</v>
      </c>
      <c r="H70" s="35">
        <f t="shared" si="5"/>
        <v>862.54898600012018</v>
      </c>
      <c r="I70" s="32">
        <f t="shared" si="6"/>
        <v>26363.530237485586</v>
      </c>
      <c r="J70" s="36">
        <f t="shared" si="7"/>
        <v>2377735.1522993161</v>
      </c>
      <c r="K70" s="36">
        <v>145963.80803050005</v>
      </c>
    </row>
    <row r="71" spans="1:11" x14ac:dyDescent="0.2">
      <c r="A71" s="2">
        <v>57</v>
      </c>
      <c r="B71" s="25">
        <f t="shared" si="1"/>
        <v>857.72004912177829</v>
      </c>
      <c r="C71" s="32">
        <f t="shared" si="2"/>
        <v>2403931.9339330825</v>
      </c>
      <c r="D71" s="32">
        <f t="shared" si="8"/>
        <v>26205.109941203147</v>
      </c>
      <c r="E71" s="33">
        <f t="shared" si="3"/>
        <v>9.0362278165224491E-2</v>
      </c>
      <c r="F71" s="34">
        <f t="shared" si="4"/>
        <v>0.1</v>
      </c>
      <c r="G71" s="29">
        <v>0</v>
      </c>
      <c r="H71" s="35">
        <f t="shared" si="5"/>
        <v>855.39094438067093</v>
      </c>
      <c r="I71" s="32">
        <f t="shared" si="6"/>
        <v>26144.747015038385</v>
      </c>
      <c r="J71" s="36">
        <f t="shared" si="7"/>
        <v>2403879.8993143546</v>
      </c>
      <c r="K71" s="36">
        <v>148056.51561023857</v>
      </c>
    </row>
    <row r="72" spans="1:11" x14ac:dyDescent="0.2">
      <c r="A72" s="2">
        <v>58</v>
      </c>
      <c r="B72" s="25">
        <f t="shared" si="1"/>
        <v>851.39511584386173</v>
      </c>
      <c r="C72" s="32">
        <f t="shared" si="2"/>
        <v>2429942.137332588</v>
      </c>
      <c r="D72" s="32">
        <f t="shared" si="8"/>
        <v>26010.203399505466</v>
      </c>
      <c r="E72" s="33">
        <f t="shared" si="3"/>
        <v>8.8817356933305669E-2</v>
      </c>
      <c r="F72" s="34">
        <f t="shared" si="4"/>
        <v>0.1</v>
      </c>
      <c r="G72" s="29">
        <v>0</v>
      </c>
      <c r="H72" s="35">
        <f t="shared" si="5"/>
        <v>848.29230525390017</v>
      </c>
      <c r="I72" s="32">
        <f t="shared" si="6"/>
        <v>25927.779410530213</v>
      </c>
      <c r="J72" s="36">
        <f t="shared" si="7"/>
        <v>2429807.678724885</v>
      </c>
      <c r="K72" s="36">
        <v>150138.78576737951</v>
      </c>
    </row>
    <row r="73" spans="1:11" x14ac:dyDescent="0.2">
      <c r="A73" s="2">
        <v>59</v>
      </c>
      <c r="B73" s="25">
        <f t="shared" si="1"/>
        <v>845.22197522833244</v>
      </c>
      <c r="C73" s="32">
        <f t="shared" si="2"/>
        <v>2455762.1515499158</v>
      </c>
      <c r="D73" s="32">
        <f t="shared" si="8"/>
        <v>25820.014217327815</v>
      </c>
      <c r="E73" s="33">
        <f t="shared" si="3"/>
        <v>8.7324375872049415E-2</v>
      </c>
      <c r="F73" s="34">
        <f t="shared" si="4"/>
        <v>0.1</v>
      </c>
      <c r="G73" s="29">
        <v>0</v>
      </c>
      <c r="H73" s="35">
        <f t="shared" si="5"/>
        <v>841.25257565590471</v>
      </c>
      <c r="I73" s="32">
        <f t="shared" si="6"/>
        <v>25712.612356678419</v>
      </c>
      <c r="J73" s="36">
        <f t="shared" si="7"/>
        <v>2455520.2910815636</v>
      </c>
      <c r="K73" s="36">
        <v>152210.67055878523</v>
      </c>
    </row>
    <row r="74" spans="1:11" x14ac:dyDescent="0.2">
      <c r="A74" s="2">
        <v>60</v>
      </c>
      <c r="B74" s="25">
        <f t="shared" si="1"/>
        <v>839.19454391536192</v>
      </c>
      <c r="C74" s="32">
        <f t="shared" si="2"/>
        <v>2481396.5033025509</v>
      </c>
      <c r="D74" s="32">
        <f t="shared" si="8"/>
        <v>25634.351752635092</v>
      </c>
      <c r="E74" s="33">
        <f t="shared" si="3"/>
        <v>8.5880758887177069E-2</v>
      </c>
      <c r="F74" s="34">
        <f t="shared" si="4"/>
        <v>0.1</v>
      </c>
      <c r="G74" s="29">
        <v>0</v>
      </c>
      <c r="H74" s="35">
        <f t="shared" si="5"/>
        <v>834.27126671374447</v>
      </c>
      <c r="I74" s="32">
        <f t="shared" si="6"/>
        <v>25499.230911240276</v>
      </c>
      <c r="J74" s="36">
        <f t="shared" si="7"/>
        <v>2481019.521992804</v>
      </c>
      <c r="K74" s="36">
        <v>154272.2217816835</v>
      </c>
    </row>
    <row r="75" spans="1:11" x14ac:dyDescent="0.2">
      <c r="A75" s="2">
        <v>61</v>
      </c>
      <c r="B75" s="25">
        <f t="shared" si="1"/>
        <v>833.30707698515596</v>
      </c>
      <c r="C75" s="32">
        <f t="shared" si="2"/>
        <v>2506849.5393597805</v>
      </c>
      <c r="D75" s="32">
        <f t="shared" si="8"/>
        <v>25453.036057229619</v>
      </c>
      <c r="E75" s="33">
        <f t="shared" si="3"/>
        <v>8.4484097474031419E-2</v>
      </c>
      <c r="F75" s="34">
        <f t="shared" si="4"/>
        <v>0.1</v>
      </c>
      <c r="G75" s="29">
        <v>0</v>
      </c>
      <c r="H75" s="35">
        <f t="shared" si="5"/>
        <v>827.34789361149285</v>
      </c>
      <c r="I75" s="32">
        <f t="shared" si="6"/>
        <v>25287.62025597403</v>
      </c>
      <c r="J75" s="36">
        <f t="shared" si="7"/>
        <v>2506307.1422487781</v>
      </c>
      <c r="K75" s="36">
        <v>156323.49097496216</v>
      </c>
    </row>
    <row r="76" spans="1:11" x14ac:dyDescent="0.2">
      <c r="A76" s="2">
        <v>62</v>
      </c>
      <c r="B76" s="25">
        <f t="shared" si="1"/>
        <v>827.55414403197608</v>
      </c>
      <c r="C76" s="32">
        <f t="shared" si="2"/>
        <v>2532125.4364744364</v>
      </c>
      <c r="D76" s="32">
        <f t="shared" si="8"/>
        <v>25275.897114655934</v>
      </c>
      <c r="E76" s="33">
        <f t="shared" si="3"/>
        <v>8.3132137307152687E-2</v>
      </c>
      <c r="F76" s="34">
        <f t="shared" si="4"/>
        <v>0.1</v>
      </c>
      <c r="G76" s="29">
        <v>0</v>
      </c>
      <c r="H76" s="35">
        <f t="shared" si="5"/>
        <v>820.48197555656873</v>
      </c>
      <c r="I76" s="32">
        <f t="shared" si="6"/>
        <v>25077.76569561036</v>
      </c>
      <c r="J76" s="36">
        <f t="shared" si="7"/>
        <v>2531384.9079443887</v>
      </c>
      <c r="K76" s="36">
        <v>158364.52942045793</v>
      </c>
    </row>
    <row r="77" spans="1:11" x14ac:dyDescent="0.2">
      <c r="A77" s="2">
        <v>63</v>
      </c>
      <c r="B77" s="25">
        <f t="shared" si="1"/>
        <v>821.93060727866134</v>
      </c>
      <c r="C77" s="32">
        <f t="shared" si="2"/>
        <v>2557228.2106178859</v>
      </c>
      <c r="D77" s="32">
        <f t="shared" si="8"/>
        <v>25102.774143449496</v>
      </c>
      <c r="E77" s="33">
        <f t="shared" si="3"/>
        <v>8.1822766097104746E-2</v>
      </c>
      <c r="F77" s="34">
        <f t="shared" si="4"/>
        <v>0.1</v>
      </c>
      <c r="G77" s="29">
        <v>0</v>
      </c>
      <c r="H77" s="35">
        <f t="shared" si="5"/>
        <v>813.67303574634786</v>
      </c>
      <c r="I77" s="32">
        <f t="shared" si="6"/>
        <v>24869.652656831702</v>
      </c>
      <c r="J77" s="36">
        <f t="shared" si="7"/>
        <v>2556254.5606012205</v>
      </c>
      <c r="K77" s="36">
        <v>160395.38814423827</v>
      </c>
    </row>
    <row r="78" spans="1:11" x14ac:dyDescent="0.2">
      <c r="A78" s="2">
        <v>64</v>
      </c>
      <c r="B78" s="25">
        <f t="shared" si="1"/>
        <v>816.43160152876317</v>
      </c>
      <c r="C78" s="32">
        <f t="shared" si="2"/>
        <v>2582161.7255774243</v>
      </c>
      <c r="D78" s="32">
        <f t="shared" si="8"/>
        <v>24933.514959538355</v>
      </c>
      <c r="E78" s="33">
        <f t="shared" si="3"/>
        <v>8.0554002577440428E-2</v>
      </c>
      <c r="F78" s="34">
        <f t="shared" si="4"/>
        <v>0.1</v>
      </c>
      <c r="G78" s="29">
        <v>0</v>
      </c>
      <c r="H78" s="35">
        <f t="shared" si="5"/>
        <v>806.92060133505151</v>
      </c>
      <c r="I78" s="32">
        <f t="shared" si="6"/>
        <v>24663.266687259915</v>
      </c>
      <c r="J78" s="36">
        <f t="shared" si="7"/>
        <v>2580917.8272884805</v>
      </c>
      <c r="K78" s="36">
        <v>162416.11791787707</v>
      </c>
    </row>
    <row r="79" spans="1:11" x14ac:dyDescent="0.2">
      <c r="A79" s="2">
        <v>65</v>
      </c>
      <c r="B79" s="25">
        <f t="shared" si="1"/>
        <v>811.05251577638933</v>
      </c>
      <c r="C79" s="32">
        <f t="shared" si="2"/>
        <v>2606929.7009690581</v>
      </c>
      <c r="D79" s="32">
        <f t="shared" si="8"/>
        <v>24767.975391633809</v>
      </c>
      <c r="E79" s="33">
        <f t="shared" si="3"/>
        <v>7.9323986500556012E-2</v>
      </c>
      <c r="F79" s="34">
        <f t="shared" si="4"/>
        <v>0.1</v>
      </c>
      <c r="G79" s="29">
        <v>0</v>
      </c>
      <c r="H79" s="35">
        <f t="shared" si="5"/>
        <v>800.22420340090969</v>
      </c>
      <c r="I79" s="32">
        <f t="shared" si="6"/>
        <v>24458.593454453028</v>
      </c>
      <c r="J79" s="36">
        <f t="shared" si="7"/>
        <v>2605376.4207429336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805.78897631388077</v>
      </c>
      <c r="C80" s="32">
        <f t="shared" ref="C80:C143" si="10">(($C$4^$C$6)/((1-$C$6)*($C$5/12)))*(($C$4^(1-$C$6))-(B80^(1-$C$6)))*30.4375</f>
        <v>2631535.7197137661</v>
      </c>
      <c r="D80" s="32">
        <f t="shared" si="8"/>
        <v>24606.018744708039</v>
      </c>
      <c r="E80" s="33">
        <f t="shared" ref="E80:E143" si="11">-LN(B80/B79)*12</f>
        <v>7.8130969536496647E-2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793.58337691359691</v>
      </c>
      <c r="I80" s="32">
        <f t="shared" ref="I80:I143" si="14">IF(G80=0,((H79-H80)/(F80/12)*30.4375),D80)</f>
        <v>24255.618744909927</v>
      </c>
      <c r="J80" s="36">
        <f t="shared" ref="J80:J143" si="15">I80+J79</f>
        <v>2629632.0394878434</v>
      </c>
      <c r="K80" s="36">
        <v>166427.39243616696</v>
      </c>
    </row>
    <row r="81" spans="1:11" x14ac:dyDescent="0.2">
      <c r="A81" s="2">
        <v>67</v>
      </c>
      <c r="B81" s="25">
        <f t="shared" si="9"/>
        <v>800.63683119500672</v>
      </c>
      <c r="C81" s="32">
        <f t="shared" si="10"/>
        <v>2655983.2350204992</v>
      </c>
      <c r="D81" s="32">
        <f t="shared" ref="D81:D144" si="16">C81-C80</f>
        <v>24447.515306733083</v>
      </c>
      <c r="E81" s="33">
        <f t="shared" si="11"/>
        <v>7.6973306980900061E-2</v>
      </c>
      <c r="F81" s="34">
        <f t="shared" si="12"/>
        <v>0.1</v>
      </c>
      <c r="G81" s="29">
        <v>0</v>
      </c>
      <c r="H81" s="35">
        <f t="shared" si="13"/>
        <v>786.99766070193834</v>
      </c>
      <c r="I81" s="32">
        <f t="shared" si="14"/>
        <v>24054.328463082904</v>
      </c>
      <c r="J81" s="36">
        <f t="shared" si="15"/>
        <v>2653686.3679509265</v>
      </c>
      <c r="K81" s="36">
        <v>168418.03746288994</v>
      </c>
    </row>
    <row r="82" spans="1:11" x14ac:dyDescent="0.2">
      <c r="A82" s="2">
        <v>68</v>
      </c>
      <c r="B82" s="25">
        <f t="shared" si="9"/>
        <v>795.59213592675246</v>
      </c>
      <c r="C82" s="32">
        <f t="shared" si="10"/>
        <v>2680275.5769153787</v>
      </c>
      <c r="D82" s="32">
        <f t="shared" si="16"/>
        <v>24292.341894879472</v>
      </c>
      <c r="E82" s="33">
        <f t="shared" si="11"/>
        <v>7.584945018950337E-2</v>
      </c>
      <c r="F82" s="34">
        <f t="shared" si="12"/>
        <v>0.1</v>
      </c>
      <c r="G82" s="29">
        <v>0</v>
      </c>
      <c r="H82" s="35">
        <f t="shared" si="13"/>
        <v>780.46659742188376</v>
      </c>
      <c r="I82" s="32">
        <f t="shared" si="14"/>
        <v>23854.70863039936</v>
      </c>
      <c r="J82" s="36">
        <f t="shared" si="15"/>
        <v>2677541.0765813258</v>
      </c>
      <c r="K82" s="36">
        <v>170398.75410612216</v>
      </c>
    </row>
    <row r="83" spans="1:11" x14ac:dyDescent="0.2">
      <c r="A83" s="2">
        <v>69</v>
      </c>
      <c r="B83" s="25">
        <f t="shared" si="9"/>
        <v>790.6511402763216</v>
      </c>
      <c r="C83" s="32">
        <f t="shared" si="10"/>
        <v>2704415.9583525378</v>
      </c>
      <c r="D83" s="32">
        <f t="shared" si="16"/>
        <v>24140.381437159143</v>
      </c>
      <c r="E83" s="33">
        <f t="shared" si="11"/>
        <v>7.4757939665814094E-2</v>
      </c>
      <c r="F83" s="34">
        <f t="shared" si="12"/>
        <v>0.1</v>
      </c>
      <c r="G83" s="29">
        <v>0</v>
      </c>
      <c r="H83" s="35">
        <f t="shared" si="13"/>
        <v>773.98973352474729</v>
      </c>
      <c r="I83" s="32">
        <f t="shared" si="14"/>
        <v>23656.745384290949</v>
      </c>
      <c r="J83" s="36">
        <f t="shared" si="15"/>
        <v>2701197.8219656167</v>
      </c>
      <c r="K83" s="36">
        <v>172369.59188388279</v>
      </c>
    </row>
    <row r="84" spans="1:11" x14ac:dyDescent="0.2">
      <c r="A84" s="2">
        <v>70</v>
      </c>
      <c r="B84" s="25">
        <f t="shared" si="9"/>
        <v>785.8102760918789</v>
      </c>
      <c r="C84" s="32">
        <f t="shared" si="10"/>
        <v>2728407.4809391242</v>
      </c>
      <c r="D84" s="32">
        <f t="shared" si="16"/>
        <v>23991.522586586419</v>
      </c>
      <c r="E84" s="33">
        <f t="shared" si="11"/>
        <v>7.3697398737316552E-2</v>
      </c>
      <c r="F84" s="34">
        <f t="shared" si="12"/>
        <v>0.1</v>
      </c>
      <c r="G84" s="29">
        <v>0</v>
      </c>
      <c r="H84" s="35">
        <f t="shared" si="13"/>
        <v>767.56661922571107</v>
      </c>
      <c r="I84" s="32">
        <f t="shared" si="14"/>
        <v>23460.424977229824</v>
      </c>
      <c r="J84" s="36">
        <f t="shared" si="15"/>
        <v>2724658.2469428466</v>
      </c>
      <c r="K84" s="36">
        <v>174330.60006721903</v>
      </c>
    </row>
    <row r="85" spans="1:11" x14ac:dyDescent="0.2">
      <c r="A85" s="2">
        <v>71</v>
      </c>
      <c r="B85" s="25">
        <f t="shared" si="9"/>
        <v>781.06614604609081</v>
      </c>
      <c r="C85" s="32">
        <f t="shared" si="10"/>
        <v>2752253.1403038572</v>
      </c>
      <c r="D85" s="32">
        <f t="shared" si="16"/>
        <v>23845.659364732914</v>
      </c>
      <c r="E85" s="33">
        <f t="shared" si="11"/>
        <v>7.2666527762392477E-2</v>
      </c>
      <c r="F85" s="34">
        <f t="shared" si="12"/>
        <v>0.1</v>
      </c>
      <c r="G85" s="29">
        <v>0</v>
      </c>
      <c r="H85" s="35">
        <f t="shared" si="13"/>
        <v>761.19680847258962</v>
      </c>
      <c r="I85" s="32">
        <f t="shared" si="14"/>
        <v>23265.733775776065</v>
      </c>
      <c r="J85" s="36">
        <f t="shared" si="15"/>
        <v>2747923.9807186224</v>
      </c>
      <c r="K85" s="36">
        <v>176281.82768143757</v>
      </c>
    </row>
    <row r="86" spans="1:11" x14ac:dyDescent="0.2">
      <c r="A86" s="2">
        <v>72</v>
      </c>
      <c r="B86" s="25">
        <f t="shared" si="9"/>
        <v>776.41551322081284</v>
      </c>
      <c r="C86" s="32">
        <f t="shared" si="10"/>
        <v>2775955.8311359375</v>
      </c>
      <c r="D86" s="32">
        <f t="shared" si="16"/>
        <v>23702.69083208032</v>
      </c>
      <c r="E86" s="33">
        <f t="shared" si="11"/>
        <v>7.1664098816775601E-2</v>
      </c>
      <c r="F86" s="34">
        <f t="shared" si="12"/>
        <v>0.1</v>
      </c>
      <c r="G86" s="29">
        <v>0</v>
      </c>
      <c r="H86" s="35">
        <f t="shared" si="13"/>
        <v>754.87985891485403</v>
      </c>
      <c r="I86" s="32">
        <f t="shared" si="14"/>
        <v>23072.658259629268</v>
      </c>
      <c r="J86" s="36">
        <f t="shared" si="15"/>
        <v>2770996.6389782517</v>
      </c>
      <c r="K86" s="36">
        <v>178223.32350733041</v>
      </c>
    </row>
    <row r="87" spans="1:11" x14ac:dyDescent="0.2">
      <c r="A87" s="2">
        <v>73</v>
      </c>
      <c r="B87" s="25">
        <f t="shared" si="9"/>
        <v>771.85529145950602</v>
      </c>
      <c r="C87" s="32">
        <f t="shared" si="10"/>
        <v>2799518.3519188245</v>
      </c>
      <c r="D87" s="32">
        <f t="shared" si="16"/>
        <v>23562.520782887004</v>
      </c>
      <c r="E87" s="33">
        <f t="shared" si="11"/>
        <v>7.0688950813912299E-2</v>
      </c>
      <c r="F87" s="34">
        <f t="shared" si="12"/>
        <v>0.1</v>
      </c>
      <c r="G87" s="29">
        <v>0</v>
      </c>
      <c r="H87" s="35">
        <f t="shared" si="13"/>
        <v>748.61533187291309</v>
      </c>
      <c r="I87" s="32">
        <f t="shared" si="14"/>
        <v>22881.185020689274</v>
      </c>
      <c r="J87" s="36">
        <f t="shared" si="15"/>
        <v>2793877.8239989411</v>
      </c>
      <c r="K87" s="36">
        <v>180155.13608239428</v>
      </c>
    </row>
    <row r="88" spans="1:11" x14ac:dyDescent="0.2">
      <c r="A88" s="2">
        <v>74</v>
      </c>
      <c r="B88" s="25">
        <f t="shared" si="9"/>
        <v>767.38253642127563</v>
      </c>
      <c r="C88" s="32">
        <f t="shared" si="10"/>
        <v>2822943.4093812001</v>
      </c>
      <c r="D88" s="32">
        <f t="shared" si="16"/>
        <v>23425.057462375611</v>
      </c>
      <c r="E88" s="33">
        <f t="shared" si="11"/>
        <v>6.9739985018315964E-2</v>
      </c>
      <c r="F88" s="34">
        <f t="shared" si="12"/>
        <v>0.1</v>
      </c>
      <c r="G88" s="29">
        <v>0</v>
      </c>
      <c r="H88" s="35">
        <f t="shared" si="13"/>
        <v>742.40279230764907</v>
      </c>
      <c r="I88" s="32">
        <f t="shared" si="14"/>
        <v>22691.300762126848</v>
      </c>
      <c r="J88" s="36">
        <f t="shared" si="15"/>
        <v>2816569.1247610678</v>
      </c>
      <c r="K88" s="36">
        <v>182077.31370204414</v>
      </c>
    </row>
    <row r="89" spans="1:11" x14ac:dyDescent="0.2">
      <c r="A89" s="2">
        <v>75</v>
      </c>
      <c r="B89" s="25">
        <f t="shared" si="9"/>
        <v>762.99443727690982</v>
      </c>
      <c r="C89" s="32">
        <f t="shared" si="10"/>
        <v>2846233.6226855428</v>
      </c>
      <c r="D89" s="32">
        <f t="shared" si="16"/>
        <v>23290.213304342702</v>
      </c>
      <c r="E89" s="33">
        <f t="shared" si="11"/>
        <v>6.8816160915607522E-2</v>
      </c>
      <c r="F89" s="34">
        <f t="shared" si="12"/>
        <v>0.1</v>
      </c>
      <c r="G89" s="29">
        <v>0</v>
      </c>
      <c r="H89" s="35">
        <f t="shared" si="13"/>
        <v>736.24180879020651</v>
      </c>
      <c r="I89" s="32">
        <f t="shared" si="14"/>
        <v>22502.99229745895</v>
      </c>
      <c r="J89" s="36">
        <f t="shared" si="15"/>
        <v>2839072.1170585267</v>
      </c>
      <c r="K89" s="36">
        <v>183989.90442082065</v>
      </c>
    </row>
    <row r="90" spans="1:11" x14ac:dyDescent="0.2">
      <c r="A90" s="2">
        <v>76</v>
      </c>
      <c r="B90" s="25">
        <f t="shared" si="9"/>
        <v>758.68830899307682</v>
      </c>
      <c r="C90" s="32">
        <f t="shared" si="10"/>
        <v>2869391.5273730257</v>
      </c>
      <c r="D90" s="32">
        <f t="shared" si="16"/>
        <v>23157.904687482864</v>
      </c>
      <c r="E90" s="33">
        <f t="shared" si="11"/>
        <v>6.7916492406504755E-2</v>
      </c>
      <c r="F90" s="34">
        <f t="shared" si="12"/>
        <v>0.1</v>
      </c>
      <c r="G90" s="29">
        <v>0</v>
      </c>
      <c r="H90" s="35">
        <f t="shared" si="13"/>
        <v>730.13195347203191</v>
      </c>
      <c r="I90" s="32">
        <f t="shared" si="14"/>
        <v>22316.24654963271</v>
      </c>
      <c r="J90" s="36">
        <f t="shared" si="15"/>
        <v>2861388.3636081596</v>
      </c>
      <c r="K90" s="36">
        <v>185892.95605359139</v>
      </c>
    </row>
    <row r="91" spans="1:11" x14ac:dyDescent="0.2">
      <c r="A91" s="2">
        <v>77</v>
      </c>
      <c r="B91" s="25">
        <f t="shared" si="9"/>
        <v>754.46158515598768</v>
      </c>
      <c r="C91" s="32">
        <f t="shared" si="10"/>
        <v>2892419.5790819339</v>
      </c>
      <c r="D91" s="32">
        <f t="shared" si="16"/>
        <v>23028.051708908286</v>
      </c>
      <c r="E91" s="33">
        <f t="shared" si="11"/>
        <v>6.7040044295570242E-2</v>
      </c>
      <c r="F91" s="34">
        <f t="shared" si="12"/>
        <v>0.1</v>
      </c>
      <c r="G91" s="29">
        <v>0</v>
      </c>
      <c r="H91" s="35">
        <f t="shared" si="13"/>
        <v>724.07280205516167</v>
      </c>
      <c r="I91" s="32">
        <f t="shared" si="14"/>
        <v>22131.050550118536</v>
      </c>
      <c r="J91" s="36">
        <f t="shared" si="15"/>
        <v>2883519.4141582781</v>
      </c>
      <c r="K91" s="36">
        <v>187786.51617674629</v>
      </c>
    </row>
    <row r="92" spans="1:11" x14ac:dyDescent="0.2">
      <c r="A92" s="2">
        <v>78</v>
      </c>
      <c r="B92" s="25">
        <f t="shared" si="9"/>
        <v>750.31181129043466</v>
      </c>
      <c r="C92" s="32">
        <f t="shared" si="10"/>
        <v>2915320.1570552508</v>
      </c>
      <c r="D92" s="32">
        <f t="shared" si="16"/>
        <v>22900.577973316889</v>
      </c>
      <c r="E92" s="33">
        <f t="shared" si="11"/>
        <v>6.6185929048310707E-2</v>
      </c>
      <c r="F92" s="34">
        <f t="shared" si="12"/>
        <v>0.1</v>
      </c>
      <c r="G92" s="29">
        <v>0</v>
      </c>
      <c r="H92" s="35">
        <f t="shared" si="13"/>
        <v>718.06393376275685</v>
      </c>
      <c r="I92" s="32">
        <f t="shared" si="14"/>
        <v>21947.391438008632</v>
      </c>
      <c r="J92" s="36">
        <f t="shared" si="15"/>
        <v>2905466.8055962869</v>
      </c>
      <c r="K92" s="36">
        <v>189670.63212938703</v>
      </c>
    </row>
    <row r="93" spans="1:11" x14ac:dyDescent="0.2">
      <c r="A93" s="2">
        <v>79</v>
      </c>
      <c r="B93" s="25">
        <f t="shared" si="9"/>
        <v>746.2366386342195</v>
      </c>
      <c r="C93" s="32">
        <f t="shared" si="10"/>
        <v>2938095.5674519069</v>
      </c>
      <c r="D93" s="32">
        <f t="shared" si="16"/>
        <v>22775.410396656021</v>
      </c>
      <c r="E93" s="33">
        <f t="shared" si="11"/>
        <v>6.5353303793152323E-2</v>
      </c>
      <c r="F93" s="34">
        <f t="shared" si="12"/>
        <v>0.1</v>
      </c>
      <c r="G93" s="29">
        <v>0</v>
      </c>
      <c r="H93" s="35">
        <f t="shared" si="13"/>
        <v>712.1049313098822</v>
      </c>
      <c r="I93" s="32">
        <f t="shared" si="14"/>
        <v>21765.256459124634</v>
      </c>
      <c r="J93" s="36">
        <f t="shared" si="15"/>
        <v>2927232.0620554117</v>
      </c>
      <c r="K93" s="36">
        <v>191545.35101451058</v>
      </c>
    </row>
    <row r="94" spans="1:11" x14ac:dyDescent="0.2">
      <c r="A94" s="2">
        <v>80</v>
      </c>
      <c r="B94" s="25">
        <f t="shared" si="9"/>
        <v>742.233818331674</v>
      </c>
      <c r="C94" s="32">
        <f t="shared" si="10"/>
        <v>2960748.0464750868</v>
      </c>
      <c r="D94" s="32">
        <f t="shared" si="16"/>
        <v>22652.479023179971</v>
      </c>
      <c r="E94" s="33">
        <f t="shared" si="11"/>
        <v>6.4541367546883444E-2</v>
      </c>
      <c r="F94" s="34">
        <f t="shared" si="12"/>
        <v>0.1</v>
      </c>
      <c r="G94" s="29">
        <v>0</v>
      </c>
      <c r="H94" s="35">
        <f t="shared" si="13"/>
        <v>706.19538087452815</v>
      </c>
      <c r="I94" s="32">
        <f t="shared" si="14"/>
        <v>21584.632965130666</v>
      </c>
      <c r="J94" s="36">
        <f t="shared" si="15"/>
        <v>2948816.6950205425</v>
      </c>
      <c r="K94" s="36">
        <v>193410.71970018672</v>
      </c>
    </row>
    <row r="95" spans="1:11" x14ac:dyDescent="0.2">
      <c r="A95" s="2">
        <v>81</v>
      </c>
      <c r="B95" s="25">
        <f t="shared" si="9"/>
        <v>738.30119601328101</v>
      </c>
      <c r="C95" s="32">
        <f t="shared" si="10"/>
        <v>2983279.7633296638</v>
      </c>
      <c r="D95" s="32">
        <f t="shared" si="16"/>
        <v>22531.716854576953</v>
      </c>
      <c r="E95" s="33">
        <f t="shared" si="11"/>
        <v>6.3749358644324655E-2</v>
      </c>
      <c r="F95" s="34">
        <f t="shared" si="12"/>
        <v>0.1</v>
      </c>
      <c r="G95" s="29">
        <v>0</v>
      </c>
      <c r="H95" s="35">
        <f t="shared" si="13"/>
        <v>700.33487206887287</v>
      </c>
      <c r="I95" s="32">
        <f t="shared" si="14"/>
        <v>21405.50841265593</v>
      </c>
      <c r="J95" s="36">
        <f t="shared" si="15"/>
        <v>2970222.2034331984</v>
      </c>
      <c r="K95" s="36">
        <v>195266.78482072972</v>
      </c>
    </row>
    <row r="96" spans="1:11" x14ac:dyDescent="0.2">
      <c r="A96" s="2">
        <v>82</v>
      </c>
      <c r="B96" s="25">
        <f t="shared" si="9"/>
        <v>734.43670673135398</v>
      </c>
      <c r="C96" s="32">
        <f t="shared" si="10"/>
        <v>3005692.823020203</v>
      </c>
      <c r="D96" s="32">
        <f t="shared" si="16"/>
        <v>22413.059690539259</v>
      </c>
      <c r="E96" s="33">
        <f t="shared" si="11"/>
        <v>6.2976552355128848E-2</v>
      </c>
      <c r="F96" s="34">
        <f t="shared" si="12"/>
        <v>0.1</v>
      </c>
      <c r="G96" s="29">
        <v>0</v>
      </c>
      <c r="H96" s="35">
        <f t="shared" si="13"/>
        <v>694.52299791078303</v>
      </c>
      <c r="I96" s="32">
        <f t="shared" si="14"/>
        <v>21227.870362423124</v>
      </c>
      <c r="J96" s="36">
        <f t="shared" si="15"/>
        <v>2991450.0737956213</v>
      </c>
      <c r="K96" s="36">
        <v>197113.59277786428</v>
      </c>
    </row>
    <row r="97" spans="1:11" x14ac:dyDescent="0.2">
      <c r="A97" s="2">
        <v>83</v>
      </c>
      <c r="B97" s="25">
        <f t="shared" si="9"/>
        <v>730.6383702244234</v>
      </c>
      <c r="C97" s="32">
        <f t="shared" si="10"/>
        <v>3027989.2689998369</v>
      </c>
      <c r="D97" s="32">
        <f t="shared" si="16"/>
        <v>22296.445979633834</v>
      </c>
      <c r="E97" s="33">
        <f t="shared" si="11"/>
        <v>6.2222258671654276E-2</v>
      </c>
      <c r="F97" s="34">
        <f t="shared" si="12"/>
        <v>0.1</v>
      </c>
      <c r="G97" s="29">
        <v>0</v>
      </c>
      <c r="H97" s="35">
        <f t="shared" si="13"/>
        <v>688.75935479555085</v>
      </c>
      <c r="I97" s="32">
        <f t="shared" si="14"/>
        <v>21051.706478385553</v>
      </c>
      <c r="J97" s="36">
        <f t="shared" si="15"/>
        <v>3012501.780274007</v>
      </c>
      <c r="K97" s="36">
        <v>198951.18974188552</v>
      </c>
    </row>
    <row r="98" spans="1:11" x14ac:dyDescent="0.2">
      <c r="A98" s="2">
        <v>84</v>
      </c>
      <c r="B98" s="25">
        <f t="shared" si="9"/>
        <v>726.90428648535556</v>
      </c>
      <c r="C98" s="32">
        <f t="shared" si="10"/>
        <v>3050171.0856797616</v>
      </c>
      <c r="D98" s="32">
        <f t="shared" si="16"/>
        <v>22181.816679924726</v>
      </c>
      <c r="E98" s="33">
        <f t="shared" si="11"/>
        <v>6.1485820254130408E-2</v>
      </c>
      <c r="F98" s="34">
        <f t="shared" si="12"/>
        <v>0.1</v>
      </c>
      <c r="G98" s="29">
        <v>0</v>
      </c>
      <c r="H98" s="35">
        <f t="shared" si="13"/>
        <v>683.04354246786602</v>
      </c>
      <c r="I98" s="32">
        <f t="shared" si="14"/>
        <v>20877.004526868841</v>
      </c>
      <c r="J98" s="36">
        <f t="shared" si="15"/>
        <v>3033378.7848008759</v>
      </c>
      <c r="K98" s="36">
        <v>200779.62165281322</v>
      </c>
    </row>
    <row r="99" spans="1:11" x14ac:dyDescent="0.2">
      <c r="A99" s="2">
        <v>85</v>
      </c>
      <c r="B99" s="25">
        <f t="shared" si="9"/>
        <v>723.23263161041336</v>
      </c>
      <c r="C99" s="32">
        <f t="shared" si="10"/>
        <v>3072240.2008080697</v>
      </c>
      <c r="D99" s="32">
        <f t="shared" si="16"/>
        <v>22069.115128308069</v>
      </c>
      <c r="E99" s="33">
        <f t="shared" si="11"/>
        <v>6.0766610519904576E-2</v>
      </c>
      <c r="F99" s="34">
        <f t="shared" si="12"/>
        <v>0.1</v>
      </c>
      <c r="G99" s="29">
        <v>0</v>
      </c>
      <c r="H99" s="35">
        <f t="shared" si="13"/>
        <v>677.37516399401966</v>
      </c>
      <c r="I99" s="32">
        <f t="shared" si="14"/>
        <v>20703.75237572383</v>
      </c>
      <c r="J99" s="36">
        <f t="shared" si="15"/>
        <v>3054082.5371765997</v>
      </c>
      <c r="K99" s="36">
        <v>202598.93422154043</v>
      </c>
    </row>
    <row r="100" spans="1:11" x14ac:dyDescent="0.2">
      <c r="A100" s="2">
        <v>86</v>
      </c>
      <c r="B100" s="25">
        <f t="shared" si="9"/>
        <v>719.62165390841233</v>
      </c>
      <c r="C100" s="32">
        <f t="shared" si="10"/>
        <v>3094198.4877263461</v>
      </c>
      <c r="D100" s="32">
        <f t="shared" si="16"/>
        <v>21958.286918276455</v>
      </c>
      <c r="E100" s="33">
        <f t="shared" si="11"/>
        <v>6.0064031865311208E-2</v>
      </c>
      <c r="F100" s="34">
        <f t="shared" si="12"/>
        <v>0.1</v>
      </c>
      <c r="G100" s="29">
        <v>0</v>
      </c>
      <c r="H100" s="35">
        <f t="shared" si="13"/>
        <v>671.7538257343399</v>
      </c>
      <c r="I100" s="32">
        <f t="shared" si="14"/>
        <v>20531.937993480322</v>
      </c>
      <c r="J100" s="36">
        <f t="shared" si="15"/>
        <v>3074614.4751700801</v>
      </c>
      <c r="K100" s="36">
        <v>204409.17293097606</v>
      </c>
    </row>
    <row r="101" spans="1:11" x14ac:dyDescent="0.2">
      <c r="A101" s="2">
        <v>87</v>
      </c>
      <c r="B101" s="25">
        <f t="shared" si="9"/>
        <v>716.06967025089205</v>
      </c>
      <c r="C101" s="32">
        <f t="shared" si="10"/>
        <v>3116047.7675114693</v>
      </c>
      <c r="D101" s="32">
        <f t="shared" si="16"/>
        <v>21849.279785123188</v>
      </c>
      <c r="E101" s="33">
        <f t="shared" si="11"/>
        <v>5.9377514009519766E-2</v>
      </c>
      <c r="F101" s="34">
        <f t="shared" si="12"/>
        <v>0.1</v>
      </c>
      <c r="G101" s="29">
        <v>0</v>
      </c>
      <c r="H101" s="35">
        <f t="shared" si="13"/>
        <v>666.17913731585509</v>
      </c>
      <c r="I101" s="32">
        <f t="shared" si="14"/>
        <v>20361.549448515772</v>
      </c>
      <c r="J101" s="36">
        <f t="shared" si="15"/>
        <v>3094976.0246185958</v>
      </c>
      <c r="K101" s="36">
        <v>206210.38303718218</v>
      </c>
    </row>
    <row r="102" spans="1:11" x14ac:dyDescent="0.2">
      <c r="A102" s="2">
        <v>88</v>
      </c>
      <c r="B102" s="25">
        <f t="shared" si="9"/>
        <v>712.57506264583185</v>
      </c>
      <c r="C102" s="32">
        <f t="shared" si="10"/>
        <v>3137789.8110098024</v>
      </c>
      <c r="D102" s="32">
        <f t="shared" si="16"/>
        <v>21742.043498333078</v>
      </c>
      <c r="E102" s="33">
        <f t="shared" si="11"/>
        <v>5.8706512450571992E-2</v>
      </c>
      <c r="F102" s="34">
        <f t="shared" si="12"/>
        <v>0.1</v>
      </c>
      <c r="G102" s="29">
        <v>0</v>
      </c>
      <c r="H102" s="35">
        <f t="shared" si="13"/>
        <v>660.65071160518471</v>
      </c>
      <c r="I102" s="32">
        <f t="shared" si="14"/>
        <v>20192.574908223549</v>
      </c>
      <c r="J102" s="36">
        <f t="shared" si="15"/>
        <v>3115168.5995268193</v>
      </c>
      <c r="K102" s="36">
        <v>208002.60957050527</v>
      </c>
    </row>
    <row r="103" spans="1:11" x14ac:dyDescent="0.2">
      <c r="A103" s="2">
        <v>89</v>
      </c>
      <c r="B103" s="25">
        <f t="shared" si="9"/>
        <v>709.13627501886992</v>
      </c>
      <c r="C103" s="32">
        <f t="shared" si="10"/>
        <v>3159426.3407703182</v>
      </c>
      <c r="D103" s="32">
        <f t="shared" si="16"/>
        <v>21636.529760515783</v>
      </c>
      <c r="E103" s="33">
        <f t="shared" si="11"/>
        <v>5.8050507025099354E-2</v>
      </c>
      <c r="F103" s="34">
        <f t="shared" si="12"/>
        <v>0.1</v>
      </c>
      <c r="G103" s="29">
        <v>0</v>
      </c>
      <c r="H103" s="35">
        <f t="shared" si="13"/>
        <v>655.16816468165496</v>
      </c>
      <c r="I103" s="32">
        <f t="shared" si="14"/>
        <v>20025.002638192425</v>
      </c>
      <c r="J103" s="36">
        <f t="shared" si="15"/>
        <v>3135193.6021650117</v>
      </c>
      <c r="K103" s="36">
        <v>209785.89733670198</v>
      </c>
    </row>
    <row r="104" spans="1:11" x14ac:dyDescent="0.2">
      <c r="A104" s="2">
        <v>90</v>
      </c>
      <c r="B104" s="25">
        <f t="shared" si="9"/>
        <v>705.75181018731917</v>
      </c>
      <c r="C104" s="32">
        <f t="shared" si="10"/>
        <v>3180959.0328826583</v>
      </c>
      <c r="D104" s="32">
        <f t="shared" si="16"/>
        <v>21532.692112340126</v>
      </c>
      <c r="E104" s="33">
        <f t="shared" si="11"/>
        <v>5.7409000563382127E-2</v>
      </c>
      <c r="F104" s="34">
        <f t="shared" si="12"/>
        <v>0.1</v>
      </c>
      <c r="G104" s="29">
        <v>0</v>
      </c>
      <c r="H104" s="35">
        <f t="shared" si="13"/>
        <v>649.73111581063722</v>
      </c>
      <c r="I104" s="32">
        <f t="shared" si="14"/>
        <v>19858.821001392284</v>
      </c>
      <c r="J104" s="36">
        <f t="shared" si="15"/>
        <v>3155052.423166404</v>
      </c>
      <c r="K104" s="36">
        <v>211560.29091805936</v>
      </c>
    </row>
    <row r="105" spans="1:11" x14ac:dyDescent="0.2">
      <c r="A105" s="2">
        <v>91</v>
      </c>
      <c r="B105" s="25">
        <f t="shared" si="9"/>
        <v>702.42022701344888</v>
      </c>
      <c r="C105" s="32">
        <f t="shared" si="10"/>
        <v>3202389.5187259149</v>
      </c>
      <c r="D105" s="32">
        <f t="shared" si="16"/>
        <v>21430.485843256582</v>
      </c>
      <c r="E105" s="33">
        <f t="shared" si="11"/>
        <v>5.6781517632731218E-2</v>
      </c>
      <c r="F105" s="34">
        <f t="shared" si="12"/>
        <v>0.1</v>
      </c>
      <c r="G105" s="29">
        <v>0</v>
      </c>
      <c r="H105" s="35">
        <f t="shared" si="13"/>
        <v>644.33918741710818</v>
      </c>
      <c r="I105" s="32">
        <f t="shared" si="14"/>
        <v>19694.018457364826</v>
      </c>
      <c r="J105" s="36">
        <f t="shared" si="15"/>
        <v>3174746.4416237688</v>
      </c>
      <c r="K105" s="36">
        <v>213325.83467450933</v>
      </c>
    </row>
    <row r="106" spans="1:11" x14ac:dyDescent="0.2">
      <c r="A106" s="2">
        <v>92</v>
      </c>
      <c r="B106" s="25">
        <f t="shared" si="9"/>
        <v>699.14013772459509</v>
      </c>
      <c r="C106" s="32">
        <f t="shared" si="10"/>
        <v>3223719.3866332918</v>
      </c>
      <c r="D106" s="32">
        <f t="shared" si="16"/>
        <v>21329.86790737696</v>
      </c>
      <c r="E106" s="33">
        <f t="shared" si="11"/>
        <v>5.6167603362353977E-2</v>
      </c>
      <c r="F106" s="34">
        <f t="shared" si="12"/>
        <v>0.1</v>
      </c>
      <c r="G106" s="29">
        <v>0</v>
      </c>
      <c r="H106" s="35">
        <f t="shared" si="13"/>
        <v>638.99200505942918</v>
      </c>
      <c r="I106" s="32">
        <f t="shared" si="14"/>
        <v>19530.583561422558</v>
      </c>
      <c r="J106" s="36">
        <f t="shared" si="15"/>
        <v>3194277.0251851915</v>
      </c>
      <c r="K106" s="36">
        <v>215082.57274473776</v>
      </c>
    </row>
    <row r="107" spans="1:11" x14ac:dyDescent="0.2">
      <c r="A107" s="2">
        <v>93</v>
      </c>
      <c r="B107" s="25">
        <f t="shared" si="9"/>
        <v>695.91020538864927</v>
      </c>
      <c r="C107" s="32">
        <f t="shared" si="10"/>
        <v>3244950.1834776038</v>
      </c>
      <c r="D107" s="32">
        <f t="shared" si="16"/>
        <v>21230.79684431199</v>
      </c>
      <c r="E107" s="33">
        <f t="shared" si="11"/>
        <v>5.5566822343586356E-2</v>
      </c>
      <c r="F107" s="34">
        <f t="shared" si="12"/>
        <v>0.1</v>
      </c>
      <c r="G107" s="29">
        <v>0</v>
      </c>
      <c r="H107" s="35">
        <f t="shared" si="13"/>
        <v>633.68919740334309</v>
      </c>
      <c r="I107" s="32">
        <f t="shared" si="14"/>
        <v>19368.504963854437</v>
      </c>
      <c r="J107" s="36">
        <f t="shared" si="15"/>
        <v>3213645.5301490459</v>
      </c>
      <c r="K107" s="36">
        <v>216830.54904728793</v>
      </c>
    </row>
    <row r="108" spans="1:11" x14ac:dyDescent="0.2">
      <c r="A108" s="2">
        <v>94</v>
      </c>
      <c r="B108" s="25">
        <f t="shared" si="9"/>
        <v>692.72914153436443</v>
      </c>
      <c r="C108" s="32">
        <f t="shared" si="10"/>
        <v>3266083.4161821692</v>
      </c>
      <c r="D108" s="32">
        <f t="shared" si="16"/>
        <v>21133.232704565395</v>
      </c>
      <c r="E108" s="33">
        <f t="shared" si="11"/>
        <v>5.4978757600095171E-2</v>
      </c>
      <c r="F108" s="34">
        <f t="shared" si="12"/>
        <v>0.1</v>
      </c>
      <c r="G108" s="29">
        <v>0</v>
      </c>
      <c r="H108" s="35">
        <f t="shared" si="13"/>
        <v>628.43039619618719</v>
      </c>
      <c r="I108" s="32">
        <f t="shared" si="14"/>
        <v>19207.771409136916</v>
      </c>
      <c r="J108" s="36">
        <f t="shared" si="15"/>
        <v>3232853.3015581826</v>
      </c>
      <c r="K108" s="36">
        <v>218569.80728165843</v>
      </c>
    </row>
    <row r="109" spans="1:11" x14ac:dyDescent="0.2">
      <c r="A109" s="2">
        <v>95</v>
      </c>
      <c r="B109" s="25">
        <f t="shared" si="9"/>
        <v>689.59570390675231</v>
      </c>
      <c r="C109" s="32">
        <f t="shared" si="10"/>
        <v>3287120.5531613575</v>
      </c>
      <c r="D109" s="32">
        <f t="shared" si="16"/>
        <v>21037.136979188304</v>
      </c>
      <c r="E109" s="33">
        <f t="shared" si="11"/>
        <v>5.4403009622640178E-2</v>
      </c>
      <c r="F109" s="34">
        <f t="shared" si="12"/>
        <v>0.1</v>
      </c>
      <c r="G109" s="29">
        <v>0</v>
      </c>
      <c r="H109" s="35">
        <f t="shared" si="13"/>
        <v>623.21523624131976</v>
      </c>
      <c r="I109" s="32">
        <f t="shared" si="14"/>
        <v>19048.371735153294</v>
      </c>
      <c r="J109" s="36">
        <f t="shared" si="15"/>
        <v>3251901.6732933358</v>
      </c>
      <c r="K109" s="36">
        <v>220300.39092939571</v>
      </c>
    </row>
    <row r="110" spans="1:11" x14ac:dyDescent="0.2">
      <c r="A110" s="2">
        <v>96</v>
      </c>
      <c r="B110" s="25">
        <f t="shared" si="9"/>
        <v>686.50869434858112</v>
      </c>
      <c r="C110" s="32">
        <f t="shared" si="10"/>
        <v>3308063.0256947177</v>
      </c>
      <c r="D110" s="32">
        <f t="shared" si="16"/>
        <v>20942.472533360124</v>
      </c>
      <c r="E110" s="33">
        <f t="shared" si="11"/>
        <v>5.3839195463938963E-2</v>
      </c>
      <c r="F110" s="34">
        <f t="shared" si="12"/>
        <v>0.1</v>
      </c>
      <c r="G110" s="29">
        <v>0</v>
      </c>
      <c r="H110" s="35">
        <f t="shared" si="13"/>
        <v>618.04335537275927</v>
      </c>
      <c r="I110" s="32">
        <f t="shared" si="14"/>
        <v>18890.294872417198</v>
      </c>
      <c r="J110" s="36">
        <f t="shared" si="15"/>
        <v>3270791.9681657529</v>
      </c>
      <c r="K110" s="36">
        <v>222022.34325518113</v>
      </c>
    </row>
    <row r="111" spans="1:11" x14ac:dyDescent="0.2">
      <c r="A111" s="2">
        <v>97</v>
      </c>
      <c r="B111" s="25">
        <f t="shared" si="9"/>
        <v>683.46695679967092</v>
      </c>
      <c r="C111" s="32">
        <f t="shared" si="10"/>
        <v>3328912.2292384896</v>
      </c>
      <c r="D111" s="32">
        <f t="shared" si="16"/>
        <v>20849.20354377199</v>
      </c>
      <c r="E111" s="33">
        <f t="shared" si="11"/>
        <v>5.3286947889251021E-2</v>
      </c>
      <c r="F111" s="34">
        <f t="shared" si="12"/>
        <v>0.1</v>
      </c>
      <c r="G111" s="29">
        <v>0</v>
      </c>
      <c r="H111" s="35">
        <f t="shared" si="13"/>
        <v>612.91439443003355</v>
      </c>
      <c r="I111" s="32">
        <f t="shared" si="14"/>
        <v>18733.529843305663</v>
      </c>
      <c r="J111" s="36">
        <f t="shared" si="15"/>
        <v>3289525.4980090586</v>
      </c>
      <c r="K111" s="36">
        <v>223735.70730791247</v>
      </c>
    </row>
    <row r="112" spans="1:11" x14ac:dyDescent="0.2">
      <c r="A112" s="2">
        <v>98</v>
      </c>
      <c r="B112" s="25">
        <f t="shared" si="9"/>
        <v>680.46937540631143</v>
      </c>
      <c r="C112" s="32">
        <f t="shared" si="10"/>
        <v>3349669.5246779011</v>
      </c>
      <c r="D112" s="32">
        <f t="shared" si="16"/>
        <v>20757.29543941142</v>
      </c>
      <c r="E112" s="33">
        <f t="shared" si="11"/>
        <v>5.274591457866934E-2</v>
      </c>
      <c r="F112" s="34">
        <f t="shared" si="12"/>
        <v>0.1</v>
      </c>
      <c r="G112" s="29">
        <v>0</v>
      </c>
      <c r="H112" s="35">
        <f t="shared" si="13"/>
        <v>607.82799723323819</v>
      </c>
      <c r="I112" s="32">
        <f t="shared" si="14"/>
        <v>18578.065761295053</v>
      </c>
      <c r="J112" s="36">
        <f t="shared" si="15"/>
        <v>3308103.5637703538</v>
      </c>
      <c r="K112" s="36">
        <v>225440.5259217803</v>
      </c>
    </row>
    <row r="113" spans="1:11" x14ac:dyDescent="0.2">
      <c r="A113" s="2">
        <v>99</v>
      </c>
      <c r="B113" s="25">
        <f t="shared" si="9"/>
        <v>677.51487273369628</v>
      </c>
      <c r="C113" s="32">
        <f t="shared" si="10"/>
        <v>3370336.2395234546</v>
      </c>
      <c r="D113" s="32">
        <f t="shared" si="16"/>
        <v>20666.714845553506</v>
      </c>
      <c r="E113" s="33">
        <f t="shared" si="11"/>
        <v>5.2215757377537503E-2</v>
      </c>
      <c r="F113" s="34">
        <f t="shared" si="12"/>
        <v>0.1</v>
      </c>
      <c r="G113" s="29">
        <v>0</v>
      </c>
      <c r="H113" s="35">
        <f t="shared" si="13"/>
        <v>602.78381055830141</v>
      </c>
      <c r="I113" s="32">
        <f t="shared" si="14"/>
        <v>18423.891830206594</v>
      </c>
      <c r="J113" s="36">
        <f t="shared" si="15"/>
        <v>3326527.4556005602</v>
      </c>
      <c r="K113" s="36">
        <v>227136.84171733877</v>
      </c>
    </row>
    <row r="114" spans="1:11" x14ac:dyDescent="0.2">
      <c r="A114" s="2">
        <v>100</v>
      </c>
      <c r="B114" s="25">
        <f t="shared" si="9"/>
        <v>674.60240807479374</v>
      </c>
      <c r="C114" s="32">
        <f t="shared" si="10"/>
        <v>3390913.6690543713</v>
      </c>
      <c r="D114" s="32">
        <f t="shared" si="16"/>
        <v>20577.429530916736</v>
      </c>
      <c r="E114" s="33">
        <f t="shared" si="11"/>
        <v>5.1696151591625931E-2</v>
      </c>
      <c r="F114" s="34">
        <f t="shared" si="12"/>
        <v>0.1</v>
      </c>
      <c r="G114" s="29">
        <v>0</v>
      </c>
      <c r="H114" s="35">
        <f t="shared" si="13"/>
        <v>597.78148411245479</v>
      </c>
      <c r="I114" s="32">
        <f t="shared" si="14"/>
        <v>18270.997343454779</v>
      </c>
      <c r="J114" s="36">
        <f t="shared" si="15"/>
        <v>3344798.4529440152</v>
      </c>
      <c r="K114" s="36">
        <v>228824.69710257108</v>
      </c>
    </row>
    <row r="115" spans="1:11" x14ac:dyDescent="0.2">
      <c r="A115" s="2">
        <v>101</v>
      </c>
      <c r="B115" s="25">
        <f t="shared" si="9"/>
        <v>671.7309758495536</v>
      </c>
      <c r="C115" s="32">
        <f t="shared" si="10"/>
        <v>3411403.0774118761</v>
      </c>
      <c r="D115" s="32">
        <f t="shared" si="16"/>
        <v>20489.408357504755</v>
      </c>
      <c r="E115" s="33">
        <f t="shared" si="11"/>
        <v>5.1186785323970127E-2</v>
      </c>
      <c r="F115" s="34">
        <f t="shared" si="12"/>
        <v>0.1</v>
      </c>
      <c r="G115" s="29">
        <v>0</v>
      </c>
      <c r="H115" s="35">
        <f t="shared" si="13"/>
        <v>592.82067050990713</v>
      </c>
      <c r="I115" s="32">
        <f t="shared" si="14"/>
        <v>18119.371683305326</v>
      </c>
      <c r="J115" s="36">
        <f t="shared" si="15"/>
        <v>3362917.8246273203</v>
      </c>
      <c r="K115" s="36">
        <v>230504.13427394981</v>
      </c>
    </row>
    <row r="116" spans="1:11" x14ac:dyDescent="0.2">
      <c r="A116" s="2">
        <v>102</v>
      </c>
      <c r="B116" s="25">
        <f t="shared" si="9"/>
        <v>668.89960408879188</v>
      </c>
      <c r="C116" s="32">
        <f t="shared" si="10"/>
        <v>3431805.6986451247</v>
      </c>
      <c r="D116" s="32">
        <f t="shared" si="16"/>
        <v>20402.621233248618</v>
      </c>
      <c r="E116" s="33">
        <f t="shared" si="11"/>
        <v>5.0687358850554587E-2</v>
      </c>
      <c r="F116" s="34">
        <f t="shared" si="12"/>
        <v>0.1</v>
      </c>
      <c r="G116" s="29">
        <v>0</v>
      </c>
      <c r="H116" s="35">
        <f t="shared" si="13"/>
        <v>587.9010252477201</v>
      </c>
      <c r="I116" s="32">
        <f t="shared" si="14"/>
        <v>17969.004320138134</v>
      </c>
      <c r="J116" s="36">
        <f t="shared" si="15"/>
        <v>3380886.8289474584</v>
      </c>
      <c r="K116" s="36">
        <v>232175.19521749171</v>
      </c>
    </row>
    <row r="117" spans="1:11" x14ac:dyDescent="0.2">
      <c r="A117" s="2">
        <v>103</v>
      </c>
      <c r="B117" s="25">
        <f t="shared" si="9"/>
        <v>666.10735299750183</v>
      </c>
      <c r="C117" s="32">
        <f t="shared" si="10"/>
        <v>3452122.7377121518</v>
      </c>
      <c r="D117" s="32">
        <f t="shared" si="16"/>
        <v>20317.039067027159</v>
      </c>
      <c r="E117" s="33">
        <f t="shared" si="11"/>
        <v>5.0197584032165427E-2</v>
      </c>
      <c r="F117" s="34">
        <f t="shared" si="12"/>
        <v>0.1</v>
      </c>
      <c r="G117" s="29">
        <v>0</v>
      </c>
      <c r="H117" s="35">
        <f t="shared" si="13"/>
        <v>583.02220668188443</v>
      </c>
      <c r="I117" s="32">
        <f t="shared" si="14"/>
        <v>17819.884811714794</v>
      </c>
      <c r="J117" s="36">
        <f t="shared" si="15"/>
        <v>3398706.7137591732</v>
      </c>
      <c r="K117" s="36">
        <v>233837.92170980742</v>
      </c>
    </row>
    <row r="118" spans="1:11" x14ac:dyDescent="0.2">
      <c r="A118" s="2">
        <v>104</v>
      </c>
      <c r="B118" s="25">
        <f t="shared" si="9"/>
        <v>663.35331359270992</v>
      </c>
      <c r="C118" s="32">
        <f t="shared" si="10"/>
        <v>3472355.3714382718</v>
      </c>
      <c r="D118" s="32">
        <f t="shared" si="16"/>
        <v>20232.633726119995</v>
      </c>
      <c r="E118" s="33">
        <f t="shared" si="11"/>
        <v>4.9717183760046267E-2</v>
      </c>
      <c r="F118" s="34">
        <f t="shared" si="12"/>
        <v>0.1</v>
      </c>
      <c r="G118" s="29">
        <v>0</v>
      </c>
      <c r="H118" s="35">
        <f t="shared" si="13"/>
        <v>578.18387600359472</v>
      </c>
      <c r="I118" s="32">
        <f t="shared" si="14"/>
        <v>17672.002802453157</v>
      </c>
      <c r="J118" s="36">
        <f t="shared" si="15"/>
        <v>3416378.7165616262</v>
      </c>
      <c r="K118" s="36">
        <v>235492.3553191458</v>
      </c>
    </row>
    <row r="119" spans="1:11" x14ac:dyDescent="0.2">
      <c r="A119" s="2">
        <v>105</v>
      </c>
      <c r="B119" s="25">
        <f t="shared" si="9"/>
        <v>660.63660641134288</v>
      </c>
      <c r="C119" s="32">
        <f t="shared" si="10"/>
        <v>3492504.7494340637</v>
      </c>
      <c r="D119" s="32">
        <f t="shared" si="16"/>
        <v>20149.377995791845</v>
      </c>
      <c r="E119" s="33">
        <f t="shared" si="11"/>
        <v>4.9245891433029876E-2</v>
      </c>
      <c r="F119" s="34">
        <f t="shared" si="12"/>
        <v>0.1</v>
      </c>
      <c r="G119" s="29">
        <v>0</v>
      </c>
      <c r="H119" s="35">
        <f t="shared" si="13"/>
        <v>573.38569721572048</v>
      </c>
      <c r="I119" s="32">
        <f t="shared" si="14"/>
        <v>17525.348022710645</v>
      </c>
      <c r="J119" s="36">
        <f t="shared" si="15"/>
        <v>3433904.0645843367</v>
      </c>
      <c r="K119" s="36">
        <v>237138.53740643329</v>
      </c>
    </row>
    <row r="120" spans="1:11" x14ac:dyDescent="0.2">
      <c r="A120" s="2">
        <v>106</v>
      </c>
      <c r="B120" s="25">
        <f t="shared" si="9"/>
        <v>657.95638028388169</v>
      </c>
      <c r="C120" s="32">
        <f t="shared" si="10"/>
        <v>3512571.9949750849</v>
      </c>
      <c r="D120" s="32">
        <f t="shared" si="16"/>
        <v>20067.245541021228</v>
      </c>
      <c r="E120" s="33">
        <f t="shared" si="11"/>
        <v>4.8783450464205368E-2</v>
      </c>
      <c r="F120" s="34">
        <f t="shared" si="12"/>
        <v>0.1</v>
      </c>
      <c r="G120" s="29">
        <v>0</v>
      </c>
      <c r="H120" s="35">
        <f t="shared" si="13"/>
        <v>568.62733710947316</v>
      </c>
      <c r="I120" s="32">
        <f t="shared" si="14"/>
        <v>17379.910288068349</v>
      </c>
      <c r="J120" s="36">
        <f t="shared" si="15"/>
        <v>3451283.9748724052</v>
      </c>
      <c r="K120" s="36">
        <v>238776.50912630782</v>
      </c>
    </row>
    <row r="121" spans="1:11" x14ac:dyDescent="0.2">
      <c r="A121" s="2">
        <v>107</v>
      </c>
      <c r="B121" s="25">
        <f t="shared" si="9"/>
        <v>655.31181116987386</v>
      </c>
      <c r="C121" s="32">
        <f t="shared" si="10"/>
        <v>3532558.205845166</v>
      </c>
      <c r="D121" s="32">
        <f t="shared" si="16"/>
        <v>19986.210870081093</v>
      </c>
      <c r="E121" s="33">
        <f t="shared" si="11"/>
        <v>4.8329613815100855E-2</v>
      </c>
      <c r="F121" s="34">
        <f t="shared" si="12"/>
        <v>0.1</v>
      </c>
      <c r="G121" s="29">
        <v>0</v>
      </c>
      <c r="H121" s="35">
        <f t="shared" si="13"/>
        <v>563.90846524126641</v>
      </c>
      <c r="I121" s="32">
        <f t="shared" si="14"/>
        <v>17235.679498625144</v>
      </c>
      <c r="J121" s="36">
        <f t="shared" si="15"/>
        <v>3468519.6543710302</v>
      </c>
      <c r="K121" s="36">
        <v>240406.31142814766</v>
      </c>
    </row>
    <row r="122" spans="1:11" x14ac:dyDescent="0.2">
      <c r="A122" s="2">
        <v>108</v>
      </c>
      <c r="B122" s="25">
        <f t="shared" si="9"/>
        <v>652.70210105164881</v>
      </c>
      <c r="C122" s="32">
        <f t="shared" si="10"/>
        <v>3552464.4551451704</v>
      </c>
      <c r="D122" s="32">
        <f t="shared" si="16"/>
        <v>19906.249300004449</v>
      </c>
      <c r="E122" s="33">
        <f t="shared" si="11"/>
        <v>4.7884143555536274E-2</v>
      </c>
      <c r="F122" s="34">
        <f t="shared" si="12"/>
        <v>0.1</v>
      </c>
      <c r="G122" s="29">
        <v>0</v>
      </c>
      <c r="H122" s="35">
        <f t="shared" si="13"/>
        <v>559.22875390976856</v>
      </c>
      <c r="I122" s="32">
        <f t="shared" si="14"/>
        <v>17092.645638295919</v>
      </c>
      <c r="J122" s="36">
        <f t="shared" si="15"/>
        <v>3485612.3000093261</v>
      </c>
      <c r="K122" s="36">
        <v>242027.98505709524</v>
      </c>
    </row>
    <row r="123" spans="1:11" x14ac:dyDescent="0.2">
      <c r="A123" s="2">
        <v>109</v>
      </c>
      <c r="B123" s="25">
        <f t="shared" si="9"/>
        <v>650.12647688281356</v>
      </c>
      <c r="C123" s="32">
        <f t="shared" si="10"/>
        <v>3572291.7920689373</v>
      </c>
      <c r="D123" s="32">
        <f t="shared" si="16"/>
        <v>19827.336923766881</v>
      </c>
      <c r="E123" s="33">
        <f t="shared" si="11"/>
        <v>4.7446810447775246E-2</v>
      </c>
      <c r="F123" s="34">
        <f t="shared" si="12"/>
        <v>0.1</v>
      </c>
      <c r="G123" s="29">
        <v>0</v>
      </c>
      <c r="H123" s="35">
        <f t="shared" si="13"/>
        <v>554.5878781331453</v>
      </c>
      <c r="I123" s="32">
        <f t="shared" si="14"/>
        <v>16950.798774116462</v>
      </c>
      <c r="J123" s="36">
        <f t="shared" si="15"/>
        <v>3502563.0987834428</v>
      </c>
      <c r="K123" s="36">
        <v>243641.57055507577</v>
      </c>
    </row>
    <row r="124" spans="1:11" x14ac:dyDescent="0.2">
      <c r="A124" s="2">
        <v>110</v>
      </c>
      <c r="B124" s="25">
        <f t="shared" si="9"/>
        <v>647.58418958835477</v>
      </c>
      <c r="C124" s="32">
        <f t="shared" si="10"/>
        <v>3592041.2426479952</v>
      </c>
      <c r="D124" s="32">
        <f t="shared" si="16"/>
        <v>19749.450579057913</v>
      </c>
      <c r="E124" s="33">
        <f t="shared" si="11"/>
        <v>4.7017393553091251E-2</v>
      </c>
      <c r="F124" s="34">
        <f t="shared" si="12"/>
        <v>0.1</v>
      </c>
      <c r="G124" s="29">
        <v>0</v>
      </c>
      <c r="H124" s="35">
        <f t="shared" si="13"/>
        <v>549.98551562649163</v>
      </c>
      <c r="I124" s="32">
        <f t="shared" si="14"/>
        <v>16810.129055552501</v>
      </c>
      <c r="J124" s="36">
        <f t="shared" si="15"/>
        <v>3519373.2278389954</v>
      </c>
      <c r="K124" s="36">
        <v>245247.10826181073</v>
      </c>
    </row>
    <row r="125" spans="1:11" x14ac:dyDescent="0.2">
      <c r="A125" s="2">
        <v>111</v>
      </c>
      <c r="B125" s="25">
        <f t="shared" si="9"/>
        <v>645.07451311337047</v>
      </c>
      <c r="C125" s="32">
        <f t="shared" si="10"/>
        <v>3611713.8104665931</v>
      </c>
      <c r="D125" s="32">
        <f t="shared" si="16"/>
        <v>19672.56781859789</v>
      </c>
      <c r="E125" s="33">
        <f t="shared" si="11"/>
        <v>4.6595679859593016E-2</v>
      </c>
      <c r="F125" s="34">
        <f t="shared" si="12"/>
        <v>0.1</v>
      </c>
      <c r="G125" s="29">
        <v>0</v>
      </c>
      <c r="H125" s="35">
        <f t="shared" si="13"/>
        <v>545.42134677945046</v>
      </c>
      <c r="I125" s="32">
        <f t="shared" si="14"/>
        <v>16670.626713817888</v>
      </c>
      <c r="J125" s="36">
        <f t="shared" si="15"/>
        <v>3536043.8545528133</v>
      </c>
      <c r="K125" s="36">
        <v>246844.63831582645</v>
      </c>
    </row>
    <row r="126" spans="1:11" x14ac:dyDescent="0.2">
      <c r="A126" s="2">
        <v>112</v>
      </c>
      <c r="B126" s="25">
        <f t="shared" si="9"/>
        <v>642.59674351765682</v>
      </c>
      <c r="C126" s="32">
        <f t="shared" si="10"/>
        <v>3631310.4773484627</v>
      </c>
      <c r="D126" s="32">
        <f t="shared" si="16"/>
        <v>19596.666881869547</v>
      </c>
      <c r="E126" s="33">
        <f t="shared" si="11"/>
        <v>4.6181463929888832E-2</v>
      </c>
      <c r="F126" s="34">
        <f t="shared" si="12"/>
        <v>0.1</v>
      </c>
      <c r="G126" s="29">
        <v>0</v>
      </c>
      <c r="H126" s="35">
        <f t="shared" si="13"/>
        <v>540.8950546340177</v>
      </c>
      <c r="I126" s="32">
        <f t="shared" si="14"/>
        <v>16532.282061193164</v>
      </c>
      <c r="J126" s="36">
        <f t="shared" si="15"/>
        <v>3552576.1366140065</v>
      </c>
      <c r="K126" s="36">
        <v>248434.20065545742</v>
      </c>
    </row>
    <row r="127" spans="1:11" x14ac:dyDescent="0.2">
      <c r="A127" s="2">
        <v>113</v>
      </c>
      <c r="B127" s="25">
        <f t="shared" si="9"/>
        <v>640.15019811355489</v>
      </c>
      <c r="C127" s="32">
        <f t="shared" si="10"/>
        <v>3650832.204016766</v>
      </c>
      <c r="D127" s="32">
        <f t="shared" si="16"/>
        <v>19521.726668303367</v>
      </c>
      <c r="E127" s="33">
        <f t="shared" si="11"/>
        <v>4.5774547567381085E-2</v>
      </c>
      <c r="F127" s="34">
        <f t="shared" si="12"/>
        <v>0.1</v>
      </c>
      <c r="G127" s="29">
        <v>0</v>
      </c>
      <c r="H127" s="35">
        <f t="shared" si="13"/>
        <v>536.40632486253082</v>
      </c>
      <c r="I127" s="32">
        <f t="shared" si="14"/>
        <v>16395.085490355807</v>
      </c>
      <c r="J127" s="36">
        <f t="shared" si="15"/>
        <v>3568971.2221043622</v>
      </c>
      <c r="K127" s="36">
        <v>250015.83501984496</v>
      </c>
    </row>
    <row r="128" spans="1:11" x14ac:dyDescent="0.2">
      <c r="A128" s="2">
        <v>114</v>
      </c>
      <c r="B128" s="25">
        <f t="shared" si="9"/>
        <v>637.73421464463456</v>
      </c>
      <c r="C128" s="32">
        <f t="shared" si="10"/>
        <v>3670279.9307282902</v>
      </c>
      <c r="D128" s="32">
        <f t="shared" si="16"/>
        <v>19447.726711524185</v>
      </c>
      <c r="E128" s="33">
        <f t="shared" si="11"/>
        <v>4.5374739500008657E-2</v>
      </c>
      <c r="F128" s="34">
        <f t="shared" si="12"/>
        <v>0.1</v>
      </c>
      <c r="G128" s="29">
        <v>0</v>
      </c>
      <c r="H128" s="35">
        <f t="shared" si="13"/>
        <v>531.95484574584066</v>
      </c>
      <c r="I128" s="32">
        <f t="shared" si="14"/>
        <v>16259.02747371083</v>
      </c>
      <c r="J128" s="36">
        <f t="shared" si="15"/>
        <v>3585230.2495780732</v>
      </c>
      <c r="K128" s="36">
        <v>251589.58094993056</v>
      </c>
    </row>
    <row r="129" spans="1:11" x14ac:dyDescent="0.2">
      <c r="A129" s="2">
        <v>115</v>
      </c>
      <c r="B129" s="25">
        <f t="shared" si="9"/>
        <v>635.34815050293912</v>
      </c>
      <c r="C129" s="32">
        <f t="shared" si="10"/>
        <v>3689654.5778833721</v>
      </c>
      <c r="D129" s="32">
        <f t="shared" si="16"/>
        <v>19374.647155081853</v>
      </c>
      <c r="E129" s="33">
        <f t="shared" si="11"/>
        <v>4.4981855080510287E-2</v>
      </c>
      <c r="F129" s="34">
        <f t="shared" si="12"/>
        <v>0.1</v>
      </c>
      <c r="G129" s="29">
        <v>0</v>
      </c>
      <c r="H129" s="35">
        <f t="shared" si="13"/>
        <v>527.54030815166402</v>
      </c>
      <c r="I129" s="32">
        <f t="shared" si="14"/>
        <v>16124.098562730163</v>
      </c>
      <c r="J129" s="36">
        <f t="shared" si="15"/>
        <v>3601354.3481408032</v>
      </c>
      <c r="K129" s="36">
        <v>253155.47778944444</v>
      </c>
    </row>
    <row r="130" spans="1:11" x14ac:dyDescent="0.2">
      <c r="A130" s="2">
        <v>116</v>
      </c>
      <c r="B130" s="25">
        <f t="shared" si="9"/>
        <v>632.99138198267269</v>
      </c>
      <c r="C130" s="32">
        <f t="shared" si="10"/>
        <v>3708957.0466124979</v>
      </c>
      <c r="D130" s="32">
        <f t="shared" si="16"/>
        <v>19302.468729125801</v>
      </c>
      <c r="E130" s="33">
        <f t="shared" si="11"/>
        <v>4.4595716002001767E-2</v>
      </c>
      <c r="F130" s="34">
        <f t="shared" si="12"/>
        <v>0.1</v>
      </c>
      <c r="G130" s="29">
        <v>0</v>
      </c>
      <c r="H130" s="35">
        <f t="shared" si="13"/>
        <v>523.16240551311614</v>
      </c>
      <c r="I130" s="32">
        <f t="shared" si="14"/>
        <v>15990.289387296132</v>
      </c>
      <c r="J130" s="36">
        <f t="shared" si="15"/>
        <v>3617344.6375280991</v>
      </c>
      <c r="K130" s="36">
        <v>254713.56468588911</v>
      </c>
    </row>
    <row r="131" spans="1:11" x14ac:dyDescent="0.2">
      <c r="A131" s="2">
        <v>117</v>
      </c>
      <c r="B131" s="25">
        <f t="shared" si="9"/>
        <v>630.6633035683318</v>
      </c>
      <c r="C131" s="32">
        <f t="shared" si="10"/>
        <v>3728188.2193406778</v>
      </c>
      <c r="D131" s="32">
        <f t="shared" si="16"/>
        <v>19231.172728179954</v>
      </c>
      <c r="E131" s="33">
        <f t="shared" si="11"/>
        <v>4.4216150028198738E-2</v>
      </c>
      <c r="F131" s="34">
        <f t="shared" si="12"/>
        <v>0.1</v>
      </c>
      <c r="G131" s="29">
        <v>0</v>
      </c>
      <c r="H131" s="35">
        <f t="shared" si="13"/>
        <v>518.82083380742108</v>
      </c>
      <c r="I131" s="32">
        <f t="shared" si="14"/>
        <v>15857.590655051206</v>
      </c>
      <c r="J131" s="36">
        <f t="shared" si="15"/>
        <v>3633202.2281831503</v>
      </c>
      <c r="K131" s="36">
        <v>256263.88059151816</v>
      </c>
    </row>
    <row r="132" spans="1:11" x14ac:dyDescent="0.2">
      <c r="A132" s="2">
        <v>118</v>
      </c>
      <c r="B132" s="25">
        <f t="shared" si="9"/>
        <v>628.36332725541763</v>
      </c>
      <c r="C132" s="32">
        <f t="shared" si="10"/>
        <v>3747348.9603307517</v>
      </c>
      <c r="D132" s="32">
        <f t="shared" si="16"/>
        <v>19160.740990073886</v>
      </c>
      <c r="E132" s="33">
        <f t="shared" si="11"/>
        <v>4.3842990737249531E-2</v>
      </c>
      <c r="F132" s="34">
        <f t="shared" si="12"/>
        <v>0.1</v>
      </c>
      <c r="G132" s="29">
        <v>0</v>
      </c>
      <c r="H132" s="35">
        <f t="shared" si="13"/>
        <v>514.51529153479896</v>
      </c>
      <c r="I132" s="32">
        <f t="shared" si="14"/>
        <v>15725.993150752292</v>
      </c>
      <c r="J132" s="36">
        <f t="shared" si="15"/>
        <v>3648928.2213339028</v>
      </c>
      <c r="K132" s="36">
        <v>257806.46426430997</v>
      </c>
    </row>
    <row r="133" spans="1:11" x14ac:dyDescent="0.2">
      <c r="A133" s="2">
        <v>119</v>
      </c>
      <c r="B133" s="25">
        <f t="shared" si="9"/>
        <v>626.09088190198167</v>
      </c>
      <c r="C133" s="32">
        <f t="shared" si="10"/>
        <v>3766440.1162063829</v>
      </c>
      <c r="D133" s="32">
        <f t="shared" si="16"/>
        <v>19091.155875631142</v>
      </c>
      <c r="E133" s="33">
        <f t="shared" si="11"/>
        <v>4.3476077278353599E-2</v>
      </c>
      <c r="F133" s="34">
        <f t="shared" si="12"/>
        <v>0.1</v>
      </c>
      <c r="G133" s="29">
        <v>0</v>
      </c>
      <c r="H133" s="35">
        <f t="shared" si="13"/>
        <v>510.24547969752825</v>
      </c>
      <c r="I133" s="32">
        <f t="shared" si="14"/>
        <v>15595.487735631263</v>
      </c>
      <c r="J133" s="36">
        <f t="shared" si="15"/>
        <v>3664523.7090695342</v>
      </c>
      <c r="K133" s="36">
        <v>259341.35426893667</v>
      </c>
    </row>
    <row r="134" spans="1:11" x14ac:dyDescent="0.2">
      <c r="A134" s="2">
        <v>120</v>
      </c>
      <c r="B134" s="25">
        <f t="shared" si="9"/>
        <v>623.84541260935157</v>
      </c>
      <c r="C134" s="32">
        <f t="shared" si="10"/>
        <v>3785462.5164558627</v>
      </c>
      <c r="D134" s="32">
        <f t="shared" si="16"/>
        <v>19022.400249479804</v>
      </c>
      <c r="E134" s="33">
        <f t="shared" si="11"/>
        <v>4.3115254140703732E-2</v>
      </c>
      <c r="F134" s="34">
        <f t="shared" si="12"/>
        <v>0.1</v>
      </c>
      <c r="G134" s="29">
        <v>0</v>
      </c>
      <c r="H134" s="35">
        <f t="shared" si="13"/>
        <v>506.01110177918213</v>
      </c>
      <c r="I134" s="32">
        <f t="shared" si="14"/>
        <v>15466.065346759227</v>
      </c>
      <c r="J134" s="36">
        <f t="shared" si="15"/>
        <v>3679989.7744162935</v>
      </c>
      <c r="K134" s="36">
        <v>260868.58897772836</v>
      </c>
    </row>
    <row r="135" spans="1:11" x14ac:dyDescent="0.2">
      <c r="A135" s="2">
        <v>121</v>
      </c>
      <c r="B135" s="25">
        <f t="shared" si="9"/>
        <v>621.62638013050741</v>
      </c>
      <c r="C135" s="32">
        <f t="shared" si="10"/>
        <v>3804416.9739173856</v>
      </c>
      <c r="D135" s="32">
        <f t="shared" si="16"/>
        <v>18954.457461522892</v>
      </c>
      <c r="E135" s="33">
        <f t="shared" si="11"/>
        <v>4.2760370933578568E-2</v>
      </c>
      <c r="F135" s="34">
        <f t="shared" si="12"/>
        <v>0.1</v>
      </c>
      <c r="G135" s="29">
        <v>0</v>
      </c>
      <c r="H135" s="35">
        <f t="shared" si="13"/>
        <v>501.81186372403675</v>
      </c>
      <c r="I135" s="32">
        <f t="shared" si="14"/>
        <v>15337.716996418472</v>
      </c>
      <c r="J135" s="36">
        <f t="shared" si="15"/>
        <v>3695327.4914127118</v>
      </c>
      <c r="K135" s="36">
        <v>262388.2065716323</v>
      </c>
    </row>
    <row r="136" spans="1:11" x14ac:dyDescent="0.2">
      <c r="A136" s="2">
        <v>122</v>
      </c>
      <c r="B136" s="25">
        <f t="shared" si="9"/>
        <v>619.43326030464721</v>
      </c>
      <c r="C136" s="32">
        <f t="shared" si="10"/>
        <v>3823304.2852468444</v>
      </c>
      <c r="D136" s="32">
        <f t="shared" si="16"/>
        <v>18887.31132945884</v>
      </c>
      <c r="E136" s="33">
        <f t="shared" si="11"/>
        <v>4.2411282177453845E-2</v>
      </c>
      <c r="F136" s="34">
        <f t="shared" si="12"/>
        <v>0.1</v>
      </c>
      <c r="G136" s="29">
        <v>0</v>
      </c>
      <c r="H136" s="35">
        <f t="shared" si="13"/>
        <v>497.64747391665071</v>
      </c>
      <c r="I136" s="32">
        <f t="shared" si="14"/>
        <v>15210.433771477527</v>
      </c>
      <c r="J136" s="36">
        <f t="shared" si="15"/>
        <v>3710537.9251841893</v>
      </c>
      <c r="K136" s="36">
        <v>263900.24504116748</v>
      </c>
    </row>
    <row r="137" spans="1:11" x14ac:dyDescent="0.2">
      <c r="A137" s="2">
        <v>123</v>
      </c>
      <c r="B137" s="25">
        <f t="shared" si="9"/>
        <v>617.26554351658967</v>
      </c>
      <c r="C137" s="32">
        <f t="shared" si="10"/>
        <v>3842125.2313686768</v>
      </c>
      <c r="D137" s="32">
        <f t="shared" si="16"/>
        <v>18820.946121832356</v>
      </c>
      <c r="E137" s="33">
        <f t="shared" si="11"/>
        <v>4.2067847105054811E-2</v>
      </c>
      <c r="F137" s="34">
        <f t="shared" si="12"/>
        <v>0.1</v>
      </c>
      <c r="G137" s="29">
        <v>0</v>
      </c>
      <c r="H137" s="35">
        <f t="shared" si="13"/>
        <v>493.51764316161382</v>
      </c>
      <c r="I137" s="32">
        <f t="shared" si="14"/>
        <v>15084.206832772248</v>
      </c>
      <c r="J137" s="36">
        <f t="shared" si="15"/>
        <v>3725622.1320169615</v>
      </c>
      <c r="K137" s="36">
        <v>265404.74218737439</v>
      </c>
    </row>
    <row r="138" spans="1:11" x14ac:dyDescent="0.2">
      <c r="A138" s="2">
        <v>124</v>
      </c>
      <c r="B138" s="25">
        <f t="shared" si="9"/>
        <v>615.12273417972415</v>
      </c>
      <c r="C138" s="32">
        <f t="shared" si="10"/>
        <v>3860880.5779106952</v>
      </c>
      <c r="D138" s="32">
        <f t="shared" si="16"/>
        <v>18755.346542018466</v>
      </c>
      <c r="E138" s="33">
        <f t="shared" si="11"/>
        <v>4.1729929472173903E-2</v>
      </c>
      <c r="F138" s="34">
        <f t="shared" si="12"/>
        <v>0.1</v>
      </c>
      <c r="G138" s="29">
        <v>0</v>
      </c>
      <c r="H138" s="35">
        <f t="shared" si="13"/>
        <v>489.42208466346398</v>
      </c>
      <c r="I138" s="32">
        <f t="shared" si="14"/>
        <v>14959.027414492297</v>
      </c>
      <c r="J138" s="36">
        <f t="shared" si="15"/>
        <v>3740581.1594314538</v>
      </c>
      <c r="K138" s="36">
        <v>266901.73562276008</v>
      </c>
    </row>
    <row r="139" spans="1:11" x14ac:dyDescent="0.2">
      <c r="A139" s="2">
        <v>125</v>
      </c>
      <c r="B139" s="25">
        <f t="shared" si="9"/>
        <v>613.00435024131059</v>
      </c>
      <c r="C139" s="32">
        <f t="shared" si="10"/>
        <v>3879571.0756234722</v>
      </c>
      <c r="D139" s="32">
        <f t="shared" si="16"/>
        <v>18690.497712776996</v>
      </c>
      <c r="E139" s="33">
        <f t="shared" si="11"/>
        <v>4.1397397377382988E-2</v>
      </c>
      <c r="F139" s="34">
        <f t="shared" si="12"/>
        <v>0.1</v>
      </c>
      <c r="G139" s="29">
        <v>0</v>
      </c>
      <c r="H139" s="35">
        <f t="shared" si="13"/>
        <v>485.36051400677064</v>
      </c>
      <c r="I139" s="32">
        <f t="shared" si="14"/>
        <v>14834.886823572402</v>
      </c>
      <c r="J139" s="36">
        <f t="shared" si="15"/>
        <v>3755416.046255026</v>
      </c>
      <c r="K139" s="36">
        <v>268391.26277223835</v>
      </c>
    </row>
    <row r="140" spans="1:11" x14ac:dyDescent="0.2">
      <c r="A140" s="2">
        <v>126</v>
      </c>
      <c r="B140" s="25">
        <f t="shared" si="9"/>
        <v>610.90992270898732</v>
      </c>
      <c r="C140" s="32">
        <f t="shared" si="10"/>
        <v>3898197.4607850732</v>
      </c>
      <c r="D140" s="32">
        <f t="shared" si="16"/>
        <v>18626.385161601007</v>
      </c>
      <c r="E140" s="33">
        <f t="shared" si="11"/>
        <v>4.1070123090446269E-2</v>
      </c>
      <c r="F140" s="34">
        <f t="shared" si="12"/>
        <v>0.1</v>
      </c>
      <c r="G140" s="29">
        <v>0</v>
      </c>
      <c r="H140" s="35">
        <f t="shared" si="13"/>
        <v>481.33264913638374</v>
      </c>
      <c r="I140" s="32">
        <f t="shared" si="14"/>
        <v>14711.776439088177</v>
      </c>
      <c r="J140" s="36">
        <f t="shared" si="15"/>
        <v>3770127.8226941144</v>
      </c>
      <c r="K140" s="36">
        <v>269873.36087406555</v>
      </c>
    </row>
    <row r="141" spans="1:11" x14ac:dyDescent="0.2">
      <c r="A141" s="2">
        <v>127</v>
      </c>
      <c r="B141" s="25">
        <f t="shared" si="9"/>
        <v>608.83899519742761</v>
      </c>
      <c r="C141" s="32">
        <f t="shared" si="10"/>
        <v>3916760.4555915613</v>
      </c>
      <c r="D141" s="32">
        <f t="shared" si="16"/>
        <v>18562.994806488045</v>
      </c>
      <c r="E141" s="33">
        <f t="shared" si="11"/>
        <v>4.0747982888616308E-2</v>
      </c>
      <c r="F141" s="34">
        <f t="shared" si="12"/>
        <v>0.1</v>
      </c>
      <c r="G141" s="29">
        <v>0</v>
      </c>
      <c r="H141" s="35">
        <f t="shared" si="13"/>
        <v>477.33821033784631</v>
      </c>
      <c r="I141" s="32">
        <f t="shared" si="14"/>
        <v>14589.687711657965</v>
      </c>
      <c r="J141" s="36">
        <f t="shared" si="15"/>
        <v>3784717.5104057724</v>
      </c>
      <c r="K141" s="36">
        <v>271348.06698077137</v>
      </c>
    </row>
    <row r="142" spans="1:11" x14ac:dyDescent="0.2">
      <c r="A142" s="2">
        <v>128</v>
      </c>
      <c r="B142" s="25">
        <f t="shared" si="9"/>
        <v>606.7911234941264</v>
      </c>
      <c r="C142" s="32">
        <f t="shared" si="10"/>
        <v>3935260.7685341267</v>
      </c>
      <c r="D142" s="32">
        <f t="shared" si="16"/>
        <v>18500.312942565419</v>
      </c>
      <c r="E142" s="33">
        <f t="shared" si="11"/>
        <v>4.0430856900813703E-2</v>
      </c>
      <c r="F142" s="34">
        <f t="shared" si="12"/>
        <v>0.1</v>
      </c>
      <c r="G142" s="29">
        <v>0</v>
      </c>
      <c r="H142" s="35">
        <f t="shared" si="13"/>
        <v>473.37692021796983</v>
      </c>
      <c r="I142" s="32">
        <f t="shared" si="14"/>
        <v>14468.612162848844</v>
      </c>
      <c r="J142" s="36">
        <f t="shared" si="15"/>
        <v>3799186.1225686213</v>
      </c>
      <c r="K142" s="36">
        <v>272815.41796008532</v>
      </c>
    </row>
    <row r="143" spans="1:11" x14ac:dyDescent="0.2">
      <c r="A143" s="2">
        <v>129</v>
      </c>
      <c r="B143" s="25">
        <f t="shared" si="9"/>
        <v>604.76587514337973</v>
      </c>
      <c r="C143" s="32">
        <f t="shared" si="10"/>
        <v>3953699.09476319</v>
      </c>
      <c r="D143" s="32">
        <f t="shared" si="16"/>
        <v>18438.326229063328</v>
      </c>
      <c r="E143" s="33">
        <f t="shared" si="11"/>
        <v>4.011862895879871E-2</v>
      </c>
      <c r="F143" s="34">
        <f t="shared" si="12"/>
        <v>0.1</v>
      </c>
      <c r="G143" s="29">
        <v>0</v>
      </c>
      <c r="H143" s="35">
        <f t="shared" si="13"/>
        <v>469.44850368557076</v>
      </c>
      <c r="I143" s="32">
        <f t="shared" si="14"/>
        <v>14348.541384587601</v>
      </c>
      <c r="J143" s="36">
        <f t="shared" si="15"/>
        <v>3813534.6639532088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602.76282904755271</v>
      </c>
      <c r="C144" s="32">
        <f t="shared" ref="C144:C207" si="18">(($C$4^$C$6)/((1-$C$6)*($C$5/12)))*(($C$4^(1-$C$6))-(B144^(1-$C$6)))*30.4375</f>
        <v>3972076.1164401444</v>
      </c>
      <c r="D144" s="32">
        <f t="shared" si="16"/>
        <v>18377.021676954348</v>
      </c>
      <c r="E144" s="33">
        <f t="shared" ref="E144:E207" si="19">-LN(B144/B143)*12</f>
        <v>3.9811186455358819E-2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465.55268793236667</v>
      </c>
      <c r="I144" s="32">
        <f t="shared" ref="I144:I207" si="22">IF(G144=0,((H143-H144)/(F144/12)*30.4375),D144)</f>
        <v>14229.467038577939</v>
      </c>
      <c r="J144" s="36">
        <f t="shared" ref="J144:J207" si="23">I144+J143</f>
        <v>3827764.1309917867</v>
      </c>
      <c r="K144" s="36">
        <v>275728.20108897978</v>
      </c>
    </row>
    <row r="145" spans="1:11" x14ac:dyDescent="0.2">
      <c r="A145" s="2">
        <v>131</v>
      </c>
      <c r="B145" s="25">
        <f t="shared" si="17"/>
        <v>600.78157508479728</v>
      </c>
      <c r="C145" s="32">
        <f t="shared" si="18"/>
        <v>3990392.5030772234</v>
      </c>
      <c r="D145" s="32">
        <f t="shared" ref="D145:D208" si="24">C145-C144</f>
        <v>18316.386637079064</v>
      </c>
      <c r="E145" s="33">
        <f t="shared" si="19"/>
        <v>3.9508420208856219E-2</v>
      </c>
      <c r="F145" s="34">
        <f t="shared" si="20"/>
        <v>0.1</v>
      </c>
      <c r="G145" s="29">
        <v>0</v>
      </c>
      <c r="H145" s="35">
        <f t="shared" si="21"/>
        <v>461.68920241403123</v>
      </c>
      <c r="I145" s="32">
        <f t="shared" si="22"/>
        <v>14111.380855720185</v>
      </c>
      <c r="J145" s="36">
        <f t="shared" si="23"/>
        <v>3841875.5118475067</v>
      </c>
      <c r="K145" s="36">
        <v>277173.7060582902</v>
      </c>
    </row>
    <row r="146" spans="1:11" x14ac:dyDescent="0.2">
      <c r="A146" s="2">
        <v>132</v>
      </c>
      <c r="B146" s="25">
        <f t="shared" si="17"/>
        <v>598.82171374242023</v>
      </c>
      <c r="C146" s="32">
        <f t="shared" si="18"/>
        <v>4008648.9118659273</v>
      </c>
      <c r="D146" s="32">
        <f t="shared" si="24"/>
        <v>18256.408788703848</v>
      </c>
      <c r="E146" s="33">
        <f t="shared" si="19"/>
        <v>3.9210224333951452E-2</v>
      </c>
      <c r="F146" s="34">
        <f t="shared" si="20"/>
        <v>0.1</v>
      </c>
      <c r="G146" s="29">
        <v>0</v>
      </c>
      <c r="H146" s="35">
        <f t="shared" si="21"/>
        <v>457.85777883140645</v>
      </c>
      <c r="I146" s="32">
        <f t="shared" si="22"/>
        <v>13994.274635537007</v>
      </c>
      <c r="J146" s="36">
        <f t="shared" si="23"/>
        <v>3855869.7864830438</v>
      </c>
      <c r="K146" s="36">
        <v>278612.00154148909</v>
      </c>
    </row>
    <row r="147" spans="1:11" x14ac:dyDescent="0.2">
      <c r="A147" s="2">
        <v>133</v>
      </c>
      <c r="B147" s="25">
        <f t="shared" si="17"/>
        <v>596.88285576514704</v>
      </c>
      <c r="C147" s="32">
        <f t="shared" si="18"/>
        <v>4026845.9879945815</v>
      </c>
      <c r="D147" s="32">
        <f t="shared" si="24"/>
        <v>18197.076128654182</v>
      </c>
      <c r="E147" s="33">
        <f t="shared" si="19"/>
        <v>3.8916496118168234E-2</v>
      </c>
      <c r="F147" s="34">
        <f t="shared" si="20"/>
        <v>0.1</v>
      </c>
      <c r="G147" s="29">
        <v>0</v>
      </c>
      <c r="H147" s="35">
        <f t="shared" si="21"/>
        <v>454.05815111187036</v>
      </c>
      <c r="I147" s="32">
        <f t="shared" si="22"/>
        <v>13878.140245605569</v>
      </c>
      <c r="J147" s="36">
        <f t="shared" si="23"/>
        <v>3869747.9267286495</v>
      </c>
      <c r="K147" s="36">
        <v>280043.12349603843</v>
      </c>
    </row>
    <row r="148" spans="1:11" x14ac:dyDescent="0.2">
      <c r="A148" s="2">
        <v>134</v>
      </c>
      <c r="B148" s="25">
        <f t="shared" si="17"/>
        <v>594.96462181757386</v>
      </c>
      <c r="C148" s="32">
        <f t="shared" si="18"/>
        <v>4044984.364955354</v>
      </c>
      <c r="D148" s="32">
        <f t="shared" si="24"/>
        <v>18138.376960772555</v>
      </c>
      <c r="E148" s="33">
        <f t="shared" si="19"/>
        <v>3.8627135903894404E-2</v>
      </c>
      <c r="F148" s="34">
        <f t="shared" si="20"/>
        <v>0.1</v>
      </c>
      <c r="G148" s="29">
        <v>0</v>
      </c>
      <c r="H148" s="35">
        <f t="shared" si="21"/>
        <v>450.29005539085989</v>
      </c>
      <c r="I148" s="32">
        <f t="shared" si="22"/>
        <v>13762.969620990734</v>
      </c>
      <c r="J148" s="36">
        <f t="shared" si="23"/>
        <v>3883510.8963496401</v>
      </c>
      <c r="K148" s="36">
        <v>281467.10770006169</v>
      </c>
    </row>
    <row r="149" spans="1:11" x14ac:dyDescent="0.2">
      <c r="A149" s="2">
        <v>135</v>
      </c>
      <c r="B149" s="25">
        <f t="shared" si="17"/>
        <v>593.0666421601311</v>
      </c>
      <c r="C149" s="32">
        <f t="shared" si="18"/>
        <v>4063064.6648412342</v>
      </c>
      <c r="D149" s="32">
        <f t="shared" si="24"/>
        <v>18080.299885880202</v>
      </c>
      <c r="E149" s="33">
        <f t="shared" si="19"/>
        <v>3.8342046975675705E-2</v>
      </c>
      <c r="F149" s="34">
        <f t="shared" si="20"/>
        <v>0.1</v>
      </c>
      <c r="G149" s="29">
        <v>0</v>
      </c>
      <c r="H149" s="35">
        <f t="shared" si="21"/>
        <v>446.55322999354684</v>
      </c>
      <c r="I149" s="32">
        <f t="shared" si="22"/>
        <v>13648.754763685933</v>
      </c>
      <c r="J149" s="36">
        <f t="shared" si="23"/>
        <v>3897159.6511133262</v>
      </c>
      <c r="K149" s="36">
        <v>282883.9897532381</v>
      </c>
    </row>
    <row r="150" spans="1:11" x14ac:dyDescent="0.2">
      <c r="A150" s="2">
        <v>136</v>
      </c>
      <c r="B150" s="25">
        <f t="shared" si="17"/>
        <v>591.18855633792612</v>
      </c>
      <c r="C150" s="32">
        <f t="shared" si="18"/>
        <v>4081087.4986333484</v>
      </c>
      <c r="D150" s="32">
        <f t="shared" si="24"/>
        <v>18022.833792114165</v>
      </c>
      <c r="E150" s="33">
        <f t="shared" si="19"/>
        <v>3.8061135452414845E-2</v>
      </c>
      <c r="F150" s="34">
        <f t="shared" si="20"/>
        <v>0.1</v>
      </c>
      <c r="G150" s="29">
        <v>0</v>
      </c>
      <c r="H150" s="35">
        <f t="shared" si="21"/>
        <v>442.84741541666568</v>
      </c>
      <c r="I150" s="32">
        <f t="shared" si="22"/>
        <v>13535.487742058411</v>
      </c>
      <c r="J150" s="36">
        <f t="shared" si="23"/>
        <v>3910695.1388553847</v>
      </c>
      <c r="K150" s="36">
        <v>284293.80507769273</v>
      </c>
    </row>
    <row r="151" spans="1:11" x14ac:dyDescent="0.2">
      <c r="A151" s="2">
        <v>137</v>
      </c>
      <c r="B151" s="25">
        <f t="shared" si="17"/>
        <v>589.33001288186074</v>
      </c>
      <c r="C151" s="32">
        <f t="shared" si="18"/>
        <v>4099053.4664789545</v>
      </c>
      <c r="D151" s="32">
        <f t="shared" si="24"/>
        <v>17965.967845606152</v>
      </c>
      <c r="E151" s="33">
        <f t="shared" si="19"/>
        <v>3.7784310184317084E-2</v>
      </c>
      <c r="F151" s="34">
        <f t="shared" si="20"/>
        <v>0.1</v>
      </c>
      <c r="G151" s="29">
        <v>0</v>
      </c>
      <c r="H151" s="35">
        <f t="shared" si="21"/>
        <v>439.17235431049266</v>
      </c>
      <c r="I151" s="32">
        <f t="shared" si="22"/>
        <v>13423.160690296949</v>
      </c>
      <c r="J151" s="36">
        <f t="shared" si="23"/>
        <v>3924118.2995456816</v>
      </c>
      <c r="K151" s="36">
        <v>285696.58891888219</v>
      </c>
    </row>
    <row r="152" spans="1:11" x14ac:dyDescent="0.2">
      <c r="A152" s="2">
        <v>138</v>
      </c>
      <c r="B152" s="25">
        <f t="shared" si="17"/>
        <v>587.4906690214558</v>
      </c>
      <c r="C152" s="32">
        <f t="shared" si="18"/>
        <v>4116963.1579605769</v>
      </c>
      <c r="D152" s="32">
        <f t="shared" si="24"/>
        <v>17909.691481622402</v>
      </c>
      <c r="E152" s="33">
        <f t="shared" si="19"/>
        <v>3.751148265426861E-2</v>
      </c>
      <c r="F152" s="34">
        <f t="shared" si="20"/>
        <v>0.1</v>
      </c>
      <c r="G152" s="29">
        <v>0</v>
      </c>
      <c r="H152" s="35">
        <f t="shared" si="21"/>
        <v>435.52779146097402</v>
      </c>
      <c r="I152" s="32">
        <f t="shared" si="22"/>
        <v>13311.765807866868</v>
      </c>
      <c r="J152" s="36">
        <f t="shared" si="23"/>
        <v>3937430.0653535486</v>
      </c>
      <c r="K152" s="36">
        <v>287092.37634647556</v>
      </c>
    </row>
    <row r="153" spans="1:11" x14ac:dyDescent="0.2">
      <c r="A153" s="2">
        <v>139</v>
      </c>
      <c r="B153" s="25">
        <f t="shared" si="17"/>
        <v>585.6701904088452</v>
      </c>
      <c r="C153" s="32">
        <f t="shared" si="18"/>
        <v>4134817.1523565412</v>
      </c>
      <c r="D153" s="32">
        <f t="shared" si="24"/>
        <v>17853.994395964313</v>
      </c>
      <c r="E153" s="33">
        <f t="shared" si="19"/>
        <v>3.7242566883441089E-2</v>
      </c>
      <c r="F153" s="34">
        <f t="shared" si="20"/>
        <v>0.1</v>
      </c>
      <c r="G153" s="29">
        <v>0</v>
      </c>
      <c r="H153" s="35">
        <f t="shared" si="21"/>
        <v>431.91347377200276</v>
      </c>
      <c r="I153" s="32">
        <f t="shared" si="22"/>
        <v>13201.295358967509</v>
      </c>
      <c r="J153" s="36">
        <f t="shared" si="23"/>
        <v>3950631.3607125161</v>
      </c>
      <c r="K153" s="36">
        <v>288481.20225523121</v>
      </c>
    </row>
    <row r="154" spans="1:11" x14ac:dyDescent="0.2">
      <c r="A154" s="2">
        <v>140</v>
      </c>
      <c r="B154" s="25">
        <f t="shared" si="17"/>
        <v>583.86825085342298</v>
      </c>
      <c r="C154" s="32">
        <f t="shared" si="18"/>
        <v>4152616.0188932312</v>
      </c>
      <c r="D154" s="32">
        <f t="shared" si="24"/>
        <v>17798.866536689922</v>
      </c>
      <c r="E154" s="33">
        <f t="shared" si="19"/>
        <v>3.6977479341025472E-2</v>
      </c>
      <c r="F154" s="34">
        <f t="shared" si="20"/>
        <v>0.1</v>
      </c>
      <c r="G154" s="29">
        <v>0</v>
      </c>
      <c r="H154" s="35">
        <f t="shared" si="21"/>
        <v>428.32915024784239</v>
      </c>
      <c r="I154" s="32">
        <f t="shared" si="22"/>
        <v>13091.741671995744</v>
      </c>
      <c r="J154" s="36">
        <f t="shared" si="23"/>
        <v>3963723.1023845118</v>
      </c>
      <c r="K154" s="36">
        <v>289863.10136586917</v>
      </c>
    </row>
    <row r="155" spans="1:11" x14ac:dyDescent="0.2">
      <c r="A155" s="2">
        <v>141</v>
      </c>
      <c r="B155" s="25">
        <f t="shared" si="17"/>
        <v>582.08453206666854</v>
      </c>
      <c r="C155" s="32">
        <f t="shared" si="18"/>
        <v>4170360.3169895313</v>
      </c>
      <c r="D155" s="32">
        <f t="shared" si="24"/>
        <v>17744.298096300103</v>
      </c>
      <c r="E155" s="33">
        <f t="shared" si="19"/>
        <v>3.6716138857630823E-2</v>
      </c>
      <c r="F155" s="34">
        <f t="shared" si="20"/>
        <v>0.1</v>
      </c>
      <c r="G155" s="29">
        <v>0</v>
      </c>
      <c r="H155" s="35">
        <f t="shared" si="21"/>
        <v>424.77457197569663</v>
      </c>
      <c r="I155" s="32">
        <f t="shared" si="22"/>
        <v>12983.097139012392</v>
      </c>
      <c r="J155" s="36">
        <f t="shared" si="23"/>
        <v>3976706.1995235244</v>
      </c>
      <c r="K155" s="36">
        <v>291238.10822593927</v>
      </c>
    </row>
    <row r="156" spans="1:11" x14ac:dyDescent="0.2">
      <c r="A156" s="2">
        <v>142</v>
      </c>
      <c r="B156" s="25">
        <f t="shared" si="17"/>
        <v>580.31872341668191</v>
      </c>
      <c r="C156" s="32">
        <f t="shared" si="18"/>
        <v>4188050.5964935459</v>
      </c>
      <c r="D156" s="32">
        <f t="shared" si="24"/>
        <v>17690.279504014645</v>
      </c>
      <c r="E156" s="33">
        <f t="shared" si="19"/>
        <v>3.6458466542513453E-2</v>
      </c>
      <c r="F156" s="34">
        <f t="shared" si="20"/>
        <v>0.1</v>
      </c>
      <c r="G156" s="29">
        <v>0</v>
      </c>
      <c r="H156" s="35">
        <f t="shared" si="21"/>
        <v>421.24949210842362</v>
      </c>
      <c r="I156" s="32">
        <f t="shared" si="22"/>
        <v>12875.354215214658</v>
      </c>
      <c r="J156" s="36">
        <f t="shared" si="23"/>
        <v>3989581.5537387389</v>
      </c>
      <c r="K156" s="36">
        <v>292606.25721068453</v>
      </c>
    </row>
    <row r="157" spans="1:11" x14ac:dyDescent="0.2">
      <c r="A157" s="2">
        <v>143</v>
      </c>
      <c r="B157" s="25">
        <f t="shared" si="17"/>
        <v>578.57052169200324</v>
      </c>
      <c r="C157" s="32">
        <f t="shared" si="18"/>
        <v>4205687.3979120171</v>
      </c>
      <c r="D157" s="32">
        <f t="shared" si="24"/>
        <v>17636.80141847115</v>
      </c>
      <c r="E157" s="33">
        <f t="shared" si="19"/>
        <v>3.620438570408941E-2</v>
      </c>
      <c r="F157" s="34">
        <f t="shared" si="20"/>
        <v>0.1</v>
      </c>
      <c r="G157" s="29">
        <v>0</v>
      </c>
      <c r="H157" s="35">
        <f t="shared" si="21"/>
        <v>417.75366584739368</v>
      </c>
      <c r="I157" s="32">
        <f t="shared" si="22"/>
        <v>12768.505418411882</v>
      </c>
      <c r="J157" s="36">
        <f t="shared" si="23"/>
        <v>4002350.0591571508</v>
      </c>
      <c r="K157" s="36">
        <v>293967.5825239009</v>
      </c>
    </row>
    <row r="158" spans="1:11" x14ac:dyDescent="0.2">
      <c r="A158" s="2">
        <v>144</v>
      </c>
      <c r="B158" s="25">
        <f t="shared" si="17"/>
        <v>576.83963087429561</v>
      </c>
      <c r="C158" s="32">
        <f t="shared" si="18"/>
        <v>4223271.2526327642</v>
      </c>
      <c r="D158" s="32">
        <f t="shared" si="24"/>
        <v>17583.854720747098</v>
      </c>
      <c r="E158" s="33">
        <f t="shared" si="19"/>
        <v>3.5953821773910613E-2</v>
      </c>
      <c r="F158" s="34">
        <f t="shared" si="20"/>
        <v>0.1</v>
      </c>
      <c r="G158" s="29">
        <v>0</v>
      </c>
      <c r="H158" s="35">
        <f t="shared" si="21"/>
        <v>414.28685042548938</v>
      </c>
      <c r="I158" s="32">
        <f t="shared" si="22"/>
        <v>12662.543328505457</v>
      </c>
      <c r="J158" s="36">
        <f t="shared" si="23"/>
        <v>4015012.6024856563</v>
      </c>
      <c r="K158" s="36">
        <v>295322.11819879204</v>
      </c>
    </row>
    <row r="159" spans="1:11" x14ac:dyDescent="0.2">
      <c r="A159" s="2">
        <v>145</v>
      </c>
      <c r="B159" s="25">
        <f t="shared" si="17"/>
        <v>575.12576191950711</v>
      </c>
      <c r="C159" s="32">
        <f t="shared" si="18"/>
        <v>4240802.6831401931</v>
      </c>
      <c r="D159" s="32">
        <f t="shared" si="24"/>
        <v>17531.430507428944</v>
      </c>
      <c r="E159" s="33">
        <f t="shared" si="19"/>
        <v>3.5706702233630101E-2</v>
      </c>
      <c r="F159" s="34">
        <f t="shared" si="20"/>
        <v>0.1</v>
      </c>
      <c r="G159" s="29">
        <v>0</v>
      </c>
      <c r="H159" s="35">
        <f t="shared" si="21"/>
        <v>410.84880509024646</v>
      </c>
      <c r="I159" s="32">
        <f t="shared" si="22"/>
        <v>12557.460586974759</v>
      </c>
      <c r="J159" s="36">
        <f t="shared" si="23"/>
        <v>4027570.0630726311</v>
      </c>
      <c r="K159" s="36">
        <v>296669.89809882041</v>
      </c>
    </row>
    <row r="160" spans="1:11" x14ac:dyDescent="0.2">
      <c r="A160" s="2">
        <v>146</v>
      </c>
      <c r="B160" s="25">
        <f t="shared" si="17"/>
        <v>573.42863254713438</v>
      </c>
      <c r="C160" s="32">
        <f t="shared" si="18"/>
        <v>4258282.2032244038</v>
      </c>
      <c r="D160" s="32">
        <f t="shared" si="24"/>
        <v>17479.520084210671</v>
      </c>
      <c r="E160" s="33">
        <f t="shared" si="19"/>
        <v>3.5462956545084544E-2</v>
      </c>
      <c r="F160" s="34">
        <f t="shared" si="20"/>
        <v>0.1</v>
      </c>
      <c r="G160" s="29">
        <v>0</v>
      </c>
      <c r="H160" s="35">
        <f t="shared" si="21"/>
        <v>407.43929108713502</v>
      </c>
      <c r="I160" s="32">
        <f t="shared" si="22"/>
        <v>12453.249896364534</v>
      </c>
      <c r="J160" s="36">
        <f t="shared" si="23"/>
        <v>4040023.3129689959</v>
      </c>
      <c r="K160" s="36">
        <v>298010.95591855369</v>
      </c>
    </row>
    <row r="161" spans="1:11" x14ac:dyDescent="0.2">
      <c r="A161" s="2">
        <v>147</v>
      </c>
      <c r="B161" s="25">
        <f t="shared" si="17"/>
        <v>571.7479670372386</v>
      </c>
      <c r="C161" s="32">
        <f t="shared" si="18"/>
        <v>4275710.3181839529</v>
      </c>
      <c r="D161" s="32">
        <f t="shared" si="24"/>
        <v>17428.114959549159</v>
      </c>
      <c r="E161" s="33">
        <f t="shared" si="19"/>
        <v>3.5222516083137492E-2</v>
      </c>
      <c r="F161" s="34">
        <f t="shared" si="20"/>
        <v>0.1</v>
      </c>
      <c r="G161" s="29">
        <v>0</v>
      </c>
      <c r="H161" s="35">
        <f t="shared" si="21"/>
        <v>404.05807164297903</v>
      </c>
      <c r="I161" s="32">
        <f t="shared" si="22"/>
        <v>12349.904019779748</v>
      </c>
      <c r="J161" s="36">
        <f t="shared" si="23"/>
        <v>4052373.2169887754</v>
      </c>
      <c r="K161" s="36">
        <v>299345.32518450724</v>
      </c>
    </row>
    <row r="162" spans="1:11" x14ac:dyDescent="0.2">
      <c r="A162" s="2">
        <v>148</v>
      </c>
      <c r="B162" s="25">
        <f t="shared" si="17"/>
        <v>570.08349603487784</v>
      </c>
      <c r="C162" s="32">
        <f t="shared" si="18"/>
        <v>4293087.52502249</v>
      </c>
      <c r="D162" s="32">
        <f t="shared" si="24"/>
        <v>17377.206838537008</v>
      </c>
      <c r="E162" s="33">
        <f t="shared" si="19"/>
        <v>3.4985314071255269E-2</v>
      </c>
      <c r="F162" s="34">
        <f t="shared" si="20"/>
        <v>0.1</v>
      </c>
      <c r="G162" s="29">
        <v>0</v>
      </c>
      <c r="H162" s="35">
        <f t="shared" si="21"/>
        <v>400.70491194951387</v>
      </c>
      <c r="I162" s="32">
        <f t="shared" si="22"/>
        <v>12247.415780381492</v>
      </c>
      <c r="J162" s="36">
        <f t="shared" si="23"/>
        <v>4064620.6327691567</v>
      </c>
      <c r="K162" s="36">
        <v>300673.03925598221</v>
      </c>
    </row>
    <row r="163" spans="1:11" x14ac:dyDescent="0.2">
      <c r="A163" s="2">
        <v>149</v>
      </c>
      <c r="B163" s="25">
        <f t="shared" si="17"/>
        <v>568.43495636163561</v>
      </c>
      <c r="C163" s="32">
        <f t="shared" si="18"/>
        <v>4310414.3126396583</v>
      </c>
      <c r="D163" s="32">
        <f t="shared" si="24"/>
        <v>17326.787617168389</v>
      </c>
      <c r="E163" s="33">
        <f t="shared" si="19"/>
        <v>3.4751285519692858E-2</v>
      </c>
      <c r="F163" s="34">
        <f t="shared" si="20"/>
        <v>0.1</v>
      </c>
      <c r="G163" s="29">
        <v>0</v>
      </c>
      <c r="H163" s="35">
        <f t="shared" si="21"/>
        <v>397.37957914707988</v>
      </c>
      <c r="I163" s="32">
        <f t="shared" si="22"/>
        <v>12145.778060890152</v>
      </c>
      <c r="J163" s="36">
        <f t="shared" si="23"/>
        <v>4076766.410830047</v>
      </c>
      <c r="K163" s="36">
        <v>301994.13132589957</v>
      </c>
    </row>
    <row r="164" spans="1:11" x14ac:dyDescent="0.2">
      <c r="A164" s="2">
        <v>150</v>
      </c>
      <c r="B164" s="25">
        <f t="shared" si="17"/>
        <v>566.80209083394345</v>
      </c>
      <c r="C164" s="32">
        <f t="shared" si="18"/>
        <v>4327691.1620163079</v>
      </c>
      <c r="D164" s="32">
        <f t="shared" si="24"/>
        <v>17276.849376649596</v>
      </c>
      <c r="E164" s="33">
        <f t="shared" si="19"/>
        <v>3.4520367166140396E-2</v>
      </c>
      <c r="F164" s="34">
        <f t="shared" si="20"/>
        <v>0.1</v>
      </c>
      <c r="G164" s="29">
        <v>0</v>
      </c>
      <c r="H164" s="35">
        <f t="shared" si="21"/>
        <v>394.08184230845166</v>
      </c>
      <c r="I164" s="32">
        <f t="shared" si="22"/>
        <v>12044.983803089592</v>
      </c>
      <c r="J164" s="36">
        <f t="shared" si="23"/>
        <v>4088811.3946331367</v>
      </c>
      <c r="K164" s="36">
        <v>303308.63442162977</v>
      </c>
    </row>
    <row r="165" spans="1:11" x14ac:dyDescent="0.2">
      <c r="A165" s="2">
        <v>151</v>
      </c>
      <c r="B165" s="25">
        <f t="shared" si="17"/>
        <v>565.18464808791191</v>
      </c>
      <c r="C165" s="32">
        <f t="shared" si="18"/>
        <v>4344918.5463942299</v>
      </c>
      <c r="D165" s="32">
        <f t="shared" si="24"/>
        <v>17227.384377921931</v>
      </c>
      <c r="E165" s="33">
        <f t="shared" si="19"/>
        <v>3.4292497418656899E-2</v>
      </c>
      <c r="F165" s="34">
        <f t="shared" si="20"/>
        <v>0.1</v>
      </c>
      <c r="G165" s="29">
        <v>0</v>
      </c>
      <c r="H165" s="35">
        <f t="shared" si="21"/>
        <v>390.81147242280116</v>
      </c>
      <c r="I165" s="32">
        <f t="shared" si="22"/>
        <v>11945.026007338436</v>
      </c>
      <c r="J165" s="36">
        <f t="shared" si="23"/>
        <v>4100756.4206404751</v>
      </c>
      <c r="K165" s="36">
        <v>304616.58140581875</v>
      </c>
    </row>
    <row r="166" spans="1:11" x14ac:dyDescent="0.2">
      <c r="A166" s="2">
        <v>152</v>
      </c>
      <c r="B166" s="25">
        <f t="shared" si="17"/>
        <v>563.58238241039101</v>
      </c>
      <c r="C166" s="32">
        <f t="shared" si="18"/>
        <v>4362096.9314508056</v>
      </c>
      <c r="D166" s="32">
        <f t="shared" si="24"/>
        <v>17178.38505657576</v>
      </c>
      <c r="E166" s="33">
        <f t="shared" si="19"/>
        <v>3.4067616300955776E-2</v>
      </c>
      <c r="F166" s="34">
        <f t="shared" si="20"/>
        <v>0.1</v>
      </c>
      <c r="G166" s="29">
        <v>0</v>
      </c>
      <c r="H166" s="35">
        <f t="shared" si="21"/>
        <v>387.56824237979436</v>
      </c>
      <c r="I166" s="32">
        <f t="shared" si="22"/>
        <v>11845.897732082351</v>
      </c>
      <c r="J166" s="36">
        <f t="shared" si="23"/>
        <v>4112602.3183725574</v>
      </c>
      <c r="K166" s="36">
        <v>305918.0049772092</v>
      </c>
    </row>
    <row r="167" spans="1:11" x14ac:dyDescent="0.2">
      <c r="A167" s="2">
        <v>153</v>
      </c>
      <c r="B167" s="25">
        <f t="shared" si="17"/>
        <v>561.9950535760031</v>
      </c>
      <c r="C167" s="32">
        <f t="shared" si="18"/>
        <v>4379226.7754683895</v>
      </c>
      <c r="D167" s="32">
        <f t="shared" si="24"/>
        <v>17129.844017583877</v>
      </c>
      <c r="E167" s="33">
        <f t="shared" si="19"/>
        <v>3.3845665399753921E-2</v>
      </c>
      <c r="F167" s="34">
        <f t="shared" si="20"/>
        <v>0.1</v>
      </c>
      <c r="G167" s="29">
        <v>0</v>
      </c>
      <c r="H167" s="35">
        <f t="shared" si="21"/>
        <v>384.35192695381926</v>
      </c>
      <c r="I167" s="32">
        <f t="shared" si="22"/>
        <v>11747.592093374042</v>
      </c>
      <c r="J167" s="36">
        <f t="shared" si="23"/>
        <v>4124349.9104659315</v>
      </c>
      <c r="K167" s="36">
        <v>307212.93767145823</v>
      </c>
    </row>
    <row r="168" spans="1:11" x14ac:dyDescent="0.2">
      <c r="A168" s="2">
        <v>154</v>
      </c>
      <c r="B168" s="25">
        <f t="shared" si="17"/>
        <v>560.42242668989923</v>
      </c>
      <c r="C168" s="32">
        <f t="shared" si="18"/>
        <v>4396308.5294990074</v>
      </c>
      <c r="D168" s="32">
        <f t="shared" si="24"/>
        <v>17081.754030617885</v>
      </c>
      <c r="E168" s="33">
        <f t="shared" si="19"/>
        <v>3.3626587814168996E-2</v>
      </c>
      <c r="F168" s="34">
        <f t="shared" si="20"/>
        <v>0.1</v>
      </c>
      <c r="G168" s="29">
        <v>0</v>
      </c>
      <c r="H168" s="35">
        <f t="shared" si="21"/>
        <v>381.16230278834541</v>
      </c>
      <c r="I168" s="32">
        <f t="shared" si="22"/>
        <v>11650.102264393217</v>
      </c>
      <c r="J168" s="36">
        <f t="shared" si="23"/>
        <v>4136000.0127303246</v>
      </c>
      <c r="K168" s="36">
        <v>308501.41186195059</v>
      </c>
    </row>
    <row r="169" spans="1:11" x14ac:dyDescent="0.2">
      <c r="A169" s="2">
        <v>155</v>
      </c>
      <c r="B169" s="25">
        <f t="shared" si="17"/>
        <v>558.8642720360009</v>
      </c>
      <c r="C169" s="32">
        <f t="shared" si="18"/>
        <v>4413342.63752429</v>
      </c>
      <c r="D169" s="32">
        <f t="shared" si="24"/>
        <v>17034.108025282621</v>
      </c>
      <c r="E169" s="33">
        <f t="shared" si="19"/>
        <v>3.341032810711711E-2</v>
      </c>
      <c r="F169" s="34">
        <f t="shared" si="20"/>
        <v>0.1</v>
      </c>
      <c r="G169" s="29">
        <v>0</v>
      </c>
      <c r="H169" s="35">
        <f t="shared" si="21"/>
        <v>377.99914838041281</v>
      </c>
      <c r="I169" s="32">
        <f t="shared" si="22"/>
        <v>11553.421474973855</v>
      </c>
      <c r="J169" s="36">
        <f t="shared" si="23"/>
        <v>4147553.4342052983</v>
      </c>
      <c r="K169" s="36">
        <v>309783.45976060821</v>
      </c>
    </row>
    <row r="170" spans="1:11" x14ac:dyDescent="0.2">
      <c r="A170" s="2">
        <v>156</v>
      </c>
      <c r="B170" s="25">
        <f t="shared" si="17"/>
        <v>557.32036493050441</v>
      </c>
      <c r="C170" s="32">
        <f t="shared" si="18"/>
        <v>4430329.5366107933</v>
      </c>
      <c r="D170" s="32">
        <f t="shared" si="24"/>
        <v>16986.899086503312</v>
      </c>
      <c r="E170" s="33">
        <f t="shared" si="19"/>
        <v>3.3196832258511368E-2</v>
      </c>
      <c r="F170" s="34">
        <f t="shared" si="20"/>
        <v>0.1</v>
      </c>
      <c r="G170" s="29">
        <v>0</v>
      </c>
      <c r="H170" s="35">
        <f t="shared" si="21"/>
        <v>374.86224406524968</v>
      </c>
      <c r="I170" s="32">
        <f t="shared" si="22"/>
        <v>11457.543011133303</v>
      </c>
      <c r="J170" s="36">
        <f t="shared" si="23"/>
        <v>4159010.9772164314</v>
      </c>
      <c r="K170" s="36">
        <v>311059.11341869528</v>
      </c>
    </row>
    <row r="171" spans="1:11" x14ac:dyDescent="0.2">
      <c r="A171" s="2">
        <v>157</v>
      </c>
      <c r="B171" s="25">
        <f t="shared" si="17"/>
        <v>555.79048558043075</v>
      </c>
      <c r="C171" s="32">
        <f t="shared" si="18"/>
        <v>4447269.6570610972</v>
      </c>
      <c r="D171" s="32">
        <f t="shared" si="24"/>
        <v>16940.12045030389</v>
      </c>
      <c r="E171" s="33">
        <f t="shared" si="19"/>
        <v>3.2986047620300489E-2</v>
      </c>
      <c r="F171" s="34">
        <f t="shared" si="20"/>
        <v>0.1</v>
      </c>
      <c r="G171" s="29">
        <v>0</v>
      </c>
      <c r="H171" s="35">
        <f t="shared" si="21"/>
        <v>371.7513720010179</v>
      </c>
      <c r="I171" s="32">
        <f t="shared" si="22"/>
        <v>11362.460214606594</v>
      </c>
      <c r="J171" s="36">
        <f t="shared" si="23"/>
        <v>4170373.4374310379</v>
      </c>
      <c r="K171" s="36">
        <v>312328.40472761972</v>
      </c>
    </row>
    <row r="172" spans="1:11" x14ac:dyDescent="0.2">
      <c r="A172" s="2">
        <v>158</v>
      </c>
      <c r="B172" s="25">
        <f t="shared" si="17"/>
        <v>554.27441894701803</v>
      </c>
      <c r="C172" s="32">
        <f t="shared" si="18"/>
        <v>4464163.4225604702</v>
      </c>
      <c r="D172" s="32">
        <f t="shared" si="24"/>
        <v>16893.765499372967</v>
      </c>
      <c r="E172" s="33">
        <f t="shared" si="19"/>
        <v>3.2777922873177177E-2</v>
      </c>
      <c r="F172" s="34">
        <f t="shared" si="20"/>
        <v>0.1</v>
      </c>
      <c r="G172" s="29">
        <v>0</v>
      </c>
      <c r="H172" s="35">
        <f t="shared" si="21"/>
        <v>368.6663161536851</v>
      </c>
      <c r="I172" s="32">
        <f t="shared" si="22"/>
        <v>11268.16648238304</v>
      </c>
      <c r="J172" s="36">
        <f t="shared" si="23"/>
        <v>4181641.6039134208</v>
      </c>
      <c r="K172" s="36">
        <v>313591.36541973037</v>
      </c>
    </row>
    <row r="173" spans="1:11" x14ac:dyDescent="0.2">
      <c r="A173" s="2">
        <v>159</v>
      </c>
      <c r="B173" s="25">
        <f t="shared" si="17"/>
        <v>552.77195461376243</v>
      </c>
      <c r="C173" s="32">
        <f t="shared" si="18"/>
        <v>4481011.2503196402</v>
      </c>
      <c r="D173" s="32">
        <f t="shared" si="24"/>
        <v>16847.827759169973</v>
      </c>
      <c r="E173" s="33">
        <f t="shared" si="19"/>
        <v>3.2572407984890257E-2</v>
      </c>
      <c r="F173" s="34">
        <f t="shared" si="20"/>
        <v>0.1</v>
      </c>
      <c r="G173" s="29">
        <v>0</v>
      </c>
      <c r="H173" s="35">
        <f t="shared" si="21"/>
        <v>365.60686228202201</v>
      </c>
      <c r="I173" s="32">
        <f t="shared" si="22"/>
        <v>11174.655266249454</v>
      </c>
      <c r="J173" s="36">
        <f t="shared" si="23"/>
        <v>4192816.2591796704</v>
      </c>
      <c r="K173" s="36">
        <v>314848.02706911025</v>
      </c>
    </row>
    <row r="174" spans="1:11" x14ac:dyDescent="0.2">
      <c r="A174" s="2">
        <v>160</v>
      </c>
      <c r="B174" s="25">
        <f t="shared" si="17"/>
        <v>551.2828866589166</v>
      </c>
      <c r="C174" s="32">
        <f t="shared" si="18"/>
        <v>4497813.5512135187</v>
      </c>
      <c r="D174" s="32">
        <f t="shared" si="24"/>
        <v>16802.300893878564</v>
      </c>
      <c r="E174" s="33">
        <f t="shared" si="19"/>
        <v>3.2369454170225354E-2</v>
      </c>
      <c r="F174" s="34">
        <f t="shared" si="20"/>
        <v>0.1</v>
      </c>
      <c r="G174" s="29">
        <v>0</v>
      </c>
      <c r="H174" s="35">
        <f t="shared" si="21"/>
        <v>362.5727979227247</v>
      </c>
      <c r="I174" s="32">
        <f t="shared" si="22"/>
        <v>11081.920072333402</v>
      </c>
      <c r="J174" s="36">
        <f t="shared" si="23"/>
        <v>4203898.1792520033</v>
      </c>
      <c r="K174" s="36">
        <v>316098.4210923661</v>
      </c>
    </row>
    <row r="175" spans="1:11" x14ac:dyDescent="0.2">
      <c r="A175" s="2">
        <v>161</v>
      </c>
      <c r="B175" s="25">
        <f t="shared" si="17"/>
        <v>549.80701353227641</v>
      </c>
      <c r="C175" s="32">
        <f t="shared" si="18"/>
        <v>4514570.7299160967</v>
      </c>
      <c r="D175" s="32">
        <f t="shared" si="24"/>
        <v>16757.178702577949</v>
      </c>
      <c r="E175" s="33">
        <f t="shared" si="19"/>
        <v>3.2169013852292913E-2</v>
      </c>
      <c r="F175" s="34">
        <f t="shared" si="20"/>
        <v>0.1</v>
      </c>
      <c r="G175" s="29">
        <v>0</v>
      </c>
      <c r="H175" s="35">
        <f t="shared" si="21"/>
        <v>359.56391237566004</v>
      </c>
      <c r="I175" s="32">
        <f t="shared" si="22"/>
        <v>10989.954460653689</v>
      </c>
      <c r="J175" s="36">
        <f t="shared" si="23"/>
        <v>4214888.1337126568</v>
      </c>
      <c r="K175" s="36">
        <v>317342.57874941366</v>
      </c>
    </row>
    <row r="176" spans="1:11" x14ac:dyDescent="0.2">
      <c r="A176" s="2">
        <v>162</v>
      </c>
      <c r="B176" s="25">
        <f t="shared" si="17"/>
        <v>548.34413793607848</v>
      </c>
      <c r="C176" s="32">
        <f t="shared" si="18"/>
        <v>4531283.1850316804</v>
      </c>
      <c r="D176" s="32">
        <f t="shared" si="24"/>
        <v>16712.455115583725</v>
      </c>
      <c r="E176" s="33">
        <f t="shared" si="19"/>
        <v>3.1971040625423608E-2</v>
      </c>
      <c r="F176" s="34">
        <f t="shared" si="20"/>
        <v>0.1</v>
      </c>
      <c r="G176" s="29">
        <v>0</v>
      </c>
      <c r="H176" s="35">
        <f t="shared" si="21"/>
        <v>356.57999668923361</v>
      </c>
      <c r="I176" s="32">
        <f t="shared" si="22"/>
        <v>10898.752044672528</v>
      </c>
      <c r="J176" s="36">
        <f t="shared" si="23"/>
        <v>4225786.8857573289</v>
      </c>
      <c r="K176" s="36">
        <v>318580.53114425909</v>
      </c>
    </row>
    <row r="177" spans="1:11" x14ac:dyDescent="0.2">
      <c r="A177" s="2">
        <v>163</v>
      </c>
      <c r="B177" s="25">
        <f t="shared" si="17"/>
        <v>546.89406670985113</v>
      </c>
      <c r="C177" s="32">
        <f t="shared" si="18"/>
        <v>4547951.3092225967</v>
      </c>
      <c r="D177" s="32">
        <f t="shared" si="24"/>
        <v>16668.124190916307</v>
      </c>
      <c r="E177" s="33">
        <f t="shared" si="19"/>
        <v>3.1775489219325943E-2</v>
      </c>
      <c r="F177" s="34">
        <f t="shared" si="20"/>
        <v>0.1</v>
      </c>
      <c r="G177" s="29">
        <v>0</v>
      </c>
      <c r="H177" s="35">
        <f t="shared" si="21"/>
        <v>353.62084364587906</v>
      </c>
      <c r="I177" s="32">
        <f t="shared" si="22"/>
        <v>10808.306490852483</v>
      </c>
      <c r="J177" s="36">
        <f t="shared" si="23"/>
        <v>4236595.1922481814</v>
      </c>
      <c r="K177" s="36">
        <v>319812.30922577676</v>
      </c>
    </row>
    <row r="178" spans="1:11" x14ac:dyDescent="0.2">
      <c r="A178" s="2">
        <v>164</v>
      </c>
      <c r="B178" s="25">
        <f t="shared" si="17"/>
        <v>545.456610719065</v>
      </c>
      <c r="C178" s="32">
        <f t="shared" si="18"/>
        <v>4564575.4893333931</v>
      </c>
      <c r="D178" s="32">
        <f t="shared" si="24"/>
        <v>16624.180110796355</v>
      </c>
      <c r="E178" s="33">
        <f t="shared" si="19"/>
        <v>3.1582315464549759E-2</v>
      </c>
      <c r="F178" s="34">
        <f t="shared" si="20"/>
        <v>0.1</v>
      </c>
      <c r="G178" s="29">
        <v>0</v>
      </c>
      <c r="H178" s="35">
        <f t="shared" si="21"/>
        <v>350.68624774766812</v>
      </c>
      <c r="I178" s="32">
        <f t="shared" si="22"/>
        <v>10718.611518215472</v>
      </c>
      <c r="J178" s="36">
        <f t="shared" si="23"/>
        <v>4247313.8037663968</v>
      </c>
      <c r="K178" s="36">
        <v>321037.94378848287</v>
      </c>
    </row>
    <row r="179" spans="1:11" x14ac:dyDescent="0.2">
      <c r="A179" s="2">
        <v>165</v>
      </c>
      <c r="B179" s="25">
        <f t="shared" si="17"/>
        <v>544.03158474743122</v>
      </c>
      <c r="C179" s="32">
        <f t="shared" si="18"/>
        <v>4581156.1065117316</v>
      </c>
      <c r="D179" s="32">
        <f t="shared" si="24"/>
        <v>16580.61717833858</v>
      </c>
      <c r="E179" s="33">
        <f t="shared" si="19"/>
        <v>3.139147625928982E-2</v>
      </c>
      <c r="F179" s="34">
        <f t="shared" si="20"/>
        <v>0.1</v>
      </c>
      <c r="G179" s="29">
        <v>0</v>
      </c>
      <c r="H179" s="35">
        <f t="shared" si="21"/>
        <v>347.77600520203958</v>
      </c>
      <c r="I179" s="32">
        <f t="shared" si="22"/>
        <v>10629.660897908223</v>
      </c>
      <c r="J179" s="36">
        <f t="shared" si="23"/>
        <v>4257943.4646643046</v>
      </c>
      <c r="K179" s="36">
        <v>322257.46547330526</v>
      </c>
    </row>
    <row r="180" spans="1:11" x14ac:dyDescent="0.2">
      <c r="A180" s="2">
        <v>166</v>
      </c>
      <c r="B180" s="25">
        <f t="shared" si="17"/>
        <v>542.61880739271396</v>
      </c>
      <c r="C180" s="32">
        <f t="shared" si="18"/>
        <v>4597693.5363260675</v>
      </c>
      <c r="D180" s="32">
        <f t="shared" si="24"/>
        <v>16537.42981433589</v>
      </c>
      <c r="E180" s="33">
        <f t="shared" si="19"/>
        <v>3.120292953722727E-2</v>
      </c>
      <c r="F180" s="34">
        <f t="shared" si="20"/>
        <v>0.1</v>
      </c>
      <c r="G180" s="29">
        <v>0</v>
      </c>
      <c r="H180" s="35">
        <f t="shared" si="21"/>
        <v>344.8899139076471</v>
      </c>
      <c r="I180" s="32">
        <f t="shared" si="22"/>
        <v>10541.448452768554</v>
      </c>
      <c r="J180" s="36">
        <f t="shared" si="23"/>
        <v>4268484.9131170735</v>
      </c>
      <c r="K180" s="36">
        <v>323470.90476834966</v>
      </c>
    </row>
    <row r="181" spans="1:11" x14ac:dyDescent="0.2">
      <c r="A181" s="2">
        <v>167</v>
      </c>
      <c r="B181" s="25">
        <f t="shared" si="17"/>
        <v>541.218100965914</v>
      </c>
      <c r="C181" s="32">
        <f t="shared" si="18"/>
        <v>4614188.1488801651</v>
      </c>
      <c r="D181" s="32">
        <f t="shared" si="24"/>
        <v>16494.612554097548</v>
      </c>
      <c r="E181" s="33">
        <f t="shared" si="19"/>
        <v>3.1016634236710375E-2</v>
      </c>
      <c r="F181" s="34">
        <f t="shared" si="20"/>
        <v>0.1</v>
      </c>
      <c r="G181" s="29">
        <v>0</v>
      </c>
      <c r="H181" s="35">
        <f t="shared" si="21"/>
        <v>342.02777344032427</v>
      </c>
      <c r="I181" s="32">
        <f t="shared" si="22"/>
        <v>10453.968056896641</v>
      </c>
      <c r="J181" s="36">
        <f t="shared" si="23"/>
        <v>4278938.8811739702</v>
      </c>
      <c r="K181" s="36">
        <v>324678.29200966161</v>
      </c>
    </row>
    <row r="182" spans="1:11" x14ac:dyDescent="0.2">
      <c r="A182" s="2">
        <v>168</v>
      </c>
      <c r="B182" s="25">
        <f t="shared" si="17"/>
        <v>539.82929139370174</v>
      </c>
      <c r="C182" s="32">
        <f t="shared" si="18"/>
        <v>4630640.3089246759</v>
      </c>
      <c r="D182" s="32">
        <f t="shared" si="24"/>
        <v>16452.160044510849</v>
      </c>
      <c r="E182" s="33">
        <f t="shared" si="19"/>
        <v>3.0832550270876148E-2</v>
      </c>
      <c r="F182" s="34">
        <f t="shared" si="20"/>
        <v>0.1</v>
      </c>
      <c r="G182" s="29">
        <v>0</v>
      </c>
      <c r="H182" s="35">
        <f t="shared" si="21"/>
        <v>339.18938503916621</v>
      </c>
      <c r="I182" s="32">
        <f t="shared" si="22"/>
        <v>10367.2136352298</v>
      </c>
      <c r="J182" s="36">
        <f t="shared" si="23"/>
        <v>4289306.0948091997</v>
      </c>
      <c r="K182" s="36">
        <v>325879.65738198505</v>
      </c>
    </row>
    <row r="183" spans="1:11" x14ac:dyDescent="0.2">
      <c r="A183" s="2">
        <v>169</v>
      </c>
      <c r="B183" s="25">
        <f t="shared" si="17"/>
        <v>538.4522081239719</v>
      </c>
      <c r="C183" s="32">
        <f t="shared" si="18"/>
        <v>4647050.3759657061</v>
      </c>
      <c r="D183" s="32">
        <f t="shared" si="24"/>
        <v>16410.067041030154</v>
      </c>
      <c r="E183" s="33">
        <f t="shared" si="19"/>
        <v>3.0650638498934273E-2</v>
      </c>
      <c r="F183" s="34">
        <f t="shared" si="20"/>
        <v>0.1</v>
      </c>
      <c r="G183" s="29">
        <v>0</v>
      </c>
      <c r="H183" s="35">
        <f t="shared" si="21"/>
        <v>336.37455159272656</v>
      </c>
      <c r="I183" s="32">
        <f t="shared" si="22"/>
        <v>10281.179163120822</v>
      </c>
      <c r="J183" s="36">
        <f t="shared" si="23"/>
        <v>4299587.2739723204</v>
      </c>
      <c r="K183" s="36">
        <v>327075.03091951681</v>
      </c>
    </row>
    <row r="184" spans="1:11" x14ac:dyDescent="0.2">
      <c r="A184" s="2">
        <v>170</v>
      </c>
      <c r="B184" s="25">
        <f t="shared" si="17"/>
        <v>537.08668403440424</v>
      </c>
      <c r="C184" s="32">
        <f t="shared" si="18"/>
        <v>4663418.7043706123</v>
      </c>
      <c r="D184" s="32">
        <f t="shared" si="24"/>
        <v>16368.328404906206</v>
      </c>
      <c r="E184" s="33">
        <f t="shared" si="19"/>
        <v>3.0470860698416542E-2</v>
      </c>
      <c r="F184" s="34">
        <f t="shared" si="20"/>
        <v>0.1</v>
      </c>
      <c r="G184" s="29">
        <v>0</v>
      </c>
      <c r="H184" s="35">
        <f t="shared" si="21"/>
        <v>333.58307762532922</v>
      </c>
      <c r="I184" s="32">
        <f t="shared" si="22"/>
        <v>10195.858665918775</v>
      </c>
      <c r="J184" s="36">
        <f t="shared" si="23"/>
        <v>4309783.1326382393</v>
      </c>
      <c r="K184" s="36">
        <v>328264.44250665762</v>
      </c>
    </row>
    <row r="185" spans="1:11" x14ac:dyDescent="0.2">
      <c r="A185" s="2">
        <v>171</v>
      </c>
      <c r="B185" s="25">
        <f t="shared" si="17"/>
        <v>535.73255534392024</v>
      </c>
      <c r="C185" s="32">
        <f t="shared" si="18"/>
        <v>4679745.6434710231</v>
      </c>
      <c r="D185" s="32">
        <f t="shared" si="24"/>
        <v>16326.939100410789</v>
      </c>
      <c r="E185" s="33">
        <f t="shared" si="19"/>
        <v>3.0293179538342176E-2</v>
      </c>
      <c r="F185" s="34">
        <f t="shared" si="20"/>
        <v>0.1</v>
      </c>
      <c r="G185" s="29">
        <v>0</v>
      </c>
      <c r="H185" s="35">
        <f t="shared" si="21"/>
        <v>330.81476928349349</v>
      </c>
      <c r="I185" s="32">
        <f t="shared" si="22"/>
        <v>10111.246218555019</v>
      </c>
      <c r="J185" s="36">
        <f t="shared" si="23"/>
        <v>4319894.378856794</v>
      </c>
      <c r="K185" s="36">
        <v>329447.92187875911</v>
      </c>
    </row>
    <row r="186" spans="1:11" x14ac:dyDescent="0.2">
      <c r="A186" s="2">
        <v>172</v>
      </c>
      <c r="B186" s="25">
        <f t="shared" si="17"/>
        <v>534.38966152691967</v>
      </c>
      <c r="C186" s="32">
        <f t="shared" si="18"/>
        <v>4696031.5376632558</v>
      </c>
      <c r="D186" s="32">
        <f t="shared" si="24"/>
        <v>16285.89419223275</v>
      </c>
      <c r="E186" s="33">
        <f t="shared" si="19"/>
        <v>3.0117558553491013E-2</v>
      </c>
      <c r="F186" s="34">
        <f t="shared" si="20"/>
        <v>0.1</v>
      </c>
      <c r="G186" s="29">
        <v>0</v>
      </c>
      <c r="H186" s="35">
        <f t="shared" si="21"/>
        <v>328.06943432247203</v>
      </c>
      <c r="I186" s="32">
        <f t="shared" si="22"/>
        <v>10027.335945130868</v>
      </c>
      <c r="J186" s="36">
        <f t="shared" si="23"/>
        <v>4329921.7148019252</v>
      </c>
      <c r="K186" s="36">
        <v>330625.49862286722</v>
      </c>
    </row>
    <row r="187" spans="1:11" x14ac:dyDescent="0.2">
      <c r="A187" s="2">
        <v>173</v>
      </c>
      <c r="B187" s="25">
        <f t="shared" si="17"/>
        <v>533.05784523020554</v>
      </c>
      <c r="C187" s="32">
        <f t="shared" si="18"/>
        <v>4712276.7265060982</v>
      </c>
      <c r="D187" s="32">
        <f t="shared" si="24"/>
        <v>16245.188842842355</v>
      </c>
      <c r="E187" s="33">
        <f t="shared" si="19"/>
        <v>2.9943962119327438E-2</v>
      </c>
      <c r="F187" s="34">
        <f t="shared" si="20"/>
        <v>0.1</v>
      </c>
      <c r="G187" s="29">
        <v>0</v>
      </c>
      <c r="H187" s="35">
        <f t="shared" si="21"/>
        <v>325.34688209290033</v>
      </c>
      <c r="I187" s="32">
        <f t="shared" si="22"/>
        <v>9944.1220185106504</v>
      </c>
      <c r="J187" s="36">
        <f t="shared" si="23"/>
        <v>4339865.8368204357</v>
      </c>
      <c r="K187" s="36">
        <v>331797.20217846183</v>
      </c>
    </row>
    <row r="188" spans="1:11" x14ac:dyDescent="0.2">
      <c r="A188" s="2">
        <v>174</v>
      </c>
      <c r="B188" s="25">
        <f t="shared" si="17"/>
        <v>531.73695219248702</v>
      </c>
      <c r="C188" s="32">
        <f t="shared" si="18"/>
        <v>4728481.5448161829</v>
      </c>
      <c r="D188" s="32">
        <f t="shared" si="24"/>
        <v>16204.818310084753</v>
      </c>
      <c r="E188" s="33">
        <f t="shared" si="19"/>
        <v>2.9772355428022326E-2</v>
      </c>
      <c r="F188" s="34">
        <f t="shared" si="20"/>
        <v>0.1</v>
      </c>
      <c r="G188" s="29">
        <v>0</v>
      </c>
      <c r="H188" s="35">
        <f t="shared" si="21"/>
        <v>322.64692352755725</v>
      </c>
      <c r="I188" s="32">
        <f t="shared" si="22"/>
        <v>9861.598659915604</v>
      </c>
      <c r="J188" s="36">
        <f t="shared" si="23"/>
        <v>4349727.4354803516</v>
      </c>
      <c r="K188" s="36">
        <v>332963.06183819292</v>
      </c>
    </row>
    <row r="189" spans="1:11" x14ac:dyDescent="0.2">
      <c r="A189" s="2">
        <v>175</v>
      </c>
      <c r="B189" s="25">
        <f t="shared" si="17"/>
        <v>530.42683116637659</v>
      </c>
      <c r="C189" s="32">
        <f t="shared" si="18"/>
        <v>4744646.3227608558</v>
      </c>
      <c r="D189" s="32">
        <f t="shared" si="24"/>
        <v>16164.777944672853</v>
      </c>
      <c r="E189" s="33">
        <f t="shared" si="19"/>
        <v>2.960270446507578E-2</v>
      </c>
      <c r="F189" s="34">
        <f t="shared" si="20"/>
        <v>0.1</v>
      </c>
      <c r="G189" s="29">
        <v>0</v>
      </c>
      <c r="H189" s="35">
        <f t="shared" si="21"/>
        <v>319.96937112823508</v>
      </c>
      <c r="I189" s="32">
        <f t="shared" si="22"/>
        <v>9779.7601385242142</v>
      </c>
      <c r="J189" s="36">
        <f t="shared" si="23"/>
        <v>4359507.1956188753</v>
      </c>
      <c r="K189" s="36">
        <v>334123.10674861271</v>
      </c>
    </row>
    <row r="190" spans="1:11" x14ac:dyDescent="0.2">
      <c r="A190" s="2">
        <v>176</v>
      </c>
      <c r="B190" s="25">
        <f t="shared" si="17"/>
        <v>529.1273338427801</v>
      </c>
      <c r="C190" s="32">
        <f t="shared" si="18"/>
        <v>4760771.3859487874</v>
      </c>
      <c r="D190" s="32">
        <f t="shared" si="24"/>
        <v>16125.063187931664</v>
      </c>
      <c r="E190" s="33">
        <f t="shared" si="19"/>
        <v>2.943497598695189E-2</v>
      </c>
      <c r="F190" s="34">
        <f t="shared" si="20"/>
        <v>0.1</v>
      </c>
      <c r="G190" s="29">
        <v>0</v>
      </c>
      <c r="H190" s="35">
        <f t="shared" si="21"/>
        <v>317.31403895271899</v>
      </c>
      <c r="I190" s="32">
        <f t="shared" si="22"/>
        <v>9698.6007710725316</v>
      </c>
      <c r="J190" s="36">
        <f t="shared" si="23"/>
        <v>4369205.7963899476</v>
      </c>
      <c r="K190" s="36">
        <v>335277.36591090437</v>
      </c>
    </row>
    <row r="191" spans="1:11" x14ac:dyDescent="0.2">
      <c r="A191" s="2">
        <v>177</v>
      </c>
      <c r="B191" s="25">
        <f t="shared" si="17"/>
        <v>527.83831477760384</v>
      </c>
      <c r="C191" s="32">
        <f t="shared" si="18"/>
        <v>4776857.0555182556</v>
      </c>
      <c r="D191" s="32">
        <f t="shared" si="24"/>
        <v>16085.669569468126</v>
      </c>
      <c r="E191" s="33">
        <f t="shared" si="19"/>
        <v>2.9269137499247026E-2</v>
      </c>
      <c r="F191" s="34">
        <f t="shared" si="20"/>
        <v>0.1</v>
      </c>
      <c r="G191" s="29">
        <v>0</v>
      </c>
      <c r="H191" s="35">
        <f t="shared" si="21"/>
        <v>314.68074260187404</v>
      </c>
      <c r="I191" s="32">
        <f t="shared" si="22"/>
        <v>9618.1149214611578</v>
      </c>
      <c r="J191" s="36">
        <f t="shared" si="23"/>
        <v>4378823.9113114085</v>
      </c>
      <c r="K191" s="36">
        <v>336425.86818160705</v>
      </c>
    </row>
    <row r="192" spans="1:11" x14ac:dyDescent="0.2">
      <c r="A192" s="2">
        <v>178</v>
      </c>
      <c r="B192" s="25">
        <f t="shared" si="17"/>
        <v>526.55963132068382</v>
      </c>
      <c r="C192" s="32">
        <f t="shared" si="18"/>
        <v>4792903.6482233079</v>
      </c>
      <c r="D192" s="32">
        <f t="shared" si="24"/>
        <v>16046.592705052346</v>
      </c>
      <c r="E192" s="33">
        <f t="shared" si="19"/>
        <v>2.9105157235829605E-2</v>
      </c>
      <c r="F192" s="34">
        <f t="shared" si="20"/>
        <v>0.1</v>
      </c>
      <c r="G192" s="29">
        <v>0</v>
      </c>
      <c r="H192" s="35">
        <f t="shared" si="21"/>
        <v>312.0692992068399</v>
      </c>
      <c r="I192" s="32">
        <f t="shared" si="22"/>
        <v>9538.2970003622086</v>
      </c>
      <c r="J192" s="36">
        <f t="shared" si="23"/>
        <v>4388362.208311771</v>
      </c>
      <c r="K192" s="36">
        <v>337568.64227333729</v>
      </c>
    </row>
    <row r="193" spans="1:11" x14ac:dyDescent="0.2">
      <c r="A193" s="2">
        <v>179</v>
      </c>
      <c r="B193" s="25">
        <f t="shared" si="17"/>
        <v>525.29114354686931</v>
      </c>
      <c r="C193" s="32">
        <f t="shared" si="18"/>
        <v>4808911.476517708</v>
      </c>
      <c r="D193" s="32">
        <f t="shared" si="24"/>
        <v>16007.828294400126</v>
      </c>
      <c r="E193" s="33">
        <f t="shared" si="19"/>
        <v>2.8943004138432912E-2</v>
      </c>
      <c r="F193" s="34">
        <f t="shared" si="20"/>
        <v>0.1</v>
      </c>
      <c r="G193" s="29">
        <v>0</v>
      </c>
      <c r="H193" s="35">
        <f t="shared" si="21"/>
        <v>309.47952741633128</v>
      </c>
      <c r="I193" s="32">
        <f t="shared" si="22"/>
        <v>9459.1414648327391</v>
      </c>
      <c r="J193" s="36">
        <f t="shared" si="23"/>
        <v>4397821.3497766042</v>
      </c>
      <c r="K193" s="36">
        <v>338705.71675550699</v>
      </c>
    </row>
    <row r="194" spans="1:11" x14ac:dyDescent="0.2">
      <c r="A194" s="2">
        <v>180</v>
      </c>
      <c r="B194" s="25">
        <f t="shared" si="17"/>
        <v>524.03271418917552</v>
      </c>
      <c r="C194" s="32">
        <f t="shared" si="18"/>
        <v>4824880.8486368656</v>
      </c>
      <c r="D194" s="32">
        <f t="shared" si="24"/>
        <v>15969.372119157575</v>
      </c>
      <c r="E194" s="33">
        <f t="shared" si="19"/>
        <v>2.8782647837108048E-2</v>
      </c>
      <c r="F194" s="34">
        <f t="shared" si="20"/>
        <v>0.1</v>
      </c>
      <c r="G194" s="29">
        <v>0</v>
      </c>
      <c r="H194" s="35">
        <f t="shared" si="21"/>
        <v>306.9112473840442</v>
      </c>
      <c r="I194" s="32">
        <f t="shared" si="22"/>
        <v>9380.6428179285504</v>
      </c>
      <c r="J194" s="36">
        <f t="shared" si="23"/>
        <v>4407201.9925945327</v>
      </c>
      <c r="K194" s="36">
        <v>339837.12005503743</v>
      </c>
    </row>
    <row r="195" spans="1:11" x14ac:dyDescent="0.2">
      <c r="A195" s="2">
        <v>181</v>
      </c>
      <c r="B195" s="25">
        <f t="shared" si="17"/>
        <v>522.78420857393439</v>
      </c>
      <c r="C195" s="32">
        <f t="shared" si="18"/>
        <v>4840812.0686777504</v>
      </c>
      <c r="D195" s="32">
        <f t="shared" si="24"/>
        <v>15931.2200408848</v>
      </c>
      <c r="E195" s="33">
        <f t="shared" si="19"/>
        <v>2.8624058631269801E-2</v>
      </c>
      <c r="F195" s="34">
        <f t="shared" si="20"/>
        <v>0.1</v>
      </c>
      <c r="G195" s="29">
        <v>0</v>
      </c>
      <c r="H195" s="35">
        <f t="shared" si="21"/>
        <v>304.36428075616647</v>
      </c>
      <c r="I195" s="32">
        <f t="shared" si="22"/>
        <v>9302.795608323433</v>
      </c>
      <c r="J195" s="36">
        <f t="shared" si="23"/>
        <v>4416504.7882028557</v>
      </c>
      <c r="K195" s="36">
        <v>340962.88045706996</v>
      </c>
    </row>
    <row r="196" spans="1:11" x14ac:dyDescent="0.2">
      <c r="A196" s="2">
        <v>182</v>
      </c>
      <c r="B196" s="25">
        <f t="shared" si="17"/>
        <v>521.5454945578748</v>
      </c>
      <c r="C196" s="32">
        <f t="shared" si="18"/>
        <v>4856705.436676899</v>
      </c>
      <c r="D196" s="32">
        <f t="shared" si="24"/>
        <v>15893.367999148555</v>
      </c>
      <c r="E196" s="33">
        <f t="shared" si="19"/>
        <v>2.8467207471336534E-2</v>
      </c>
      <c r="F196" s="34">
        <f t="shared" si="20"/>
        <v>0.1</v>
      </c>
      <c r="G196" s="29">
        <v>0</v>
      </c>
      <c r="H196" s="35">
        <f t="shared" si="21"/>
        <v>301.83845065899203</v>
      </c>
      <c r="I196" s="32">
        <f t="shared" si="22"/>
        <v>9225.5944299296225</v>
      </c>
      <c r="J196" s="36">
        <f t="shared" si="23"/>
        <v>4425730.3826327855</v>
      </c>
      <c r="K196" s="36">
        <v>342083.02610567334</v>
      </c>
    </row>
    <row r="197" spans="1:11" x14ac:dyDescent="0.2">
      <c r="A197" s="2">
        <v>183</v>
      </c>
      <c r="B197" s="25">
        <f t="shared" si="17"/>
        <v>520.31644246706423</v>
      </c>
      <c r="C197" s="32">
        <f t="shared" si="18"/>
        <v>4872561.2486864319</v>
      </c>
      <c r="D197" s="32">
        <f t="shared" si="24"/>
        <v>15855.812009532936</v>
      </c>
      <c r="E197" s="33">
        <f t="shared" si="19"/>
        <v>2.8312065940971982E-2</v>
      </c>
      <c r="F197" s="34">
        <f t="shared" si="20"/>
        <v>0.1</v>
      </c>
      <c r="G197" s="29">
        <v>0</v>
      </c>
      <c r="H197" s="35">
        <f t="shared" si="21"/>
        <v>299.33358168663796</v>
      </c>
      <c r="I197" s="32">
        <f t="shared" si="22"/>
        <v>9149.033921523258</v>
      </c>
      <c r="J197" s="36">
        <f t="shared" si="23"/>
        <v>4434879.4165543085</v>
      </c>
      <c r="K197" s="36">
        <v>343197.58500454709</v>
      </c>
    </row>
    <row r="198" spans="1:11" x14ac:dyDescent="0.2">
      <c r="A198" s="2">
        <v>184</v>
      </c>
      <c r="B198" s="25">
        <f t="shared" si="17"/>
        <v>519.09692503764506</v>
      </c>
      <c r="C198" s="32">
        <f t="shared" si="18"/>
        <v>4888379.7968483698</v>
      </c>
      <c r="D198" s="32">
        <f t="shared" si="24"/>
        <v>15818.548161937855</v>
      </c>
      <c r="E198" s="33">
        <f t="shared" si="19"/>
        <v>2.8158606239959406E-2</v>
      </c>
      <c r="F198" s="34">
        <f t="shared" si="20"/>
        <v>0.1</v>
      </c>
      <c r="G198" s="29">
        <v>0</v>
      </c>
      <c r="H198" s="35">
        <f t="shared" si="21"/>
        <v>296.84949988886342</v>
      </c>
      <c r="I198" s="32">
        <f t="shared" si="22"/>
        <v>9073.1087663714934</v>
      </c>
      <c r="J198" s="36">
        <f t="shared" si="23"/>
        <v>4443952.5253206799</v>
      </c>
      <c r="K198" s="36">
        <v>344306.58501772169</v>
      </c>
    </row>
    <row r="199" spans="1:11" x14ac:dyDescent="0.2">
      <c r="A199" s="2">
        <v>185</v>
      </c>
      <c r="B199" s="25">
        <f t="shared" si="17"/>
        <v>517.88681735830482</v>
      </c>
      <c r="C199" s="32">
        <f t="shared" si="18"/>
        <v>4904161.3694670796</v>
      </c>
      <c r="D199" s="32">
        <f t="shared" si="24"/>
        <v>15781.572618709877</v>
      </c>
      <c r="E199" s="33">
        <f t="shared" si="19"/>
        <v>2.8006801167578605E-2</v>
      </c>
      <c r="F199" s="34">
        <f t="shared" si="20"/>
        <v>0.1</v>
      </c>
      <c r="G199" s="29">
        <v>0</v>
      </c>
      <c r="H199" s="35">
        <f t="shared" si="21"/>
        <v>294.3860327589897</v>
      </c>
      <c r="I199" s="32">
        <f t="shared" si="22"/>
        <v>8997.8136918637629</v>
      </c>
      <c r="J199" s="36">
        <f t="shared" si="23"/>
        <v>4452950.3390125437</v>
      </c>
      <c r="K199" s="36">
        <v>345410.05387025524</v>
      </c>
    </row>
    <row r="200" spans="1:11" x14ac:dyDescent="0.2">
      <c r="A200" s="2">
        <v>186</v>
      </c>
      <c r="B200" s="25">
        <f t="shared" si="17"/>
        <v>516.68599681442083</v>
      </c>
      <c r="C200" s="32">
        <f t="shared" si="18"/>
        <v>4919906.2510800269</v>
      </c>
      <c r="D200" s="32">
        <f t="shared" si="24"/>
        <v>15744.881612947211</v>
      </c>
      <c r="E200" s="33">
        <f t="shared" si="19"/>
        <v>2.7856624106534816E-2</v>
      </c>
      <c r="F200" s="34">
        <f t="shared" si="20"/>
        <v>0.1</v>
      </c>
      <c r="G200" s="29">
        <v>0</v>
      </c>
      <c r="H200" s="35">
        <f t="shared" si="21"/>
        <v>291.94300922192059</v>
      </c>
      <c r="I200" s="32">
        <f t="shared" si="22"/>
        <v>8923.1434691449213</v>
      </c>
      <c r="J200" s="36">
        <f t="shared" si="23"/>
        <v>4461873.4824816883</v>
      </c>
      <c r="K200" s="36">
        <v>346508.0191489266</v>
      </c>
    </row>
    <row r="201" spans="1:11" x14ac:dyDescent="0.2">
      <c r="A201" s="2">
        <v>187</v>
      </c>
      <c r="B201" s="25">
        <f t="shared" si="17"/>
        <v>515.49434303382213</v>
      </c>
      <c r="C201" s="32">
        <f t="shared" si="18"/>
        <v>4935614.7225268716</v>
      </c>
      <c r="D201" s="32">
        <f t="shared" si="24"/>
        <v>15708.471446844749</v>
      </c>
      <c r="E201" s="33">
        <f t="shared" si="19"/>
        <v>2.7708049007382121E-2</v>
      </c>
      <c r="F201" s="34">
        <f t="shared" si="20"/>
        <v>0.1</v>
      </c>
      <c r="G201" s="29">
        <v>0</v>
      </c>
      <c r="H201" s="35">
        <f t="shared" si="21"/>
        <v>289.52025962226196</v>
      </c>
      <c r="I201" s="32">
        <f t="shared" si="22"/>
        <v>8849.0929127531454</v>
      </c>
      <c r="J201" s="36">
        <f t="shared" si="23"/>
        <v>4470722.5753944414</v>
      </c>
      <c r="K201" s="36">
        <v>347600.50830292486</v>
      </c>
    </row>
    <row r="202" spans="1:11" x14ac:dyDescent="0.2">
      <c r="A202" s="2">
        <v>188</v>
      </c>
      <c r="B202" s="25">
        <f t="shared" si="17"/>
        <v>514.31173783411134</v>
      </c>
      <c r="C202" s="32">
        <f t="shared" si="18"/>
        <v>4951287.0610168809</v>
      </c>
      <c r="D202" s="32">
        <f t="shared" si="24"/>
        <v>15672.338490009308</v>
      </c>
      <c r="E202" s="33">
        <f t="shared" si="19"/>
        <v>2.7561050373494551E-2</v>
      </c>
      <c r="F202" s="34">
        <f t="shared" si="20"/>
        <v>0.1</v>
      </c>
      <c r="G202" s="29">
        <v>0</v>
      </c>
      <c r="H202" s="35">
        <f t="shared" si="21"/>
        <v>287.11761571254016</v>
      </c>
      <c r="I202" s="32">
        <f t="shared" si="22"/>
        <v>8775.6568802588863</v>
      </c>
      <c r="J202" s="36">
        <f t="shared" si="23"/>
        <v>4479498.2322747</v>
      </c>
      <c r="K202" s="36">
        <v>348687.54864453577</v>
      </c>
    </row>
    <row r="203" spans="1:11" x14ac:dyDescent="0.2">
      <c r="A203" s="2">
        <v>189</v>
      </c>
      <c r="B203" s="25">
        <f t="shared" si="17"/>
        <v>513.13806517149624</v>
      </c>
      <c r="C203" s="32">
        <f t="shared" si="18"/>
        <v>4966923.540194843</v>
      </c>
      <c r="D203" s="32">
        <f t="shared" si="24"/>
        <v>15636.479177962057</v>
      </c>
      <c r="E203" s="33">
        <f t="shared" si="19"/>
        <v>2.7415603246453937E-2</v>
      </c>
      <c r="F203" s="34">
        <f t="shared" si="20"/>
        <v>0.1</v>
      </c>
      <c r="G203" s="29">
        <v>0</v>
      </c>
      <c r="H203" s="35">
        <f t="shared" si="21"/>
        <v>284.73491064151813</v>
      </c>
      <c r="I203" s="32">
        <f t="shared" si="22"/>
        <v>8702.8302719079675</v>
      </c>
      <c r="J203" s="36">
        <f t="shared" si="23"/>
        <v>4488201.062546608</v>
      </c>
      <c r="K203" s="36">
        <v>349769.16734982451</v>
      </c>
    </row>
    <row r="204" spans="1:11" x14ac:dyDescent="0.2">
      <c r="A204" s="2">
        <v>190</v>
      </c>
      <c r="B204" s="25">
        <f t="shared" si="17"/>
        <v>511.97321109107952</v>
      </c>
      <c r="C204" s="32">
        <f t="shared" si="18"/>
        <v>4982524.4302053675</v>
      </c>
      <c r="D204" s="32">
        <f t="shared" si="24"/>
        <v>15600.890010524541</v>
      </c>
      <c r="E204" s="33">
        <f t="shared" si="19"/>
        <v>2.7271683191917091E-2</v>
      </c>
      <c r="F204" s="34">
        <f t="shared" si="20"/>
        <v>0.1</v>
      </c>
      <c r="G204" s="29">
        <v>0</v>
      </c>
      <c r="H204" s="35">
        <f t="shared" si="21"/>
        <v>282.37197894260839</v>
      </c>
      <c r="I204" s="32">
        <f t="shared" si="22"/>
        <v>8630.6080302678001</v>
      </c>
      <c r="J204" s="36">
        <f t="shared" si="23"/>
        <v>4496831.670576876</v>
      </c>
      <c r="K204" s="36">
        <v>350845.39145931508</v>
      </c>
    </row>
    <row r="205" spans="1:11" x14ac:dyDescent="0.2">
      <c r="A205" s="2">
        <v>191</v>
      </c>
      <c r="B205" s="25">
        <f t="shared" si="17"/>
        <v>510.81706367855548</v>
      </c>
      <c r="C205" s="32">
        <f t="shared" si="18"/>
        <v>4998089.9977557408</v>
      </c>
      <c r="D205" s="32">
        <f t="shared" si="24"/>
        <v>15565.567550373264</v>
      </c>
      <c r="E205" s="33">
        <f t="shared" si="19"/>
        <v>2.7129266285968949E-2</v>
      </c>
      <c r="F205" s="34">
        <f t="shared" si="20"/>
        <v>0.1</v>
      </c>
      <c r="G205" s="29">
        <v>0</v>
      </c>
      <c r="H205" s="35">
        <f t="shared" si="21"/>
        <v>280.02865652238222</v>
      </c>
      <c r="I205" s="32">
        <f t="shared" si="22"/>
        <v>8558.9851398760948</v>
      </c>
      <c r="J205" s="36">
        <f t="shared" si="23"/>
        <v>4505390.6557167517</v>
      </c>
      <c r="K205" s="36">
        <v>351916.24787866621</v>
      </c>
    </row>
    <row r="206" spans="1:11" x14ac:dyDescent="0.2">
      <c r="A206" s="2">
        <v>192</v>
      </c>
      <c r="B206" s="25">
        <f t="shared" si="17"/>
        <v>509.66951301327094</v>
      </c>
      <c r="C206" s="32">
        <f t="shared" si="18"/>
        <v>5013620.5061773108</v>
      </c>
      <c r="D206" s="32">
        <f t="shared" si="24"/>
        <v>15530.508421570063</v>
      </c>
      <c r="E206" s="33">
        <f t="shared" si="19"/>
        <v>2.698832910180797E-2</v>
      </c>
      <c r="F206" s="34">
        <f t="shared" si="20"/>
        <v>0.1</v>
      </c>
      <c r="G206" s="29">
        <v>0</v>
      </c>
      <c r="H206" s="35">
        <f t="shared" si="21"/>
        <v>277.70478064917427</v>
      </c>
      <c r="I206" s="32">
        <f t="shared" si="22"/>
        <v>8487.9566268920498</v>
      </c>
      <c r="J206" s="36">
        <f t="shared" si="23"/>
        <v>4513878.6123436438</v>
      </c>
      <c r="K206" s="36">
        <v>352981.76337934413</v>
      </c>
    </row>
    <row r="207" spans="1:11" x14ac:dyDescent="0.2">
      <c r="A207" s="2">
        <v>193</v>
      </c>
      <c r="B207" s="25">
        <f t="shared" si="17"/>
        <v>508.53045112259969</v>
      </c>
      <c r="C207" s="32">
        <f t="shared" si="18"/>
        <v>5029116.2154854713</v>
      </c>
      <c r="D207" s="32">
        <f t="shared" si="24"/>
        <v>15495.709308160469</v>
      </c>
      <c r="E207" s="33">
        <f t="shared" si="19"/>
        <v>2.6848848696970601E-2</v>
      </c>
      <c r="F207" s="34">
        <f t="shared" si="20"/>
        <v>0.1</v>
      </c>
      <c r="G207" s="29">
        <v>0</v>
      </c>
      <c r="H207" s="35">
        <f t="shared" si="21"/>
        <v>275.4001899417816</v>
      </c>
      <c r="I207" s="32">
        <f t="shared" si="22"/>
        <v>8417.5175587517006</v>
      </c>
      <c r="J207" s="36">
        <f t="shared" si="23"/>
        <v>4522296.1299023954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507.3997719375941</v>
      </c>
      <c r="C208" s="32">
        <f t="shared" ref="C208:C271" si="26">(($C$4^$C$6)/((1-$C$6)*($C$5/12)))*(($C$4^(1-$C$6))-(B208^(1-$C$6)))*30.4375</f>
        <v>5044577.3824383048</v>
      </c>
      <c r="D208" s="32">
        <f t="shared" si="24"/>
        <v>15461.166952833533</v>
      </c>
      <c r="E208" s="33">
        <f t="shared" ref="E208:E271" si="27">-LN(B208/B207)*12</f>
        <v>2.6710802600783762E-2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273.11472435825681</v>
      </c>
      <c r="I208" s="32">
        <f t="shared" ref="I208:I271" si="30">IF(G208=0,((H207-H208)/(F208/12)*30.4375),D208)</f>
        <v>8347.663043824321</v>
      </c>
      <c r="J208" s="36">
        <f t="shared" ref="J208:J271" si="31">I208+J207</f>
        <v>4530643.7929462194</v>
      </c>
      <c r="K208" s="36">
        <v>355096.87804359529</v>
      </c>
    </row>
    <row r="209" spans="1:11" x14ac:dyDescent="0.2">
      <c r="A209" s="2">
        <v>195</v>
      </c>
      <c r="B209" s="25">
        <f t="shared" si="25"/>
        <v>506.27737124986277</v>
      </c>
      <c r="C209" s="32">
        <f t="shared" si="26"/>
        <v>5060004.2605938148</v>
      </c>
      <c r="D209" s="32">
        <f t="shared" ref="D209:D272" si="32">C209-C208</f>
        <v>15426.878155509941</v>
      </c>
      <c r="E209" s="33">
        <f t="shared" si="27"/>
        <v>2.6574168802421534E-2</v>
      </c>
      <c r="F209" s="34">
        <f t="shared" si="28"/>
        <v>0.1</v>
      </c>
      <c r="G209" s="29">
        <v>0</v>
      </c>
      <c r="H209" s="35">
        <f t="shared" si="29"/>
        <v>270.84822518479359</v>
      </c>
      <c r="I209" s="32">
        <f t="shared" si="30"/>
        <v>8278.3882310743993</v>
      </c>
      <c r="J209" s="36">
        <f t="shared" si="31"/>
        <v>4538922.1811772939</v>
      </c>
      <c r="K209" s="36">
        <v>356146.53008514526</v>
      </c>
    </row>
    <row r="210" spans="1:11" x14ac:dyDescent="0.2">
      <c r="A210" s="2">
        <v>196</v>
      </c>
      <c r="B210" s="25">
        <f t="shared" si="25"/>
        <v>505.16314666964405</v>
      </c>
      <c r="C210" s="32">
        <f t="shared" si="26"/>
        <v>5075397.1003659572</v>
      </c>
      <c r="D210" s="32">
        <f t="shared" si="32"/>
        <v>15392.83977214247</v>
      </c>
      <c r="E210" s="33">
        <f t="shared" si="27"/>
        <v>2.6438925739081513E-2</v>
      </c>
      <c r="F210" s="34">
        <f t="shared" si="28"/>
        <v>0.1</v>
      </c>
      <c r="G210" s="29">
        <v>0</v>
      </c>
      <c r="H210" s="35">
        <f t="shared" si="29"/>
        <v>268.60053502470515</v>
      </c>
      <c r="I210" s="32">
        <f t="shared" si="30"/>
        <v>8209.6883097230238</v>
      </c>
      <c r="J210" s="36">
        <f t="shared" si="31"/>
        <v>4547131.8694870165</v>
      </c>
      <c r="K210" s="36">
        <v>357190.94696529757</v>
      </c>
    </row>
    <row r="211" spans="1:11" x14ac:dyDescent="0.2">
      <c r="A211" s="2">
        <v>197</v>
      </c>
      <c r="B211" s="25">
        <f t="shared" si="25"/>
        <v>504.05699758502755</v>
      </c>
      <c r="C211" s="32">
        <f t="shared" si="26"/>
        <v>5090756.1490793722</v>
      </c>
      <c r="D211" s="32">
        <f t="shared" si="32"/>
        <v>15359.04871341493</v>
      </c>
      <c r="E211" s="33">
        <f t="shared" si="27"/>
        <v>2.6305052284745282E-2</v>
      </c>
      <c r="F211" s="34">
        <f t="shared" si="28"/>
        <v>0.1</v>
      </c>
      <c r="G211" s="29">
        <v>0</v>
      </c>
      <c r="H211" s="35">
        <f t="shared" si="29"/>
        <v>266.37149778749375</v>
      </c>
      <c r="I211" s="32">
        <f t="shared" si="30"/>
        <v>8141.5585089146407</v>
      </c>
      <c r="J211" s="36">
        <f t="shared" si="31"/>
        <v>4555273.4279959314</v>
      </c>
      <c r="K211" s="36">
        <v>358230.15479452861</v>
      </c>
    </row>
    <row r="212" spans="1:11" x14ac:dyDescent="0.2">
      <c r="A212" s="2">
        <v>198</v>
      </c>
      <c r="B212" s="25">
        <f t="shared" si="25"/>
        <v>502.95882512229514</v>
      </c>
      <c r="C212" s="32">
        <f t="shared" si="26"/>
        <v>5106081.6510228505</v>
      </c>
      <c r="D212" s="32">
        <f t="shared" si="32"/>
        <v>15325.501943478361</v>
      </c>
      <c r="E212" s="33">
        <f t="shared" si="27"/>
        <v>2.6172527739066247E-2</v>
      </c>
      <c r="F212" s="34">
        <f t="shared" si="28"/>
        <v>0.1</v>
      </c>
      <c r="G212" s="29">
        <v>0</v>
      </c>
      <c r="H212" s="35">
        <f t="shared" si="29"/>
        <v>264.16095867801107</v>
      </c>
      <c r="I212" s="32">
        <f t="shared" si="30"/>
        <v>8073.9940973854937</v>
      </c>
      <c r="J212" s="36">
        <f t="shared" si="31"/>
        <v>4563347.4220933169</v>
      </c>
      <c r="K212" s="36">
        <v>359264.17955308827</v>
      </c>
    </row>
    <row r="213" spans="1:11" x14ac:dyDescent="0.2">
      <c r="A213" s="2">
        <v>199</v>
      </c>
      <c r="B213" s="25">
        <f t="shared" si="25"/>
        <v>501.86853210733557</v>
      </c>
      <c r="C213" s="32">
        <f t="shared" si="26"/>
        <v>5121373.847501698</v>
      </c>
      <c r="D213" s="32">
        <f t="shared" si="32"/>
        <v>15292.196478847414</v>
      </c>
      <c r="E213" s="33">
        <f t="shared" si="27"/>
        <v>2.6041331816825476E-2</v>
      </c>
      <c r="F213" s="34">
        <f t="shared" si="28"/>
        <v>0.1</v>
      </c>
      <c r="G213" s="29">
        <v>0</v>
      </c>
      <c r="H213" s="35">
        <f t="shared" si="29"/>
        <v>261.96876418570827</v>
      </c>
      <c r="I213" s="32">
        <f t="shared" si="30"/>
        <v>8006.9903831359898</v>
      </c>
      <c r="J213" s="36">
        <f t="shared" si="31"/>
        <v>4571354.412476453</v>
      </c>
      <c r="K213" s="36">
        <v>360293.04709164926</v>
      </c>
    </row>
    <row r="214" spans="1:11" x14ac:dyDescent="0.2">
      <c r="A214" s="2">
        <v>200</v>
      </c>
      <c r="B214" s="25">
        <f t="shared" si="25"/>
        <v>500.78602302810816</v>
      </c>
      <c r="C214" s="32">
        <f t="shared" si="26"/>
        <v>5136632.9768888438</v>
      </c>
      <c r="D214" s="32">
        <f t="shared" si="32"/>
        <v>15259.129387145862</v>
      </c>
      <c r="E214" s="33">
        <f t="shared" si="27"/>
        <v>2.5911444637469361E-2</v>
      </c>
      <c r="F214" s="34">
        <f t="shared" si="28"/>
        <v>0.1</v>
      </c>
      <c r="G214" s="29">
        <v>0</v>
      </c>
      <c r="H214" s="35">
        <f t="shared" si="29"/>
        <v>259.79476207397579</v>
      </c>
      <c r="I214" s="32">
        <f t="shared" si="30"/>
        <v>7940.5427131028728</v>
      </c>
      <c r="J214" s="36">
        <f t="shared" si="31"/>
        <v>4579294.9551895559</v>
      </c>
      <c r="K214" s="36">
        <v>361316.78313195374</v>
      </c>
    </row>
    <row r="215" spans="1:11" x14ac:dyDescent="0.2">
      <c r="A215" s="2">
        <v>201</v>
      </c>
      <c r="B215" s="25">
        <f t="shared" si="25"/>
        <v>499.71120399811394</v>
      </c>
      <c r="C215" s="32">
        <f t="shared" si="26"/>
        <v>5151859.2746749511</v>
      </c>
      <c r="D215" s="32">
        <f t="shared" si="32"/>
        <v>15226.297786107287</v>
      </c>
      <c r="E215" s="33">
        <f t="shared" si="27"/>
        <v>2.5782846715153671E-2</v>
      </c>
      <c r="F215" s="34">
        <f t="shared" si="28"/>
        <v>0.1</v>
      </c>
      <c r="G215" s="29">
        <v>0</v>
      </c>
      <c r="H215" s="35">
        <f t="shared" si="29"/>
        <v>257.63880136957101</v>
      </c>
      <c r="I215" s="32">
        <f t="shared" si="30"/>
        <v>7874.6464728384462</v>
      </c>
      <c r="J215" s="36">
        <f t="shared" si="31"/>
        <v>4587169.6016623946</v>
      </c>
      <c r="K215" s="36">
        <v>362335.413267456</v>
      </c>
    </row>
    <row r="216" spans="1:11" x14ac:dyDescent="0.2">
      <c r="A216" s="2">
        <v>202</v>
      </c>
      <c r="B216" s="25">
        <f t="shared" si="25"/>
        <v>498.64398272084964</v>
      </c>
      <c r="C216" s="32">
        <f t="shared" si="26"/>
        <v>5167052.973517241</v>
      </c>
      <c r="D216" s="32">
        <f t="shared" si="32"/>
        <v>15193.698842289858</v>
      </c>
      <c r="E216" s="33">
        <f t="shared" si="27"/>
        <v>2.5655518948906705E-2</v>
      </c>
      <c r="F216" s="34">
        <f t="shared" si="28"/>
        <v>0.1</v>
      </c>
      <c r="G216" s="29">
        <v>0</v>
      </c>
      <c r="H216" s="35">
        <f t="shared" si="29"/>
        <v>255.50073235213418</v>
      </c>
      <c r="I216" s="32">
        <f t="shared" si="30"/>
        <v>7809.2970861880358</v>
      </c>
      <c r="J216" s="36">
        <f t="shared" si="31"/>
        <v>4594978.8987485822</v>
      </c>
      <c r="K216" s="36">
        <v>363348.96296396246</v>
      </c>
    </row>
    <row r="217" spans="1:11" x14ac:dyDescent="0.2">
      <c r="A217" s="2">
        <v>203</v>
      </c>
      <c r="B217" s="25">
        <f t="shared" si="25"/>
        <v>497.58426845520552</v>
      </c>
      <c r="C217" s="32">
        <f t="shared" si="26"/>
        <v>5182214.3032874521</v>
      </c>
      <c r="D217" s="32">
        <f t="shared" si="32"/>
        <v>15161.32977021113</v>
      </c>
      <c r="E217" s="33">
        <f t="shared" si="27"/>
        <v>2.5529442613267964E-2</v>
      </c>
      <c r="F217" s="34">
        <f t="shared" si="28"/>
        <v>0.1</v>
      </c>
      <c r="G217" s="29">
        <v>0</v>
      </c>
      <c r="H217" s="35">
        <f t="shared" si="29"/>
        <v>253.38040654379094</v>
      </c>
      <c r="I217" s="32">
        <f t="shared" si="30"/>
        <v>7744.4900149736795</v>
      </c>
      <c r="J217" s="36">
        <f t="shared" si="31"/>
        <v>4602723.3887635563</v>
      </c>
      <c r="K217" s="36">
        <v>364357.45756026835</v>
      </c>
    </row>
    <row r="218" spans="1:11" x14ac:dyDescent="0.2">
      <c r="A218" s="2">
        <v>204</v>
      </c>
      <c r="B218" s="25">
        <f t="shared" si="25"/>
        <v>496.5319719817839</v>
      </c>
      <c r="C218" s="32">
        <f t="shared" si="26"/>
        <v>5197343.4911186295</v>
      </c>
      <c r="D218" s="32">
        <f t="shared" si="32"/>
        <v>15129.187831177376</v>
      </c>
      <c r="E218" s="33">
        <f t="shared" si="27"/>
        <v>2.5404599349059195E-2</v>
      </c>
      <c r="F218" s="34">
        <f t="shared" si="28"/>
        <v>0.1</v>
      </c>
      <c r="G218" s="29">
        <v>0</v>
      </c>
      <c r="H218" s="35">
        <f t="shared" si="29"/>
        <v>251.27767669884139</v>
      </c>
      <c r="I218" s="32">
        <f t="shared" si="30"/>
        <v>7680.2207586782324</v>
      </c>
      <c r="J218" s="36">
        <f t="shared" si="31"/>
        <v>4610403.6095222346</v>
      </c>
      <c r="K218" s="36">
        <v>365360.92226879112</v>
      </c>
    </row>
    <row r="219" spans="1:11" x14ac:dyDescent="0.2">
      <c r="A219" s="2">
        <v>205</v>
      </c>
      <c r="B219" s="25">
        <f t="shared" si="25"/>
        <v>495.48700557010864</v>
      </c>
      <c r="C219" s="32">
        <f t="shared" si="26"/>
        <v>5212440.7614509407</v>
      </c>
      <c r="D219" s="32">
        <f t="shared" si="32"/>
        <v>15097.27033231128</v>
      </c>
      <c r="E219" s="33">
        <f t="shared" si="27"/>
        <v>2.5280971154426492E-2</v>
      </c>
      <c r="F219" s="34">
        <f t="shared" si="28"/>
        <v>0.1</v>
      </c>
      <c r="G219" s="29">
        <v>0</v>
      </c>
      <c r="H219" s="35">
        <f t="shared" si="29"/>
        <v>249.19239679353456</v>
      </c>
      <c r="I219" s="32">
        <f t="shared" si="30"/>
        <v>7616.4848541332103</v>
      </c>
      <c r="J219" s="36">
        <f t="shared" si="31"/>
        <v>4618020.0943763675</v>
      </c>
      <c r="K219" s="36">
        <v>366359.38217620074</v>
      </c>
    </row>
    <row r="220" spans="1:11" x14ac:dyDescent="0.2">
      <c r="A220" s="2">
        <v>206</v>
      </c>
      <c r="B220" s="25">
        <f t="shared" si="25"/>
        <v>494.44928294669234</v>
      </c>
      <c r="C220" s="32">
        <f t="shared" si="26"/>
        <v>5227506.3360765018</v>
      </c>
      <c r="D220" s="32">
        <f t="shared" si="32"/>
        <v>15065.574625561014</v>
      </c>
      <c r="E220" s="33">
        <f t="shared" si="27"/>
        <v>2.5158540376297715E-2</v>
      </c>
      <c r="F220" s="34">
        <f t="shared" si="28"/>
        <v>0.1</v>
      </c>
      <c r="G220" s="29">
        <v>0</v>
      </c>
      <c r="H220" s="35">
        <f t="shared" si="29"/>
        <v>247.12442201592791</v>
      </c>
      <c r="I220" s="32">
        <f t="shared" si="30"/>
        <v>7553.2778752082913</v>
      </c>
      <c r="J220" s="36">
        <f t="shared" si="31"/>
        <v>4625573.3722515758</v>
      </c>
      <c r="K220" s="36">
        <v>367352.86224404682</v>
      </c>
    </row>
    <row r="221" spans="1:11" x14ac:dyDescent="0.2">
      <c r="A221" s="2">
        <v>207</v>
      </c>
      <c r="B221" s="25">
        <f t="shared" si="25"/>
        <v>493.41871926394265</v>
      </c>
      <c r="C221" s="32">
        <f t="shared" si="26"/>
        <v>5242540.4341832586</v>
      </c>
      <c r="D221" s="32">
        <f t="shared" si="32"/>
        <v>15034.098106756806</v>
      </c>
      <c r="E221" s="33">
        <f t="shared" si="27"/>
        <v>2.5037289701878584E-2</v>
      </c>
      <c r="F221" s="34">
        <f t="shared" si="28"/>
        <v>0.1</v>
      </c>
      <c r="G221" s="29">
        <v>0</v>
      </c>
      <c r="H221" s="35">
        <f t="shared" si="29"/>
        <v>245.0736087558308</v>
      </c>
      <c r="I221" s="32">
        <f t="shared" si="30"/>
        <v>7490.5954325046614</v>
      </c>
      <c r="J221" s="36">
        <f t="shared" si="31"/>
        <v>4633063.9676840808</v>
      </c>
      <c r="K221" s="36">
        <v>368341.3873093829</v>
      </c>
    </row>
    <row r="222" spans="1:11" x14ac:dyDescent="0.2">
      <c r="A222" s="2">
        <v>208</v>
      </c>
      <c r="B222" s="25">
        <f t="shared" si="25"/>
        <v>492.39523106987599</v>
      </c>
      <c r="C222" s="32">
        <f t="shared" si="26"/>
        <v>5257543.2723979615</v>
      </c>
      <c r="D222" s="32">
        <f t="shared" si="32"/>
        <v>15002.838214702904</v>
      </c>
      <c r="E222" s="33">
        <f t="shared" si="27"/>
        <v>2.4917202150543907E-2</v>
      </c>
      <c r="F222" s="34">
        <f t="shared" si="28"/>
        <v>0.1</v>
      </c>
      <c r="G222" s="29">
        <v>0</v>
      </c>
      <c r="H222" s="35">
        <f t="shared" si="29"/>
        <v>243.03981459483157</v>
      </c>
      <c r="I222" s="32">
        <f t="shared" si="30"/>
        <v>7428.4331730497079</v>
      </c>
      <c r="J222" s="36">
        <f t="shared" si="31"/>
        <v>4640492.400857131</v>
      </c>
      <c r="K222" s="36">
        <v>369324.98208538711</v>
      </c>
    </row>
    <row r="223" spans="1:11" x14ac:dyDescent="0.2">
      <c r="A223" s="2">
        <v>209</v>
      </c>
      <c r="B223" s="25">
        <f t="shared" si="25"/>
        <v>491.37873627861671</v>
      </c>
      <c r="C223" s="32">
        <f t="shared" si="26"/>
        <v>5272515.0648280876</v>
      </c>
      <c r="D223" s="32">
        <f t="shared" si="32"/>
        <v>14971.792430126108</v>
      </c>
      <c r="E223" s="33">
        <f t="shared" si="27"/>
        <v>2.4798261065884883E-2</v>
      </c>
      <c r="F223" s="34">
        <f t="shared" si="28"/>
        <v>0.1</v>
      </c>
      <c r="G223" s="29">
        <v>0</v>
      </c>
      <c r="H223" s="35">
        <f t="shared" si="29"/>
        <v>241.02289829640722</v>
      </c>
      <c r="I223" s="32">
        <f t="shared" si="30"/>
        <v>7366.7867799949327</v>
      </c>
      <c r="J223" s="36">
        <f t="shared" si="31"/>
        <v>4647859.1876371261</v>
      </c>
      <c r="K223" s="36">
        <v>370303.67116198002</v>
      </c>
    </row>
    <row r="224" spans="1:11" x14ac:dyDescent="0.2">
      <c r="A224" s="2">
        <v>210</v>
      </c>
      <c r="B224" s="25">
        <f t="shared" si="25"/>
        <v>490.36915414165628</v>
      </c>
      <c r="C224" s="32">
        <f t="shared" si="26"/>
        <v>5287456.0231031235</v>
      </c>
      <c r="D224" s="32">
        <f t="shared" si="32"/>
        <v>14940.958275035955</v>
      </c>
      <c r="E224" s="33">
        <f t="shared" si="27"/>
        <v>2.4680450108028613E-2</v>
      </c>
      <c r="F224" s="34">
        <f t="shared" si="28"/>
        <v>0.1</v>
      </c>
      <c r="G224" s="29">
        <v>0</v>
      </c>
      <c r="H224" s="35">
        <f t="shared" si="29"/>
        <v>239.02271979611538</v>
      </c>
      <c r="I224" s="32">
        <f t="shared" si="30"/>
        <v>7305.651972315939</v>
      </c>
      <c r="J224" s="36">
        <f t="shared" si="31"/>
        <v>4655164.8396094423</v>
      </c>
      <c r="K224" s="36">
        <v>371277.47900643951</v>
      </c>
    </row>
    <row r="225" spans="1:11" x14ac:dyDescent="0.2">
      <c r="A225" s="2">
        <v>211</v>
      </c>
      <c r="B225" s="25">
        <f t="shared" si="25"/>
        <v>489.36640521985072</v>
      </c>
      <c r="C225" s="32">
        <f t="shared" si="26"/>
        <v>5302366.3564146999</v>
      </c>
      <c r="D225" s="32">
        <f t="shared" si="32"/>
        <v>14910.333311576396</v>
      </c>
      <c r="E225" s="33">
        <f t="shared" si="27"/>
        <v>2.4563753246133635E-2</v>
      </c>
      <c r="F225" s="34">
        <f t="shared" si="28"/>
        <v>0.1</v>
      </c>
      <c r="G225" s="29">
        <v>0</v>
      </c>
      <c r="H225" s="35">
        <f t="shared" si="29"/>
        <v>237.03914019186746</v>
      </c>
      <c r="I225" s="32">
        <f t="shared" si="30"/>
        <v>7245.0245045155343</v>
      </c>
      <c r="J225" s="36">
        <f t="shared" si="31"/>
        <v>4662409.8641139576</v>
      </c>
      <c r="K225" s="36">
        <v>372246.42996401241</v>
      </c>
    </row>
    <row r="226" spans="1:11" x14ac:dyDescent="0.2">
      <c r="A226" s="2">
        <v>212</v>
      </c>
      <c r="B226" s="25">
        <f t="shared" si="25"/>
        <v>488.37041135613265</v>
      </c>
      <c r="C226" s="32">
        <f t="shared" si="26"/>
        <v>5317246.2715561455</v>
      </c>
      <c r="D226" s="32">
        <f t="shared" si="32"/>
        <v>14879.915141445585</v>
      </c>
      <c r="E226" s="33">
        <f t="shared" si="27"/>
        <v>2.4448154751138845E-2</v>
      </c>
      <c r="F226" s="34">
        <f t="shared" si="28"/>
        <v>0.1</v>
      </c>
      <c r="G226" s="29">
        <v>0</v>
      </c>
      <c r="H226" s="35">
        <f t="shared" si="29"/>
        <v>235.07202173428269</v>
      </c>
      <c r="I226" s="32">
        <f t="shared" si="30"/>
        <v>7184.9001663283898</v>
      </c>
      <c r="J226" s="36">
        <f t="shared" si="31"/>
        <v>4669594.7642802857</v>
      </c>
      <c r="K226" s="36">
        <v>373210.54825852317</v>
      </c>
    </row>
    <row r="227" spans="1:11" x14ac:dyDescent="0.2">
      <c r="A227" s="2">
        <v>213</v>
      </c>
      <c r="B227" s="25">
        <f t="shared" si="25"/>
        <v>487.38109564891738</v>
      </c>
      <c r="C227" s="32">
        <f t="shared" si="26"/>
        <v>5332095.9729610505</v>
      </c>
      <c r="D227" s="32">
        <f t="shared" si="32"/>
        <v>14849.701404904947</v>
      </c>
      <c r="E227" s="33">
        <f t="shared" si="27"/>
        <v>2.4333639188679028E-2</v>
      </c>
      <c r="F227" s="34">
        <f t="shared" si="28"/>
        <v>0.1</v>
      </c>
      <c r="G227" s="29">
        <v>0</v>
      </c>
      <c r="H227" s="35">
        <f t="shared" si="29"/>
        <v>233.12122781712208</v>
      </c>
      <c r="I227" s="32">
        <f t="shared" si="30"/>
        <v>7125.2747824291273</v>
      </c>
      <c r="J227" s="36">
        <f t="shared" si="31"/>
        <v>4676720.0390627151</v>
      </c>
      <c r="K227" s="36">
        <v>374169.85799297929</v>
      </c>
    </row>
    <row r="228" spans="1:11" x14ac:dyDescent="0.2">
      <c r="A228" s="2">
        <v>214</v>
      </c>
      <c r="B228" s="25">
        <f t="shared" si="25"/>
        <v>486.39838242618185</v>
      </c>
      <c r="C228" s="32">
        <f t="shared" si="26"/>
        <v>5346915.6627410697</v>
      </c>
      <c r="D228" s="32">
        <f t="shared" si="32"/>
        <v>14819.689780019224</v>
      </c>
      <c r="E228" s="33">
        <f t="shared" si="27"/>
        <v>2.4220191412225693E-2</v>
      </c>
      <c r="F228" s="34">
        <f t="shared" si="28"/>
        <v>0.1</v>
      </c>
      <c r="G228" s="29">
        <v>0</v>
      </c>
      <c r="H228" s="35">
        <f t="shared" si="29"/>
        <v>231.18662296780184</v>
      </c>
      <c r="I228" s="32">
        <f t="shared" si="30"/>
        <v>7066.1442121421669</v>
      </c>
      <c r="J228" s="36">
        <f t="shared" si="31"/>
        <v>4683786.1832748577</v>
      </c>
      <c r="K228" s="36">
        <v>375124.38315017417</v>
      </c>
    </row>
    <row r="229" spans="1:11" x14ac:dyDescent="0.2">
      <c r="A229" s="2">
        <v>215</v>
      </c>
      <c r="B229" s="25">
        <f t="shared" si="25"/>
        <v>485.42219722019667</v>
      </c>
      <c r="C229" s="32">
        <f t="shared" si="26"/>
        <v>5361705.5407230128</v>
      </c>
      <c r="D229" s="32">
        <f t="shared" si="32"/>
        <v>14789.877981943078</v>
      </c>
      <c r="E229" s="33">
        <f t="shared" si="27"/>
        <v>2.41077965563984E-2</v>
      </c>
      <c r="F229" s="34">
        <f t="shared" si="28"/>
        <v>0.1</v>
      </c>
      <c r="G229" s="29">
        <v>0</v>
      </c>
      <c r="H229" s="35">
        <f t="shared" si="29"/>
        <v>229.26807283798553</v>
      </c>
      <c r="I229" s="32">
        <f t="shared" si="30"/>
        <v>7007.5043491540737</v>
      </c>
      <c r="J229" s="36">
        <f t="shared" si="31"/>
        <v>4690793.6876240121</v>
      </c>
      <c r="K229" s="36">
        <v>376074.14759328641</v>
      </c>
    </row>
    <row r="230" spans="1:11" x14ac:dyDescent="0.2">
      <c r="A230" s="2">
        <v>216</v>
      </c>
      <c r="B230" s="25">
        <f t="shared" si="25"/>
        <v>484.45246674289115</v>
      </c>
      <c r="C230" s="32">
        <f t="shared" si="26"/>
        <v>5376465.8044850677</v>
      </c>
      <c r="D230" s="32">
        <f t="shared" si="32"/>
        <v>14760.263762054965</v>
      </c>
      <c r="E230" s="33">
        <f t="shared" si="27"/>
        <v>2.399644003048259E-2</v>
      </c>
      <c r="F230" s="34">
        <f t="shared" si="28"/>
        <v>0.1</v>
      </c>
      <c r="G230" s="29">
        <v>0</v>
      </c>
      <c r="H230" s="35">
        <f t="shared" si="29"/>
        <v>227.36544419425422</v>
      </c>
      <c r="I230" s="32">
        <f t="shared" si="30"/>
        <v>6949.3511212285903</v>
      </c>
      <c r="J230" s="36">
        <f t="shared" si="31"/>
        <v>4697743.0387452403</v>
      </c>
      <c r="K230" s="36">
        <v>377019.17506647663</v>
      </c>
    </row>
    <row r="231" spans="1:11" x14ac:dyDescent="0.2">
      <c r="A231" s="2">
        <v>217</v>
      </c>
      <c r="B231" s="25">
        <f t="shared" si="25"/>
        <v>483.48911886183339</v>
      </c>
      <c r="C231" s="32">
        <f t="shared" si="26"/>
        <v>5391196.649392359</v>
      </c>
      <c r="D231" s="32">
        <f t="shared" si="32"/>
        <v>14730.844907291234</v>
      </c>
      <c r="E231" s="33">
        <f t="shared" si="27"/>
        <v>2.3886107512109924E-2</v>
      </c>
      <c r="F231" s="34">
        <f t="shared" si="28"/>
        <v>0.1</v>
      </c>
      <c r="G231" s="29">
        <v>0</v>
      </c>
      <c r="H231" s="35">
        <f t="shared" si="29"/>
        <v>225.47860490885412</v>
      </c>
      <c r="I231" s="32">
        <f t="shared" si="30"/>
        <v>6891.6804899238659</v>
      </c>
      <c r="J231" s="36">
        <f t="shared" si="31"/>
        <v>4704634.7192351641</v>
      </c>
      <c r="K231" s="36">
        <v>377959.48919548077</v>
      </c>
    </row>
    <row r="232" spans="1:11" x14ac:dyDescent="0.2">
      <c r="A232" s="2">
        <v>218</v>
      </c>
      <c r="B232" s="25">
        <f t="shared" si="25"/>
        <v>482.53208257680711</v>
      </c>
      <c r="C232" s="32">
        <f t="shared" si="26"/>
        <v>5405898.2686317945</v>
      </c>
      <c r="D232" s="32">
        <f t="shared" si="32"/>
        <v>14701.619239435531</v>
      </c>
      <c r="E232" s="33">
        <f t="shared" si="27"/>
        <v>2.377678494111695E-2</v>
      </c>
      <c r="F232" s="34">
        <f t="shared" si="28"/>
        <v>0.1</v>
      </c>
      <c r="G232" s="29">
        <v>0</v>
      </c>
      <c r="H232" s="35">
        <f t="shared" si="29"/>
        <v>223.60742395052102</v>
      </c>
      <c r="I232" s="32">
        <f t="shared" si="30"/>
        <v>6834.4884503116436</v>
      </c>
      <c r="J232" s="36">
        <f t="shared" si="31"/>
        <v>4711469.2076854762</v>
      </c>
      <c r="K232" s="36">
        <v>378895.11348820111</v>
      </c>
    </row>
    <row r="233" spans="1:11" x14ac:dyDescent="0.2">
      <c r="A233" s="2">
        <v>219</v>
      </c>
      <c r="B233" s="25">
        <f t="shared" si="25"/>
        <v>481.58128799696794</v>
      </c>
      <c r="C233" s="32">
        <f t="shared" si="26"/>
        <v>5420570.8532461543</v>
      </c>
      <c r="D233" s="32">
        <f t="shared" si="32"/>
        <v>14672.584614359774</v>
      </c>
      <c r="E233" s="33">
        <f t="shared" si="27"/>
        <v>2.3668458513562189E-2</v>
      </c>
      <c r="F233" s="34">
        <f t="shared" si="28"/>
        <v>0.1</v>
      </c>
      <c r="G233" s="29">
        <v>0</v>
      </c>
      <c r="H233" s="35">
        <f t="shared" si="29"/>
        <v>221.75177137538086</v>
      </c>
      <c r="I233" s="32">
        <f t="shared" si="30"/>
        <v>6777.7710306994686</v>
      </c>
      <c r="J233" s="36">
        <f t="shared" si="31"/>
        <v>4718246.978716176</v>
      </c>
      <c r="K233" s="36">
        <v>379826.0713352937</v>
      </c>
    </row>
    <row r="234" spans="1:11" x14ac:dyDescent="0.2">
      <c r="A234" s="2">
        <v>220</v>
      </c>
      <c r="B234" s="25">
        <f t="shared" si="25"/>
        <v>480.63666631856051</v>
      </c>
      <c r="C234" s="32">
        <f t="shared" si="26"/>
        <v>5435214.5921674855</v>
      </c>
      <c r="D234" s="32">
        <f t="shared" si="32"/>
        <v>14643.738921331242</v>
      </c>
      <c r="E234" s="33">
        <f t="shared" si="27"/>
        <v>2.3561114675954935E-2</v>
      </c>
      <c r="F234" s="34">
        <f t="shared" si="28"/>
        <v>0.1</v>
      </c>
      <c r="G234" s="29">
        <v>0</v>
      </c>
      <c r="H234" s="35">
        <f t="shared" si="29"/>
        <v>219.9115183179257</v>
      </c>
      <c r="I234" s="32">
        <f t="shared" si="30"/>
        <v>6721.5242923549631</v>
      </c>
      <c r="J234" s="36">
        <f t="shared" si="31"/>
        <v>4724968.5030085314</v>
      </c>
      <c r="K234" s="36">
        <v>380752.38601075317</v>
      </c>
    </row>
    <row r="235" spans="1:11" x14ac:dyDescent="0.2">
      <c r="A235" s="2">
        <v>221</v>
      </c>
      <c r="B235" s="25">
        <f t="shared" si="25"/>
        <v>479.69814980318455</v>
      </c>
      <c r="C235" s="32">
        <f t="shared" si="26"/>
        <v>5449829.6722499086</v>
      </c>
      <c r="D235" s="32">
        <f t="shared" si="32"/>
        <v>14615.080082423054</v>
      </c>
      <c r="E235" s="33">
        <f t="shared" si="27"/>
        <v>2.3454740119531522E-2</v>
      </c>
      <c r="F235" s="34">
        <f t="shared" si="28"/>
        <v>0.1</v>
      </c>
      <c r="G235" s="29">
        <v>0</v>
      </c>
      <c r="H235" s="35">
        <f t="shared" si="29"/>
        <v>218.08653698206476</v>
      </c>
      <c r="I235" s="32">
        <f t="shared" si="30"/>
        <v>6665.7443292320841</v>
      </c>
      <c r="J235" s="36">
        <f t="shared" si="31"/>
        <v>4731634.2473377632</v>
      </c>
      <c r="K235" s="36">
        <v>381674.08067249466</v>
      </c>
    </row>
    <row r="236" spans="1:11" x14ac:dyDescent="0.2">
      <c r="A236" s="2">
        <v>222</v>
      </c>
      <c r="B236" s="25">
        <f t="shared" si="25"/>
        <v>478.76567175658766</v>
      </c>
      <c r="C236" s="32">
        <f t="shared" si="26"/>
        <v>5464416.2783017056</v>
      </c>
      <c r="D236" s="32">
        <f t="shared" si="32"/>
        <v>14586.606051797047</v>
      </c>
      <c r="E236" s="33">
        <f t="shared" si="27"/>
        <v>2.3349321774835424E-2</v>
      </c>
      <c r="F236" s="34">
        <f t="shared" si="28"/>
        <v>0.1</v>
      </c>
      <c r="G236" s="29">
        <v>0</v>
      </c>
      <c r="H236" s="35">
        <f t="shared" si="29"/>
        <v>216.27670063224966</v>
      </c>
      <c r="I236" s="32">
        <f t="shared" si="30"/>
        <v>6610.4272676996534</v>
      </c>
      <c r="J236" s="36">
        <f t="shared" si="31"/>
        <v>4738244.6746054627</v>
      </c>
      <c r="K236" s="36">
        <v>382591.1783629327</v>
      </c>
    </row>
    <row r="237" spans="1:11" x14ac:dyDescent="0.2">
      <c r="A237" s="2">
        <v>223</v>
      </c>
      <c r="B237" s="25">
        <f t="shared" si="25"/>
        <v>477.83916650797602</v>
      </c>
      <c r="C237" s="32">
        <f t="shared" si="26"/>
        <v>5478974.5931167649</v>
      </c>
      <c r="D237" s="32">
        <f t="shared" si="32"/>
        <v>14558.314815059304</v>
      </c>
      <c r="E237" s="33">
        <f t="shared" si="27"/>
        <v>2.3244846806298031E-2</v>
      </c>
      <c r="F237" s="34">
        <f t="shared" si="28"/>
        <v>0.1</v>
      </c>
      <c r="G237" s="29">
        <v>0</v>
      </c>
      <c r="H237" s="35">
        <f t="shared" si="29"/>
        <v>214.4818835846732</v>
      </c>
      <c r="I237" s="32">
        <f t="shared" si="30"/>
        <v>6555.5692662730144</v>
      </c>
      <c r="J237" s="36">
        <f t="shared" si="31"/>
        <v>4744800.2438717354</v>
      </c>
      <c r="K237" s="36">
        <v>383503.70200955734</v>
      </c>
    </row>
    <row r="238" spans="1:11" x14ac:dyDescent="0.2">
      <c r="A238" s="2">
        <v>224</v>
      </c>
      <c r="B238" s="25">
        <f t="shared" si="25"/>
        <v>476.91856938982357</v>
      </c>
      <c r="C238" s="32">
        <f t="shared" si="26"/>
        <v>5493504.7975054486</v>
      </c>
      <c r="D238" s="32">
        <f t="shared" si="32"/>
        <v>14530.204388683662</v>
      </c>
      <c r="E238" s="33">
        <f t="shared" si="27"/>
        <v>2.3141302607071094E-2</v>
      </c>
      <c r="F238" s="34">
        <f t="shared" si="28"/>
        <v>0.1</v>
      </c>
      <c r="G238" s="29">
        <v>0</v>
      </c>
      <c r="H238" s="35">
        <f t="shared" si="29"/>
        <v>212.70196119854131</v>
      </c>
      <c r="I238" s="32">
        <f t="shared" si="30"/>
        <v>6501.1665153467156</v>
      </c>
      <c r="J238" s="36">
        <f t="shared" si="31"/>
        <v>4751301.410387082</v>
      </c>
      <c r="K238" s="36">
        <v>384411.67442550731</v>
      </c>
    </row>
    <row r="239" spans="1:11" x14ac:dyDescent="0.2">
      <c r="A239" s="2">
        <v>225</v>
      </c>
      <c r="B239" s="25">
        <f t="shared" si="25"/>
        <v>476.0038167181678</v>
      </c>
      <c r="C239" s="32">
        <f t="shared" si="26"/>
        <v>5508007.0703248326</v>
      </c>
      <c r="D239" s="32">
        <f t="shared" si="32"/>
        <v>14502.272819384001</v>
      </c>
      <c r="E239" s="33">
        <f t="shared" si="27"/>
        <v>2.3038676793939929E-2</v>
      </c>
      <c r="F239" s="34">
        <f t="shared" si="28"/>
        <v>0.1</v>
      </c>
      <c r="G239" s="29">
        <v>0</v>
      </c>
      <c r="H239" s="35">
        <f t="shared" si="29"/>
        <v>210.93680986741745</v>
      </c>
      <c r="I239" s="32">
        <f t="shared" si="30"/>
        <v>6447.2152369298992</v>
      </c>
      <c r="J239" s="36">
        <f t="shared" si="31"/>
        <v>4757748.6256240122</v>
      </c>
      <c r="K239" s="36">
        <v>385315.11831014021</v>
      </c>
    </row>
    <row r="240" spans="1:11" x14ac:dyDescent="0.2">
      <c r="A240" s="2">
        <v>226</v>
      </c>
      <c r="B240" s="25">
        <f t="shared" si="25"/>
        <v>475.09484577337844</v>
      </c>
      <c r="C240" s="32">
        <f t="shared" si="26"/>
        <v>5522481.5885082958</v>
      </c>
      <c r="D240" s="32">
        <f t="shared" si="32"/>
        <v>14474.518183463253</v>
      </c>
      <c r="E240" s="33">
        <f t="shared" si="27"/>
        <v>2.2936957202365445E-2</v>
      </c>
      <c r="F240" s="34">
        <f t="shared" si="28"/>
        <v>0.1</v>
      </c>
      <c r="G240" s="29">
        <v>0</v>
      </c>
      <c r="H240" s="35">
        <f t="shared" si="29"/>
        <v>209.1863070106387</v>
      </c>
      <c r="I240" s="32">
        <f t="shared" si="30"/>
        <v>6393.7116843843914</v>
      </c>
      <c r="J240" s="36">
        <f t="shared" si="31"/>
        <v>4764142.3373083966</v>
      </c>
      <c r="K240" s="36">
        <v>386214.05624960031</v>
      </c>
    </row>
    <row r="241" spans="1:11" x14ac:dyDescent="0.2">
      <c r="A241" s="2">
        <v>227</v>
      </c>
      <c r="B241" s="25">
        <f t="shared" si="25"/>
        <v>474.19159478138306</v>
      </c>
      <c r="C241" s="32">
        <f t="shared" si="26"/>
        <v>5536928.5270946473</v>
      </c>
      <c r="D241" s="32">
        <f t="shared" si="32"/>
        <v>14446.938586351462</v>
      </c>
      <c r="E241" s="33">
        <f t="shared" si="27"/>
        <v>2.2836131881729647E-2</v>
      </c>
      <c r="F241" s="34">
        <f t="shared" si="28"/>
        <v>0.1</v>
      </c>
      <c r="G241" s="29">
        <v>0</v>
      </c>
      <c r="H241" s="35">
        <f t="shared" si="29"/>
        <v>207.45033106480315</v>
      </c>
      <c r="I241" s="32">
        <f t="shared" si="30"/>
        <v>6340.6521421643401</v>
      </c>
      <c r="J241" s="36">
        <f t="shared" si="31"/>
        <v>4770482.9894505609</v>
      </c>
      <c r="K241" s="36">
        <v>387108.51071738283</v>
      </c>
    </row>
    <row r="242" spans="1:11" x14ac:dyDescent="0.2">
      <c r="A242" s="2">
        <v>228</v>
      </c>
      <c r="B242" s="25">
        <f t="shared" si="25"/>
        <v>473.2940028953405</v>
      </c>
      <c r="C242" s="32">
        <f t="shared" si="26"/>
        <v>5551348.0592566412</v>
      </c>
      <c r="D242" s="32">
        <f t="shared" si="32"/>
        <v>14419.532161993906</v>
      </c>
      <c r="E242" s="33">
        <f t="shared" si="27"/>
        <v>2.273618909061249E-2</v>
      </c>
      <c r="F242" s="34">
        <f t="shared" si="28"/>
        <v>0.1</v>
      </c>
      <c r="G242" s="29">
        <v>0</v>
      </c>
      <c r="H242" s="35">
        <f t="shared" si="29"/>
        <v>205.72876147532804</v>
      </c>
      <c r="I242" s="32">
        <f t="shared" si="30"/>
        <v>6288.0329255578363</v>
      </c>
      <c r="J242" s="36">
        <f t="shared" si="31"/>
        <v>4776771.0223761192</v>
      </c>
      <c r="K242" s="36">
        <v>387998.5040748961</v>
      </c>
    </row>
    <row r="243" spans="1:11" x14ac:dyDescent="0.2">
      <c r="A243" s="2">
        <v>229</v>
      </c>
      <c r="B243" s="25">
        <f t="shared" si="25"/>
        <v>472.40201017774712</v>
      </c>
      <c r="C243" s="32">
        <f t="shared" si="26"/>
        <v>5565740.356328832</v>
      </c>
      <c r="D243" s="32">
        <f t="shared" si="32"/>
        <v>14392.297072190791</v>
      </c>
      <c r="E243" s="33">
        <f t="shared" si="27"/>
        <v>2.2637117292240154E-2</v>
      </c>
      <c r="F243" s="34">
        <f t="shared" si="28"/>
        <v>0.1</v>
      </c>
      <c r="G243" s="29">
        <v>0</v>
      </c>
      <c r="H243" s="35">
        <f t="shared" si="29"/>
        <v>204.02147868807782</v>
      </c>
      <c r="I243" s="32">
        <f t="shared" si="30"/>
        <v>6235.8503804314341</v>
      </c>
      <c r="J243" s="36">
        <f t="shared" si="31"/>
        <v>4783006.872756551</v>
      </c>
      <c r="K243" s="36">
        <v>388884.05857202038</v>
      </c>
    </row>
    <row r="244" spans="1:11" x14ac:dyDescent="0.2">
      <c r="A244" s="2">
        <v>230</v>
      </c>
      <c r="B244" s="25">
        <f t="shared" si="25"/>
        <v>471.5155575829645</v>
      </c>
      <c r="C244" s="32">
        <f t="shared" si="26"/>
        <v>5580105.5878350865</v>
      </c>
      <c r="D244" s="32">
        <f t="shared" si="32"/>
        <v>14365.231506254524</v>
      </c>
      <c r="E244" s="33">
        <f t="shared" si="27"/>
        <v>2.253890515005133E-2</v>
      </c>
      <c r="F244" s="34">
        <f t="shared" si="28"/>
        <v>0.1</v>
      </c>
      <c r="G244" s="29">
        <v>0</v>
      </c>
      <c r="H244" s="35">
        <f t="shared" si="29"/>
        <v>202.32836414106166</v>
      </c>
      <c r="I244" s="32">
        <f t="shared" si="30"/>
        <v>6184.1008829765433</v>
      </c>
      <c r="J244" s="36">
        <f t="shared" si="31"/>
        <v>4789190.9736395273</v>
      </c>
      <c r="K244" s="36">
        <v>389765.19634766423</v>
      </c>
    </row>
    <row r="245" spans="1:11" x14ac:dyDescent="0.2">
      <c r="A245" s="2">
        <v>231</v>
      </c>
      <c r="B245" s="25">
        <f t="shared" si="25"/>
        <v>470.63458694015668</v>
      </c>
      <c r="C245" s="32">
        <f t="shared" si="26"/>
        <v>5594443.9215153754</v>
      </c>
      <c r="D245" s="32">
        <f t="shared" si="32"/>
        <v>14338.333680288866</v>
      </c>
      <c r="E245" s="33">
        <f t="shared" si="27"/>
        <v>2.2441541523372202E-2</v>
      </c>
      <c r="F245" s="34">
        <f t="shared" si="28"/>
        <v>0.1</v>
      </c>
      <c r="G245" s="29">
        <v>0</v>
      </c>
      <c r="H245" s="35">
        <f t="shared" si="29"/>
        <v>200.64930025620004</v>
      </c>
      <c r="I245" s="32">
        <f t="shared" si="30"/>
        <v>6132.7808394570657</v>
      </c>
      <c r="J245" s="36">
        <f t="shared" si="31"/>
        <v>4795323.7544789845</v>
      </c>
      <c r="K245" s="36">
        <v>390641.93943031796</v>
      </c>
    </row>
    <row r="246" spans="1:11" x14ac:dyDescent="0.2">
      <c r="A246" s="2">
        <v>232</v>
      </c>
      <c r="B246" s="25">
        <f t="shared" si="25"/>
        <v>469.75904093662524</v>
      </c>
      <c r="C246" s="32">
        <f t="shared" si="26"/>
        <v>5608755.5233522654</v>
      </c>
      <c r="D246" s="32">
        <f t="shared" si="32"/>
        <v>14311.601836889982</v>
      </c>
      <c r="E246" s="33">
        <f t="shared" si="27"/>
        <v>2.234501546321874E-2</v>
      </c>
      <c r="F246" s="34">
        <f t="shared" si="28"/>
        <v>0.1</v>
      </c>
      <c r="G246" s="29">
        <v>0</v>
      </c>
      <c r="H246" s="35">
        <f t="shared" si="29"/>
        <v>198.98417043115953</v>
      </c>
      <c r="I246" s="32">
        <f t="shared" si="30"/>
        <v>6081.8866859604595</v>
      </c>
      <c r="J246" s="36">
        <f t="shared" si="31"/>
        <v>4801405.6411649445</v>
      </c>
      <c r="K246" s="36">
        <v>391514.30973860429</v>
      </c>
    </row>
    <row r="247" spans="1:11" x14ac:dyDescent="0.2">
      <c r="A247" s="2">
        <v>233</v>
      </c>
      <c r="B247" s="25">
        <f t="shared" si="25"/>
        <v>468.88886310153356</v>
      </c>
      <c r="C247" s="32">
        <f t="shared" si="26"/>
        <v>5623040.5575966574</v>
      </c>
      <c r="D247" s="32">
        <f t="shared" si="32"/>
        <v>14285.034244392067</v>
      </c>
      <c r="E247" s="33">
        <f t="shared" si="27"/>
        <v>2.2249316208147546E-2</v>
      </c>
      <c r="F247" s="34">
        <f t="shared" si="28"/>
        <v>0.1</v>
      </c>
      <c r="G247" s="29">
        <v>0</v>
      </c>
      <c r="H247" s="35">
        <f t="shared" si="29"/>
        <v>197.33285903125531</v>
      </c>
      <c r="I247" s="32">
        <f t="shared" si="30"/>
        <v>6031.4148881501496</v>
      </c>
      <c r="J247" s="36">
        <f t="shared" si="31"/>
        <v>4807437.0560530946</v>
      </c>
      <c r="K247" s="36">
        <v>392382.32908182632</v>
      </c>
    </row>
    <row r="248" spans="1:11" x14ac:dyDescent="0.2">
      <c r="A248" s="2">
        <v>234</v>
      </c>
      <c r="B248" s="25">
        <f t="shared" si="25"/>
        <v>468.0239977900049</v>
      </c>
      <c r="C248" s="32">
        <f t="shared" si="26"/>
        <v>5637299.1867932808</v>
      </c>
      <c r="D248" s="32">
        <f t="shared" si="32"/>
        <v>14258.62919662334</v>
      </c>
      <c r="E248" s="33">
        <f t="shared" si="27"/>
        <v>2.2154433180330113E-2</v>
      </c>
      <c r="F248" s="34">
        <f t="shared" si="28"/>
        <v>0.1</v>
      </c>
      <c r="G248" s="29">
        <v>0</v>
      </c>
      <c r="H248" s="35">
        <f t="shared" si="29"/>
        <v>195.69525138142097</v>
      </c>
      <c r="I248" s="32">
        <f t="shared" si="30"/>
        <v>5981.3619410199144</v>
      </c>
      <c r="J248" s="36">
        <f t="shared" si="31"/>
        <v>4813418.4179941146</v>
      </c>
      <c r="K248" s="36">
        <v>393246.01916051289</v>
      </c>
    </row>
    <row r="249" spans="1:11" x14ac:dyDescent="0.2">
      <c r="A249" s="2">
        <v>235</v>
      </c>
      <c r="B249" s="25">
        <f t="shared" si="25"/>
        <v>467.1643901675908</v>
      </c>
      <c r="C249" s="32">
        <f t="shared" si="26"/>
        <v>5651531.5718054948</v>
      </c>
      <c r="D249" s="32">
        <f t="shared" si="32"/>
        <v>14232.385012214072</v>
      </c>
      <c r="E249" s="33">
        <f t="shared" si="27"/>
        <v>2.2060355981555466E-2</v>
      </c>
      <c r="F249" s="34">
        <f t="shared" si="28"/>
        <v>0.1</v>
      </c>
      <c r="G249" s="29">
        <v>0</v>
      </c>
      <c r="H249" s="35">
        <f t="shared" si="29"/>
        <v>194.07123375824494</v>
      </c>
      <c r="I249" s="32">
        <f t="shared" si="30"/>
        <v>5931.7243686504498</v>
      </c>
      <c r="J249" s="36">
        <f t="shared" si="31"/>
        <v>4819350.142362765</v>
      </c>
      <c r="K249" s="36">
        <v>394105.40156696097</v>
      </c>
    </row>
    <row r="250" spans="1:11" x14ac:dyDescent="0.2">
      <c r="A250" s="2">
        <v>236</v>
      </c>
      <c r="B250" s="25">
        <f t="shared" si="25"/>
        <v>466.30998619509211</v>
      </c>
      <c r="C250" s="32">
        <f t="shared" si="26"/>
        <v>5665737.8718398269</v>
      </c>
      <c r="D250" s="32">
        <f t="shared" si="32"/>
        <v>14206.300034332089</v>
      </c>
      <c r="E250" s="33">
        <f t="shared" si="27"/>
        <v>2.1967074389533589E-2</v>
      </c>
      <c r="F250" s="34">
        <f t="shared" si="28"/>
        <v>0.1</v>
      </c>
      <c r="G250" s="29">
        <v>0</v>
      </c>
      <c r="H250" s="35">
        <f t="shared" si="29"/>
        <v>192.46069338207298</v>
      </c>
      <c r="I250" s="32">
        <f t="shared" si="30"/>
        <v>5882.498723968115</v>
      </c>
      <c r="J250" s="36">
        <f t="shared" si="31"/>
        <v>4825232.641086733</v>
      </c>
      <c r="K250" s="36">
        <v>394960.49778577546</v>
      </c>
    </row>
    <row r="251" spans="1:11" x14ac:dyDescent="0.2">
      <c r="A251" s="2">
        <v>237</v>
      </c>
      <c r="B251" s="25">
        <f t="shared" si="25"/>
        <v>465.46073261372942</v>
      </c>
      <c r="C251" s="32">
        <f t="shared" si="26"/>
        <v>5679918.2444698745</v>
      </c>
      <c r="D251" s="32">
        <f t="shared" si="32"/>
        <v>14180.372630047612</v>
      </c>
      <c r="E251" s="33">
        <f t="shared" si="27"/>
        <v>2.187457835413123E-2</v>
      </c>
      <c r="F251" s="34">
        <f t="shared" si="28"/>
        <v>0.1</v>
      </c>
      <c r="G251" s="29">
        <v>0</v>
      </c>
      <c r="H251" s="35">
        <f t="shared" si="29"/>
        <v>190.86351840917612</v>
      </c>
      <c r="I251" s="32">
        <f t="shared" si="30"/>
        <v>5833.6815885057513</v>
      </c>
      <c r="J251" s="36">
        <f t="shared" si="31"/>
        <v>4831066.3226752384</v>
      </c>
      <c r="K251" s="36">
        <v>395811.32919440634</v>
      </c>
    </row>
    <row r="252" spans="1:11" x14ac:dyDescent="0.2">
      <c r="A252" s="2">
        <v>238</v>
      </c>
      <c r="B252" s="25">
        <f t="shared" si="25"/>
        <v>464.61657693065052</v>
      </c>
      <c r="C252" s="32">
        <f t="shared" si="26"/>
        <v>5694072.8456598576</v>
      </c>
      <c r="D252" s="32">
        <f t="shared" si="32"/>
        <v>14154.601189983077</v>
      </c>
      <c r="E252" s="33">
        <f t="shared" si="27"/>
        <v>2.1782857993766922E-2</v>
      </c>
      <c r="F252" s="34">
        <f t="shared" si="28"/>
        <v>0.1</v>
      </c>
      <c r="G252" s="29">
        <v>0</v>
      </c>
      <c r="H252" s="35">
        <f t="shared" si="29"/>
        <v>189.27959792398386</v>
      </c>
      <c r="I252" s="32">
        <f t="shared" si="30"/>
        <v>5785.2695721647515</v>
      </c>
      <c r="J252" s="36">
        <f t="shared" si="31"/>
        <v>4836851.5922474032</v>
      </c>
      <c r="K252" s="36">
        <v>396657.91706368315</v>
      </c>
    </row>
    <row r="253" spans="1:11" x14ac:dyDescent="0.2">
      <c r="A253" s="2">
        <v>239</v>
      </c>
      <c r="B253" s="25">
        <f t="shared" si="25"/>
        <v>463.77746740476584</v>
      </c>
      <c r="C253" s="32">
        <f t="shared" si="26"/>
        <v>5708201.8297877423</v>
      </c>
      <c r="D253" s="32">
        <f t="shared" si="32"/>
        <v>14128.984127884731</v>
      </c>
      <c r="E253" s="33">
        <f t="shared" si="27"/>
        <v>2.1691903591913256E-2</v>
      </c>
      <c r="F253" s="34">
        <f t="shared" si="28"/>
        <v>0.1</v>
      </c>
      <c r="G253" s="29">
        <v>0</v>
      </c>
      <c r="H253" s="35">
        <f t="shared" si="29"/>
        <v>187.70882193138149</v>
      </c>
      <c r="I253" s="32">
        <f t="shared" si="30"/>
        <v>5737.2593129801353</v>
      </c>
      <c r="J253" s="36">
        <f t="shared" si="31"/>
        <v>4842588.8515603831</v>
      </c>
      <c r="K253" s="36">
        <v>397500.28255834669</v>
      </c>
    </row>
    <row r="254" spans="1:11" x14ac:dyDescent="0.2">
      <c r="A254" s="2">
        <v>240</v>
      </c>
      <c r="B254" s="25">
        <f t="shared" si="25"/>
        <v>462.94335303290376</v>
      </c>
      <c r="C254" s="32">
        <f t="shared" si="26"/>
        <v>5722305.3496678816</v>
      </c>
      <c r="D254" s="32">
        <f t="shared" si="32"/>
        <v>14103.519880139269</v>
      </c>
      <c r="E254" s="33">
        <f t="shared" si="27"/>
        <v>2.1601705593654232E-2</v>
      </c>
      <c r="F254" s="34">
        <f t="shared" si="28"/>
        <v>0.1</v>
      </c>
      <c r="G254" s="29">
        <v>0</v>
      </c>
      <c r="H254" s="35">
        <f t="shared" si="29"/>
        <v>186.1510813490716</v>
      </c>
      <c r="I254" s="32">
        <f t="shared" si="30"/>
        <v>5689.6474768868729</v>
      </c>
      <c r="J254" s="36">
        <f t="shared" si="31"/>
        <v>4848278.4990372704</v>
      </c>
      <c r="K254" s="36">
        <v>398338.44673757826</v>
      </c>
    </row>
    <row r="255" spans="1:11" x14ac:dyDescent="0.2">
      <c r="A255" s="2">
        <v>241</v>
      </c>
      <c r="B255" s="25">
        <f t="shared" si="25"/>
        <v>462.11418353627738</v>
      </c>
      <c r="C255" s="32">
        <f t="shared" si="26"/>
        <v>5736383.5565732652</v>
      </c>
      <c r="D255" s="32">
        <f t="shared" si="32"/>
        <v>14078.206905383617</v>
      </c>
      <c r="E255" s="33">
        <f t="shared" si="27"/>
        <v>2.1512254602336443E-2</v>
      </c>
      <c r="F255" s="34">
        <f t="shared" si="28"/>
        <v>0.1</v>
      </c>
      <c r="G255" s="29">
        <v>0</v>
      </c>
      <c r="H255" s="35">
        <f t="shared" si="29"/>
        <v>184.60626799999886</v>
      </c>
      <c r="I255" s="32">
        <f t="shared" si="30"/>
        <v>5642.4307574881832</v>
      </c>
      <c r="J255" s="36">
        <f t="shared" si="31"/>
        <v>4853920.9297947586</v>
      </c>
      <c r="K255" s="36">
        <v>399172.43055552593</v>
      </c>
    </row>
    <row r="256" spans="1:11" x14ac:dyDescent="0.2">
      <c r="A256" s="2">
        <v>242</v>
      </c>
      <c r="B256" s="25">
        <f t="shared" si="25"/>
        <v>461.28990934725465</v>
      </c>
      <c r="C256" s="32">
        <f t="shared" si="26"/>
        <v>5750436.6002573855</v>
      </c>
      <c r="D256" s="32">
        <f t="shared" si="32"/>
        <v>14053.04368412029</v>
      </c>
      <c r="E256" s="33">
        <f t="shared" si="27"/>
        <v>2.1423541376292692E-2</v>
      </c>
      <c r="F256" s="34">
        <f t="shared" si="28"/>
        <v>0.1</v>
      </c>
      <c r="G256" s="29">
        <v>0</v>
      </c>
      <c r="H256" s="35">
        <f t="shared" si="29"/>
        <v>183.07427460483763</v>
      </c>
      <c r="I256" s="32">
        <f t="shared" si="30"/>
        <v>5595.605875826418</v>
      </c>
      <c r="J256" s="36">
        <f t="shared" si="31"/>
        <v>4859516.535670585</v>
      </c>
      <c r="K256" s="36">
        <v>400002.25486182864</v>
      </c>
    </row>
    <row r="257" spans="1:11" x14ac:dyDescent="0.2">
      <c r="A257" s="2">
        <v>243</v>
      </c>
      <c r="B257" s="25">
        <f t="shared" si="25"/>
        <v>460.470481596421</v>
      </c>
      <c r="C257" s="32">
        <f t="shared" si="26"/>
        <v>5764464.6289756978</v>
      </c>
      <c r="D257" s="32">
        <f t="shared" si="32"/>
        <v>14028.028718312271</v>
      </c>
      <c r="E257" s="33">
        <f t="shared" si="27"/>
        <v>2.1335556825723495E-2</v>
      </c>
      <c r="F257" s="34">
        <f t="shared" si="28"/>
        <v>0.1</v>
      </c>
      <c r="G257" s="29">
        <v>0</v>
      </c>
      <c r="H257" s="35">
        <f t="shared" si="29"/>
        <v>181.55499477454202</v>
      </c>
      <c r="I257" s="32">
        <f t="shared" si="30"/>
        <v>5549.1695801546866</v>
      </c>
      <c r="J257" s="36">
        <f t="shared" si="31"/>
        <v>4865065.7052507401</v>
      </c>
      <c r="K257" s="36">
        <v>400827.94040213723</v>
      </c>
    </row>
    <row r="258" spans="1:11" x14ac:dyDescent="0.2">
      <c r="A258" s="2">
        <v>244</v>
      </c>
      <c r="B258" s="25">
        <f t="shared" si="25"/>
        <v>459.65585209993367</v>
      </c>
      <c r="C258" s="32">
        <f t="shared" si="26"/>
        <v>5778467.7895066328</v>
      </c>
      <c r="D258" s="32">
        <f t="shared" si="32"/>
        <v>14003.160530935042</v>
      </c>
      <c r="E258" s="33">
        <f t="shared" si="27"/>
        <v>2.1248292009474774E-2</v>
      </c>
      <c r="F258" s="34">
        <f t="shared" si="28"/>
        <v>0.1</v>
      </c>
      <c r="G258" s="29">
        <v>0</v>
      </c>
      <c r="H258" s="35">
        <f t="shared" si="29"/>
        <v>180.04832300295769</v>
      </c>
      <c r="I258" s="32">
        <f t="shared" si="30"/>
        <v>5503.1186457117901</v>
      </c>
      <c r="J258" s="36">
        <f t="shared" si="31"/>
        <v>4870568.8238964519</v>
      </c>
      <c r="K258" s="36">
        <v>401649.50781863328</v>
      </c>
    </row>
    <row r="259" spans="1:11" x14ac:dyDescent="0.2">
      <c r="A259" s="2">
        <v>245</v>
      </c>
      <c r="B259" s="25">
        <f t="shared" si="25"/>
        <v>458.8459733471505</v>
      </c>
      <c r="C259" s="32">
        <f t="shared" si="26"/>
        <v>5792446.2271723179</v>
      </c>
      <c r="D259" s="32">
        <f t="shared" si="32"/>
        <v>13978.43766568508</v>
      </c>
      <c r="E259" s="33">
        <f t="shared" si="27"/>
        <v>2.1161738132144257E-2</v>
      </c>
      <c r="F259" s="34">
        <f t="shared" si="28"/>
        <v>0.1</v>
      </c>
      <c r="G259" s="29">
        <v>0</v>
      </c>
      <c r="H259" s="35">
        <f t="shared" si="29"/>
        <v>178.554154659495</v>
      </c>
      <c r="I259" s="32">
        <f t="shared" si="30"/>
        <v>5457.4498744974735</v>
      </c>
      <c r="J259" s="36">
        <f t="shared" si="31"/>
        <v>4876026.2737709489</v>
      </c>
      <c r="K259" s="36">
        <v>402466.9776505449</v>
      </c>
    </row>
    <row r="260" spans="1:11" x14ac:dyDescent="0.2">
      <c r="A260" s="2">
        <v>246</v>
      </c>
      <c r="B260" s="25">
        <f t="shared" si="25"/>
        <v>458.04079848853542</v>
      </c>
      <c r="C260" s="32">
        <f t="shared" si="26"/>
        <v>5806400.0858588554</v>
      </c>
      <c r="D260" s="32">
        <f t="shared" si="32"/>
        <v>13953.858686537482</v>
      </c>
      <c r="E260" s="33">
        <f t="shared" si="27"/>
        <v>2.1075886541013368E-2</v>
      </c>
      <c r="F260" s="34">
        <f t="shared" si="28"/>
        <v>0.1</v>
      </c>
      <c r="G260" s="29">
        <v>0</v>
      </c>
      <c r="H260" s="35">
        <f t="shared" si="29"/>
        <v>177.07238598186296</v>
      </c>
      <c r="I260" s="32">
        <f t="shared" si="30"/>
        <v>5412.1600950510001</v>
      </c>
      <c r="J260" s="36">
        <f t="shared" si="31"/>
        <v>4881438.4338659998</v>
      </c>
      <c r="K260" s="36">
        <v>403280.37033466052</v>
      </c>
    </row>
    <row r="261" spans="1:11" x14ac:dyDescent="0.2">
      <c r="A261" s="2">
        <v>247</v>
      </c>
      <c r="B261" s="25">
        <f t="shared" si="25"/>
        <v>457.24028132382699</v>
      </c>
      <c r="C261" s="32">
        <f t="shared" si="26"/>
        <v>5820329.508036281</v>
      </c>
      <c r="D261" s="32">
        <f t="shared" si="32"/>
        <v>13929.422177425586</v>
      </c>
      <c r="E261" s="33">
        <f t="shared" si="27"/>
        <v>2.0990728723224966E-2</v>
      </c>
      <c r="F261" s="34">
        <f t="shared" si="28"/>
        <v>0.1</v>
      </c>
      <c r="G261" s="29">
        <v>0</v>
      </c>
      <c r="H261" s="35">
        <f t="shared" si="29"/>
        <v>175.60291406886347</v>
      </c>
      <c r="I261" s="32">
        <f t="shared" si="30"/>
        <v>5367.2461622306555</v>
      </c>
      <c r="J261" s="36">
        <f t="shared" si="31"/>
        <v>4886805.6800282309</v>
      </c>
      <c r="K261" s="36">
        <v>404089.70620583958</v>
      </c>
    </row>
    <row r="262" spans="1:11" x14ac:dyDescent="0.2">
      <c r="A262" s="2">
        <v>248</v>
      </c>
      <c r="B262" s="25">
        <f t="shared" si="25"/>
        <v>456.44437629046541</v>
      </c>
      <c r="C262" s="32">
        <f t="shared" si="26"/>
        <v>5834234.6347781383</v>
      </c>
      <c r="D262" s="32">
        <f t="shared" si="32"/>
        <v>13905.126741857268</v>
      </c>
      <c r="E262" s="33">
        <f t="shared" si="27"/>
        <v>2.0906256302964107E-2</v>
      </c>
      <c r="F262" s="34">
        <f t="shared" si="28"/>
        <v>0.1</v>
      </c>
      <c r="G262" s="29">
        <v>0</v>
      </c>
      <c r="H262" s="35">
        <f t="shared" si="29"/>
        <v>174.14563687324537</v>
      </c>
      <c r="I262" s="32">
        <f t="shared" si="30"/>
        <v>5322.7049569951259</v>
      </c>
      <c r="J262" s="36">
        <f t="shared" si="31"/>
        <v>4892128.3849852262</v>
      </c>
      <c r="K262" s="36">
        <v>404895.00549752102</v>
      </c>
    </row>
    <row r="263" spans="1:11" x14ac:dyDescent="0.2">
      <c r="A263" s="2">
        <v>249</v>
      </c>
      <c r="B263" s="25">
        <f t="shared" si="25"/>
        <v>455.65303845227203</v>
      </c>
      <c r="C263" s="32">
        <f t="shared" si="26"/>
        <v>5848115.6057807542</v>
      </c>
      <c r="D263" s="32">
        <f t="shared" si="32"/>
        <v>13880.971002615988</v>
      </c>
      <c r="E263" s="33">
        <f t="shared" si="27"/>
        <v>2.0822461038697788E-2</v>
      </c>
      <c r="F263" s="34">
        <f t="shared" si="28"/>
        <v>0.1</v>
      </c>
      <c r="G263" s="29">
        <v>0</v>
      </c>
      <c r="H263" s="35">
        <f t="shared" si="29"/>
        <v>172.70045319461772</v>
      </c>
      <c r="I263" s="32">
        <f t="shared" si="30"/>
        <v>5278.533386187466</v>
      </c>
      <c r="J263" s="36">
        <f t="shared" si="31"/>
        <v>4897406.9183714138</v>
      </c>
      <c r="K263" s="36">
        <v>405696.28834222909</v>
      </c>
    </row>
    <row r="264" spans="1:11" x14ac:dyDescent="0.2">
      <c r="A264" s="2">
        <v>250</v>
      </c>
      <c r="B264" s="25">
        <f t="shared" si="25"/>
        <v>454.8662234883746</v>
      </c>
      <c r="C264" s="32">
        <f t="shared" si="26"/>
        <v>5861972.5593820466</v>
      </c>
      <c r="D264" s="32">
        <f t="shared" si="32"/>
        <v>13856.953601292334</v>
      </c>
      <c r="E264" s="33">
        <f t="shared" si="27"/>
        <v>2.0739334820480411E-2</v>
      </c>
      <c r="F264" s="34">
        <f t="shared" si="28"/>
        <v>0.1</v>
      </c>
      <c r="G264" s="29">
        <v>0</v>
      </c>
      <c r="H264" s="35">
        <f t="shared" si="29"/>
        <v>171.26726267242208</v>
      </c>
      <c r="I264" s="32">
        <f t="shared" si="30"/>
        <v>5234.7283823195921</v>
      </c>
      <c r="J264" s="36">
        <f t="shared" si="31"/>
        <v>4902641.646753733</v>
      </c>
      <c r="K264" s="36">
        <v>406493.57477207662</v>
      </c>
    </row>
    <row r="265" spans="1:11" x14ac:dyDescent="0.2">
      <c r="A265" s="2">
        <v>251</v>
      </c>
      <c r="B265" s="25">
        <f t="shared" si="25"/>
        <v>454.08388768236944</v>
      </c>
      <c r="C265" s="32">
        <f t="shared" si="26"/>
        <v>5875805.6325801946</v>
      </c>
      <c r="D265" s="32">
        <f t="shared" si="32"/>
        <v>13833.073198148049</v>
      </c>
      <c r="E265" s="33">
        <f t="shared" si="27"/>
        <v>2.0656869667394273E-2</v>
      </c>
      <c r="F265" s="34">
        <f t="shared" si="28"/>
        <v>0.1</v>
      </c>
      <c r="G265" s="29">
        <v>0</v>
      </c>
      <c r="H265" s="35">
        <f t="shared" si="29"/>
        <v>169.84596577896289</v>
      </c>
      <c r="I265" s="32">
        <f t="shared" si="30"/>
        <v>5191.2869033596753</v>
      </c>
      <c r="J265" s="36">
        <f t="shared" si="31"/>
        <v>4907832.933657093</v>
      </c>
      <c r="K265" s="36">
        <v>407286.88471926592</v>
      </c>
    </row>
    <row r="266" spans="1:11" x14ac:dyDescent="0.2">
      <c r="A266" s="2">
        <v>252</v>
      </c>
      <c r="B266" s="25">
        <f t="shared" si="25"/>
        <v>453.30598791171997</v>
      </c>
      <c r="C266" s="32">
        <f t="shared" si="26"/>
        <v>5889614.9610517872</v>
      </c>
      <c r="D266" s="32">
        <f t="shared" si="32"/>
        <v>13809.328471592627</v>
      </c>
      <c r="E266" s="33">
        <f t="shared" si="27"/>
        <v>2.0575057724908946E-2</v>
      </c>
      <c r="F266" s="34">
        <f t="shared" si="28"/>
        <v>0.1</v>
      </c>
      <c r="G266" s="29">
        <v>0</v>
      </c>
      <c r="H266" s="35">
        <f t="shared" si="29"/>
        <v>168.43646381249579</v>
      </c>
      <c r="I266" s="32">
        <f t="shared" si="30"/>
        <v>5148.2059325210985</v>
      </c>
      <c r="J266" s="36">
        <f t="shared" si="31"/>
        <v>4912981.1395896142</v>
      </c>
      <c r="K266" s="36">
        <v>408076.23801658693</v>
      </c>
    </row>
    <row r="267" spans="1:11" x14ac:dyDescent="0.2">
      <c r="A267" s="2">
        <v>253</v>
      </c>
      <c r="B267" s="25">
        <f t="shared" si="25"/>
        <v>452.5324816373784</v>
      </c>
      <c r="C267" s="32">
        <f t="shared" si="26"/>
        <v>5903400.6791698122</v>
      </c>
      <c r="D267" s="32">
        <f t="shared" si="32"/>
        <v>13785.71811802499</v>
      </c>
      <c r="E267" s="33">
        <f t="shared" si="27"/>
        <v>2.0493891262482501E-2</v>
      </c>
      <c r="F267" s="34">
        <f t="shared" si="28"/>
        <v>0.1</v>
      </c>
      <c r="G267" s="29">
        <v>0</v>
      </c>
      <c r="H267" s="35">
        <f t="shared" si="29"/>
        <v>167.03865889037331</v>
      </c>
      <c r="I267" s="32">
        <f t="shared" si="30"/>
        <v>5105.4824780523404</v>
      </c>
      <c r="J267" s="36">
        <f t="shared" si="31"/>
        <v>4918086.6220676666</v>
      </c>
      <c r="K267" s="36">
        <v>408861.65439791325</v>
      </c>
    </row>
    <row r="268" spans="1:11" x14ac:dyDescent="0.2">
      <c r="A268" s="2">
        <v>254</v>
      </c>
      <c r="B268" s="25">
        <f t="shared" si="25"/>
        <v>451.76332689363232</v>
      </c>
      <c r="C268" s="32">
        <f t="shared" si="26"/>
        <v>5917162.9200211801</v>
      </c>
      <c r="D268" s="32">
        <f t="shared" si="32"/>
        <v>13762.240851367824</v>
      </c>
      <c r="E268" s="33">
        <f t="shared" si="27"/>
        <v>2.0413362671041459E-2</v>
      </c>
      <c r="F268" s="34">
        <f t="shared" si="28"/>
        <v>0.1</v>
      </c>
      <c r="G268" s="29">
        <v>0</v>
      </c>
      <c r="H268" s="35">
        <f t="shared" si="29"/>
        <v>165.65245394224749</v>
      </c>
      <c r="I268" s="32">
        <f t="shared" si="30"/>
        <v>5063.1135730295664</v>
      </c>
      <c r="J268" s="36">
        <f t="shared" si="31"/>
        <v>4923149.7356406962</v>
      </c>
      <c r="K268" s="36">
        <v>409643.15349869529</v>
      </c>
    </row>
    <row r="269" spans="1:11" x14ac:dyDescent="0.2">
      <c r="A269" s="2">
        <v>255</v>
      </c>
      <c r="B269" s="25">
        <f t="shared" si="25"/>
        <v>450.99848227816466</v>
      </c>
      <c r="C269" s="32">
        <f t="shared" si="26"/>
        <v>5930901.8154241107</v>
      </c>
      <c r="D269" s="32">
        <f t="shared" si="32"/>
        <v>13738.895402930677</v>
      </c>
      <c r="E269" s="33">
        <f t="shared" si="27"/>
        <v>2.0333464460659922E-2</v>
      </c>
      <c r="F269" s="34">
        <f t="shared" si="28"/>
        <v>0.1</v>
      </c>
      <c r="G269" s="29">
        <v>0</v>
      </c>
      <c r="H269" s="35">
        <f t="shared" si="29"/>
        <v>164.2777527033287</v>
      </c>
      <c r="I269" s="32">
        <f t="shared" si="30"/>
        <v>5021.096275150876</v>
      </c>
      <c r="J269" s="36">
        <f t="shared" si="31"/>
        <v>4928170.831915847</v>
      </c>
      <c r="K269" s="36">
        <v>410420.7548564513</v>
      </c>
    </row>
    <row r="270" spans="1:11" x14ac:dyDescent="0.2">
      <c r="A270" s="2">
        <v>256</v>
      </c>
      <c r="B270" s="25">
        <f t="shared" si="25"/>
        <v>450.2379069423244</v>
      </c>
      <c r="C270" s="32">
        <f t="shared" si="26"/>
        <v>5944617.4959450802</v>
      </c>
      <c r="D270" s="32">
        <f t="shared" si="32"/>
        <v>13715.680520969443</v>
      </c>
      <c r="E270" s="33">
        <f t="shared" si="27"/>
        <v>2.0254189258226887E-2</v>
      </c>
      <c r="F270" s="34">
        <f t="shared" si="28"/>
        <v>0.1</v>
      </c>
      <c r="G270" s="29">
        <v>0</v>
      </c>
      <c r="H270" s="35">
        <f t="shared" si="29"/>
        <v>162.91445970770067</v>
      </c>
      <c r="I270" s="32">
        <f t="shared" si="30"/>
        <v>4979.4276665313773</v>
      </c>
      <c r="J270" s="36">
        <f t="shared" si="31"/>
        <v>4933150.259582378</v>
      </c>
      <c r="K270" s="36">
        <v>411194.47791125567</v>
      </c>
    </row>
    <row r="271" spans="1:11" x14ac:dyDescent="0.2">
      <c r="A271" s="2">
        <v>257</v>
      </c>
      <c r="B271" s="25">
        <f t="shared" si="25"/>
        <v>449.48156058160413</v>
      </c>
      <c r="C271" s="32">
        <f t="shared" si="26"/>
        <v>5958310.0909155244</v>
      </c>
      <c r="D271" s="32">
        <f t="shared" si="32"/>
        <v>13692.594970444217</v>
      </c>
      <c r="E271" s="33">
        <f t="shared" si="27"/>
        <v>2.0175529805136469E-2</v>
      </c>
      <c r="F271" s="34">
        <f t="shared" si="28"/>
        <v>0.1</v>
      </c>
      <c r="G271" s="29">
        <v>0</v>
      </c>
      <c r="H271" s="35">
        <f t="shared" si="29"/>
        <v>161.56248028169082</v>
      </c>
      <c r="I271" s="32">
        <f t="shared" si="30"/>
        <v>4938.1048535009695</v>
      </c>
      <c r="J271" s="36">
        <f t="shared" si="31"/>
        <v>4938088.3644358786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448.72940342631489</v>
      </c>
      <c r="C272" s="32">
        <f t="shared" ref="C272:C335" si="34">(($C$4^$C$6)/((1-$C$6)*($C$5/12)))*(($C$4^(1-$C$6))-(B272^(1-$C$6)))*30.4375</f>
        <v>5971979.7284482811</v>
      </c>
      <c r="D272" s="32">
        <f t="shared" si="32"/>
        <v>13669.637532756664</v>
      </c>
      <c r="E272" s="33">
        <f t="shared" ref="E272:E335" si="35">-LN(B272/B271)*12</f>
        <v>2.0097478955139855E-2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160.22172053729571</v>
      </c>
      <c r="I272" s="32">
        <f t="shared" ref="I272:I335" si="38">IF(G272=0,((H271-H272)/(F272/12)*30.4375),D272)</f>
        <v>4897.1249664031566</v>
      </c>
      <c r="J272" s="36">
        <f t="shared" ref="J272:J335" si="39">I272+J271</f>
        <v>4942985.4894022821</v>
      </c>
      <c r="K272" s="36">
        <v>412730.36638800212</v>
      </c>
    </row>
    <row r="273" spans="1:11" x14ac:dyDescent="0.2">
      <c r="A273" s="2">
        <v>259</v>
      </c>
      <c r="B273" s="25">
        <f t="shared" si="33"/>
        <v>447.98139623245794</v>
      </c>
      <c r="C273" s="32">
        <f t="shared" si="34"/>
        <v>5985626.5354537405</v>
      </c>
      <c r="D273" s="32">
        <f t="shared" ref="D273:D336" si="40">C273-C272</f>
        <v>13646.807005459443</v>
      </c>
      <c r="E273" s="33">
        <f t="shared" si="35"/>
        <v>2.002002967213206E-2</v>
      </c>
      <c r="F273" s="34">
        <f t="shared" si="36"/>
        <v>0.1</v>
      </c>
      <c r="G273" s="29">
        <v>0</v>
      </c>
      <c r="H273" s="35">
        <f t="shared" si="37"/>
        <v>158.8920873656609</v>
      </c>
      <c r="I273" s="32">
        <f t="shared" si="38"/>
        <v>4856.4851593961457</v>
      </c>
      <c r="J273" s="36">
        <f t="shared" si="39"/>
        <v>4947841.9745616782</v>
      </c>
      <c r="K273" s="36">
        <v>413492.5702072361</v>
      </c>
    </row>
    <row r="274" spans="1:11" x14ac:dyDescent="0.2">
      <c r="A274" s="2">
        <v>260</v>
      </c>
      <c r="B274" s="25">
        <f t="shared" si="33"/>
        <v>447.23750027278641</v>
      </c>
      <c r="C274" s="32">
        <f t="shared" si="34"/>
        <v>5999250.6376556614</v>
      </c>
      <c r="D274" s="32">
        <f t="shared" si="40"/>
        <v>13624.102201920934</v>
      </c>
      <c r="E274" s="33">
        <f t="shared" si="35"/>
        <v>1.9943175028048321E-2</v>
      </c>
      <c r="F274" s="34">
        <f t="shared" si="36"/>
        <v>0.1</v>
      </c>
      <c r="G274" s="29">
        <v>0</v>
      </c>
      <c r="H274" s="35">
        <f t="shared" si="37"/>
        <v>157.57348843061513</v>
      </c>
      <c r="I274" s="32">
        <f t="shared" si="38"/>
        <v>4816.1826102546756</v>
      </c>
      <c r="J274" s="36">
        <f t="shared" si="39"/>
        <v>4952658.157171933</v>
      </c>
      <c r="K274" s="36">
        <v>414250.97251906223</v>
      </c>
    </row>
    <row r="275" spans="1:11" x14ac:dyDescent="0.2">
      <c r="A275" s="2">
        <v>261</v>
      </c>
      <c r="B275" s="25">
        <f t="shared" si="33"/>
        <v>446.4976773280527</v>
      </c>
      <c r="C275" s="32">
        <f t="shared" si="34"/>
        <v>6012852.1596068125</v>
      </c>
      <c r="D275" s="32">
        <f t="shared" si="40"/>
        <v>13601.52195115108</v>
      </c>
      <c r="E275" s="33">
        <f t="shared" si="35"/>
        <v>1.9866908200794092E-2</v>
      </c>
      <c r="F275" s="34">
        <f t="shared" si="36"/>
        <v>0.1</v>
      </c>
      <c r="G275" s="29">
        <v>0</v>
      </c>
      <c r="H275" s="35">
        <f t="shared" si="37"/>
        <v>156.26583216225799</v>
      </c>
      <c r="I275" s="32">
        <f t="shared" si="38"/>
        <v>4776.214520174437</v>
      </c>
      <c r="J275" s="36">
        <f t="shared" si="39"/>
        <v>4957434.3716921071</v>
      </c>
      <c r="K275" s="36">
        <v>415005.59228357777</v>
      </c>
    </row>
    <row r="276" spans="1:11" x14ac:dyDescent="0.2">
      <c r="A276" s="2">
        <v>262</v>
      </c>
      <c r="B276" s="25">
        <f t="shared" si="33"/>
        <v>445.76188967843518</v>
      </c>
      <c r="C276" s="32">
        <f t="shared" si="34"/>
        <v>6026431.2247042749</v>
      </c>
      <c r="D276" s="32">
        <f t="shared" si="40"/>
        <v>13579.065097462386</v>
      </c>
      <c r="E276" s="33">
        <f t="shared" si="35"/>
        <v>1.9791222472265918E-2</v>
      </c>
      <c r="F276" s="34">
        <f t="shared" si="36"/>
        <v>0.1</v>
      </c>
      <c r="G276" s="29">
        <v>0</v>
      </c>
      <c r="H276" s="35">
        <f t="shared" si="37"/>
        <v>154.9690277506009</v>
      </c>
      <c r="I276" s="32">
        <f t="shared" si="38"/>
        <v>4736.5781135775296</v>
      </c>
      <c r="J276" s="36">
        <f t="shared" si="39"/>
        <v>4962170.9498056844</v>
      </c>
      <c r="K276" s="36">
        <v>415756.44836631621</v>
      </c>
    </row>
    <row r="277" spans="1:11" x14ac:dyDescent="0.2">
      <c r="A277" s="2">
        <v>263</v>
      </c>
      <c r="B277" s="25">
        <f t="shared" si="33"/>
        <v>445.03010009514446</v>
      </c>
      <c r="C277" s="32">
        <f t="shared" si="34"/>
        <v>6039987.9552045269</v>
      </c>
      <c r="D277" s="32">
        <f t="shared" si="40"/>
        <v>13556.730500251986</v>
      </c>
      <c r="E277" s="33">
        <f t="shared" si="35"/>
        <v>1.9716111226307165E-2</v>
      </c>
      <c r="F277" s="34">
        <f t="shared" si="36"/>
        <v>0.1</v>
      </c>
      <c r="G277" s="29">
        <v>0</v>
      </c>
      <c r="H277" s="35">
        <f t="shared" si="37"/>
        <v>153.68298513926075</v>
      </c>
      <c r="I277" s="32">
        <f t="shared" si="38"/>
        <v>4697.2706379198989</v>
      </c>
      <c r="J277" s="36">
        <f t="shared" si="39"/>
        <v>4966868.2204436045</v>
      </c>
      <c r="K277" s="36">
        <v>416503.55953871866</v>
      </c>
    </row>
    <row r="278" spans="1:11" x14ac:dyDescent="0.2">
      <c r="A278" s="2">
        <v>264</v>
      </c>
      <c r="B278" s="25">
        <f t="shared" si="33"/>
        <v>444.30227183219893</v>
      </c>
      <c r="C278" s="32">
        <f t="shared" si="34"/>
        <v>6053522.4722382966</v>
      </c>
      <c r="D278" s="32">
        <f t="shared" si="40"/>
        <v>13534.517033769749</v>
      </c>
      <c r="E278" s="33">
        <f t="shared" si="35"/>
        <v>1.9641567946856082E-2</v>
      </c>
      <c r="F278" s="34">
        <f t="shared" si="36"/>
        <v>0.1</v>
      </c>
      <c r="G278" s="29">
        <v>0</v>
      </c>
      <c r="H278" s="35">
        <f t="shared" si="37"/>
        <v>152.40761501920605</v>
      </c>
      <c r="I278" s="32">
        <f t="shared" si="38"/>
        <v>4658.2893634998018</v>
      </c>
      <c r="J278" s="36">
        <f t="shared" si="39"/>
        <v>4971526.5098071042</v>
      </c>
      <c r="K278" s="36">
        <v>417246.94447860343</v>
      </c>
    </row>
    <row r="279" spans="1:11" x14ac:dyDescent="0.2">
      <c r="A279" s="2">
        <v>265</v>
      </c>
      <c r="B279" s="25">
        <f t="shared" si="33"/>
        <v>443.57836861837137</v>
      </c>
      <c r="C279" s="32">
        <f t="shared" si="34"/>
        <v>6067034.8958250592</v>
      </c>
      <c r="D279" s="32">
        <f t="shared" si="40"/>
        <v>13512.42358676251</v>
      </c>
      <c r="E279" s="33">
        <f t="shared" si="35"/>
        <v>1.9567586215987264E-2</v>
      </c>
      <c r="F279" s="34">
        <f t="shared" si="36"/>
        <v>0.1</v>
      </c>
      <c r="G279" s="29">
        <v>0</v>
      </c>
      <c r="H279" s="35">
        <f t="shared" si="37"/>
        <v>151.1428288225548</v>
      </c>
      <c r="I279" s="32">
        <f t="shared" si="38"/>
        <v>4619.6315832686678</v>
      </c>
      <c r="J279" s="36">
        <f t="shared" si="39"/>
        <v>4976146.141390373</v>
      </c>
      <c r="K279" s="36">
        <v>417986.62177063263</v>
      </c>
    </row>
    <row r="280" spans="1:11" x14ac:dyDescent="0.2">
      <c r="A280" s="2">
        <v>266</v>
      </c>
      <c r="B280" s="25">
        <f t="shared" si="33"/>
        <v>442.85835464929693</v>
      </c>
      <c r="C280" s="32">
        <f t="shared" si="34"/>
        <v>6080525.3448874159</v>
      </c>
      <c r="D280" s="32">
        <f t="shared" si="40"/>
        <v>13490.449062356725</v>
      </c>
      <c r="E280" s="33">
        <f t="shared" si="35"/>
        <v>1.9494159712136166E-2</v>
      </c>
      <c r="F280" s="34">
        <f t="shared" si="36"/>
        <v>0.1</v>
      </c>
      <c r="G280" s="29">
        <v>0</v>
      </c>
      <c r="H280" s="35">
        <f t="shared" si="37"/>
        <v>149.88853871642397</v>
      </c>
      <c r="I280" s="32">
        <f t="shared" si="38"/>
        <v>4581.2946126428878</v>
      </c>
      <c r="J280" s="36">
        <f t="shared" si="39"/>
        <v>4980727.4360030163</v>
      </c>
      <c r="K280" s="36">
        <v>418722.60990677716</v>
      </c>
    </row>
    <row r="281" spans="1:11" x14ac:dyDescent="0.2">
      <c r="A281" s="2">
        <v>267</v>
      </c>
      <c r="B281" s="25">
        <f t="shared" si="33"/>
        <v>442.14219457974264</v>
      </c>
      <c r="C281" s="32">
        <f t="shared" si="34"/>
        <v>6093993.9372652052</v>
      </c>
      <c r="D281" s="32">
        <f t="shared" si="40"/>
        <v>13468.592377789319</v>
      </c>
      <c r="E281" s="33">
        <f t="shared" si="35"/>
        <v>1.9421282208267651E-2</v>
      </c>
      <c r="F281" s="34">
        <f t="shared" si="36"/>
        <v>0.1</v>
      </c>
      <c r="G281" s="29">
        <v>0</v>
      </c>
      <c r="H281" s="35">
        <f t="shared" si="37"/>
        <v>148.64465759682986</v>
      </c>
      <c r="I281" s="32">
        <f t="shared" si="38"/>
        <v>4543.2757893174758</v>
      </c>
      <c r="J281" s="36">
        <f t="shared" si="39"/>
        <v>4985270.711792334</v>
      </c>
      <c r="K281" s="36">
        <v>419454.92728677869</v>
      </c>
    </row>
    <row r="282" spans="1:11" x14ac:dyDescent="0.2">
      <c r="A282" s="2">
        <v>268</v>
      </c>
      <c r="B282" s="25">
        <f t="shared" si="33"/>
        <v>441.42985351603369</v>
      </c>
      <c r="C282" s="32">
        <f t="shared" si="34"/>
        <v>6107440.7897293074</v>
      </c>
      <c r="D282" s="32">
        <f t="shared" si="40"/>
        <v>13446.852464102209</v>
      </c>
      <c r="E282" s="33">
        <f t="shared" si="35"/>
        <v>1.9348947570096853E-2</v>
      </c>
      <c r="F282" s="34">
        <f t="shared" si="36"/>
        <v>0.1</v>
      </c>
      <c r="G282" s="29">
        <v>0</v>
      </c>
      <c r="H282" s="35">
        <f t="shared" si="37"/>
        <v>147.41109908263928</v>
      </c>
      <c r="I282" s="32">
        <f t="shared" si="38"/>
        <v>4505.5724730810816</v>
      </c>
      <c r="J282" s="36">
        <f t="shared" si="39"/>
        <v>4989776.2842654148</v>
      </c>
      <c r="K282" s="36">
        <v>420183.59221860993</v>
      </c>
    </row>
    <row r="283" spans="1:11" x14ac:dyDescent="0.2">
      <c r="A283" s="2">
        <v>269</v>
      </c>
      <c r="B283" s="25">
        <f t="shared" si="33"/>
        <v>440.72129700863104</v>
      </c>
      <c r="C283" s="32">
        <f t="shared" si="34"/>
        <v>6120866.0179953231</v>
      </c>
      <c r="D283" s="32">
        <f t="shared" si="40"/>
        <v>13425.228266015649</v>
      </c>
      <c r="E283" s="33">
        <f t="shared" si="35"/>
        <v>1.9277149754406166E-2</v>
      </c>
      <c r="F283" s="34">
        <f t="shared" si="36"/>
        <v>0.1</v>
      </c>
      <c r="G283" s="29">
        <v>0</v>
      </c>
      <c r="H283" s="35">
        <f t="shared" si="37"/>
        <v>146.18777750957079</v>
      </c>
      <c r="I283" s="32">
        <f t="shared" si="38"/>
        <v>4468.1820456326559</v>
      </c>
      <c r="J283" s="36">
        <f t="shared" si="39"/>
        <v>4994244.4663110478</v>
      </c>
      <c r="K283" s="36">
        <v>420908.62291893212</v>
      </c>
    </row>
    <row r="284" spans="1:11" x14ac:dyDescent="0.2">
      <c r="A284" s="2">
        <v>270</v>
      </c>
      <c r="B284" s="25">
        <f t="shared" si="33"/>
        <v>440.0164910448587</v>
      </c>
      <c r="C284" s="32">
        <f t="shared" si="34"/>
        <v>6134269.7367369467</v>
      </c>
      <c r="D284" s="32">
        <f t="shared" si="40"/>
        <v>13403.718741623685</v>
      </c>
      <c r="E284" s="33">
        <f t="shared" si="35"/>
        <v>1.9205882807343803E-2</v>
      </c>
      <c r="F284" s="34">
        <f t="shared" si="36"/>
        <v>0.1</v>
      </c>
      <c r="G284" s="29">
        <v>0</v>
      </c>
      <c r="H284" s="35">
        <f t="shared" si="37"/>
        <v>144.97460792424576</v>
      </c>
      <c r="I284" s="32">
        <f t="shared" si="38"/>
        <v>4431.101910399685</v>
      </c>
      <c r="J284" s="36">
        <f t="shared" si="39"/>
        <v>4998675.5682214471</v>
      </c>
      <c r="K284" s="36">
        <v>421630.03751355049</v>
      </c>
    </row>
    <row r="285" spans="1:11" x14ac:dyDescent="0.2">
      <c r="A285" s="2">
        <v>271</v>
      </c>
      <c r="B285" s="25">
        <f t="shared" si="33"/>
        <v>439.31540204177634</v>
      </c>
      <c r="C285" s="32">
        <f t="shared" si="34"/>
        <v>6147652.0595991947</v>
      </c>
      <c r="D285" s="32">
        <f t="shared" si="40"/>
        <v>13382.322862247936</v>
      </c>
      <c r="E285" s="33">
        <f t="shared" si="35"/>
        <v>1.9135140862773153E-2</v>
      </c>
      <c r="F285" s="34">
        <f t="shared" si="36"/>
        <v>0.1</v>
      </c>
      <c r="G285" s="29">
        <v>0</v>
      </c>
      <c r="H285" s="35">
        <f t="shared" si="37"/>
        <v>143.77150607828875</v>
      </c>
      <c r="I285" s="32">
        <f t="shared" si="38"/>
        <v>4394.3294923579706</v>
      </c>
      <c r="J285" s="36">
        <f t="shared" si="39"/>
        <v>5003069.8977138046</v>
      </c>
      <c r="K285" s="36">
        <v>422347.85403786751</v>
      </c>
    </row>
    <row r="286" spans="1:11" x14ac:dyDescent="0.2">
      <c r="A286" s="2">
        <v>272</v>
      </c>
      <c r="B286" s="25">
        <f t="shared" si="33"/>
        <v>438.61799683919378</v>
      </c>
      <c r="C286" s="32">
        <f t="shared" si="34"/>
        <v>6161013.0992113287</v>
      </c>
      <c r="D286" s="32">
        <f t="shared" si="40"/>
        <v>13361.039612133987</v>
      </c>
      <c r="E286" s="33">
        <f t="shared" si="35"/>
        <v>1.9064918140673001E-2</v>
      </c>
      <c r="F286" s="34">
        <f t="shared" si="36"/>
        <v>0.1</v>
      </c>
      <c r="G286" s="29">
        <v>0</v>
      </c>
      <c r="H286" s="35">
        <f t="shared" si="37"/>
        <v>142.57838842247696</v>
      </c>
      <c r="I286" s="32">
        <f t="shared" si="38"/>
        <v>4357.8622378525624</v>
      </c>
      <c r="J286" s="36">
        <f t="shared" si="39"/>
        <v>5007427.7599516576</v>
      </c>
      <c r="K286" s="36">
        <v>423062.09043733362</v>
      </c>
    </row>
    <row r="287" spans="1:11" x14ac:dyDescent="0.2">
      <c r="A287" s="2">
        <v>273</v>
      </c>
      <c r="B287" s="25">
        <f t="shared" si="33"/>
        <v>437.92424269282452</v>
      </c>
      <c r="C287" s="32">
        <f t="shared" si="34"/>
        <v>6174352.9671996562</v>
      </c>
      <c r="D287" s="32">
        <f t="shared" si="40"/>
        <v>13339.867988327518</v>
      </c>
      <c r="E287" s="33">
        <f t="shared" si="35"/>
        <v>1.8995208945553926E-2</v>
      </c>
      <c r="F287" s="34">
        <f t="shared" si="36"/>
        <v>0.1</v>
      </c>
      <c r="G287" s="29">
        <v>0</v>
      </c>
      <c r="H287" s="35">
        <f t="shared" si="37"/>
        <v>141.39517210093814</v>
      </c>
      <c r="I287" s="32">
        <f t="shared" si="38"/>
        <v>4321.6976144205473</v>
      </c>
      <c r="J287" s="36">
        <f t="shared" si="39"/>
        <v>5011749.4575660778</v>
      </c>
      <c r="K287" s="36">
        <v>423772.76456789608</v>
      </c>
    </row>
    <row r="288" spans="1:11" x14ac:dyDescent="0.2">
      <c r="A288" s="2">
        <v>274</v>
      </c>
      <c r="B288" s="25">
        <f t="shared" si="33"/>
        <v>437.23410726757447</v>
      </c>
      <c r="C288" s="32">
        <f t="shared" si="34"/>
        <v>6187671.7742000585</v>
      </c>
      <c r="D288" s="32">
        <f t="shared" si="40"/>
        <v>13318.807000402361</v>
      </c>
      <c r="E288" s="33">
        <f t="shared" si="35"/>
        <v>1.892600766491484E-2</v>
      </c>
      <c r="F288" s="34">
        <f t="shared" si="36"/>
        <v>0.1</v>
      </c>
      <c r="G288" s="29">
        <v>0</v>
      </c>
      <c r="H288" s="35">
        <f t="shared" si="37"/>
        <v>140.22177494539667</v>
      </c>
      <c r="I288" s="32">
        <f t="shared" si="38"/>
        <v>4285.8331106152027</v>
      </c>
      <c r="J288" s="36">
        <f t="shared" si="39"/>
        <v>5016035.2906766934</v>
      </c>
      <c r="K288" s="36">
        <v>424479.89419644512</v>
      </c>
    </row>
    <row r="289" spans="1:11" x14ac:dyDescent="0.2">
      <c r="A289" s="2">
        <v>275</v>
      </c>
      <c r="B289" s="25">
        <f t="shared" si="33"/>
        <v>436.54755863096176</v>
      </c>
      <c r="C289" s="32">
        <f t="shared" si="34"/>
        <v>6200969.6298703924</v>
      </c>
      <c r="D289" s="32">
        <f t="shared" si="40"/>
        <v>13297.85567033384</v>
      </c>
      <c r="E289" s="33">
        <f t="shared" si="35"/>
        <v>1.8857308767779739E-2</v>
      </c>
      <c r="F289" s="34">
        <f t="shared" si="36"/>
        <v>0.1</v>
      </c>
      <c r="G289" s="29">
        <v>0</v>
      </c>
      <c r="H289" s="35">
        <f t="shared" si="37"/>
        <v>139.05811546946742</v>
      </c>
      <c r="I289" s="32">
        <f t="shared" si="38"/>
        <v>4250.2662358315883</v>
      </c>
      <c r="J289" s="36">
        <f t="shared" si="39"/>
        <v>5020285.5569125246</v>
      </c>
      <c r="K289" s="36">
        <v>425183.49700125831</v>
      </c>
    </row>
    <row r="290" spans="1:11" x14ac:dyDescent="0.2">
      <c r="A290" s="2">
        <v>276</v>
      </c>
      <c r="B290" s="25">
        <f t="shared" si="33"/>
        <v>435.86456524666789</v>
      </c>
      <c r="C290" s="32">
        <f t="shared" si="34"/>
        <v>6214246.6429025847</v>
      </c>
      <c r="D290" s="32">
        <f t="shared" si="40"/>
        <v>13277.013032192364</v>
      </c>
      <c r="E290" s="33">
        <f t="shared" si="35"/>
        <v>1.8789106803158512E-2</v>
      </c>
      <c r="F290" s="34">
        <f t="shared" si="36"/>
        <v>0.1</v>
      </c>
      <c r="G290" s="29">
        <v>0</v>
      </c>
      <c r="H290" s="35">
        <f t="shared" si="37"/>
        <v>137.90411286299693</v>
      </c>
      <c r="I290" s="32">
        <f t="shared" si="38"/>
        <v>4214.9945201334976</v>
      </c>
      <c r="J290" s="36">
        <f t="shared" si="39"/>
        <v>5024500.551432658</v>
      </c>
      <c r="K290" s="36">
        <v>425883.59057244239</v>
      </c>
    </row>
    <row r="291" spans="1:11" x14ac:dyDescent="0.2">
      <c r="A291" s="2">
        <v>277</v>
      </c>
      <c r="B291" s="25">
        <f t="shared" si="33"/>
        <v>435.18509596821417</v>
      </c>
      <c r="C291" s="32">
        <f t="shared" si="34"/>
        <v>6227502.9210346397</v>
      </c>
      <c r="D291" s="32">
        <f t="shared" si="40"/>
        <v>13256.278132054955</v>
      </c>
      <c r="E291" s="33">
        <f t="shared" si="35"/>
        <v>1.8721396398629325E-2</v>
      </c>
      <c r="F291" s="34">
        <f t="shared" si="36"/>
        <v>0.1</v>
      </c>
      <c r="G291" s="29">
        <v>0</v>
      </c>
      <c r="H291" s="35">
        <f t="shared" si="37"/>
        <v>136.7596869864515</v>
      </c>
      <c r="I291" s="32">
        <f t="shared" si="38"/>
        <v>4180.0155140821698</v>
      </c>
      <c r="J291" s="36">
        <f t="shared" si="39"/>
        <v>5028680.5669467403</v>
      </c>
      <c r="K291" s="36">
        <v>426580.19241237314</v>
      </c>
    </row>
    <row r="292" spans="1:11" x14ac:dyDescent="0.2">
      <c r="A292" s="2">
        <v>278</v>
      </c>
      <c r="B292" s="25">
        <f t="shared" si="33"/>
        <v>434.50912003275994</v>
      </c>
      <c r="C292" s="32">
        <f t="shared" si="34"/>
        <v>6240738.5710624019</v>
      </c>
      <c r="D292" s="32">
        <f t="shared" si="40"/>
        <v>13235.650027762167</v>
      </c>
      <c r="E292" s="33">
        <f t="shared" si="35"/>
        <v>1.8654172258971806E-2</v>
      </c>
      <c r="F292" s="34">
        <f t="shared" si="36"/>
        <v>0.1</v>
      </c>
      <c r="G292" s="29">
        <v>0</v>
      </c>
      <c r="H292" s="35">
        <f t="shared" si="37"/>
        <v>135.62475836535202</v>
      </c>
      <c r="I292" s="32">
        <f t="shared" si="38"/>
        <v>4145.326788565837</v>
      </c>
      <c r="J292" s="36">
        <f t="shared" si="39"/>
        <v>5032825.8937353063</v>
      </c>
      <c r="K292" s="36">
        <v>427273.31993613282</v>
      </c>
    </row>
    <row r="293" spans="1:11" x14ac:dyDescent="0.2">
      <c r="A293" s="2">
        <v>279</v>
      </c>
      <c r="B293" s="25">
        <f t="shared" si="33"/>
        <v>433.83660705502371</v>
      </c>
      <c r="C293" s="32">
        <f t="shared" si="34"/>
        <v>6253953.6988511067</v>
      </c>
      <c r="D293" s="32">
        <f t="shared" si="40"/>
        <v>13215.12778870482</v>
      </c>
      <c r="E293" s="33">
        <f t="shared" si="35"/>
        <v>1.8587429164716292E-2</v>
      </c>
      <c r="F293" s="34">
        <f t="shared" si="36"/>
        <v>0.1</v>
      </c>
      <c r="G293" s="29">
        <v>0</v>
      </c>
      <c r="H293" s="35">
        <f t="shared" si="37"/>
        <v>134.4992481847548</v>
      </c>
      <c r="I293" s="32">
        <f t="shared" si="38"/>
        <v>4110.9259346313365</v>
      </c>
      <c r="J293" s="36">
        <f t="shared" si="39"/>
        <v>5036936.8196699377</v>
      </c>
      <c r="K293" s="36">
        <v>427962.99047194561</v>
      </c>
    </row>
    <row r="294" spans="1:11" x14ac:dyDescent="0.2">
      <c r="A294" s="2">
        <v>280</v>
      </c>
      <c r="B294" s="25">
        <f t="shared" si="33"/>
        <v>433.16752702132032</v>
      </c>
      <c r="C294" s="32">
        <f t="shared" si="34"/>
        <v>6267148.409346831</v>
      </c>
      <c r="D294" s="32">
        <f t="shared" si="40"/>
        <v>13194.710495724343</v>
      </c>
      <c r="E294" s="33">
        <f t="shared" si="35"/>
        <v>1.8521161970838654E-2</v>
      </c>
      <c r="F294" s="34">
        <f t="shared" si="36"/>
        <v>0.1</v>
      </c>
      <c r="G294" s="29">
        <v>0</v>
      </c>
      <c r="H294" s="35">
        <f t="shared" si="37"/>
        <v>133.38307828377833</v>
      </c>
      <c r="I294" s="32">
        <f t="shared" si="38"/>
        <v>4076.8105633165683</v>
      </c>
      <c r="J294" s="36">
        <f t="shared" si="39"/>
        <v>5041013.6302332543</v>
      </c>
      <c r="K294" s="36">
        <v>428649.22126161086</v>
      </c>
    </row>
    <row r="295" spans="1:11" x14ac:dyDescent="0.2">
      <c r="A295" s="2">
        <v>281</v>
      </c>
      <c r="B295" s="25">
        <f t="shared" si="33"/>
        <v>432.50185028371391</v>
      </c>
      <c r="C295" s="32">
        <f t="shared" si="34"/>
        <v>6280322.8065876765</v>
      </c>
      <c r="D295" s="32">
        <f t="shared" si="40"/>
        <v>13174.397240845487</v>
      </c>
      <c r="E295" s="33">
        <f t="shared" si="35"/>
        <v>1.8455365605419181E-2</v>
      </c>
      <c r="F295" s="34">
        <f t="shared" si="36"/>
        <v>0.1</v>
      </c>
      <c r="G295" s="29">
        <v>0</v>
      </c>
      <c r="H295" s="35">
        <f t="shared" si="37"/>
        <v>132.27617115017534</v>
      </c>
      <c r="I295" s="32">
        <f t="shared" si="38"/>
        <v>4042.9783054849131</v>
      </c>
      <c r="J295" s="36">
        <f t="shared" si="39"/>
        <v>5045056.6085387394</v>
      </c>
      <c r="K295" s="36">
        <v>429332.02946093405</v>
      </c>
    </row>
    <row r="296" spans="1:11" x14ac:dyDescent="0.2">
      <c r="A296" s="2">
        <v>282</v>
      </c>
      <c r="B296" s="25">
        <f t="shared" si="33"/>
        <v>431.83954755428203</v>
      </c>
      <c r="C296" s="32">
        <f t="shared" si="34"/>
        <v>6293476.9937148532</v>
      </c>
      <c r="D296" s="32">
        <f t="shared" si="40"/>
        <v>13154.187127176672</v>
      </c>
      <c r="E296" s="33">
        <f t="shared" si="35"/>
        <v>1.8390035068372303E-2</v>
      </c>
      <c r="F296" s="34">
        <f t="shared" si="36"/>
        <v>0.1</v>
      </c>
      <c r="G296" s="29">
        <v>0</v>
      </c>
      <c r="H296" s="35">
        <f t="shared" si="37"/>
        <v>131.17844991495008</v>
      </c>
      <c r="I296" s="32">
        <f t="shared" si="38"/>
        <v>4009.4268116602802</v>
      </c>
      <c r="J296" s="36">
        <f t="shared" si="39"/>
        <v>5049066.0353504</v>
      </c>
      <c r="K296" s="36">
        <v>430011.4321401557</v>
      </c>
    </row>
    <row r="297" spans="1:11" x14ac:dyDescent="0.2">
      <c r="A297" s="2">
        <v>283</v>
      </c>
      <c r="B297" s="25">
        <f t="shared" si="33"/>
        <v>431.18058989949122</v>
      </c>
      <c r="C297" s="32">
        <f t="shared" si="34"/>
        <v>6306611.0729834996</v>
      </c>
      <c r="D297" s="32">
        <f t="shared" si="40"/>
        <v>13134.079268646426</v>
      </c>
      <c r="E297" s="33">
        <f t="shared" si="35"/>
        <v>1.8325165430151072E-2</v>
      </c>
      <c r="F297" s="34">
        <f t="shared" si="36"/>
        <v>0.1</v>
      </c>
      <c r="G297" s="29">
        <v>0</v>
      </c>
      <c r="H297" s="35">
        <f t="shared" si="37"/>
        <v>130.08983834702005</v>
      </c>
      <c r="I297" s="32">
        <f t="shared" si="38"/>
        <v>3976.1537518644359</v>
      </c>
      <c r="J297" s="36">
        <f t="shared" si="39"/>
        <v>5053042.1891022641</v>
      </c>
      <c r="K297" s="36">
        <v>430687.44628437818</v>
      </c>
    </row>
    <row r="298" spans="1:11" x14ac:dyDescent="0.2">
      <c r="A298" s="2">
        <v>284</v>
      </c>
      <c r="B298" s="25">
        <f t="shared" si="33"/>
        <v>430.52494873467964</v>
      </c>
      <c r="C298" s="32">
        <f t="shared" si="34"/>
        <v>6319725.145773422</v>
      </c>
      <c r="D298" s="32">
        <f t="shared" si="40"/>
        <v>13114.072789922357</v>
      </c>
      <c r="E298" s="33">
        <f t="shared" si="35"/>
        <v>1.8260751830495768E-2</v>
      </c>
      <c r="F298" s="34">
        <f t="shared" si="36"/>
        <v>0.1</v>
      </c>
      <c r="G298" s="29">
        <v>0</v>
      </c>
      <c r="H298" s="35">
        <f t="shared" si="37"/>
        <v>129.01026084792221</v>
      </c>
      <c r="I298" s="32">
        <f t="shared" si="38"/>
        <v>3943.1568154548509</v>
      </c>
      <c r="J298" s="36">
        <f t="shared" si="39"/>
        <v>5056985.3459177194</v>
      </c>
      <c r="K298" s="36">
        <v>431360.08879399032</v>
      </c>
    </row>
    <row r="299" spans="1:11" x14ac:dyDescent="0.2">
      <c r="A299" s="2">
        <v>285</v>
      </c>
      <c r="B299" s="25">
        <f t="shared" si="33"/>
        <v>429.87259581864225</v>
      </c>
      <c r="C299" s="32">
        <f t="shared" si="34"/>
        <v>6332819.3125996366</v>
      </c>
      <c r="D299" s="32">
        <f t="shared" si="40"/>
        <v>13094.166826214641</v>
      </c>
      <c r="E299" s="33">
        <f t="shared" si="35"/>
        <v>1.8196789477301373E-2</v>
      </c>
      <c r="F299" s="34">
        <f t="shared" si="36"/>
        <v>0.1</v>
      </c>
      <c r="G299" s="29">
        <v>0</v>
      </c>
      <c r="H299" s="35">
        <f t="shared" si="37"/>
        <v>127.93964244656303</v>
      </c>
      <c r="I299" s="32">
        <f t="shared" si="38"/>
        <v>3910.4337109644184</v>
      </c>
      <c r="J299" s="36">
        <f t="shared" si="39"/>
        <v>5060895.7796286838</v>
      </c>
      <c r="K299" s="36">
        <v>432029.37648508983</v>
      </c>
    </row>
    <row r="300" spans="1:11" x14ac:dyDescent="0.2">
      <c r="A300" s="2">
        <v>286</v>
      </c>
      <c r="B300" s="25">
        <f t="shared" si="33"/>
        <v>429.22350324832286</v>
      </c>
      <c r="C300" s="32">
        <f t="shared" si="34"/>
        <v>6345893.6731226984</v>
      </c>
      <c r="D300" s="32">
        <f t="shared" si="40"/>
        <v>13074.360523061827</v>
      </c>
      <c r="E300" s="33">
        <f t="shared" si="35"/>
        <v>1.8133273645304992E-2</v>
      </c>
      <c r="F300" s="34">
        <f t="shared" si="36"/>
        <v>0.1</v>
      </c>
      <c r="G300" s="29">
        <v>0</v>
      </c>
      <c r="H300" s="35">
        <f t="shared" si="37"/>
        <v>126.87790879401216</v>
      </c>
      <c r="I300" s="32">
        <f t="shared" si="38"/>
        <v>3877.9821659420545</v>
      </c>
      <c r="J300" s="36">
        <f t="shared" si="39"/>
        <v>5064773.7617946258</v>
      </c>
      <c r="K300" s="36">
        <v>432695.32608990395</v>
      </c>
    </row>
    <row r="301" spans="1:11" x14ac:dyDescent="0.2">
      <c r="A301" s="2">
        <v>287</v>
      </c>
      <c r="B301" s="25">
        <f t="shared" si="33"/>
        <v>428.57764345360215</v>
      </c>
      <c r="C301" s="32">
        <f t="shared" si="34"/>
        <v>6358948.3261589641</v>
      </c>
      <c r="D301" s="32">
        <f t="shared" si="40"/>
        <v>13054.653036265634</v>
      </c>
      <c r="E301" s="33">
        <f t="shared" si="35"/>
        <v>1.8070199675037577E-2</v>
      </c>
      <c r="F301" s="34">
        <f t="shared" si="36"/>
        <v>0.1</v>
      </c>
      <c r="G301" s="29">
        <v>0</v>
      </c>
      <c r="H301" s="35">
        <f t="shared" si="37"/>
        <v>125.82498615833926</v>
      </c>
      <c r="I301" s="32">
        <f t="shared" si="38"/>
        <v>3845.7999267952664</v>
      </c>
      <c r="J301" s="36">
        <f t="shared" si="39"/>
        <v>5068619.5617214208</v>
      </c>
      <c r="K301" s="36">
        <v>433357.9542572074</v>
      </c>
    </row>
    <row r="302" spans="1:11" x14ac:dyDescent="0.2">
      <c r="A302" s="2">
        <v>288</v>
      </c>
      <c r="B302" s="25">
        <f t="shared" si="33"/>
        <v>427.93498919218661</v>
      </c>
      <c r="C302" s="32">
        <f t="shared" si="34"/>
        <v>6371983.3696906315</v>
      </c>
      <c r="D302" s="32">
        <f t="shared" si="40"/>
        <v>13035.043531667441</v>
      </c>
      <c r="E302" s="33">
        <f t="shared" si="35"/>
        <v>1.8007562971608927E-2</v>
      </c>
      <c r="F302" s="34">
        <f t="shared" si="36"/>
        <v>0.1</v>
      </c>
      <c r="G302" s="29">
        <v>0</v>
      </c>
      <c r="H302" s="35">
        <f t="shared" si="37"/>
        <v>124.78080141949371</v>
      </c>
      <c r="I302" s="32">
        <f t="shared" si="38"/>
        <v>3813.8847586333504</v>
      </c>
      <c r="J302" s="36">
        <f t="shared" si="39"/>
        <v>5072433.4464800544</v>
      </c>
      <c r="K302" s="36">
        <v>434017.2775527389</v>
      </c>
    </row>
    <row r="303" spans="1:11" x14ac:dyDescent="0.2">
      <c r="A303" s="2">
        <v>289</v>
      </c>
      <c r="B303" s="25">
        <f t="shared" si="33"/>
        <v>427.29551354459221</v>
      </c>
      <c r="C303" s="32">
        <f t="shared" si="34"/>
        <v>6384998.9008756177</v>
      </c>
      <c r="D303" s="32">
        <f t="shared" si="40"/>
        <v>13015.531184986234</v>
      </c>
      <c r="E303" s="33">
        <f t="shared" si="35"/>
        <v>1.7945359003623599E-2</v>
      </c>
      <c r="F303" s="34">
        <f t="shared" si="36"/>
        <v>0.1</v>
      </c>
      <c r="G303" s="29">
        <v>0</v>
      </c>
      <c r="H303" s="35">
        <f t="shared" si="37"/>
        <v>123.7452820642268</v>
      </c>
      <c r="I303" s="32">
        <f t="shared" si="38"/>
        <v>3782.2344451124018</v>
      </c>
      <c r="J303" s="36">
        <f t="shared" si="39"/>
        <v>5076215.6809251672</v>
      </c>
      <c r="K303" s="36">
        <v>434673.31245961518</v>
      </c>
    </row>
    <row r="304" spans="1:11" x14ac:dyDescent="0.2">
      <c r="A304" s="2">
        <v>290</v>
      </c>
      <c r="B304" s="25">
        <f t="shared" si="33"/>
        <v>426.65918990922165</v>
      </c>
      <c r="C304" s="32">
        <f t="shared" si="34"/>
        <v>6397995.0160573451</v>
      </c>
      <c r="D304" s="32">
        <f t="shared" si="40"/>
        <v>12996.115181727335</v>
      </c>
      <c r="E304" s="33">
        <f t="shared" si="35"/>
        <v>1.7883583302092821E-2</v>
      </c>
      <c r="F304" s="34">
        <f t="shared" si="36"/>
        <v>0.1</v>
      </c>
      <c r="G304" s="29">
        <v>0</v>
      </c>
      <c r="H304" s="35">
        <f t="shared" si="37"/>
        <v>122.71835618105602</v>
      </c>
      <c r="I304" s="32">
        <f t="shared" si="38"/>
        <v>3750.8467882812593</v>
      </c>
      <c r="J304" s="36">
        <f t="shared" si="39"/>
        <v>5079966.5277134487</v>
      </c>
      <c r="K304" s="36">
        <v>435326.07537874312</v>
      </c>
    </row>
    <row r="305" spans="1:11" x14ac:dyDescent="0.2">
      <c r="A305" s="2">
        <v>291</v>
      </c>
      <c r="B305" s="25">
        <f t="shared" si="33"/>
        <v>426.02599199753445</v>
      </c>
      <c r="C305" s="32">
        <f t="shared" si="34"/>
        <v>6410971.8107743105</v>
      </c>
      <c r="D305" s="32">
        <f t="shared" si="40"/>
        <v>12976.794716965407</v>
      </c>
      <c r="E305" s="33">
        <f t="shared" si="35"/>
        <v>1.7822231459326536E-2</v>
      </c>
      <c r="F305" s="34">
        <f t="shared" si="36"/>
        <v>0.1</v>
      </c>
      <c r="G305" s="29">
        <v>0</v>
      </c>
      <c r="H305" s="35">
        <f t="shared" si="37"/>
        <v>121.69995245527126</v>
      </c>
      <c r="I305" s="32">
        <f t="shared" si="38"/>
        <v>3719.7196084288539</v>
      </c>
      <c r="J305" s="36">
        <f t="shared" si="39"/>
        <v>5083686.2473218776</v>
      </c>
      <c r="K305" s="36">
        <v>435975.58262922964</v>
      </c>
    </row>
    <row r="306" spans="1:11" x14ac:dyDescent="0.2">
      <c r="A306" s="2">
        <v>292</v>
      </c>
      <c r="B306" s="25">
        <f t="shared" si="33"/>
        <v>425.39589382930438</v>
      </c>
      <c r="C306" s="32">
        <f t="shared" si="34"/>
        <v>6423929.3797695637</v>
      </c>
      <c r="D306" s="32">
        <f t="shared" si="40"/>
        <v>12957.568995253183</v>
      </c>
      <c r="E306" s="33">
        <f t="shared" si="35"/>
        <v>1.7761299127956265E-2</v>
      </c>
      <c r="F306" s="34">
        <f t="shared" si="36"/>
        <v>0.1</v>
      </c>
      <c r="G306" s="29">
        <v>0</v>
      </c>
      <c r="H306" s="35">
        <f t="shared" si="37"/>
        <v>120.69000016398225</v>
      </c>
      <c r="I306" s="32">
        <f t="shared" si="38"/>
        <v>3688.8507439331124</v>
      </c>
      <c r="J306" s="36">
        <f t="shared" si="39"/>
        <v>5087375.0980658103</v>
      </c>
      <c r="K306" s="36">
        <v>436621.85044878989</v>
      </c>
    </row>
    <row r="307" spans="1:11" x14ac:dyDescent="0.2">
      <c r="A307" s="2">
        <v>293</v>
      </c>
      <c r="B307" s="25">
        <f t="shared" si="33"/>
        <v>424.76886972796751</v>
      </c>
      <c r="C307" s="32">
        <f t="shared" si="34"/>
        <v>6436867.8170000343</v>
      </c>
      <c r="D307" s="32">
        <f t="shared" si="40"/>
        <v>12938.43723047059</v>
      </c>
      <c r="E307" s="33">
        <f t="shared" si="35"/>
        <v>1.7700782019825959E-2</v>
      </c>
      <c r="F307" s="34">
        <f t="shared" si="36"/>
        <v>0.1</v>
      </c>
      <c r="G307" s="29">
        <v>0</v>
      </c>
      <c r="H307" s="35">
        <f t="shared" si="37"/>
        <v>119.68842917120735</v>
      </c>
      <c r="I307" s="32">
        <f t="shared" si="38"/>
        <v>3658.2380511103274</v>
      </c>
      <c r="J307" s="36">
        <f t="shared" si="39"/>
        <v>5091033.3361169202</v>
      </c>
      <c r="K307" s="36">
        <v>437264.894994153</v>
      </c>
    </row>
    <row r="308" spans="1:11" x14ac:dyDescent="0.2">
      <c r="A308" s="2">
        <v>294</v>
      </c>
      <c r="B308" s="25">
        <f t="shared" si="33"/>
        <v>424.1448943160546</v>
      </c>
      <c r="C308" s="32">
        <f t="shared" si="34"/>
        <v>6449787.2156456616</v>
      </c>
      <c r="D308" s="32">
        <f t="shared" si="40"/>
        <v>12919.398645627312</v>
      </c>
      <c r="E308" s="33">
        <f t="shared" si="35"/>
        <v>1.7640675905023016E-2</v>
      </c>
      <c r="F308" s="34">
        <f t="shared" si="36"/>
        <v>0.1</v>
      </c>
      <c r="G308" s="29">
        <v>0</v>
      </c>
      <c r="H308" s="35">
        <f t="shared" si="37"/>
        <v>118.69516992300288</v>
      </c>
      <c r="I308" s="32">
        <f t="shared" si="38"/>
        <v>3627.8794040668154</v>
      </c>
      <c r="J308" s="36">
        <f t="shared" si="39"/>
        <v>5094661.2155209873</v>
      </c>
      <c r="K308" s="36">
        <v>437904.73234146606</v>
      </c>
    </row>
    <row r="309" spans="1:11" x14ac:dyDescent="0.2">
      <c r="A309" s="2">
        <v>295</v>
      </c>
      <c r="B309" s="25">
        <f t="shared" si="33"/>
        <v>423.52394251070621</v>
      </c>
      <c r="C309" s="32">
        <f t="shared" si="34"/>
        <v>6462687.6681184405</v>
      </c>
      <c r="D309" s="32">
        <f t="shared" si="40"/>
        <v>12900.452472778969</v>
      </c>
      <c r="E309" s="33">
        <f t="shared" si="35"/>
        <v>1.7580976610925406E-2</v>
      </c>
      <c r="F309" s="34">
        <f t="shared" si="36"/>
        <v>0.1</v>
      </c>
      <c r="G309" s="29">
        <v>0</v>
      </c>
      <c r="H309" s="35">
        <f t="shared" si="37"/>
        <v>117.71015344263299</v>
      </c>
      <c r="I309" s="32">
        <f t="shared" si="38"/>
        <v>3597.7726945510344</v>
      </c>
      <c r="J309" s="36">
        <f t="shared" si="39"/>
        <v>5098258.9882155387</v>
      </c>
      <c r="K309" s="36">
        <v>438541.37848669611</v>
      </c>
    </row>
    <row r="310" spans="1:11" x14ac:dyDescent="0.2">
      <c r="A310" s="2">
        <v>296</v>
      </c>
      <c r="B310" s="25">
        <f t="shared" si="33"/>
        <v>422.90598951927183</v>
      </c>
      <c r="C310" s="32">
        <f t="shared" si="34"/>
        <v>6475569.2660713652</v>
      </c>
      <c r="D310" s="32">
        <f t="shared" si="40"/>
        <v>12881.597952924669</v>
      </c>
      <c r="E310" s="33">
        <f t="shared" si="35"/>
        <v>1.7521680021190145E-2</v>
      </c>
      <c r="F310" s="34">
        <f t="shared" si="36"/>
        <v>0.1</v>
      </c>
      <c r="G310" s="29">
        <v>0</v>
      </c>
      <c r="H310" s="35">
        <f t="shared" si="37"/>
        <v>116.73331132577957</v>
      </c>
      <c r="I310" s="32">
        <f t="shared" si="38"/>
        <v>3567.9158318071127</v>
      </c>
      <c r="J310" s="36">
        <f t="shared" si="39"/>
        <v>5101826.9040473457</v>
      </c>
      <c r="K310" s="36">
        <v>439174.84934602992</v>
      </c>
    </row>
    <row r="311" spans="1:11" x14ac:dyDescent="0.2">
      <c r="A311" s="2">
        <v>297</v>
      </c>
      <c r="B311" s="25">
        <f t="shared" si="33"/>
        <v>422.29101083498892</v>
      </c>
      <c r="C311" s="32">
        <f t="shared" si="34"/>
        <v>6488432.1004071496</v>
      </c>
      <c r="D311" s="32">
        <f t="shared" si="40"/>
        <v>12862.834335784428</v>
      </c>
      <c r="E311" s="33">
        <f t="shared" si="35"/>
        <v>1.7462782074809891E-2</v>
      </c>
      <c r="F311" s="34">
        <f t="shared" si="36"/>
        <v>0.1</v>
      </c>
      <c r="G311" s="29">
        <v>0</v>
      </c>
      <c r="H311" s="35">
        <f t="shared" si="37"/>
        <v>115.76457573579194</v>
      </c>
      <c r="I311" s="32">
        <f t="shared" si="38"/>
        <v>3538.306742429822</v>
      </c>
      <c r="J311" s="36">
        <f t="shared" si="39"/>
        <v>5105365.2107897755</v>
      </c>
      <c r="K311" s="36">
        <v>439805.16075627197</v>
      </c>
    </row>
    <row r="312" spans="1:11" x14ac:dyDescent="0.2">
      <c r="A312" s="2">
        <v>298</v>
      </c>
      <c r="B312" s="25">
        <f t="shared" si="33"/>
        <v>421.67898223274</v>
      </c>
      <c r="C312" s="32">
        <f t="shared" si="34"/>
        <v>6501276.2612868957</v>
      </c>
      <c r="D312" s="32">
        <f t="shared" si="40"/>
        <v>12844.160879746079</v>
      </c>
      <c r="E312" s="33">
        <f t="shared" si="35"/>
        <v>1.7404278765206966E-2</v>
      </c>
      <c r="F312" s="34">
        <f t="shared" si="36"/>
        <v>0.1</v>
      </c>
      <c r="G312" s="29">
        <v>0</v>
      </c>
      <c r="H312" s="35">
        <f t="shared" si="37"/>
        <v>114.80387939897592</v>
      </c>
      <c r="I312" s="32">
        <f t="shared" si="38"/>
        <v>3508.9433702204901</v>
      </c>
      <c r="J312" s="36">
        <f t="shared" si="39"/>
        <v>5108874.1541599957</v>
      </c>
      <c r="K312" s="36">
        <v>440432.32847524033</v>
      </c>
    </row>
    <row r="313" spans="1:11" x14ac:dyDescent="0.2">
      <c r="A313" s="2">
        <v>299</v>
      </c>
      <c r="B313" s="25">
        <f t="shared" si="33"/>
        <v>421.06987976488659</v>
      </c>
      <c r="C313" s="32">
        <f t="shared" si="34"/>
        <v>6514101.8381385505</v>
      </c>
      <c r="D313" s="32">
        <f t="shared" si="40"/>
        <v>12825.576851654798</v>
      </c>
      <c r="E313" s="33">
        <f t="shared" si="35"/>
        <v>1.7346166139319448E-2</v>
      </c>
      <c r="F313" s="34">
        <f t="shared" si="36"/>
        <v>0.1</v>
      </c>
      <c r="G313" s="29">
        <v>0</v>
      </c>
      <c r="H313" s="35">
        <f t="shared" si="37"/>
        <v>113.85115559992205</v>
      </c>
      <c r="I313" s="32">
        <f t="shared" si="38"/>
        <v>3479.8236760442633</v>
      </c>
      <c r="J313" s="36">
        <f t="shared" si="39"/>
        <v>5112353.9778360398</v>
      </c>
      <c r="K313" s="36">
        <v>441056.36818216066</v>
      </c>
    </row>
    <row r="314" spans="1:11" x14ac:dyDescent="0.2">
      <c r="A314" s="2">
        <v>300</v>
      </c>
      <c r="B314" s="25">
        <f t="shared" si="33"/>
        <v>420.46367975717942</v>
      </c>
      <c r="C314" s="32">
        <f t="shared" si="34"/>
        <v>6526908.9196653664</v>
      </c>
      <c r="D314" s="32">
        <f t="shared" si="40"/>
        <v>12807.081526815891</v>
      </c>
      <c r="E314" s="33">
        <f t="shared" si="35"/>
        <v>1.7288440296694001E-2</v>
      </c>
      <c r="F314" s="34">
        <f t="shared" si="36"/>
        <v>0.1</v>
      </c>
      <c r="G314" s="29">
        <v>0</v>
      </c>
      <c r="H314" s="35">
        <f t="shared" si="37"/>
        <v>112.9063381768725</v>
      </c>
      <c r="I314" s="32">
        <f t="shared" si="38"/>
        <v>3450.9456376885059</v>
      </c>
      <c r="J314" s="36">
        <f t="shared" si="39"/>
        <v>5115804.9234737279</v>
      </c>
      <c r="K314" s="36">
        <v>441677.29547805816</v>
      </c>
    </row>
    <row r="315" spans="1:11" x14ac:dyDescent="0.2">
      <c r="A315" s="2">
        <v>301</v>
      </c>
      <c r="B315" s="25">
        <f t="shared" si="33"/>
        <v>419.8603588047406</v>
      </c>
      <c r="C315" s="32">
        <f t="shared" si="34"/>
        <v>6539697.5938540939</v>
      </c>
      <c r="D315" s="32">
        <f t="shared" si="40"/>
        <v>12788.674188727513</v>
      </c>
      <c r="E315" s="33">
        <f t="shared" si="35"/>
        <v>1.7231097388648118E-2</v>
      </c>
      <c r="F315" s="34">
        <f t="shared" si="36"/>
        <v>0.1</v>
      </c>
      <c r="G315" s="29">
        <v>0</v>
      </c>
      <c r="H315" s="35">
        <f t="shared" si="37"/>
        <v>111.96936151712653</v>
      </c>
      <c r="I315" s="32">
        <f t="shared" si="38"/>
        <v>3422.3072497221406</v>
      </c>
      <c r="J315" s="36">
        <f t="shared" si="39"/>
        <v>5119227.23072345</v>
      </c>
      <c r="K315" s="36">
        <v>442295.12588614749</v>
      </c>
    </row>
    <row r="316" spans="1:11" x14ac:dyDescent="0.2">
      <c r="A316" s="2">
        <v>302</v>
      </c>
      <c r="B316" s="25">
        <f t="shared" si="33"/>
        <v>419.25989376812004</v>
      </c>
      <c r="C316" s="32">
        <f t="shared" si="34"/>
        <v>6552467.9479831597</v>
      </c>
      <c r="D316" s="32">
        <f t="shared" si="40"/>
        <v>12770.354129065759</v>
      </c>
      <c r="E316" s="33">
        <f t="shared" si="35"/>
        <v>1.7174133617363099E-2</v>
      </c>
      <c r="F316" s="34">
        <f t="shared" si="36"/>
        <v>0.1</v>
      </c>
      <c r="G316" s="29">
        <v>0</v>
      </c>
      <c r="H316" s="35">
        <f t="shared" si="37"/>
        <v>111.040160552484</v>
      </c>
      <c r="I316" s="32">
        <f t="shared" si="38"/>
        <v>3393.9065233568508</v>
      </c>
      <c r="J316" s="36">
        <f t="shared" si="39"/>
        <v>5122621.1372468071</v>
      </c>
      <c r="K316" s="36">
        <v>442909.87485222111</v>
      </c>
    </row>
    <row r="317" spans="1:11" x14ac:dyDescent="0.2">
      <c r="A317" s="2">
        <v>303</v>
      </c>
      <c r="B317" s="25">
        <f t="shared" si="33"/>
        <v>418.66226176942035</v>
      </c>
      <c r="C317" s="32">
        <f t="shared" si="34"/>
        <v>6565220.0686306655</v>
      </c>
      <c r="D317" s="32">
        <f t="shared" si="40"/>
        <v>12752.120647505857</v>
      </c>
      <c r="E317" s="33">
        <f t="shared" si="35"/>
        <v>1.7117545235102467E-2</v>
      </c>
      <c r="F317" s="34">
        <f t="shared" si="36"/>
        <v>0.1</v>
      </c>
      <c r="G317" s="29">
        <v>0</v>
      </c>
      <c r="H317" s="35">
        <f t="shared" si="37"/>
        <v>110.11867075472671</v>
      </c>
      <c r="I317" s="32">
        <f t="shared" si="38"/>
        <v>3365.7414863084978</v>
      </c>
      <c r="J317" s="36">
        <f t="shared" si="39"/>
        <v>5125986.8787331153</v>
      </c>
      <c r="K317" s="36">
        <v>443521.55774503516</v>
      </c>
    </row>
    <row r="318" spans="1:11" x14ac:dyDescent="0.2">
      <c r="A318" s="2">
        <v>304</v>
      </c>
      <c r="B318" s="25">
        <f t="shared" si="33"/>
        <v>418.06744018849213</v>
      </c>
      <c r="C318" s="32">
        <f t="shared" si="34"/>
        <v>6577954.0416823206</v>
      </c>
      <c r="D318" s="32">
        <f t="shared" si="40"/>
        <v>12733.973051655106</v>
      </c>
      <c r="E318" s="33">
        <f t="shared" si="35"/>
        <v>1.7061328543349054E-2</v>
      </c>
      <c r="F318" s="34">
        <f t="shared" si="36"/>
        <v>0.1</v>
      </c>
      <c r="G318" s="29">
        <v>0</v>
      </c>
      <c r="H318" s="35">
        <f t="shared" si="37"/>
        <v>109.20482813113726</v>
      </c>
      <c r="I318" s="32">
        <f t="shared" si="38"/>
        <v>3337.8101826604502</v>
      </c>
      <c r="J318" s="36">
        <f t="shared" si="39"/>
        <v>5129324.6889157761</v>
      </c>
      <c r="K318" s="36">
        <v>444130.18985669379</v>
      </c>
    </row>
    <row r="319" spans="1:11" x14ac:dyDescent="0.2">
      <c r="A319" s="2">
        <v>305</v>
      </c>
      <c r="B319" s="25">
        <f t="shared" si="33"/>
        <v>417.47540665919666</v>
      </c>
      <c r="C319" s="32">
        <f t="shared" si="34"/>
        <v>6590669.9523391649</v>
      </c>
      <c r="D319" s="32">
        <f t="shared" si="40"/>
        <v>12715.910656844266</v>
      </c>
      <c r="E319" s="33">
        <f t="shared" si="35"/>
        <v>1.7005479892008891E-2</v>
      </c>
      <c r="F319" s="34">
        <f t="shared" si="36"/>
        <v>0.1</v>
      </c>
      <c r="G319" s="29">
        <v>0</v>
      </c>
      <c r="H319" s="35">
        <f t="shared" si="37"/>
        <v>108.29856922005511</v>
      </c>
      <c r="I319" s="32">
        <f t="shared" si="38"/>
        <v>3310.1106727275446</v>
      </c>
      <c r="J319" s="36">
        <f t="shared" si="39"/>
        <v>5132634.7995885033</v>
      </c>
      <c r="K319" s="36">
        <v>444735.78640303155</v>
      </c>
    </row>
    <row r="320" spans="1:11" x14ac:dyDescent="0.2">
      <c r="A320" s="2">
        <v>306</v>
      </c>
      <c r="B320" s="25">
        <f t="shared" si="33"/>
        <v>416.88613906573397</v>
      </c>
      <c r="C320" s="32">
        <f t="shared" si="34"/>
        <v>6603367.8851253362</v>
      </c>
      <c r="D320" s="32">
        <f t="shared" si="40"/>
        <v>12697.932786171325</v>
      </c>
      <c r="E320" s="33">
        <f t="shared" si="35"/>
        <v>1.6949995678644462E-2</v>
      </c>
      <c r="F320" s="34">
        <f t="shared" si="36"/>
        <v>0.1</v>
      </c>
      <c r="G320" s="29">
        <v>0</v>
      </c>
      <c r="H320" s="35">
        <f t="shared" si="37"/>
        <v>107.39983108646945</v>
      </c>
      <c r="I320" s="32">
        <f t="shared" si="38"/>
        <v>3282.6410329216478</v>
      </c>
      <c r="J320" s="36">
        <f t="shared" si="39"/>
        <v>5135917.4406214254</v>
      </c>
      <c r="K320" s="36">
        <v>445338.36252399359</v>
      </c>
    </row>
    <row r="321" spans="1:11" x14ac:dyDescent="0.2">
      <c r="A321" s="2">
        <v>307</v>
      </c>
      <c r="B321" s="25">
        <f t="shared" si="33"/>
        <v>416.29961553903769</v>
      </c>
      <c r="C321" s="32">
        <f t="shared" si="34"/>
        <v>6616047.9238955509</v>
      </c>
      <c r="D321" s="32">
        <f t="shared" si="40"/>
        <v>12680.038770214655</v>
      </c>
      <c r="E321" s="33">
        <f t="shared" si="35"/>
        <v>1.6894872347645341E-2</v>
      </c>
      <c r="F321" s="34">
        <f t="shared" si="36"/>
        <v>0.1</v>
      </c>
      <c r="G321" s="29">
        <v>0</v>
      </c>
      <c r="H321" s="35">
        <f t="shared" si="37"/>
        <v>106.50855131764868</v>
      </c>
      <c r="I321" s="32">
        <f t="shared" si="38"/>
        <v>3255.399355617848</v>
      </c>
      <c r="J321" s="36">
        <f t="shared" si="39"/>
        <v>5139172.8399770437</v>
      </c>
      <c r="K321" s="36">
        <v>445937.93328401435</v>
      </c>
    </row>
    <row r="322" spans="1:11" x14ac:dyDescent="0.2">
      <c r="A322" s="2">
        <v>308</v>
      </c>
      <c r="B322" s="25">
        <f t="shared" si="33"/>
        <v>415.71581445323045</v>
      </c>
      <c r="C322" s="32">
        <f t="shared" si="34"/>
        <v>6628710.1518426286</v>
      </c>
      <c r="D322" s="32">
        <f t="shared" si="40"/>
        <v>12662.227947077714</v>
      </c>
      <c r="E322" s="33">
        <f t="shared" si="35"/>
        <v>1.6840106389545619E-2</v>
      </c>
      <c r="F322" s="34">
        <f t="shared" si="36"/>
        <v>0.1</v>
      </c>
      <c r="G322" s="29">
        <v>0</v>
      </c>
      <c r="H322" s="35">
        <f t="shared" si="37"/>
        <v>105.62466801880625</v>
      </c>
      <c r="I322" s="32">
        <f t="shared" si="38"/>
        <v>3228.3837490219912</v>
      </c>
      <c r="J322" s="36">
        <f t="shared" si="39"/>
        <v>5142401.2237260658</v>
      </c>
      <c r="K322" s="36">
        <v>446534.51367239404</v>
      </c>
    </row>
    <row r="323" spans="1:11" x14ac:dyDescent="0.2">
      <c r="A323" s="2">
        <v>309</v>
      </c>
      <c r="B323" s="25">
        <f t="shared" si="33"/>
        <v>415.13471442214416</v>
      </c>
      <c r="C323" s="32">
        <f t="shared" si="34"/>
        <v>6641354.6515047709</v>
      </c>
      <c r="D323" s="32">
        <f t="shared" si="40"/>
        <v>12644.499662142247</v>
      </c>
      <c r="E323" s="33">
        <f t="shared" si="35"/>
        <v>1.678569434021197E-2</v>
      </c>
      <c r="F323" s="34">
        <f t="shared" si="36"/>
        <v>0.1</v>
      </c>
      <c r="G323" s="29">
        <v>0</v>
      </c>
      <c r="H323" s="35">
        <f t="shared" si="37"/>
        <v>104.7481198088023</v>
      </c>
      <c r="I323" s="32">
        <f t="shared" si="38"/>
        <v>3201.5923370394139</v>
      </c>
      <c r="J323" s="36">
        <f t="shared" si="39"/>
        <v>5145602.8160631051</v>
      </c>
      <c r="K323" s="36">
        <v>447128.11860367347</v>
      </c>
    </row>
    <row r="324" spans="1:11" x14ac:dyDescent="0.2">
      <c r="A324" s="2">
        <v>310</v>
      </c>
      <c r="B324" s="25">
        <f t="shared" si="33"/>
        <v>414.55629429589982</v>
      </c>
      <c r="C324" s="32">
        <f t="shared" si="34"/>
        <v>6653981.5047728652</v>
      </c>
      <c r="D324" s="32">
        <f t="shared" si="40"/>
        <v>12626.853268094361</v>
      </c>
      <c r="E324" s="33">
        <f t="shared" si="35"/>
        <v>1.6731632780139859E-2</v>
      </c>
      <c r="F324" s="34">
        <f t="shared" si="36"/>
        <v>0.1</v>
      </c>
      <c r="G324" s="29">
        <v>0</v>
      </c>
      <c r="H324" s="35">
        <f t="shared" si="37"/>
        <v>103.87884581588109</v>
      </c>
      <c r="I324" s="32">
        <f t="shared" si="38"/>
        <v>3175.0232591447125</v>
      </c>
      <c r="J324" s="36">
        <f t="shared" si="39"/>
        <v>5148777.8393222494</v>
      </c>
      <c r="K324" s="36">
        <v>447718.7629180068</v>
      </c>
    </row>
    <row r="325" spans="1:11" x14ac:dyDescent="0.2">
      <c r="A325" s="2">
        <v>311</v>
      </c>
      <c r="B325" s="25">
        <f t="shared" si="33"/>
        <v>413.98053315754714</v>
      </c>
      <c r="C325" s="32">
        <f t="shared" si="34"/>
        <v>6666590.7928976072</v>
      </c>
      <c r="D325" s="32">
        <f t="shared" si="40"/>
        <v>12609.288124741986</v>
      </c>
      <c r="E325" s="33">
        <f t="shared" si="35"/>
        <v>1.6677918333740428E-2</v>
      </c>
      <c r="F325" s="34">
        <f t="shared" si="36"/>
        <v>0.1</v>
      </c>
      <c r="G325" s="29">
        <v>0</v>
      </c>
      <c r="H325" s="35">
        <f t="shared" si="37"/>
        <v>103.01678567344378</v>
      </c>
      <c r="I325" s="32">
        <f t="shared" si="38"/>
        <v>3148.6746702522928</v>
      </c>
      <c r="J325" s="36">
        <f t="shared" si="39"/>
        <v>5151926.5139925014</v>
      </c>
      <c r="K325" s="36">
        <v>448306.46138153266</v>
      </c>
    </row>
    <row r="326" spans="1:11" x14ac:dyDescent="0.2">
      <c r="A326" s="2">
        <v>312</v>
      </c>
      <c r="B326" s="25">
        <f t="shared" si="33"/>
        <v>413.40741031976228</v>
      </c>
      <c r="C326" s="32">
        <f t="shared" si="34"/>
        <v>6679182.596496515</v>
      </c>
      <c r="D326" s="32">
        <f t="shared" si="40"/>
        <v>12591.803598907776</v>
      </c>
      <c r="E326" s="33">
        <f t="shared" si="35"/>
        <v>1.6624547668640785E-2</v>
      </c>
      <c r="F326" s="34">
        <f t="shared" si="36"/>
        <v>0.1</v>
      </c>
      <c r="G326" s="29">
        <v>0</v>
      </c>
      <c r="H326" s="35">
        <f t="shared" si="37"/>
        <v>102.16187951585623</v>
      </c>
      <c r="I326" s="32">
        <f t="shared" si="38"/>
        <v>3122.5447405885257</v>
      </c>
      <c r="J326" s="36">
        <f t="shared" si="39"/>
        <v>5155049.0587330898</v>
      </c>
      <c r="K326" s="36">
        <v>448891.2286867433</v>
      </c>
    </row>
    <row r="327" spans="1:11" x14ac:dyDescent="0.2">
      <c r="A327" s="2">
        <v>313</v>
      </c>
      <c r="B327" s="25">
        <f t="shared" si="33"/>
        <v>412.83690532160347</v>
      </c>
      <c r="C327" s="32">
        <f t="shared" si="34"/>
        <v>6691756.9955609087</v>
      </c>
      <c r="D327" s="32">
        <f t="shared" si="40"/>
        <v>12574.399064393714</v>
      </c>
      <c r="E327" s="33">
        <f t="shared" si="35"/>
        <v>1.6571517494975013E-2</v>
      </c>
      <c r="F327" s="34">
        <f t="shared" si="36"/>
        <v>0.1</v>
      </c>
      <c r="G327" s="29">
        <v>0</v>
      </c>
      <c r="H327" s="35">
        <f t="shared" si="37"/>
        <v>101.31406797429173</v>
      </c>
      <c r="I327" s="32">
        <f t="shared" si="38"/>
        <v>3096.6316555643234</v>
      </c>
      <c r="J327" s="36">
        <f t="shared" si="39"/>
        <v>5158145.6903886544</v>
      </c>
      <c r="K327" s="36">
        <v>449473.07945285173</v>
      </c>
    </row>
    <row r="328" spans="1:11" x14ac:dyDescent="0.2">
      <c r="A328" s="2">
        <v>314</v>
      </c>
      <c r="B328" s="25">
        <f t="shared" si="33"/>
        <v>412.26899792532168</v>
      </c>
      <c r="C328" s="32">
        <f t="shared" si="34"/>
        <v>6704314.0694627324</v>
      </c>
      <c r="D328" s="32">
        <f t="shared" si="40"/>
        <v>12557.073901823722</v>
      </c>
      <c r="E328" s="33">
        <f t="shared" si="35"/>
        <v>1.651882456473789E-2</v>
      </c>
      <c r="F328" s="34">
        <f t="shared" si="36"/>
        <v>0.1</v>
      </c>
      <c r="G328" s="29">
        <v>0</v>
      </c>
      <c r="H328" s="35">
        <f t="shared" si="37"/>
        <v>100.47329217260805</v>
      </c>
      <c r="I328" s="32">
        <f t="shared" si="38"/>
        <v>3070.9336156496288</v>
      </c>
      <c r="J328" s="36">
        <f t="shared" si="39"/>
        <v>5161216.6240043044</v>
      </c>
      <c r="K328" s="36">
        <v>450052.02822615742</v>
      </c>
    </row>
    <row r="329" spans="1:11" x14ac:dyDescent="0.2">
      <c r="A329" s="2">
        <v>315</v>
      </c>
      <c r="B329" s="25">
        <f t="shared" si="33"/>
        <v>411.70366811322816</v>
      </c>
      <c r="C329" s="32">
        <f t="shared" si="34"/>
        <v>6716853.896961269</v>
      </c>
      <c r="D329" s="32">
        <f t="shared" si="40"/>
        <v>12539.827498536557</v>
      </c>
      <c r="E329" s="33">
        <f t="shared" si="35"/>
        <v>1.6466465671062674E-2</v>
      </c>
      <c r="F329" s="34">
        <f t="shared" si="36"/>
        <v>0.1</v>
      </c>
      <c r="G329" s="29">
        <v>0</v>
      </c>
      <c r="H329" s="35">
        <f t="shared" si="37"/>
        <v>99.639493723258866</v>
      </c>
      <c r="I329" s="32">
        <f t="shared" si="38"/>
        <v>3045.4488362479119</v>
      </c>
      <c r="J329" s="36">
        <f t="shared" si="39"/>
        <v>5164262.0728405528</v>
      </c>
      <c r="K329" s="36">
        <v>450628.08948040992</v>
      </c>
    </row>
    <row r="330" spans="1:11" x14ac:dyDescent="0.2">
      <c r="A330" s="2">
        <v>316</v>
      </c>
      <c r="B330" s="25">
        <f t="shared" si="33"/>
        <v>411.14089608461154</v>
      </c>
      <c r="C330" s="32">
        <f t="shared" si="34"/>
        <v>6729376.5562098911</v>
      </c>
      <c r="D330" s="32">
        <f t="shared" si="40"/>
        <v>12522.659248622134</v>
      </c>
      <c r="E330" s="33">
        <f t="shared" si="35"/>
        <v>1.6414437647692307E-2</v>
      </c>
      <c r="F330" s="34">
        <f t="shared" si="36"/>
        <v>0.1</v>
      </c>
      <c r="G330" s="29">
        <v>0</v>
      </c>
      <c r="H330" s="35">
        <f t="shared" si="37"/>
        <v>98.81261472323898</v>
      </c>
      <c r="I330" s="32">
        <f t="shared" si="38"/>
        <v>3020.1755475726345</v>
      </c>
      <c r="J330" s="36">
        <f t="shared" si="39"/>
        <v>5167282.2483881256</v>
      </c>
      <c r="K330" s="36">
        <v>451201.27761717053</v>
      </c>
    </row>
    <row r="331" spans="1:11" x14ac:dyDescent="0.2">
      <c r="A331" s="2">
        <v>317</v>
      </c>
      <c r="B331" s="25">
        <f t="shared" si="33"/>
        <v>410.58066225271386</v>
      </c>
      <c r="C331" s="32">
        <f t="shared" si="34"/>
        <v>6741882.1247624764</v>
      </c>
      <c r="D331" s="32">
        <f t="shared" si="40"/>
        <v>12505.568552585319</v>
      </c>
      <c r="E331" s="33">
        <f t="shared" si="35"/>
        <v>1.6362737368161205E-2</v>
      </c>
      <c r="F331" s="34">
        <f t="shared" si="36"/>
        <v>0.1</v>
      </c>
      <c r="G331" s="29">
        <v>0</v>
      </c>
      <c r="H331" s="35">
        <f t="shared" si="37"/>
        <v>97.992597750063325</v>
      </c>
      <c r="I331" s="32">
        <f t="shared" si="38"/>
        <v>2995.1119945240785</v>
      </c>
      <c r="J331" s="36">
        <f t="shared" si="39"/>
        <v>5170277.36038265</v>
      </c>
      <c r="K331" s="36">
        <v>451771.60696617252</v>
      </c>
    </row>
    <row r="332" spans="1:11" x14ac:dyDescent="0.2">
      <c r="A332" s="2">
        <v>318</v>
      </c>
      <c r="B332" s="25">
        <f t="shared" si="33"/>
        <v>410.02294724175181</v>
      </c>
      <c r="C332" s="32">
        <f t="shared" si="34"/>
        <v>6754370.6795799909</v>
      </c>
      <c r="D332" s="32">
        <f t="shared" si="40"/>
        <v>12488.554817514494</v>
      </c>
      <c r="E332" s="33">
        <f t="shared" si="35"/>
        <v>1.631136174535195E-2</v>
      </c>
      <c r="F332" s="34">
        <f t="shared" si="36"/>
        <v>0.1</v>
      </c>
      <c r="G332" s="29">
        <v>0</v>
      </c>
      <c r="H332" s="35">
        <f t="shared" si="37"/>
        <v>97.179385857779209</v>
      </c>
      <c r="I332" s="32">
        <f t="shared" si="38"/>
        <v>2970.2564365677331</v>
      </c>
      <c r="J332" s="36">
        <f t="shared" si="39"/>
        <v>5173247.6168192178</v>
      </c>
      <c r="K332" s="36">
        <v>452339.09178567934</v>
      </c>
    </row>
    <row r="333" spans="1:11" x14ac:dyDescent="0.2">
      <c r="A333" s="2">
        <v>319</v>
      </c>
      <c r="B333" s="25">
        <f t="shared" si="33"/>
        <v>409.467731883993</v>
      </c>
      <c r="C333" s="32">
        <f t="shared" si="34"/>
        <v>6766842.2970368173</v>
      </c>
      <c r="D333" s="32">
        <f t="shared" si="40"/>
        <v>12471.617456826381</v>
      </c>
      <c r="E333" s="33">
        <f t="shared" si="35"/>
        <v>1.6260307730751881E-2</v>
      </c>
      <c r="F333" s="34">
        <f t="shared" si="36"/>
        <v>0.1</v>
      </c>
      <c r="G333" s="29">
        <v>0</v>
      </c>
      <c r="H333" s="35">
        <f t="shared" si="37"/>
        <v>96.372922573011749</v>
      </c>
      <c r="I333" s="32">
        <f t="shared" si="38"/>
        <v>2945.6071476131483</v>
      </c>
      <c r="J333" s="36">
        <f t="shared" si="39"/>
        <v>5176193.2239668313</v>
      </c>
      <c r="K333" s="36">
        <v>452903.74626284104</v>
      </c>
    </row>
    <row r="334" spans="1:11" x14ac:dyDescent="0.2">
      <c r="A334" s="2">
        <v>320</v>
      </c>
      <c r="B334" s="25">
        <f t="shared" si="33"/>
        <v>408.91499721687939</v>
      </c>
      <c r="C334" s="32">
        <f t="shared" si="34"/>
        <v>6779297.0529270396</v>
      </c>
      <c r="D334" s="32">
        <f t="shared" si="40"/>
        <v>12454.755890222266</v>
      </c>
      <c r="E334" s="33">
        <f t="shared" si="35"/>
        <v>1.6209572313923129E-2</v>
      </c>
      <c r="F334" s="34">
        <f t="shared" si="36"/>
        <v>0.1</v>
      </c>
      <c r="G334" s="29">
        <v>0</v>
      </c>
      <c r="H334" s="35">
        <f t="shared" si="37"/>
        <v>95.573151891042059</v>
      </c>
      <c r="I334" s="32">
        <f t="shared" si="38"/>
        <v>2921.1624158942932</v>
      </c>
      <c r="J334" s="36">
        <f t="shared" si="39"/>
        <v>5179114.386382726</v>
      </c>
      <c r="K334" s="36">
        <v>453465.58451404894</v>
      </c>
    </row>
    <row r="335" spans="1:11" x14ac:dyDescent="0.2">
      <c r="A335" s="2">
        <v>321</v>
      </c>
      <c r="B335" s="25">
        <f t="shared" si="33"/>
        <v>408.36472448020152</v>
      </c>
      <c r="C335" s="32">
        <f t="shared" si="34"/>
        <v>6791735.0224706586</v>
      </c>
      <c r="D335" s="32">
        <f t="shared" si="40"/>
        <v>12437.969543619081</v>
      </c>
      <c r="E335" s="33">
        <f t="shared" si="35"/>
        <v>1.6159152521840654E-2</v>
      </c>
      <c r="F335" s="34">
        <f t="shared" si="36"/>
        <v>0.1</v>
      </c>
      <c r="G335" s="29">
        <v>0</v>
      </c>
      <c r="H335" s="35">
        <f t="shared" si="37"/>
        <v>94.780018271918038</v>
      </c>
      <c r="I335" s="32">
        <f t="shared" si="38"/>
        <v>2896.920543850485</v>
      </c>
      <c r="J335" s="36">
        <f t="shared" si="39"/>
        <v>5182011.3069265764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407.8168951133166</v>
      </c>
      <c r="C336" s="32">
        <f t="shared" ref="C336:C399" si="42">(($C$4^$C$6)/((1-$C$6)*($C$5/12)))*(($C$4^(1-$C$6))-(B336^(1-$C$6)))*30.4375</f>
        <v>6804156.2803197205</v>
      </c>
      <c r="D336" s="32">
        <f t="shared" si="40"/>
        <v>12421.257849061862</v>
      </c>
      <c r="E336" s="33">
        <f t="shared" ref="E336:E399" si="43">-LN(B336/B335)*12</f>
        <v>1.6109045418426428E-2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93.993466636597404</v>
      </c>
      <c r="I336" s="32">
        <f t="shared" ref="I336:I399" si="46">IF(G336=0,((H335-H336)/(F336/12)*30.4375),D336)</f>
        <v>2872.8798480086175</v>
      </c>
      <c r="J336" s="36">
        <f t="shared" ref="J336:J399" si="47">I336+J335</f>
        <v>5184884.1867745854</v>
      </c>
      <c r="K336" s="36">
        <v>454580.86845249095</v>
      </c>
    </row>
    <row r="337" spans="1:11" x14ac:dyDescent="0.2">
      <c r="A337" s="2">
        <v>323</v>
      </c>
      <c r="B337" s="25">
        <f t="shared" si="41"/>
        <v>407.27149075241795</v>
      </c>
      <c r="C337" s="32">
        <f t="shared" si="42"/>
        <v>6816560.900564326</v>
      </c>
      <c r="D337" s="32">
        <f t="shared" ref="D337:D400" si="48">C337-C336</f>
        <v>12404.620244605467</v>
      </c>
      <c r="E337" s="33">
        <f t="shared" si="43"/>
        <v>1.6059248103834158E-2</v>
      </c>
      <c r="F337" s="34">
        <f t="shared" si="44"/>
        <v>0.1</v>
      </c>
      <c r="G337" s="29">
        <v>0</v>
      </c>
      <c r="H337" s="35">
        <f t="shared" si="45"/>
        <v>93.213442363122709</v>
      </c>
      <c r="I337" s="32">
        <f t="shared" si="46"/>
        <v>2849.0386588663218</v>
      </c>
      <c r="J337" s="36">
        <f t="shared" si="47"/>
        <v>5187733.2254334521</v>
      </c>
      <c r="K337" s="36">
        <v>455134.3420218816</v>
      </c>
    </row>
    <row r="338" spans="1:11" x14ac:dyDescent="0.2">
      <c r="A338" s="2">
        <v>324</v>
      </c>
      <c r="B338" s="25">
        <f t="shared" si="41"/>
        <v>406.72849322784612</v>
      </c>
      <c r="C338" s="32">
        <f t="shared" si="42"/>
        <v>6828948.9567385791</v>
      </c>
      <c r="D338" s="32">
        <f t="shared" si="48"/>
        <v>12388.056174253114</v>
      </c>
      <c r="E338" s="33">
        <f t="shared" si="43"/>
        <v>1.6009757714016894E-2</v>
      </c>
      <c r="F338" s="34">
        <f t="shared" si="44"/>
        <v>0.1</v>
      </c>
      <c r="G338" s="29">
        <v>0</v>
      </c>
      <c r="H338" s="35">
        <f t="shared" si="45"/>
        <v>92.439891282828157</v>
      </c>
      <c r="I338" s="32">
        <f t="shared" si="46"/>
        <v>2825.3953207758536</v>
      </c>
      <c r="J338" s="36">
        <f t="shared" si="47"/>
        <v>5190558.620754228</v>
      </c>
      <c r="K338" s="36">
        <v>455685.05513032863</v>
      </c>
    </row>
    <row r="339" spans="1:11" x14ac:dyDescent="0.2">
      <c r="A339" s="2">
        <v>325</v>
      </c>
      <c r="B339" s="25">
        <f t="shared" si="41"/>
        <v>406.18788456144796</v>
      </c>
      <c r="C339" s="32">
        <f t="shared" si="42"/>
        <v>6841320.5218264656</v>
      </c>
      <c r="D339" s="32">
        <f t="shared" si="48"/>
        <v>12371.565087886527</v>
      </c>
      <c r="E339" s="33">
        <f t="shared" si="43"/>
        <v>1.5960571420078534E-2</v>
      </c>
      <c r="F339" s="34">
        <f t="shared" si="44"/>
        <v>0.1</v>
      </c>
      <c r="G339" s="29">
        <v>0</v>
      </c>
      <c r="H339" s="35">
        <f t="shared" si="45"/>
        <v>91.67275967657784</v>
      </c>
      <c r="I339" s="32">
        <f t="shared" si="46"/>
        <v>2801.9481918292813</v>
      </c>
      <c r="J339" s="36">
        <f t="shared" si="47"/>
        <v>5193360.568946057</v>
      </c>
      <c r="K339" s="36">
        <v>456233.02154568839</v>
      </c>
    </row>
    <row r="340" spans="1:11" x14ac:dyDescent="0.2">
      <c r="A340" s="2">
        <v>326</v>
      </c>
      <c r="B340" s="25">
        <f t="shared" si="41"/>
        <v>405.64964696397669</v>
      </c>
      <c r="C340" s="32">
        <f t="shared" si="42"/>
        <v>6853675.6682676617</v>
      </c>
      <c r="D340" s="32">
        <f t="shared" si="48"/>
        <v>12355.146441196091</v>
      </c>
      <c r="E340" s="33">
        <f t="shared" si="43"/>
        <v>1.5911686427829481E-2</v>
      </c>
      <c r="F340" s="34">
        <f t="shared" si="44"/>
        <v>0.1</v>
      </c>
      <c r="G340" s="29">
        <v>0</v>
      </c>
      <c r="H340" s="35">
        <f t="shared" si="45"/>
        <v>90.911994271035269</v>
      </c>
      <c r="I340" s="32">
        <f t="shared" si="46"/>
        <v>2778.6956437442414</v>
      </c>
      <c r="J340" s="36">
        <f t="shared" si="47"/>
        <v>5196139.2645898014</v>
      </c>
      <c r="K340" s="36">
        <v>456778.25496714981</v>
      </c>
    </row>
    <row r="341" spans="1:11" x14ac:dyDescent="0.2">
      <c r="A341" s="2">
        <v>327</v>
      </c>
      <c r="B341" s="25">
        <f t="shared" si="41"/>
        <v>405.11376283253765</v>
      </c>
      <c r="C341" s="32">
        <f t="shared" si="42"/>
        <v>6866014.4679632047</v>
      </c>
      <c r="D341" s="32">
        <f t="shared" si="48"/>
        <v>12338.799695543014</v>
      </c>
      <c r="E341" s="33">
        <f t="shared" si="43"/>
        <v>1.586309997717425E-2</v>
      </c>
      <c r="F341" s="34">
        <f t="shared" si="44"/>
        <v>0.1</v>
      </c>
      <c r="G341" s="29">
        <v>0</v>
      </c>
      <c r="H341" s="35">
        <f t="shared" si="45"/>
        <v>90.157542234963756</v>
      </c>
      <c r="I341" s="32">
        <f t="shared" si="46"/>
        <v>2755.6360617511996</v>
      </c>
      <c r="J341" s="36">
        <f t="shared" si="47"/>
        <v>5198894.9006515527</v>
      </c>
      <c r="K341" s="36">
        <v>457320.76902557688</v>
      </c>
    </row>
    <row r="342" spans="1:11" x14ac:dyDescent="0.2">
      <c r="A342" s="2">
        <v>328</v>
      </c>
      <c r="B342" s="25">
        <f t="shared" si="41"/>
        <v>404.58021474807481</v>
      </c>
      <c r="C342" s="32">
        <f t="shared" si="42"/>
        <v>6878336.9922811696</v>
      </c>
      <c r="D342" s="32">
        <f t="shared" si="48"/>
        <v>12322.524317964911</v>
      </c>
      <c r="E342" s="33">
        <f t="shared" si="43"/>
        <v>1.5814809341635146E-2</v>
      </c>
      <c r="F342" s="34">
        <f t="shared" si="44"/>
        <v>0.1</v>
      </c>
      <c r="G342" s="29">
        <v>0</v>
      </c>
      <c r="H342" s="35">
        <f t="shared" si="45"/>
        <v>89.409351175557617</v>
      </c>
      <c r="I342" s="32">
        <f t="shared" si="46"/>
        <v>2732.7678444809226</v>
      </c>
      <c r="J342" s="36">
        <f t="shared" si="47"/>
        <v>5201627.6684960332</v>
      </c>
      <c r="K342" s="36">
        <v>457860.5772838493</v>
      </c>
    </row>
    <row r="343" spans="1:11" x14ac:dyDescent="0.2">
      <c r="A343" s="2">
        <v>329</v>
      </c>
      <c r="B343" s="25">
        <f t="shared" si="41"/>
        <v>404.04898547289878</v>
      </c>
      <c r="C343" s="32">
        <f t="shared" si="42"/>
        <v>6890643.312062189</v>
      </c>
      <c r="D343" s="32">
        <f t="shared" si="48"/>
        <v>12306.319781019352</v>
      </c>
      <c r="E343" s="33">
        <f t="shared" si="43"/>
        <v>1.5766811827845357E-2</v>
      </c>
      <c r="F343" s="34">
        <f t="shared" si="44"/>
        <v>0.1</v>
      </c>
      <c r="G343" s="29">
        <v>0</v>
      </c>
      <c r="H343" s="35">
        <f t="shared" si="45"/>
        <v>88.667369134803693</v>
      </c>
      <c r="I343" s="32">
        <f t="shared" si="46"/>
        <v>2710.0894038537103</v>
      </c>
      <c r="J343" s="36">
        <f t="shared" si="47"/>
        <v>5204337.7578998869</v>
      </c>
      <c r="K343" s="36">
        <v>458397.6932372016</v>
      </c>
    </row>
    <row r="344" spans="1:11" x14ac:dyDescent="0.2">
      <c r="A344" s="2">
        <v>330</v>
      </c>
      <c r="B344" s="25">
        <f t="shared" si="41"/>
        <v>403.52005794825658</v>
      </c>
      <c r="C344" s="32">
        <f t="shared" si="42"/>
        <v>6902933.4976249505</v>
      </c>
      <c r="D344" s="32">
        <f t="shared" si="48"/>
        <v>12290.1855627615</v>
      </c>
      <c r="E344" s="33">
        <f t="shared" si="43"/>
        <v>1.5719104775008652E-2</v>
      </c>
      <c r="F344" s="34">
        <f t="shared" si="44"/>
        <v>0.1</v>
      </c>
      <c r="G344" s="29">
        <v>0</v>
      </c>
      <c r="H344" s="35">
        <f t="shared" si="45"/>
        <v>87.931544585873198</v>
      </c>
      <c r="I344" s="32">
        <f t="shared" si="46"/>
        <v>2687.5991649686325</v>
      </c>
      <c r="J344" s="36">
        <f t="shared" si="47"/>
        <v>5207025.3570648553</v>
      </c>
      <c r="K344" s="36">
        <v>458932.1303135606</v>
      </c>
    </row>
    <row r="345" spans="1:11" x14ac:dyDescent="0.2">
      <c r="A345" s="2">
        <v>331</v>
      </c>
      <c r="B345" s="25">
        <f t="shared" si="41"/>
        <v>402.99341529193936</v>
      </c>
      <c r="C345" s="32">
        <f t="shared" si="42"/>
        <v>6915207.618771622</v>
      </c>
      <c r="D345" s="32">
        <f t="shared" si="48"/>
        <v>12274.121146671474</v>
      </c>
      <c r="E345" s="33">
        <f t="shared" si="43"/>
        <v>1.5671685554468549E-2</v>
      </c>
      <c r="F345" s="34">
        <f t="shared" si="44"/>
        <v>0.1</v>
      </c>
      <c r="G345" s="29">
        <v>0</v>
      </c>
      <c r="H345" s="35">
        <f t="shared" si="45"/>
        <v>87.201826429543402</v>
      </c>
      <c r="I345" s="32">
        <f t="shared" si="46"/>
        <v>2665.2955659945778</v>
      </c>
      <c r="J345" s="36">
        <f t="shared" si="47"/>
        <v>5209690.6526308497</v>
      </c>
      <c r="K345" s="36">
        <v>459463.90187388106</v>
      </c>
    </row>
    <row r="346" spans="1:11" x14ac:dyDescent="0.2">
      <c r="A346" s="2">
        <v>332</v>
      </c>
      <c r="B346" s="25">
        <f t="shared" si="41"/>
        <v>402.46904079593031</v>
      </c>
      <c r="C346" s="32">
        <f t="shared" si="42"/>
        <v>6927465.7447931636</v>
      </c>
      <c r="D346" s="32">
        <f t="shared" si="48"/>
        <v>12258.126021541655</v>
      </c>
      <c r="E346" s="33">
        <f t="shared" si="43"/>
        <v>1.5624551569182773E-2</v>
      </c>
      <c r="F346" s="34">
        <f t="shared" si="44"/>
        <v>0.1</v>
      </c>
      <c r="G346" s="29">
        <v>0</v>
      </c>
      <c r="H346" s="35">
        <f t="shared" si="45"/>
        <v>86.478163990649094</v>
      </c>
      <c r="I346" s="32">
        <f t="shared" si="46"/>
        <v>2643.1770580614616</v>
      </c>
      <c r="J346" s="36">
        <f t="shared" si="47"/>
        <v>5212333.8296889113</v>
      </c>
      <c r="K346" s="36">
        <v>459993.02121247968</v>
      </c>
    </row>
    <row r="347" spans="1:11" x14ac:dyDescent="0.2">
      <c r="A347" s="2">
        <v>333</v>
      </c>
      <c r="B347" s="25">
        <f t="shared" si="41"/>
        <v>401.94691792409151</v>
      </c>
      <c r="C347" s="32">
        <f t="shared" si="42"/>
        <v>6939707.9444746189</v>
      </c>
      <c r="D347" s="32">
        <f t="shared" si="48"/>
        <v>12242.199681455269</v>
      </c>
      <c r="E347" s="33">
        <f t="shared" si="43"/>
        <v>1.5577700253241775E-2</v>
      </c>
      <c r="F347" s="34">
        <f t="shared" si="44"/>
        <v>0.1</v>
      </c>
      <c r="G347" s="29">
        <v>0</v>
      </c>
      <c r="H347" s="35">
        <f t="shared" si="45"/>
        <v>85.760507014563402</v>
      </c>
      <c r="I347" s="32">
        <f t="shared" si="46"/>
        <v>2621.2421051529905</v>
      </c>
      <c r="J347" s="36">
        <f t="shared" si="47"/>
        <v>5214955.0717940647</v>
      </c>
      <c r="K347" s="36">
        <v>460519.5015573675</v>
      </c>
    </row>
    <row r="348" spans="1:11" x14ac:dyDescent="0.2">
      <c r="A348" s="2">
        <v>334</v>
      </c>
      <c r="B348" s="25">
        <f t="shared" si="41"/>
        <v>401.42703030988719</v>
      </c>
      <c r="C348" s="32">
        <f t="shared" si="42"/>
        <v>6951934.2861002926</v>
      </c>
      <c r="D348" s="32">
        <f t="shared" si="48"/>
        <v>12226.341625673696</v>
      </c>
      <c r="E348" s="33">
        <f t="shared" si="43"/>
        <v>1.5531129071425967E-2</v>
      </c>
      <c r="F348" s="34">
        <f t="shared" si="44"/>
        <v>0.1</v>
      </c>
      <c r="G348" s="29">
        <v>0</v>
      </c>
      <c r="H348" s="35">
        <f t="shared" si="45"/>
        <v>85.04880566370791</v>
      </c>
      <c r="I348" s="32">
        <f t="shared" si="46"/>
        <v>2599.4891839996844</v>
      </c>
      <c r="J348" s="36">
        <f t="shared" si="47"/>
        <v>5217554.5609780643</v>
      </c>
      <c r="K348" s="36">
        <v>461043.35607058054</v>
      </c>
    </row>
    <row r="349" spans="1:11" x14ac:dyDescent="0.2">
      <c r="A349" s="2">
        <v>335</v>
      </c>
      <c r="B349" s="25">
        <f t="shared" si="41"/>
        <v>400.90936175414339</v>
      </c>
      <c r="C349" s="32">
        <f t="shared" si="42"/>
        <v>6964144.8374588797</v>
      </c>
      <c r="D349" s="32">
        <f t="shared" si="48"/>
        <v>12210.551358587109</v>
      </c>
      <c r="E349" s="33">
        <f t="shared" si="43"/>
        <v>1.5484835518766971E-2</v>
      </c>
      <c r="F349" s="34">
        <f t="shared" si="44"/>
        <v>0.1</v>
      </c>
      <c r="G349" s="29">
        <v>0</v>
      </c>
      <c r="H349" s="35">
        <f t="shared" si="45"/>
        <v>84.343010514091688</v>
      </c>
      <c r="I349" s="32">
        <f t="shared" si="46"/>
        <v>2577.9167839732499</v>
      </c>
      <c r="J349" s="36">
        <f t="shared" si="47"/>
        <v>5220132.4777620379</v>
      </c>
      <c r="K349" s="36">
        <v>461564.59784850891</v>
      </c>
    </row>
    <row r="350" spans="1:11" x14ac:dyDescent="0.2">
      <c r="A350" s="2">
        <v>336</v>
      </c>
      <c r="B350" s="25">
        <f t="shared" si="41"/>
        <v>400.39389622284563</v>
      </c>
      <c r="C350" s="32">
        <f t="shared" si="42"/>
        <v>6976339.6658485346</v>
      </c>
      <c r="D350" s="32">
        <f t="shared" si="48"/>
        <v>12194.828389654867</v>
      </c>
      <c r="E350" s="33">
        <f t="shared" si="43"/>
        <v>1.5438817120044881E-2</v>
      </c>
      <c r="F350" s="34">
        <f t="shared" si="44"/>
        <v>0.1</v>
      </c>
      <c r="G350" s="29">
        <v>0</v>
      </c>
      <c r="H350" s="35">
        <f t="shared" si="45"/>
        <v>83.64307255187903</v>
      </c>
      <c r="I350" s="32">
        <f t="shared" si="46"/>
        <v>2556.5234069817343</v>
      </c>
      <c r="J350" s="36">
        <f t="shared" si="47"/>
        <v>5222689.0011690194</v>
      </c>
      <c r="K350" s="36">
        <v>462083.23992222425</v>
      </c>
    </row>
    <row r="351" spans="1:11" x14ac:dyDescent="0.2">
      <c r="A351" s="2">
        <v>337</v>
      </c>
      <c r="B351" s="25">
        <f t="shared" si="41"/>
        <v>399.88061784497069</v>
      </c>
      <c r="C351" s="32">
        <f t="shared" si="42"/>
        <v>6988518.8380818833</v>
      </c>
      <c r="D351" s="32">
        <f t="shared" si="48"/>
        <v>12179.172233348712</v>
      </c>
      <c r="E351" s="33">
        <f t="shared" si="43"/>
        <v>1.5393071429381594E-2</v>
      </c>
      <c r="F351" s="34">
        <f t="shared" si="44"/>
        <v>0.1</v>
      </c>
      <c r="G351" s="29">
        <v>0</v>
      </c>
      <c r="H351" s="35">
        <f t="shared" si="45"/>
        <v>82.948943169985725</v>
      </c>
      <c r="I351" s="32">
        <f t="shared" si="46"/>
        <v>2535.3075673652957</v>
      </c>
      <c r="J351" s="36">
        <f t="shared" si="47"/>
        <v>5225224.3087363848</v>
      </c>
      <c r="K351" s="36">
        <v>462599.29525780538</v>
      </c>
    </row>
    <row r="352" spans="1:11" x14ac:dyDescent="0.2">
      <c r="A352" s="2">
        <v>338</v>
      </c>
      <c r="B352" s="25">
        <f t="shared" si="41"/>
        <v>399.3695109103528</v>
      </c>
      <c r="C352" s="32">
        <f t="shared" si="42"/>
        <v>7000682.4204908973</v>
      </c>
      <c r="D352" s="32">
        <f t="shared" si="48"/>
        <v>12163.582409013994</v>
      </c>
      <c r="E352" s="33">
        <f t="shared" si="43"/>
        <v>1.5347596029822146E-2</v>
      </c>
      <c r="F352" s="34">
        <f t="shared" si="44"/>
        <v>0.1</v>
      </c>
      <c r="G352" s="29">
        <v>0</v>
      </c>
      <c r="H352" s="35">
        <f t="shared" si="45"/>
        <v>82.260574164703499</v>
      </c>
      <c r="I352" s="32">
        <f t="shared" si="46"/>
        <v>2514.2677917933306</v>
      </c>
      <c r="J352" s="36">
        <f t="shared" si="47"/>
        <v>5227738.5765281785</v>
      </c>
      <c r="K352" s="36">
        <v>463112.77675666253</v>
      </c>
    </row>
    <row r="353" spans="1:11" x14ac:dyDescent="0.2">
      <c r="A353" s="2">
        <v>339</v>
      </c>
      <c r="B353" s="25">
        <f t="shared" si="41"/>
        <v>398.86055986758504</v>
      </c>
      <c r="C353" s="32">
        <f t="shared" si="42"/>
        <v>7012830.4789318144</v>
      </c>
      <c r="D353" s="32">
        <f t="shared" si="48"/>
        <v>12148.058440917172</v>
      </c>
      <c r="E353" s="33">
        <f t="shared" si="43"/>
        <v>1.5302388532877402E-2</v>
      </c>
      <c r="F353" s="34">
        <f t="shared" si="44"/>
        <v>0.1</v>
      </c>
      <c r="G353" s="29">
        <v>0</v>
      </c>
      <c r="H353" s="35">
        <f t="shared" si="45"/>
        <v>81.577917732352589</v>
      </c>
      <c r="I353" s="32">
        <f t="shared" si="46"/>
        <v>2493.4026191616999</v>
      </c>
      <c r="J353" s="36">
        <f t="shared" si="47"/>
        <v>5230231.9791473402</v>
      </c>
      <c r="K353" s="36">
        <v>463623.69725585997</v>
      </c>
    </row>
    <row r="354" spans="1:11" x14ac:dyDescent="0.2">
      <c r="A354" s="2">
        <v>340</v>
      </c>
      <c r="B354" s="25">
        <f t="shared" si="41"/>
        <v>398.35374932195447</v>
      </c>
      <c r="C354" s="32">
        <f t="shared" si="42"/>
        <v>7024963.078789914</v>
      </c>
      <c r="D354" s="32">
        <f t="shared" si="48"/>
        <v>12132.599858099595</v>
      </c>
      <c r="E354" s="33">
        <f t="shared" si="43"/>
        <v>1.5257446578090779E-2</v>
      </c>
      <c r="F354" s="34">
        <f t="shared" si="44"/>
        <v>0.1</v>
      </c>
      <c r="G354" s="29">
        <v>0</v>
      </c>
      <c r="H354" s="35">
        <f t="shared" si="45"/>
        <v>80.900926465961945</v>
      </c>
      <c r="I354" s="32">
        <f t="shared" si="46"/>
        <v>2472.7106004918269</v>
      </c>
      <c r="J354" s="36">
        <f t="shared" si="47"/>
        <v>5232704.6897478318</v>
      </c>
      <c r="K354" s="36">
        <v>464132.06952843681</v>
      </c>
    </row>
    <row r="355" spans="1:11" x14ac:dyDescent="0.2">
      <c r="A355" s="2">
        <v>341</v>
      </c>
      <c r="B355" s="25">
        <f t="shared" si="41"/>
        <v>397.84906403340796</v>
      </c>
      <c r="C355" s="32">
        <f t="shared" si="42"/>
        <v>7037080.2849842403</v>
      </c>
      <c r="D355" s="32">
        <f t="shared" si="48"/>
        <v>12117.206194326282</v>
      </c>
      <c r="E355" s="33">
        <f t="shared" si="43"/>
        <v>1.5212767832699703E-2</v>
      </c>
      <c r="F355" s="34">
        <f t="shared" si="44"/>
        <v>0.1</v>
      </c>
      <c r="G355" s="29">
        <v>0</v>
      </c>
      <c r="H355" s="35">
        <f t="shared" si="45"/>
        <v>80.229553351977117</v>
      </c>
      <c r="I355" s="32">
        <f t="shared" si="46"/>
        <v>2452.1902988295833</v>
      </c>
      <c r="J355" s="36">
        <f t="shared" si="47"/>
        <v>5235156.880046661</v>
      </c>
      <c r="K355" s="36">
        <v>464637.90628372628</v>
      </c>
    </row>
    <row r="356" spans="1:11" x14ac:dyDescent="0.2">
      <c r="A356" s="2">
        <v>342</v>
      </c>
      <c r="B356" s="25">
        <f t="shared" si="41"/>
        <v>397.34648891455271</v>
      </c>
      <c r="C356" s="32">
        <f t="shared" si="42"/>
        <v>7049182.1619723262</v>
      </c>
      <c r="D356" s="32">
        <f t="shared" si="48"/>
        <v>12101.876988085918</v>
      </c>
      <c r="E356" s="33">
        <f t="shared" si="43"/>
        <v>1.5168349991154354E-2</v>
      </c>
      <c r="F356" s="34">
        <f t="shared" si="44"/>
        <v>0.1</v>
      </c>
      <c r="G356" s="29">
        <v>0</v>
      </c>
      <c r="H356" s="35">
        <f t="shared" si="45"/>
        <v>79.563751766995367</v>
      </c>
      <c r="I356" s="32">
        <f t="shared" si="46"/>
        <v>2431.8402891458427</v>
      </c>
      <c r="J356" s="36">
        <f t="shared" si="47"/>
        <v>5237588.7203358067</v>
      </c>
      <c r="K356" s="36">
        <v>465141.22016767366</v>
      </c>
    </row>
    <row r="357" spans="1:11" x14ac:dyDescent="0.2">
      <c r="A357" s="2">
        <v>343</v>
      </c>
      <c r="B357" s="25">
        <f t="shared" si="41"/>
        <v>396.84600902868669</v>
      </c>
      <c r="C357" s="32">
        <f t="shared" si="42"/>
        <v>7061268.7737547476</v>
      </c>
      <c r="D357" s="32">
        <f t="shared" si="48"/>
        <v>12086.611782421358</v>
      </c>
      <c r="E357" s="33">
        <f t="shared" si="43"/>
        <v>1.5124190774775163E-2</v>
      </c>
      <c r="F357" s="34">
        <f t="shared" si="44"/>
        <v>0.1</v>
      </c>
      <c r="G357" s="29">
        <v>0</v>
      </c>
      <c r="H357" s="35">
        <f t="shared" si="45"/>
        <v>78.903475474527951</v>
      </c>
      <c r="I357" s="32">
        <f t="shared" si="46"/>
        <v>2411.6591582372344</v>
      </c>
      <c r="J357" s="36">
        <f t="shared" si="47"/>
        <v>5240000.379494044</v>
      </c>
      <c r="K357" s="36">
        <v>465642.02376315225</v>
      </c>
    </row>
    <row r="358" spans="1:11" x14ac:dyDescent="0.2">
      <c r="A358" s="2">
        <v>344</v>
      </c>
      <c r="B358" s="25">
        <f t="shared" si="41"/>
        <v>396.34760958786143</v>
      </c>
      <c r="C358" s="32">
        <f t="shared" si="42"/>
        <v>7073340.1838797405</v>
      </c>
      <c r="D358" s="32">
        <f t="shared" si="48"/>
        <v>12071.410124992952</v>
      </c>
      <c r="E358" s="33">
        <f t="shared" si="43"/>
        <v>1.5080287931319627E-2</v>
      </c>
      <c r="F358" s="34">
        <f t="shared" si="44"/>
        <v>0.1</v>
      </c>
      <c r="G358" s="29">
        <v>0</v>
      </c>
      <c r="H358" s="35">
        <f t="shared" si="45"/>
        <v>78.24867862178921</v>
      </c>
      <c r="I358" s="32">
        <f t="shared" si="46"/>
        <v>2391.6455046282517</v>
      </c>
      <c r="J358" s="36">
        <f t="shared" si="47"/>
        <v>5242392.0249986723</v>
      </c>
      <c r="K358" s="36">
        <v>466140.32959027798</v>
      </c>
    </row>
    <row r="359" spans="1:11" x14ac:dyDescent="0.2">
      <c r="A359" s="2">
        <v>345</v>
      </c>
      <c r="B359" s="25">
        <f t="shared" si="41"/>
        <v>395.85127595097379</v>
      </c>
      <c r="C359" s="32">
        <f t="shared" si="42"/>
        <v>7085396.4554476626</v>
      </c>
      <c r="D359" s="32">
        <f t="shared" si="48"/>
        <v>12056.271567922086</v>
      </c>
      <c r="E359" s="33">
        <f t="shared" si="43"/>
        <v>1.5036639234641186E-2</v>
      </c>
      <c r="F359" s="34">
        <f t="shared" si="44"/>
        <v>0.1</v>
      </c>
      <c r="G359" s="29">
        <v>0</v>
      </c>
      <c r="H359" s="35">
        <f t="shared" si="45"/>
        <v>77.599315736512338</v>
      </c>
      <c r="I359" s="32">
        <f t="shared" si="46"/>
        <v>2371.797938473776</v>
      </c>
      <c r="J359" s="36">
        <f t="shared" si="47"/>
        <v>5244763.8229371458</v>
      </c>
      <c r="K359" s="36">
        <v>466636.15010672255</v>
      </c>
    </row>
    <row r="360" spans="1:11" x14ac:dyDescent="0.2">
      <c r="A360" s="2">
        <v>346</v>
      </c>
      <c r="B360" s="25">
        <f t="shared" si="41"/>
        <v>395.35699362188961</v>
      </c>
      <c r="C360" s="32">
        <f t="shared" si="42"/>
        <v>7097437.651115437</v>
      </c>
      <c r="D360" s="32">
        <f t="shared" si="48"/>
        <v>12041.195667774417</v>
      </c>
      <c r="E360" s="33">
        <f t="shared" si="43"/>
        <v>1.4993242484264077E-2</v>
      </c>
      <c r="F360" s="34">
        <f t="shared" si="44"/>
        <v>0.1</v>
      </c>
      <c r="G360" s="29">
        <v>0</v>
      </c>
      <c r="H360" s="35">
        <f t="shared" si="45"/>
        <v>76.955341723791548</v>
      </c>
      <c r="I360" s="32">
        <f t="shared" si="46"/>
        <v>2352.1150814626849</v>
      </c>
      <c r="J360" s="36">
        <f t="shared" si="47"/>
        <v>5247115.9380186088</v>
      </c>
      <c r="K360" s="36">
        <v>467129.49770802463</v>
      </c>
    </row>
    <row r="361" spans="1:11" x14ac:dyDescent="0.2">
      <c r="A361" s="2">
        <v>347</v>
      </c>
      <c r="B361" s="25">
        <f t="shared" si="41"/>
        <v>394.86474824759387</v>
      </c>
      <c r="C361" s="32">
        <f t="shared" si="42"/>
        <v>7109463.833100955</v>
      </c>
      <c r="D361" s="32">
        <f t="shared" si="48"/>
        <v>12026.181985517964</v>
      </c>
      <c r="E361" s="33">
        <f t="shared" si="43"/>
        <v>1.4950095505088953E-2</v>
      </c>
      <c r="F361" s="34">
        <f t="shared" si="44"/>
        <v>0.1</v>
      </c>
      <c r="G361" s="29">
        <v>0</v>
      </c>
      <c r="H361" s="35">
        <f t="shared" si="45"/>
        <v>76.316711862950498</v>
      </c>
      <c r="I361" s="32">
        <f t="shared" si="46"/>
        <v>2332.5955667219346</v>
      </c>
      <c r="J361" s="36">
        <f t="shared" si="47"/>
        <v>5249448.5335853305</v>
      </c>
      <c r="K361" s="36">
        <v>467620.38472789997</v>
      </c>
    </row>
    <row r="362" spans="1:11" x14ac:dyDescent="0.2">
      <c r="A362" s="2">
        <v>348</v>
      </c>
      <c r="B362" s="25">
        <f t="shared" si="41"/>
        <v>394.37452561637292</v>
      </c>
      <c r="C362" s="32">
        <f t="shared" si="42"/>
        <v>7121475.0631873738</v>
      </c>
      <c r="D362" s="32">
        <f t="shared" si="48"/>
        <v>12011.2300864188</v>
      </c>
      <c r="E362" s="33">
        <f t="shared" si="43"/>
        <v>1.4907196146930415E-2</v>
      </c>
      <c r="F362" s="34">
        <f t="shared" si="44"/>
        <v>0.1</v>
      </c>
      <c r="G362" s="29">
        <v>0</v>
      </c>
      <c r="H362" s="35">
        <f t="shared" si="45"/>
        <v>75.68338180443665</v>
      </c>
      <c r="I362" s="32">
        <f t="shared" si="46"/>
        <v>2313.2380387218327</v>
      </c>
      <c r="J362" s="36">
        <f t="shared" si="47"/>
        <v>5251761.771624052</v>
      </c>
      <c r="K362" s="36">
        <v>468108.82343854965</v>
      </c>
    </row>
    <row r="363" spans="1:11" x14ac:dyDescent="0.2">
      <c r="A363" s="2">
        <v>349</v>
      </c>
      <c r="B363" s="25">
        <f t="shared" si="41"/>
        <v>393.88631165602231</v>
      </c>
      <c r="C363" s="32">
        <f t="shared" si="42"/>
        <v>7133471.4027274409</v>
      </c>
      <c r="D363" s="32">
        <f t="shared" si="48"/>
        <v>11996.339540067129</v>
      </c>
      <c r="E363" s="33">
        <f t="shared" si="43"/>
        <v>1.486454228424801E-2</v>
      </c>
      <c r="F363" s="34">
        <f t="shared" si="44"/>
        <v>0.1</v>
      </c>
      <c r="G363" s="29">
        <v>0</v>
      </c>
      <c r="H363" s="35">
        <f t="shared" si="45"/>
        <v>75.055307566741405</v>
      </c>
      <c r="I363" s="32">
        <f t="shared" si="46"/>
        <v>2294.0411531818809</v>
      </c>
      <c r="J363" s="36">
        <f t="shared" si="47"/>
        <v>5254055.8127772342</v>
      </c>
      <c r="K363" s="36">
        <v>468594.82605096686</v>
      </c>
    </row>
    <row r="364" spans="1:11" x14ac:dyDescent="0.2">
      <c r="A364" s="2">
        <v>350</v>
      </c>
      <c r="B364" s="25">
        <f t="shared" si="41"/>
        <v>393.40009243208397</v>
      </c>
      <c r="C364" s="32">
        <f t="shared" si="42"/>
        <v>7145452.9126476543</v>
      </c>
      <c r="D364" s="32">
        <f t="shared" si="48"/>
        <v>11981.509920213372</v>
      </c>
      <c r="E364" s="33">
        <f t="shared" si="43"/>
        <v>1.482213181574118E-2</v>
      </c>
      <c r="F364" s="34">
        <f t="shared" si="44"/>
        <v>0.1</v>
      </c>
      <c r="G364" s="29">
        <v>0</v>
      </c>
      <c r="H364" s="35">
        <f t="shared" si="45"/>
        <v>74.432445533345856</v>
      </c>
      <c r="I364" s="32">
        <f t="shared" si="46"/>
        <v>2275.0035769772426</v>
      </c>
      <c r="J364" s="36">
        <f t="shared" si="47"/>
        <v>5256330.8163542114</v>
      </c>
      <c r="K364" s="36">
        <v>469078.40471524221</v>
      </c>
    </row>
    <row r="365" spans="1:11" x14ac:dyDescent="0.2">
      <c r="A365" s="2">
        <v>351</v>
      </c>
      <c r="B365" s="25">
        <f t="shared" si="41"/>
        <v>392.91585414610927</v>
      </c>
      <c r="C365" s="32">
        <f t="shared" si="42"/>
        <v>7157419.65345247</v>
      </c>
      <c r="D365" s="32">
        <f t="shared" si="48"/>
        <v>11966.740804815665</v>
      </c>
      <c r="E365" s="33">
        <f t="shared" si="43"/>
        <v>1.4779962664042936E-2</v>
      </c>
      <c r="F365" s="34">
        <f t="shared" si="44"/>
        <v>0.1</v>
      </c>
      <c r="G365" s="29">
        <v>0</v>
      </c>
      <c r="H365" s="35">
        <f t="shared" si="45"/>
        <v>73.814752449691809</v>
      </c>
      <c r="I365" s="32">
        <f t="shared" si="46"/>
        <v>2256.1239880464045</v>
      </c>
      <c r="J365" s="36">
        <f t="shared" si="47"/>
        <v>5258586.9403422577</v>
      </c>
      <c r="K365" s="36">
        <v>469559.57152086752</v>
      </c>
    </row>
    <row r="366" spans="1:11" x14ac:dyDescent="0.2">
      <c r="A366" s="2">
        <v>352</v>
      </c>
      <c r="B366" s="25">
        <f t="shared" si="41"/>
        <v>392.433583133951</v>
      </c>
      <c r="C366" s="32">
        <f t="shared" si="42"/>
        <v>7169371.6852283943</v>
      </c>
      <c r="D366" s="32">
        <f t="shared" si="48"/>
        <v>11952.031775924377</v>
      </c>
      <c r="E366" s="33">
        <f t="shared" si="43"/>
        <v>1.4738032775321507E-2</v>
      </c>
      <c r="F366" s="34">
        <f t="shared" si="44"/>
        <v>0.1</v>
      </c>
      <c r="G366" s="29">
        <v>0</v>
      </c>
      <c r="H366" s="35">
        <f t="shared" si="45"/>
        <v>73.202185420177997</v>
      </c>
      <c r="I366" s="32">
        <f t="shared" si="46"/>
        <v>2237.401075299199</v>
      </c>
      <c r="J366" s="36">
        <f t="shared" si="47"/>
        <v>5260824.3414175566</v>
      </c>
      <c r="K366" s="36">
        <v>470038.338497038</v>
      </c>
    </row>
    <row r="367" spans="1:11" x14ac:dyDescent="0.2">
      <c r="A367" s="2">
        <v>353</v>
      </c>
      <c r="B367" s="25">
        <f t="shared" si="41"/>
        <v>391.95326586407884</v>
      </c>
      <c r="C367" s="32">
        <f t="shared" si="42"/>
        <v>7181309.0676480457</v>
      </c>
      <c r="D367" s="32">
        <f t="shared" si="48"/>
        <v>11937.382419651374</v>
      </c>
      <c r="E367" s="33">
        <f t="shared" si="43"/>
        <v>1.4696340119026086E-2</v>
      </c>
      <c r="F367" s="34">
        <f t="shared" si="44"/>
        <v>0.1</v>
      </c>
      <c r="G367" s="29">
        <v>0</v>
      </c>
      <c r="H367" s="35">
        <f t="shared" si="45"/>
        <v>72.594701905181196</v>
      </c>
      <c r="I367" s="32">
        <f t="shared" si="46"/>
        <v>2218.8335385258156</v>
      </c>
      <c r="J367" s="36">
        <f t="shared" si="47"/>
        <v>5263043.1749560824</v>
      </c>
      <c r="K367" s="36">
        <v>470514.71761295298</v>
      </c>
    </row>
    <row r="368" spans="1:11" x14ac:dyDescent="0.2">
      <c r="A368" s="2">
        <v>354</v>
      </c>
      <c r="B368" s="25">
        <f t="shared" si="41"/>
        <v>391.47488893592231</v>
      </c>
      <c r="C368" s="32">
        <f t="shared" si="42"/>
        <v>7193231.8599742102</v>
      </c>
      <c r="D368" s="32">
        <f t="shared" si="48"/>
        <v>11922.792326164432</v>
      </c>
      <c r="E368" s="33">
        <f t="shared" si="43"/>
        <v>1.4654882687509856E-2</v>
      </c>
      <c r="F368" s="34">
        <f t="shared" si="44"/>
        <v>0.1</v>
      </c>
      <c r="G368" s="29">
        <v>0</v>
      </c>
      <c r="H368" s="35">
        <f t="shared" si="45"/>
        <v>71.992259718102062</v>
      </c>
      <c r="I368" s="32">
        <f t="shared" si="46"/>
        <v>2200.4200883065382</v>
      </c>
      <c r="J368" s="36">
        <f t="shared" si="47"/>
        <v>5265243.5950443894</v>
      </c>
      <c r="K368" s="36">
        <v>470988.72077811515</v>
      </c>
    </row>
    <row r="369" spans="1:11" x14ac:dyDescent="0.2">
      <c r="A369" s="2">
        <v>355</v>
      </c>
      <c r="B369" s="25">
        <f t="shared" si="41"/>
        <v>390.99843907823981</v>
      </c>
      <c r="C369" s="32">
        <f t="shared" si="42"/>
        <v>7205140.1210637102</v>
      </c>
      <c r="D369" s="32">
        <f t="shared" si="48"/>
        <v>11908.26108950004</v>
      </c>
      <c r="E369" s="33">
        <f t="shared" si="43"/>
        <v>1.4613658495679714E-2</v>
      </c>
      <c r="F369" s="34">
        <f t="shared" si="44"/>
        <v>0.1</v>
      </c>
      <c r="G369" s="29">
        <v>0</v>
      </c>
      <c r="H369" s="35">
        <f t="shared" si="45"/>
        <v>71.39481702243549</v>
      </c>
      <c r="I369" s="32">
        <f t="shared" si="46"/>
        <v>2182.1594459221556</v>
      </c>
      <c r="J369" s="36">
        <f t="shared" si="47"/>
        <v>5267425.7544903113</v>
      </c>
      <c r="K369" s="36">
        <v>471460.35984262836</v>
      </c>
    </row>
    <row r="370" spans="1:11" x14ac:dyDescent="0.2">
      <c r="A370" s="2">
        <v>356</v>
      </c>
      <c r="B370" s="25">
        <f t="shared" si="41"/>
        <v>390.52390314750971</v>
      </c>
      <c r="C370" s="32">
        <f t="shared" si="42"/>
        <v>7217033.9093714338</v>
      </c>
      <c r="D370" s="32">
        <f t="shared" si="48"/>
        <v>11893.788307723589</v>
      </c>
      <c r="E370" s="33">
        <f t="shared" si="43"/>
        <v>1.4572665580771405E-2</v>
      </c>
      <c r="F370" s="34">
        <f t="shared" si="44"/>
        <v>0.1</v>
      </c>
      <c r="G370" s="29">
        <v>0</v>
      </c>
      <c r="H370" s="35">
        <f t="shared" si="45"/>
        <v>70.802332328865305</v>
      </c>
      <c r="I370" s="32">
        <f t="shared" si="46"/>
        <v>2164.0503432651008</v>
      </c>
      <c r="J370" s="36">
        <f t="shared" si="47"/>
        <v>5269589.8048335761</v>
      </c>
      <c r="K370" s="36">
        <v>471929.64659749373</v>
      </c>
    </row>
    <row r="371" spans="1:11" x14ac:dyDescent="0.2">
      <c r="A371" s="2">
        <v>357</v>
      </c>
      <c r="B371" s="25">
        <f t="shared" si="41"/>
        <v>390.05126812634899</v>
      </c>
      <c r="C371" s="32">
        <f t="shared" si="42"/>
        <v>7228913.2829540884</v>
      </c>
      <c r="D371" s="32">
        <f t="shared" si="48"/>
        <v>11879.373582654633</v>
      </c>
      <c r="E371" s="33">
        <f t="shared" si="43"/>
        <v>1.45319020019366E-2</v>
      </c>
      <c r="F371" s="34">
        <f t="shared" si="44"/>
        <v>0.1</v>
      </c>
      <c r="G371" s="29">
        <v>0</v>
      </c>
      <c r="H371" s="35">
        <f t="shared" si="45"/>
        <v>70.214764492382997</v>
      </c>
      <c r="I371" s="32">
        <f t="shared" si="46"/>
        <v>2146.0915227516275</v>
      </c>
      <c r="J371" s="36">
        <f t="shared" si="47"/>
        <v>5271735.8963563275</v>
      </c>
      <c r="K371" s="36">
        <v>472396.59277490462</v>
      </c>
    </row>
    <row r="372" spans="1:11" x14ac:dyDescent="0.2">
      <c r="A372" s="2">
        <v>358</v>
      </c>
      <c r="B372" s="25">
        <f t="shared" si="41"/>
        <v>389.58052112195315</v>
      </c>
      <c r="C372" s="32">
        <f t="shared" si="42"/>
        <v>7240778.2994740866</v>
      </c>
      <c r="D372" s="32">
        <f t="shared" si="48"/>
        <v>11865.0165199982</v>
      </c>
      <c r="E372" s="33">
        <f t="shared" si="43"/>
        <v>1.4491365840024698E-2</v>
      </c>
      <c r="F372" s="34">
        <f t="shared" si="44"/>
        <v>0.1</v>
      </c>
      <c r="G372" s="29">
        <v>0</v>
      </c>
      <c r="H372" s="35">
        <f t="shared" si="45"/>
        <v>69.632072709430474</v>
      </c>
      <c r="I372" s="32">
        <f t="shared" si="46"/>
        <v>2128.2817372340896</v>
      </c>
      <c r="J372" s="36">
        <f t="shared" si="47"/>
        <v>5273864.1780935619</v>
      </c>
      <c r="K372" s="36">
        <v>472861.2100485398</v>
      </c>
    </row>
    <row r="373" spans="1:11" x14ac:dyDescent="0.2">
      <c r="A373" s="2">
        <v>359</v>
      </c>
      <c r="B373" s="25">
        <f t="shared" si="41"/>
        <v>389.11164936456254</v>
      </c>
      <c r="C373" s="32">
        <f t="shared" si="42"/>
        <v>7252629.0162032899</v>
      </c>
      <c r="D373" s="32">
        <f t="shared" si="48"/>
        <v>11850.716729203239</v>
      </c>
      <c r="E373" s="33">
        <f t="shared" si="43"/>
        <v>1.4451055197187306E-2</v>
      </c>
      <c r="F373" s="34">
        <f t="shared" si="44"/>
        <v>0.1</v>
      </c>
      <c r="G373" s="29">
        <v>0</v>
      </c>
      <c r="H373" s="35">
        <f t="shared" si="45"/>
        <v>69.0542165150664</v>
      </c>
      <c r="I373" s="32">
        <f t="shared" si="46"/>
        <v>2110.6197499147797</v>
      </c>
      <c r="J373" s="36">
        <f t="shared" si="47"/>
        <v>5275974.7978434768</v>
      </c>
      <c r="K373" s="36">
        <v>473323.51003385527</v>
      </c>
    </row>
    <row r="374" spans="1:11" x14ac:dyDescent="0.2">
      <c r="A374" s="2">
        <v>360</v>
      </c>
      <c r="B374" s="25">
        <f t="shared" si="41"/>
        <v>388.64464020594852</v>
      </c>
      <c r="C374" s="32">
        <f t="shared" si="42"/>
        <v>7264465.4900267301</v>
      </c>
      <c r="D374" s="32">
        <f t="shared" si="48"/>
        <v>11836.473823440261</v>
      </c>
      <c r="E374" s="33">
        <f t="shared" si="43"/>
        <v>1.4410968196685412E-2</v>
      </c>
      <c r="F374" s="34">
        <f t="shared" si="44"/>
        <v>0.1</v>
      </c>
      <c r="G374" s="29">
        <v>0</v>
      </c>
      <c r="H374" s="35">
        <f t="shared" si="45"/>
        <v>68.481155780156172</v>
      </c>
      <c r="I374" s="32">
        <f t="shared" si="46"/>
        <v>2093.1043342596099</v>
      </c>
      <c r="J374" s="36">
        <f t="shared" si="47"/>
        <v>5278067.9021777362</v>
      </c>
      <c r="K374" s="36">
        <v>473783.50428837474</v>
      </c>
    </row>
    <row r="375" spans="1:11" x14ac:dyDescent="0.2">
      <c r="A375" s="2">
        <v>361</v>
      </c>
      <c r="B375" s="25">
        <f t="shared" si="41"/>
        <v>388.17948111792543</v>
      </c>
      <c r="C375" s="32">
        <f t="shared" si="42"/>
        <v>7276287.7774462942</v>
      </c>
      <c r="D375" s="32">
        <f t="shared" si="48"/>
        <v>11822.287419564091</v>
      </c>
      <c r="E375" s="33">
        <f t="shared" si="43"/>
        <v>1.4371102982507208E-2</v>
      </c>
      <c r="F375" s="34">
        <f t="shared" si="44"/>
        <v>0.1</v>
      </c>
      <c r="G375" s="29">
        <v>0</v>
      </c>
      <c r="H375" s="35">
        <f t="shared" si="45"/>
        <v>67.912850708585111</v>
      </c>
      <c r="I375" s="32">
        <f t="shared" si="46"/>
        <v>2075.7342739132991</v>
      </c>
      <c r="J375" s="36">
        <f t="shared" si="47"/>
        <v>5280143.6364516495</v>
      </c>
      <c r="K375" s="36">
        <v>474241.20431197854</v>
      </c>
    </row>
    <row r="376" spans="1:11" x14ac:dyDescent="0.2">
      <c r="A376" s="2">
        <v>362</v>
      </c>
      <c r="B376" s="25">
        <f t="shared" si="41"/>
        <v>387.71615969088253</v>
      </c>
      <c r="C376" s="32">
        <f t="shared" si="42"/>
        <v>7288095.9345843429</v>
      </c>
      <c r="D376" s="32">
        <f t="shared" si="48"/>
        <v>11808.157138048671</v>
      </c>
      <c r="E376" s="33">
        <f t="shared" si="43"/>
        <v>1.4331457719147317E-2</v>
      </c>
      <c r="F376" s="34">
        <f t="shared" si="44"/>
        <v>0.1</v>
      </c>
      <c r="G376" s="29">
        <v>0</v>
      </c>
      <c r="H376" s="35">
        <f t="shared" si="45"/>
        <v>67.349261834494854</v>
      </c>
      <c r="I376" s="32">
        <f t="shared" si="46"/>
        <v>2058.5083626146647</v>
      </c>
      <c r="J376" s="36">
        <f t="shared" si="47"/>
        <v>5282202.144814264</v>
      </c>
      <c r="K376" s="36">
        <v>474696.62154719111</v>
      </c>
    </row>
    <row r="377" spans="1:11" x14ac:dyDescent="0.2">
      <c r="A377" s="2">
        <v>363</v>
      </c>
      <c r="B377" s="25">
        <f t="shared" si="41"/>
        <v>387.25466363233903</v>
      </c>
      <c r="C377" s="32">
        <f t="shared" si="42"/>
        <v>7299890.0171873244</v>
      </c>
      <c r="D377" s="32">
        <f t="shared" si="48"/>
        <v>11794.082602981478</v>
      </c>
      <c r="E377" s="33">
        <f t="shared" si="43"/>
        <v>1.4292030591295312E-2</v>
      </c>
      <c r="F377" s="34">
        <f t="shared" si="44"/>
        <v>0.1</v>
      </c>
      <c r="G377" s="29">
        <v>0</v>
      </c>
      <c r="H377" s="35">
        <f t="shared" si="45"/>
        <v>66.790350019542657</v>
      </c>
      <c r="I377" s="32">
        <f t="shared" si="46"/>
        <v>2041.4254041128979</v>
      </c>
      <c r="J377" s="36">
        <f t="shared" si="47"/>
        <v>5284243.5702183768</v>
      </c>
      <c r="K377" s="36">
        <v>475149.76737946708</v>
      </c>
    </row>
    <row r="378" spans="1:11" x14ac:dyDescent="0.2">
      <c r="A378" s="2">
        <v>364</v>
      </c>
      <c r="B378" s="25">
        <f t="shared" si="41"/>
        <v>386.79498076552068</v>
      </c>
      <c r="C378" s="32">
        <f t="shared" si="42"/>
        <v>7311670.0806292733</v>
      </c>
      <c r="D378" s="32">
        <f t="shared" si="48"/>
        <v>11780.063441948965</v>
      </c>
      <c r="E378" s="33">
        <f t="shared" si="43"/>
        <v>1.4252819803548292E-2</v>
      </c>
      <c r="F378" s="34">
        <f t="shared" si="44"/>
        <v>0.1</v>
      </c>
      <c r="G378" s="29">
        <v>0</v>
      </c>
      <c r="H378" s="35">
        <f t="shared" si="45"/>
        <v>66.236076450183432</v>
      </c>
      <c r="I378" s="32">
        <f t="shared" si="46"/>
        <v>2024.484212084569</v>
      </c>
      <c r="J378" s="36">
        <f t="shared" si="47"/>
        <v>5286268.0544304615</v>
      </c>
      <c r="K378" s="36">
        <v>475600.65313747583</v>
      </c>
    </row>
    <row r="379" spans="1:11" x14ac:dyDescent="0.2">
      <c r="A379" s="2">
        <v>365</v>
      </c>
      <c r="B379" s="25">
        <f t="shared" si="41"/>
        <v>386.33709902795709</v>
      </c>
      <c r="C379" s="32">
        <f t="shared" si="42"/>
        <v>7323436.1799153509</v>
      </c>
      <c r="D379" s="32">
        <f t="shared" si="48"/>
        <v>11766.099286077544</v>
      </c>
      <c r="E379" s="33">
        <f t="shared" si="43"/>
        <v>1.4213823580160784E-2</v>
      </c>
      <c r="F379" s="34">
        <f t="shared" si="44"/>
        <v>0.1</v>
      </c>
      <c r="G379" s="29">
        <v>0</v>
      </c>
      <c r="H379" s="35">
        <f t="shared" si="45"/>
        <v>65.686402634974314</v>
      </c>
      <c r="I379" s="32">
        <f t="shared" si="46"/>
        <v>2007.6836100513046</v>
      </c>
      <c r="J379" s="36">
        <f t="shared" si="47"/>
        <v>5288275.7380405124</v>
      </c>
      <c r="K379" s="36">
        <v>476049.29009338474</v>
      </c>
    </row>
    <row r="380" spans="1:11" x14ac:dyDescent="0.2">
      <c r="A380" s="2">
        <v>366</v>
      </c>
      <c r="B380" s="25">
        <f t="shared" si="41"/>
        <v>385.88100647009986</v>
      </c>
      <c r="C380" s="32">
        <f t="shared" si="42"/>
        <v>7335188.369685282</v>
      </c>
      <c r="D380" s="32">
        <f t="shared" si="48"/>
        <v>11752.189769931138</v>
      </c>
      <c r="E380" s="33">
        <f t="shared" si="43"/>
        <v>1.4175040164773346E-2</v>
      </c>
      <c r="F380" s="34">
        <f t="shared" si="44"/>
        <v>0.1</v>
      </c>
      <c r="G380" s="29">
        <v>0</v>
      </c>
      <c r="H380" s="35">
        <f t="shared" si="45"/>
        <v>65.141290401901699</v>
      </c>
      <c r="I380" s="32">
        <f t="shared" si="46"/>
        <v>1991.0224312977264</v>
      </c>
      <c r="J380" s="36">
        <f t="shared" si="47"/>
        <v>5290266.7604718106</v>
      </c>
      <c r="K380" s="36">
        <v>476495.68946314114</v>
      </c>
    </row>
    <row r="381" spans="1:11" x14ac:dyDescent="0.2">
      <c r="A381" s="2">
        <v>367</v>
      </c>
      <c r="B381" s="25">
        <f t="shared" si="41"/>
        <v>385.42669125396145</v>
      </c>
      <c r="C381" s="32">
        <f t="shared" si="42"/>
        <v>7346926.7042167829</v>
      </c>
      <c r="D381" s="32">
        <f t="shared" si="48"/>
        <v>11738.334531500936</v>
      </c>
      <c r="E381" s="33">
        <f t="shared" si="43"/>
        <v>1.4136467820133163E-2</v>
      </c>
      <c r="F381" s="34">
        <f t="shared" si="44"/>
        <v>0.1</v>
      </c>
      <c r="G381" s="29">
        <v>0</v>
      </c>
      <c r="H381" s="35">
        <f t="shared" si="45"/>
        <v>64.600701895730325</v>
      </c>
      <c r="I381" s="32">
        <f t="shared" si="46"/>
        <v>1974.499518790946</v>
      </c>
      <c r="J381" s="36">
        <f t="shared" si="47"/>
        <v>5292241.2599906018</v>
      </c>
      <c r="K381" s="36">
        <v>476939.86240675254</v>
      </c>
    </row>
    <row r="382" spans="1:11" x14ac:dyDescent="0.2">
      <c r="A382" s="2">
        <v>368</v>
      </c>
      <c r="B382" s="25">
        <f t="shared" si="41"/>
        <v>384.97414165177344</v>
      </c>
      <c r="C382" s="32">
        <f t="shared" si="42"/>
        <v>7358651.2374289464</v>
      </c>
      <c r="D382" s="32">
        <f t="shared" si="48"/>
        <v>11724.533212163486</v>
      </c>
      <c r="E382" s="33">
        <f t="shared" si="43"/>
        <v>1.4098104827864007E-2</v>
      </c>
      <c r="F382" s="34">
        <f t="shared" si="44"/>
        <v>0.1</v>
      </c>
      <c r="G382" s="29">
        <v>0</v>
      </c>
      <c r="H382" s="35">
        <f t="shared" si="45"/>
        <v>64.064599575374444</v>
      </c>
      <c r="I382" s="32">
        <f t="shared" si="46"/>
        <v>1958.1137250998522</v>
      </c>
      <c r="J382" s="36">
        <f t="shared" si="47"/>
        <v>5294199.3737157015</v>
      </c>
      <c r="K382" s="36">
        <v>477381.82002856559</v>
      </c>
    </row>
    <row r="383" spans="1:11" x14ac:dyDescent="0.2">
      <c r="A383" s="2">
        <v>369</v>
      </c>
      <c r="B383" s="25">
        <f t="shared" si="41"/>
        <v>384.52334604466569</v>
      </c>
      <c r="C383" s="32">
        <f t="shared" si="42"/>
        <v>7370362.0228855396</v>
      </c>
      <c r="D383" s="32">
        <f t="shared" si="48"/>
        <v>11710.785456593148</v>
      </c>
      <c r="E383" s="33">
        <f t="shared" si="43"/>
        <v>1.4059949488168192E-2</v>
      </c>
      <c r="F383" s="34">
        <f t="shared" si="44"/>
        <v>0.1</v>
      </c>
      <c r="G383" s="29">
        <v>0</v>
      </c>
      <c r="H383" s="35">
        <f t="shared" si="45"/>
        <v>63.53294621129082</v>
      </c>
      <c r="I383" s="32">
        <f t="shared" si="46"/>
        <v>1941.8639123154369</v>
      </c>
      <c r="J383" s="36">
        <f t="shared" si="47"/>
        <v>5296141.2376280166</v>
      </c>
      <c r="K383" s="36">
        <v>477821.57337754389</v>
      </c>
    </row>
    <row r="384" spans="1:11" x14ac:dyDescent="0.2">
      <c r="A384" s="2">
        <v>370</v>
      </c>
      <c r="B384" s="25">
        <f t="shared" si="41"/>
        <v>384.07429292136379</v>
      </c>
      <c r="C384" s="32">
        <f t="shared" si="42"/>
        <v>7382059.1137983212</v>
      </c>
      <c r="D384" s="32">
        <f t="shared" si="48"/>
        <v>11697.090912781656</v>
      </c>
      <c r="E384" s="33">
        <f t="shared" si="43"/>
        <v>1.4022000119608583E-2</v>
      </c>
      <c r="F384" s="34">
        <f t="shared" si="44"/>
        <v>0.1</v>
      </c>
      <c r="G384" s="29">
        <v>0</v>
      </c>
      <c r="H384" s="35">
        <f t="shared" si="45"/>
        <v>63.005704882893284</v>
      </c>
      <c r="I384" s="32">
        <f t="shared" si="46"/>
        <v>1925.7489519720032</v>
      </c>
      <c r="J384" s="36">
        <f t="shared" si="47"/>
        <v>5298066.9865799891</v>
      </c>
      <c r="K384" s="36">
        <v>478259.13344754407</v>
      </c>
    </row>
    <row r="385" spans="1:11" x14ac:dyDescent="0.2">
      <c r="A385" s="2">
        <v>371</v>
      </c>
      <c r="B385" s="25">
        <f t="shared" si="41"/>
        <v>383.62697087690498</v>
      </c>
      <c r="C385" s="32">
        <f t="shared" si="42"/>
        <v>7393742.5630303379</v>
      </c>
      <c r="D385" s="32">
        <f t="shared" si="48"/>
        <v>11683.44923201669</v>
      </c>
      <c r="E385" s="33">
        <f t="shared" si="43"/>
        <v>1.3984255058886574E-2</v>
      </c>
      <c r="F385" s="34">
        <f t="shared" si="44"/>
        <v>0.1</v>
      </c>
      <c r="G385" s="29">
        <v>0</v>
      </c>
      <c r="H385" s="35">
        <f t="shared" si="45"/>
        <v>62.482838975988805</v>
      </c>
      <c r="I385" s="32">
        <f t="shared" si="46"/>
        <v>1909.7677249686062</v>
      </c>
      <c r="J385" s="36">
        <f t="shared" si="47"/>
        <v>5299976.7543049576</v>
      </c>
      <c r="K385" s="36">
        <v>478694.5111775907</v>
      </c>
    </row>
    <row r="386" spans="1:11" x14ac:dyDescent="0.2">
      <c r="A386" s="2">
        <v>372</v>
      </c>
      <c r="B386" s="25">
        <f t="shared" si="41"/>
        <v>383.18136861137617</v>
      </c>
      <c r="C386" s="32">
        <f t="shared" si="42"/>
        <v>7405412.4230990205</v>
      </c>
      <c r="D386" s="32">
        <f t="shared" si="48"/>
        <v>11669.860068682581</v>
      </c>
      <c r="E386" s="33">
        <f t="shared" si="43"/>
        <v>1.3946712660480073E-2</v>
      </c>
      <c r="F386" s="34">
        <f t="shared" si="44"/>
        <v>0.1</v>
      </c>
      <c r="G386" s="29">
        <v>0</v>
      </c>
      <c r="H386" s="35">
        <f t="shared" si="45"/>
        <v>61.964312180234842</v>
      </c>
      <c r="I386" s="32">
        <f t="shared" si="46"/>
        <v>1893.9191214913521</v>
      </c>
      <c r="J386" s="36">
        <f t="shared" si="47"/>
        <v>5301870.6734264493</v>
      </c>
      <c r="K386" s="36">
        <v>479127.71745214966</v>
      </c>
    </row>
    <row r="387" spans="1:11" x14ac:dyDescent="0.2">
      <c r="A387" s="2">
        <v>373</v>
      </c>
      <c r="B387" s="25">
        <f t="shared" si="41"/>
        <v>382.73747492866516</v>
      </c>
      <c r="C387" s="32">
        <f t="shared" si="42"/>
        <v>7417068.7461795015</v>
      </c>
      <c r="D387" s="32">
        <f t="shared" si="48"/>
        <v>11656.32308048103</v>
      </c>
      <c r="E387" s="33">
        <f t="shared" si="43"/>
        <v>1.3909371296581577E-2</v>
      </c>
      <c r="F387" s="34">
        <f t="shared" si="44"/>
        <v>0.1</v>
      </c>
      <c r="G387" s="29">
        <v>0</v>
      </c>
      <c r="H387" s="35">
        <f t="shared" si="45"/>
        <v>61.450088486617737</v>
      </c>
      <c r="I387" s="32">
        <f t="shared" si="46"/>
        <v>1878.2020409364743</v>
      </c>
      <c r="J387" s="36">
        <f t="shared" si="47"/>
        <v>5303748.8754673861</v>
      </c>
      <c r="K387" s="36">
        <v>479558.7631014004</v>
      </c>
    </row>
    <row r="388" spans="1:11" x14ac:dyDescent="0.2">
      <c r="A388" s="2">
        <v>374</v>
      </c>
      <c r="B388" s="25">
        <f t="shared" si="41"/>
        <v>382.29527873523341</v>
      </c>
      <c r="C388" s="32">
        <f t="shared" si="42"/>
        <v>7428711.584107711</v>
      </c>
      <c r="D388" s="32">
        <f t="shared" si="48"/>
        <v>11642.837928209454</v>
      </c>
      <c r="E388" s="33">
        <f t="shared" si="43"/>
        <v>1.387222935674284E-2</v>
      </c>
      <c r="F388" s="34">
        <f t="shared" si="44"/>
        <v>0.1</v>
      </c>
      <c r="G388" s="29">
        <v>0</v>
      </c>
      <c r="H388" s="35">
        <f t="shared" si="45"/>
        <v>60.94013218495212</v>
      </c>
      <c r="I388" s="32">
        <f t="shared" si="46"/>
        <v>1862.6153918336686</v>
      </c>
      <c r="J388" s="36">
        <f t="shared" si="47"/>
        <v>5305611.4908592198</v>
      </c>
      <c r="K388" s="36">
        <v>479987.65890150663</v>
      </c>
    </row>
    <row r="389" spans="1:11" x14ac:dyDescent="0.2">
      <c r="A389" s="2">
        <v>375</v>
      </c>
      <c r="B389" s="25">
        <f t="shared" si="41"/>
        <v>381.85476903890753</v>
      </c>
      <c r="C389" s="32">
        <f t="shared" si="42"/>
        <v>7440340.9883834049</v>
      </c>
      <c r="D389" s="32">
        <f t="shared" si="48"/>
        <v>11629.404275693931</v>
      </c>
      <c r="E389" s="33">
        <f t="shared" si="43"/>
        <v>1.3835285247616897E-2</v>
      </c>
      <c r="F389" s="34">
        <f t="shared" si="44"/>
        <v>0.1</v>
      </c>
      <c r="G389" s="29">
        <v>0</v>
      </c>
      <c r="H389" s="35">
        <f t="shared" si="45"/>
        <v>60.434407861400985</v>
      </c>
      <c r="I389" s="32">
        <f t="shared" si="46"/>
        <v>1847.1580917705207</v>
      </c>
      <c r="J389" s="36">
        <f t="shared" si="47"/>
        <v>5307458.6489509903</v>
      </c>
      <c r="K389" s="36">
        <v>480414.41557488561</v>
      </c>
    </row>
    <row r="390" spans="1:11" x14ac:dyDescent="0.2">
      <c r="A390" s="2">
        <v>376</v>
      </c>
      <c r="B390" s="25">
        <f t="shared" si="41"/>
        <v>381.41593494768347</v>
      </c>
      <c r="C390" s="32">
        <f t="shared" si="42"/>
        <v>7451957.010173331</v>
      </c>
      <c r="D390" s="32">
        <f t="shared" si="48"/>
        <v>11616.021789926104</v>
      </c>
      <c r="E390" s="33">
        <f t="shared" si="43"/>
        <v>1.3798537392878851E-2</v>
      </c>
      <c r="F390" s="34">
        <f t="shared" si="44"/>
        <v>0.1</v>
      </c>
      <c r="G390" s="29">
        <v>0</v>
      </c>
      <c r="H390" s="35">
        <f t="shared" si="45"/>
        <v>59.932880396016401</v>
      </c>
      <c r="I390" s="32">
        <f t="shared" si="46"/>
        <v>1831.8290673171916</v>
      </c>
      <c r="J390" s="36">
        <f t="shared" si="47"/>
        <v>5309290.4780183071</v>
      </c>
      <c r="K390" s="36">
        <v>480839.04379047645</v>
      </c>
    </row>
    <row r="391" spans="1:11" x14ac:dyDescent="0.2">
      <c r="A391" s="2">
        <v>377</v>
      </c>
      <c r="B391" s="25">
        <f t="shared" si="41"/>
        <v>380.97876566855382</v>
      </c>
      <c r="C391" s="32">
        <f t="shared" si="42"/>
        <v>7463559.7003142172</v>
      </c>
      <c r="D391" s="32">
        <f t="shared" si="48"/>
        <v>11602.690140886232</v>
      </c>
      <c r="E391" s="33">
        <f t="shared" si="43"/>
        <v>1.376198423281454E-2</v>
      </c>
      <c r="F391" s="34">
        <f t="shared" si="44"/>
        <v>0.1</v>
      </c>
      <c r="G391" s="29">
        <v>0</v>
      </c>
      <c r="H391" s="35">
        <f t="shared" si="45"/>
        <v>59.435514960300615</v>
      </c>
      <c r="I391" s="32">
        <f t="shared" si="46"/>
        <v>1816.6272539519066</v>
      </c>
      <c r="J391" s="36">
        <f t="shared" si="47"/>
        <v>5311107.1052722586</v>
      </c>
      <c r="K391" s="36">
        <v>481261.55416400667</v>
      </c>
    </row>
    <row r="392" spans="1:11" x14ac:dyDescent="0.2">
      <c r="A392" s="2">
        <v>378</v>
      </c>
      <c r="B392" s="25">
        <f t="shared" si="41"/>
        <v>380.54325050634674</v>
      </c>
      <c r="C392" s="32">
        <f t="shared" si="42"/>
        <v>7475149.1093157604</v>
      </c>
      <c r="D392" s="32">
        <f t="shared" si="48"/>
        <v>11589.409001543187</v>
      </c>
      <c r="E392" s="33">
        <f t="shared" si="43"/>
        <v>1.3725624224269341E-2</v>
      </c>
      <c r="F392" s="34">
        <f t="shared" si="44"/>
        <v>0.1</v>
      </c>
      <c r="G392" s="29">
        <v>0</v>
      </c>
      <c r="H392" s="35">
        <f t="shared" si="45"/>
        <v>58.942277014787372</v>
      </c>
      <c r="I392" s="32">
        <f t="shared" si="46"/>
        <v>1801.5515959871216</v>
      </c>
      <c r="J392" s="36">
        <f t="shared" si="47"/>
        <v>5312908.6568682455</v>
      </c>
      <c r="K392" s="36">
        <v>481681.95725825761</v>
      </c>
    </row>
    <row r="393" spans="1:11" x14ac:dyDescent="0.2">
      <c r="A393" s="2">
        <v>379</v>
      </c>
      <c r="B393" s="25">
        <f t="shared" si="41"/>
        <v>380.10937886258523</v>
      </c>
      <c r="C393" s="32">
        <f t="shared" si="42"/>
        <v>7486725.2873636214</v>
      </c>
      <c r="D393" s="32">
        <f t="shared" si="48"/>
        <v>11576.178047860973</v>
      </c>
      <c r="E393" s="33">
        <f t="shared" si="43"/>
        <v>1.3689455840300898E-2</v>
      </c>
      <c r="F393" s="34">
        <f t="shared" si="44"/>
        <v>0.1</v>
      </c>
      <c r="G393" s="29">
        <v>0</v>
      </c>
      <c r="H393" s="35">
        <f t="shared" si="45"/>
        <v>58.453132306643347</v>
      </c>
      <c r="I393" s="32">
        <f t="shared" si="46"/>
        <v>1786.6010464960505</v>
      </c>
      <c r="J393" s="36">
        <f t="shared" si="47"/>
        <v>5314695.2579147415</v>
      </c>
      <c r="K393" s="36">
        <v>482100.26358332852</v>
      </c>
    </row>
    <row r="394" spans="1:11" x14ac:dyDescent="0.2">
      <c r="A394" s="2">
        <v>380</v>
      </c>
      <c r="B394" s="25">
        <f t="shared" si="41"/>
        <v>379.67714023436025</v>
      </c>
      <c r="C394" s="32">
        <f t="shared" si="42"/>
        <v>7498288.2843223</v>
      </c>
      <c r="D394" s="32">
        <f t="shared" si="48"/>
        <v>11562.996958678588</v>
      </c>
      <c r="E394" s="33">
        <f t="shared" si="43"/>
        <v>1.3653477570057233E-2</v>
      </c>
      <c r="F394" s="34">
        <f t="shared" si="44"/>
        <v>0.1</v>
      </c>
      <c r="G394" s="29">
        <v>0</v>
      </c>
      <c r="H394" s="35">
        <f t="shared" si="45"/>
        <v>57.968046867289452</v>
      </c>
      <c r="I394" s="32">
        <f t="shared" si="46"/>
        <v>1771.7745672401024</v>
      </c>
      <c r="J394" s="36">
        <f t="shared" si="47"/>
        <v>5316467.0324819814</v>
      </c>
      <c r="K394" s="36">
        <v>482516.48359689931</v>
      </c>
    </row>
    <row r="395" spans="1:11" x14ac:dyDescent="0.2">
      <c r="A395" s="2">
        <v>381</v>
      </c>
      <c r="B395" s="25">
        <f t="shared" si="41"/>
        <v>379.24652421322219</v>
      </c>
      <c r="C395" s="32">
        <f t="shared" si="42"/>
        <v>7509838.1497380575</v>
      </c>
      <c r="D395" s="32">
        <f t="shared" si="48"/>
        <v>11549.865415757522</v>
      </c>
      <c r="E395" s="33">
        <f t="shared" si="43"/>
        <v>1.361768791848152E-2</v>
      </c>
      <c r="F395" s="34">
        <f t="shared" si="44"/>
        <v>0.1</v>
      </c>
      <c r="G395" s="29">
        <v>0</v>
      </c>
      <c r="H395" s="35">
        <f t="shared" si="45"/>
        <v>57.486987010041894</v>
      </c>
      <c r="I395" s="32">
        <f t="shared" si="46"/>
        <v>1757.071128596707</v>
      </c>
      <c r="J395" s="36">
        <f t="shared" si="47"/>
        <v>5318224.103610578</v>
      </c>
      <c r="K395" s="36">
        <v>482930.62770449201</v>
      </c>
    </row>
    <row r="396" spans="1:11" x14ac:dyDescent="0.2">
      <c r="A396" s="2">
        <v>382</v>
      </c>
      <c r="B396" s="25">
        <f t="shared" si="41"/>
        <v>378.81752048408481</v>
      </c>
      <c r="C396" s="32">
        <f t="shared" si="42"/>
        <v>7521374.9328417955</v>
      </c>
      <c r="D396" s="32">
        <f t="shared" si="48"/>
        <v>11536.78310373798</v>
      </c>
      <c r="E396" s="33">
        <f t="shared" si="43"/>
        <v>1.3582085406212903E-2</v>
      </c>
      <c r="F396" s="34">
        <f t="shared" si="44"/>
        <v>0.1</v>
      </c>
      <c r="G396" s="29">
        <v>0</v>
      </c>
      <c r="H396" s="35">
        <f t="shared" si="45"/>
        <v>57.00991932777282</v>
      </c>
      <c r="I396" s="32">
        <f t="shared" si="46"/>
        <v>1742.4897094877897</v>
      </c>
      <c r="J396" s="36">
        <f t="shared" si="47"/>
        <v>5319966.5933200661</v>
      </c>
      <c r="K396" s="36">
        <v>483342.70625973085</v>
      </c>
    </row>
    <row r="397" spans="1:11" x14ac:dyDescent="0.2">
      <c r="A397" s="2">
        <v>383</v>
      </c>
      <c r="B397" s="25">
        <f t="shared" si="41"/>
        <v>378.39011882414837</v>
      </c>
      <c r="C397" s="32">
        <f t="shared" si="42"/>
        <v>7532898.6825518245</v>
      </c>
      <c r="D397" s="32">
        <f t="shared" si="48"/>
        <v>11523.749710028991</v>
      </c>
      <c r="E397" s="33">
        <f t="shared" si="43"/>
        <v>1.3546668569269931E-2</v>
      </c>
      <c r="F397" s="34">
        <f t="shared" si="44"/>
        <v>0.1</v>
      </c>
      <c r="G397" s="29">
        <v>0</v>
      </c>
      <c r="H397" s="35">
        <f t="shared" si="45"/>
        <v>56.536810690590343</v>
      </c>
      <c r="I397" s="32">
        <f t="shared" si="46"/>
        <v>1728.0292973089984</v>
      </c>
      <c r="J397" s="36">
        <f t="shared" si="47"/>
        <v>5321694.6226173751</v>
      </c>
      <c r="K397" s="36">
        <v>483752.72956460121</v>
      </c>
    </row>
    <row r="398" spans="1:11" x14ac:dyDescent="0.2">
      <c r="A398" s="2">
        <v>384</v>
      </c>
      <c r="B398" s="25">
        <f t="shared" si="41"/>
        <v>377.9643091018354</v>
      </c>
      <c r="C398" s="32">
        <f t="shared" si="42"/>
        <v>7544409.4474767158</v>
      </c>
      <c r="D398" s="32">
        <f t="shared" si="48"/>
        <v>11510.764924891293</v>
      </c>
      <c r="E398" s="33">
        <f t="shared" si="43"/>
        <v>1.351143595892206E-2</v>
      </c>
      <c r="F398" s="34">
        <f t="shared" si="44"/>
        <v>0.1</v>
      </c>
      <c r="G398" s="29">
        <v>0</v>
      </c>
      <c r="H398" s="35">
        <f t="shared" si="45"/>
        <v>56.067628243537868</v>
      </c>
      <c r="I398" s="32">
        <f t="shared" si="46"/>
        <v>1713.6888878591651</v>
      </c>
      <c r="J398" s="36">
        <f t="shared" si="47"/>
        <v>5323408.3115052339</v>
      </c>
      <c r="K398" s="36">
        <v>484160.70786970702</v>
      </c>
    </row>
    <row r="399" spans="1:11" x14ac:dyDescent="0.2">
      <c r="A399" s="2">
        <v>385</v>
      </c>
      <c r="B399" s="25">
        <f t="shared" si="41"/>
        <v>377.54008127574235</v>
      </c>
      <c r="C399" s="32">
        <f t="shared" si="42"/>
        <v>7555907.2759180246</v>
      </c>
      <c r="D399" s="32">
        <f t="shared" si="48"/>
        <v>11497.828441308811</v>
      </c>
      <c r="E399" s="33">
        <f t="shared" si="43"/>
        <v>1.3476386141473125E-2</v>
      </c>
      <c r="F399" s="34">
        <f t="shared" si="44"/>
        <v>0.1</v>
      </c>
      <c r="G399" s="29">
        <v>0</v>
      </c>
      <c r="H399" s="35">
        <f t="shared" si="45"/>
        <v>55.602339404312453</v>
      </c>
      <c r="I399" s="32">
        <f t="shared" si="46"/>
        <v>1699.4674852708301</v>
      </c>
      <c r="J399" s="36">
        <f t="shared" si="47"/>
        <v>5325107.7789905043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377.11742539360631</v>
      </c>
      <c r="C400" s="32">
        <f t="shared" ref="C400:C463" si="50">(($C$4^$C$6)/((1-$C$6)*($C$5/12)))*(($C$4^(1-$C$6))-(B400^(1-$C$6)))*30.4375</f>
        <v>7567392.2158730319</v>
      </c>
      <c r="D400" s="32">
        <f t="shared" si="48"/>
        <v>11484.939955007285</v>
      </c>
      <c r="E400" s="33">
        <f t="shared" ref="E400:E463" si="51">-LN(B400/B399)*12</f>
        <v>1.3441517698051516E-2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55.140911861002166</v>
      </c>
      <c r="I400" s="32">
        <f t="shared" ref="I400:I463" si="54">IF(G400=0,((H399-H400)/(F400/12)*30.4375),D400)</f>
        <v>1685.3641019408201</v>
      </c>
      <c r="J400" s="36">
        <f t="shared" ref="J400:J463" si="55">I400+J399</f>
        <v>5326793.1430924451</v>
      </c>
      <c r="K400" s="36">
        <v>484970.57022767048</v>
      </c>
    </row>
    <row r="401" spans="1:11" x14ac:dyDescent="0.2">
      <c r="A401" s="2">
        <v>387</v>
      </c>
      <c r="B401" s="25">
        <f t="shared" si="49"/>
        <v>376.696331591285</v>
      </c>
      <c r="C401" s="32">
        <f t="shared" si="50"/>
        <v>7578864.3150374386</v>
      </c>
      <c r="D401" s="32">
        <f t="shared" ref="D401:D464" si="56">C401-C400</f>
        <v>11472.099164406769</v>
      </c>
      <c r="E401" s="33">
        <f t="shared" si="51"/>
        <v>1.3406829224457694E-2</v>
      </c>
      <c r="F401" s="34">
        <f t="shared" si="52"/>
        <v>0.1</v>
      </c>
      <c r="G401" s="29">
        <v>0</v>
      </c>
      <c r="H401" s="35">
        <f t="shared" si="53"/>
        <v>54.683313569842177</v>
      </c>
      <c r="I401" s="32">
        <f t="shared" si="54"/>
        <v>1671.3777584618613</v>
      </c>
      <c r="J401" s="36">
        <f t="shared" si="55"/>
        <v>5328464.5208509071</v>
      </c>
      <c r="K401" s="36">
        <v>485372.4745271292</v>
      </c>
    </row>
    <row r="402" spans="1:11" x14ac:dyDescent="0.2">
      <c r="A402" s="2">
        <v>388</v>
      </c>
      <c r="B402" s="25">
        <f t="shared" si="49"/>
        <v>376.2767900917529</v>
      </c>
      <c r="C402" s="32">
        <f t="shared" si="50"/>
        <v>7590323.6208080212</v>
      </c>
      <c r="D402" s="32">
        <f t="shared" si="56"/>
        <v>11459.305770582519</v>
      </c>
      <c r="E402" s="33">
        <f t="shared" si="51"/>
        <v>1.337231933091567E-2</v>
      </c>
      <c r="F402" s="34">
        <f t="shared" si="52"/>
        <v>0.1</v>
      </c>
      <c r="G402" s="29">
        <v>0</v>
      </c>
      <c r="H402" s="35">
        <f t="shared" si="53"/>
        <v>54.229512752989471</v>
      </c>
      <c r="I402" s="32">
        <f t="shared" si="54"/>
        <v>1657.5074835545074</v>
      </c>
      <c r="J402" s="36">
        <f t="shared" si="55"/>
        <v>5330122.0283344612</v>
      </c>
      <c r="K402" s="36">
        <v>485772.37432053185</v>
      </c>
    </row>
    <row r="403" spans="1:11" x14ac:dyDescent="0.2">
      <c r="A403" s="2">
        <v>389</v>
      </c>
      <c r="B403" s="25">
        <f t="shared" si="49"/>
        <v>375.85879120410897</v>
      </c>
      <c r="C403" s="32">
        <f t="shared" si="50"/>
        <v>7601770.1802853197</v>
      </c>
      <c r="D403" s="32">
        <f t="shared" si="56"/>
        <v>11446.559477298521</v>
      </c>
      <c r="E403" s="33">
        <f t="shared" si="51"/>
        <v>1.3337986641964585E-2</v>
      </c>
      <c r="F403" s="34">
        <f t="shared" si="52"/>
        <v>0.1</v>
      </c>
      <c r="G403" s="29">
        <v>0</v>
      </c>
      <c r="H403" s="35">
        <f t="shared" si="53"/>
        <v>53.779477896316067</v>
      </c>
      <c r="I403" s="32">
        <f t="shared" si="54"/>
        <v>1643.7523139996106</v>
      </c>
      <c r="J403" s="36">
        <f t="shared" si="55"/>
        <v>5331765.7806484606</v>
      </c>
      <c r="K403" s="36">
        <v>486170.27960539405</v>
      </c>
    </row>
    <row r="404" spans="1:11" x14ac:dyDescent="0.2">
      <c r="A404" s="2">
        <v>390</v>
      </c>
      <c r="B404" s="25">
        <f t="shared" si="49"/>
        <v>375.44232532260116</v>
      </c>
      <c r="C404" s="32">
        <f t="shared" si="50"/>
        <v>7613204.0402761633</v>
      </c>
      <c r="D404" s="32">
        <f t="shared" si="56"/>
        <v>11433.859990843572</v>
      </c>
      <c r="E404" s="33">
        <f t="shared" si="51"/>
        <v>1.3303829796180867E-2</v>
      </c>
      <c r="F404" s="34">
        <f t="shared" si="52"/>
        <v>0.1</v>
      </c>
      <c r="G404" s="29">
        <v>0</v>
      </c>
      <c r="H404" s="35">
        <f t="shared" si="53"/>
        <v>53.333177747220503</v>
      </c>
      <c r="I404" s="32">
        <f t="shared" si="54"/>
        <v>1630.1112945715452</v>
      </c>
      <c r="J404" s="36">
        <f t="shared" si="55"/>
        <v>5333395.8919430319</v>
      </c>
      <c r="K404" s="36">
        <v>486566.20032936864</v>
      </c>
    </row>
    <row r="405" spans="1:11" x14ac:dyDescent="0.2">
      <c r="A405" s="2">
        <v>391</v>
      </c>
      <c r="B405" s="25">
        <f t="shared" si="49"/>
        <v>375.02738292566124</v>
      </c>
      <c r="C405" s="32">
        <f t="shared" si="50"/>
        <v>7624625.2472963165</v>
      </c>
      <c r="D405" s="32">
        <f t="shared" si="56"/>
        <v>11421.207020153292</v>
      </c>
      <c r="E405" s="33">
        <f t="shared" si="51"/>
        <v>1.3269847446100463E-2</v>
      </c>
      <c r="F405" s="34">
        <f t="shared" si="52"/>
        <v>0.1</v>
      </c>
      <c r="G405" s="29">
        <v>0</v>
      </c>
      <c r="H405" s="35">
        <f t="shared" si="53"/>
        <v>52.890581312457506</v>
      </c>
      <c r="I405" s="32">
        <f t="shared" si="54"/>
        <v>1616.5834779718471</v>
      </c>
      <c r="J405" s="36">
        <f t="shared" si="55"/>
        <v>5335012.475421004</v>
      </c>
      <c r="K405" s="36">
        <v>486960.14639049437</v>
      </c>
    </row>
    <row r="406" spans="1:11" x14ac:dyDescent="0.2">
      <c r="A406" s="2">
        <v>392</v>
      </c>
      <c r="B406" s="25">
        <f t="shared" si="49"/>
        <v>374.61395457495519</v>
      </c>
      <c r="C406" s="32">
        <f t="shared" si="50"/>
        <v>7636033.8475729916</v>
      </c>
      <c r="D406" s="32">
        <f t="shared" si="56"/>
        <v>11408.600276675075</v>
      </c>
      <c r="E406" s="33">
        <f t="shared" si="51"/>
        <v>1.3236038257967715E-2</v>
      </c>
      <c r="F406" s="34">
        <f t="shared" si="52"/>
        <v>0.1</v>
      </c>
      <c r="G406" s="29">
        <v>0</v>
      </c>
      <c r="H406" s="35">
        <f t="shared" si="53"/>
        <v>52.451657855985687</v>
      </c>
      <c r="I406" s="32">
        <f t="shared" si="54"/>
        <v>1603.1679247633203</v>
      </c>
      <c r="J406" s="36">
        <f t="shared" si="55"/>
        <v>5336615.6433457676</v>
      </c>
      <c r="K406" s="36">
        <v>487352.12763744331</v>
      </c>
    </row>
    <row r="407" spans="1:11" x14ac:dyDescent="0.2">
      <c r="A407" s="2">
        <v>393</v>
      </c>
      <c r="B407" s="25">
        <f t="shared" si="49"/>
        <v>374.20203091444603</v>
      </c>
      <c r="C407" s="32">
        <f t="shared" si="50"/>
        <v>7647429.8870473951</v>
      </c>
      <c r="D407" s="32">
        <f t="shared" si="56"/>
        <v>11396.039474403486</v>
      </c>
      <c r="E407" s="33">
        <f t="shared" si="51"/>
        <v>1.3202400911589598E-2</v>
      </c>
      <c r="F407" s="34">
        <f t="shared" si="52"/>
        <v>0.1</v>
      </c>
      <c r="G407" s="29">
        <v>0</v>
      </c>
      <c r="H407" s="35">
        <f t="shared" si="53"/>
        <v>52.016376896833059</v>
      </c>
      <c r="I407" s="32">
        <f t="shared" si="54"/>
        <v>1589.863703304974</v>
      </c>
      <c r="J407" s="36">
        <f t="shared" si="55"/>
        <v>5338205.5070490725</v>
      </c>
      <c r="K407" s="36">
        <v>487742.15386976697</v>
      </c>
    </row>
    <row r="408" spans="1:11" x14ac:dyDescent="0.2">
      <c r="A408" s="2">
        <v>394</v>
      </c>
      <c r="B408" s="25">
        <f t="shared" si="49"/>
        <v>373.79160266947031</v>
      </c>
      <c r="C408" s="32">
        <f t="shared" si="50"/>
        <v>7658813.4113771217</v>
      </c>
      <c r="D408" s="32">
        <f t="shared" si="56"/>
        <v>11383.524329726584</v>
      </c>
      <c r="E408" s="33">
        <f t="shared" si="51"/>
        <v>1.3168934100131268E-2</v>
      </c>
      <c r="F408" s="34">
        <f t="shared" si="52"/>
        <v>0.1</v>
      </c>
      <c r="G408" s="29">
        <v>0</v>
      </c>
      <c r="H408" s="35">
        <f t="shared" si="53"/>
        <v>51.584708206980309</v>
      </c>
      <c r="I408" s="32">
        <f t="shared" si="54"/>
        <v>1576.6698896871669</v>
      </c>
      <c r="J408" s="36">
        <f t="shared" si="55"/>
        <v>5339782.1769387601</v>
      </c>
      <c r="K408" s="36">
        <v>488130.23483814154</v>
      </c>
    </row>
    <row r="409" spans="1:11" x14ac:dyDescent="0.2">
      <c r="A409" s="2">
        <v>395</v>
      </c>
      <c r="B409" s="25">
        <f t="shared" si="49"/>
        <v>373.3826606458245</v>
      </c>
      <c r="C409" s="32">
        <f t="shared" si="50"/>
        <v>7670184.4659388093</v>
      </c>
      <c r="D409" s="32">
        <f t="shared" si="56"/>
        <v>11371.054561687633</v>
      </c>
      <c r="E409" s="33">
        <f t="shared" si="51"/>
        <v>1.3135636530042339E-2</v>
      </c>
      <c r="F409" s="34">
        <f t="shared" si="52"/>
        <v>0.1</v>
      </c>
      <c r="G409" s="29">
        <v>0</v>
      </c>
      <c r="H409" s="35">
        <f t="shared" si="53"/>
        <v>51.156621809261608</v>
      </c>
      <c r="I409" s="32">
        <f t="shared" si="54"/>
        <v>1563.5855676675556</v>
      </c>
      <c r="J409" s="36">
        <f t="shared" si="55"/>
        <v>5341345.7625064272</v>
      </c>
      <c r="K409" s="36">
        <v>488516.38024461141</v>
      </c>
    </row>
    <row r="410" spans="1:11" x14ac:dyDescent="0.2">
      <c r="A410" s="2">
        <v>396</v>
      </c>
      <c r="B410" s="25">
        <f t="shared" si="49"/>
        <v>372.97519572886773</v>
      </c>
      <c r="C410" s="32">
        <f t="shared" si="50"/>
        <v>7681543.0958303893</v>
      </c>
      <c r="D410" s="32">
        <f t="shared" si="56"/>
        <v>11358.629891579971</v>
      </c>
      <c r="E410" s="33">
        <f t="shared" si="51"/>
        <v>1.3102506920763094E-2</v>
      </c>
      <c r="F410" s="34">
        <f t="shared" si="52"/>
        <v>0.1</v>
      </c>
      <c r="G410" s="29">
        <v>0</v>
      </c>
      <c r="H410" s="35">
        <f t="shared" si="53"/>
        <v>50.732087975282852</v>
      </c>
      <c r="I410" s="32">
        <f t="shared" si="54"/>
        <v>1550.6098286074082</v>
      </c>
      <c r="J410" s="36">
        <f t="shared" si="55"/>
        <v>5342896.3723350344</v>
      </c>
      <c r="K410" s="36">
        <v>488900.59974283184</v>
      </c>
    </row>
    <row r="411" spans="1:11" x14ac:dyDescent="0.2">
      <c r="A411" s="2">
        <v>397</v>
      </c>
      <c r="B411" s="25">
        <f t="shared" si="49"/>
        <v>372.56919888263474</v>
      </c>
      <c r="C411" s="32">
        <f t="shared" si="50"/>
        <v>7692889.3458735803</v>
      </c>
      <c r="D411" s="32">
        <f t="shared" si="56"/>
        <v>11346.250043191016</v>
      </c>
      <c r="E411" s="33">
        <f t="shared" si="51"/>
        <v>1.3069544004629433E-2</v>
      </c>
      <c r="F411" s="34">
        <f t="shared" si="52"/>
        <v>0.1</v>
      </c>
      <c r="G411" s="29">
        <v>0</v>
      </c>
      <c r="H411" s="35">
        <f t="shared" si="53"/>
        <v>50.311077223357181</v>
      </c>
      <c r="I411" s="32">
        <f t="shared" si="54"/>
        <v>1537.7417714085132</v>
      </c>
      <c r="J411" s="36">
        <f t="shared" si="55"/>
        <v>5344434.1141064428</v>
      </c>
      <c r="K411" s="36">
        <v>489282.90293831035</v>
      </c>
    </row>
    <row r="412" spans="1:11" x14ac:dyDescent="0.2">
      <c r="A412" s="2">
        <v>398</v>
      </c>
      <c r="B412" s="25">
        <f t="shared" si="49"/>
        <v>372.16466114896019</v>
      </c>
      <c r="C412" s="32">
        <f t="shared" si="50"/>
        <v>7704223.2606162596</v>
      </c>
      <c r="D412" s="32">
        <f t="shared" si="56"/>
        <v>11333.914742679335</v>
      </c>
      <c r="E412" s="33">
        <f t="shared" si="51"/>
        <v>1.3036746526729811E-2</v>
      </c>
      <c r="F412" s="34">
        <f t="shared" si="52"/>
        <v>0.1</v>
      </c>
      <c r="G412" s="29">
        <v>0</v>
      </c>
      <c r="H412" s="35">
        <f t="shared" si="53"/>
        <v>49.893560316457624</v>
      </c>
      <c r="I412" s="32">
        <f t="shared" si="54"/>
        <v>1524.9805024506327</v>
      </c>
      <c r="J412" s="36">
        <f t="shared" si="55"/>
        <v>5345959.0946088936</v>
      </c>
      <c r="K412" s="36">
        <v>489663.29938864667</v>
      </c>
    </row>
    <row r="413" spans="1:11" x14ac:dyDescent="0.2">
      <c r="A413" s="2">
        <v>399</v>
      </c>
      <c r="B413" s="25">
        <f t="shared" si="49"/>
        <v>371.76157364661697</v>
      </c>
      <c r="C413" s="32">
        <f t="shared" si="50"/>
        <v>7715544.8843348082</v>
      </c>
      <c r="D413" s="32">
        <f t="shared" si="56"/>
        <v>11321.623718548566</v>
      </c>
      <c r="E413" s="33">
        <f t="shared" si="51"/>
        <v>1.3004113244682154E-2</v>
      </c>
      <c r="F413" s="34">
        <f t="shared" si="52"/>
        <v>0.1</v>
      </c>
      <c r="G413" s="29">
        <v>0</v>
      </c>
      <c r="H413" s="35">
        <f t="shared" si="53"/>
        <v>49.479508260186748</v>
      </c>
      <c r="I413" s="32">
        <f t="shared" si="54"/>
        <v>1512.3251355293739</v>
      </c>
      <c r="J413" s="36">
        <f t="shared" si="55"/>
        <v>5347471.4197444227</v>
      </c>
      <c r="K413" s="36">
        <v>490041.79860377195</v>
      </c>
    </row>
    <row r="414" spans="1:11" x14ac:dyDescent="0.2">
      <c r="A414" s="2">
        <v>400</v>
      </c>
      <c r="B414" s="25">
        <f t="shared" si="49"/>
        <v>371.35992757046415</v>
      </c>
      <c r="C414" s="32">
        <f t="shared" si="50"/>
        <v>7726854.2610364398</v>
      </c>
      <c r="D414" s="32">
        <f t="shared" si="56"/>
        <v>11309.376701631583</v>
      </c>
      <c r="E414" s="33">
        <f t="shared" si="51"/>
        <v>1.2971642928544169E-2</v>
      </c>
      <c r="F414" s="34">
        <f t="shared" si="52"/>
        <v>0.1</v>
      </c>
      <c r="G414" s="29">
        <v>0</v>
      </c>
      <c r="H414" s="35">
        <f t="shared" si="53"/>
        <v>49.068892300763139</v>
      </c>
      <c r="I414" s="32">
        <f t="shared" si="54"/>
        <v>1499.7747917947318</v>
      </c>
      <c r="J414" s="36">
        <f t="shared" si="55"/>
        <v>5348971.1945362175</v>
      </c>
      <c r="K414" s="36">
        <v>490418.41004618624</v>
      </c>
    </row>
    <row r="415" spans="1:11" x14ac:dyDescent="0.2">
      <c r="A415" s="2">
        <v>401</v>
      </c>
      <c r="B415" s="25">
        <f t="shared" si="49"/>
        <v>370.95971419060788</v>
      </c>
      <c r="C415" s="32">
        <f t="shared" si="50"/>
        <v>7738151.4344615275</v>
      </c>
      <c r="D415" s="32">
        <f t="shared" si="56"/>
        <v>11297.173425087705</v>
      </c>
      <c r="E415" s="33">
        <f t="shared" si="51"/>
        <v>1.2939334360607607E-2</v>
      </c>
      <c r="F415" s="34">
        <f t="shared" si="52"/>
        <v>0.1</v>
      </c>
      <c r="G415" s="29">
        <v>0</v>
      </c>
      <c r="H415" s="35">
        <f t="shared" si="53"/>
        <v>48.66168392302459</v>
      </c>
      <c r="I415" s="32">
        <f t="shared" si="54"/>
        <v>1487.328599690049</v>
      </c>
      <c r="J415" s="36">
        <f t="shared" si="55"/>
        <v>5350458.5231359079</v>
      </c>
      <c r="K415" s="36">
        <v>490793.14313119522</v>
      </c>
    </row>
    <row r="416" spans="1:11" x14ac:dyDescent="0.2">
      <c r="A416" s="2">
        <v>402</v>
      </c>
      <c r="B416" s="25">
        <f t="shared" si="49"/>
        <v>370.56092485157274</v>
      </c>
      <c r="C416" s="32">
        <f t="shared" si="50"/>
        <v>7749436.4480858482</v>
      </c>
      <c r="D416" s="32">
        <f t="shared" si="56"/>
        <v>11285.013624320738</v>
      </c>
      <c r="E416" s="33">
        <f t="shared" si="51"/>
        <v>1.2907186335279238E-2</v>
      </c>
      <c r="F416" s="34">
        <f t="shared" si="52"/>
        <v>0.1</v>
      </c>
      <c r="G416" s="29">
        <v>0</v>
      </c>
      <c r="H416" s="35">
        <f t="shared" si="53"/>
        <v>48.257854848447892</v>
      </c>
      <c r="I416" s="32">
        <f t="shared" si="54"/>
        <v>1474.9856948913916</v>
      </c>
      <c r="J416" s="36">
        <f t="shared" si="55"/>
        <v>5351933.5088307997</v>
      </c>
      <c r="K416" s="36">
        <v>491166.00722714548</v>
      </c>
    </row>
    <row r="417" spans="1:11" x14ac:dyDescent="0.2">
      <c r="A417" s="2">
        <v>403</v>
      </c>
      <c r="B417" s="25">
        <f t="shared" si="49"/>
        <v>370.16355097148528</v>
      </c>
      <c r="C417" s="32">
        <f t="shared" si="50"/>
        <v>7760709.3451228561</v>
      </c>
      <c r="D417" s="32">
        <f t="shared" si="56"/>
        <v>11272.897037007846</v>
      </c>
      <c r="E417" s="33">
        <f t="shared" si="51"/>
        <v>1.2875197658892477E-2</v>
      </c>
      <c r="F417" s="34">
        <f t="shared" si="52"/>
        <v>0.1</v>
      </c>
      <c r="G417" s="29">
        <v>0</v>
      </c>
      <c r="H417" s="35">
        <f t="shared" si="53"/>
        <v>47.857377033185024</v>
      </c>
      <c r="I417" s="32">
        <f t="shared" si="54"/>
        <v>1462.7452202476231</v>
      </c>
      <c r="J417" s="36">
        <f t="shared" si="55"/>
        <v>5353396.2540510474</v>
      </c>
      <c r="K417" s="36">
        <v>491537.01165565889</v>
      </c>
    </row>
    <row r="418" spans="1:11" x14ac:dyDescent="0.2">
      <c r="A418" s="2">
        <v>404</v>
      </c>
      <c r="B418" s="25">
        <f t="shared" si="49"/>
        <v>369.7675840412669</v>
      </c>
      <c r="C418" s="32">
        <f t="shared" si="50"/>
        <v>7771970.1685259026</v>
      </c>
      <c r="D418" s="32">
        <f t="shared" si="56"/>
        <v>11260.823403046466</v>
      </c>
      <c r="E418" s="33">
        <f t="shared" si="51"/>
        <v>1.2843367149617702E-2</v>
      </c>
      <c r="F418" s="34">
        <f t="shared" si="52"/>
        <v>0.1</v>
      </c>
      <c r="G418" s="29">
        <v>0</v>
      </c>
      <c r="H418" s="35">
        <f t="shared" si="53"/>
        <v>47.460222666115641</v>
      </c>
      <c r="I418" s="32">
        <f t="shared" si="54"/>
        <v>1450.6063257209225</v>
      </c>
      <c r="J418" s="36">
        <f t="shared" si="55"/>
        <v>5354846.8603767687</v>
      </c>
      <c r="K418" s="36">
        <v>491906.16569186549</v>
      </c>
    </row>
    <row r="419" spans="1:11" x14ac:dyDescent="0.2">
      <c r="A419" s="2">
        <v>405</v>
      </c>
      <c r="B419" s="25">
        <f t="shared" si="49"/>
        <v>369.37301562383925</v>
      </c>
      <c r="C419" s="32">
        <f t="shared" si="50"/>
        <v>7783218.9609904271</v>
      </c>
      <c r="D419" s="32">
        <f t="shared" si="56"/>
        <v>11248.792464524508</v>
      </c>
      <c r="E419" s="33">
        <f t="shared" si="51"/>
        <v>1.2811693637256552E-2</v>
      </c>
      <c r="F419" s="34">
        <f t="shared" si="52"/>
        <v>0.1</v>
      </c>
      <c r="G419" s="29">
        <v>0</v>
      </c>
      <c r="H419" s="35">
        <f t="shared" si="53"/>
        <v>47.066364166915761</v>
      </c>
      <c r="I419" s="32">
        <f t="shared" si="54"/>
        <v>1438.5681683275598</v>
      </c>
      <c r="J419" s="36">
        <f t="shared" si="55"/>
        <v>5356285.428545096</v>
      </c>
      <c r="K419" s="36">
        <v>492273.47856463544</v>
      </c>
    </row>
    <row r="420" spans="1:11" x14ac:dyDescent="0.2">
      <c r="A420" s="2">
        <v>406</v>
      </c>
      <c r="B420" s="25">
        <f t="shared" si="49"/>
        <v>368.97983735333861</v>
      </c>
      <c r="C420" s="32">
        <f t="shared" si="50"/>
        <v>7794455.7649561688</v>
      </c>
      <c r="D420" s="32">
        <f t="shared" si="56"/>
        <v>11236.803965741768</v>
      </c>
      <c r="E420" s="33">
        <f t="shared" si="51"/>
        <v>1.2780175963153605E-2</v>
      </c>
      <c r="F420" s="34">
        <f t="shared" si="52"/>
        <v>0.1</v>
      </c>
      <c r="G420" s="29">
        <v>0</v>
      </c>
      <c r="H420" s="35">
        <f t="shared" si="53"/>
        <v>46.675774184142433</v>
      </c>
      <c r="I420" s="32">
        <f t="shared" si="54"/>
        <v>1426.6299120795802</v>
      </c>
      <c r="J420" s="36">
        <f t="shared" si="55"/>
        <v>5357712.0584571753</v>
      </c>
      <c r="K420" s="36">
        <v>492638.95945680962</v>
      </c>
    </row>
    <row r="421" spans="1:11" x14ac:dyDescent="0.2">
      <c r="A421" s="2">
        <v>407</v>
      </c>
      <c r="B421" s="25">
        <f t="shared" si="49"/>
        <v>368.5880409343427</v>
      </c>
      <c r="C421" s="32">
        <f t="shared" si="50"/>
        <v>7805680.6226093229</v>
      </c>
      <c r="D421" s="32">
        <f t="shared" si="56"/>
        <v>11224.85765315406</v>
      </c>
      <c r="E421" s="33">
        <f t="shared" si="51"/>
        <v>1.2748812979993343E-2</v>
      </c>
      <c r="F421" s="34">
        <f t="shared" si="52"/>
        <v>0.1</v>
      </c>
      <c r="G421" s="29">
        <v>0</v>
      </c>
      <c r="H421" s="35">
        <f t="shared" si="53"/>
        <v>46.288425593334324</v>
      </c>
      <c r="I421" s="32">
        <f t="shared" si="54"/>
        <v>1414.7907279266194</v>
      </c>
      <c r="J421" s="36">
        <f t="shared" si="55"/>
        <v>5359126.8491851017</v>
      </c>
      <c r="K421" s="36">
        <v>493002.61750542943</v>
      </c>
    </row>
    <row r="422" spans="1:11" x14ac:dyDescent="0.2">
      <c r="A422" s="2">
        <v>408</v>
      </c>
      <c r="B422" s="25">
        <f t="shared" si="49"/>
        <v>368.19761814110552</v>
      </c>
      <c r="C422" s="32">
        <f t="shared" si="50"/>
        <v>7816893.5758846039</v>
      </c>
      <c r="D422" s="32">
        <f t="shared" si="56"/>
        <v>11212.953275281005</v>
      </c>
      <c r="E422" s="33">
        <f t="shared" si="51"/>
        <v>1.2717603551727848E-2</v>
      </c>
      <c r="F422" s="34">
        <f t="shared" si="52"/>
        <v>0.1</v>
      </c>
      <c r="G422" s="29">
        <v>0</v>
      </c>
      <c r="H422" s="35">
        <f t="shared" si="53"/>
        <v>45.904291495128078</v>
      </c>
      <c r="I422" s="32">
        <f t="shared" si="54"/>
        <v>1403.0497936983143</v>
      </c>
      <c r="J422" s="36">
        <f t="shared" si="55"/>
        <v>5360529.8989787996</v>
      </c>
      <c r="K422" s="36">
        <v>493364.46180196502</v>
      </c>
    </row>
    <row r="423" spans="1:11" x14ac:dyDescent="0.2">
      <c r="A423" s="2">
        <v>409</v>
      </c>
      <c r="B423" s="25">
        <f t="shared" si="49"/>
        <v>367.8085608168048</v>
      </c>
      <c r="C423" s="32">
        <f t="shared" si="50"/>
        <v>7828094.6664674561</v>
      </c>
      <c r="D423" s="32">
        <f t="shared" si="56"/>
        <v>11201.090582852252</v>
      </c>
      <c r="E423" s="33">
        <f t="shared" si="51"/>
        <v>1.2686546553365773E-2</v>
      </c>
      <c r="F423" s="34">
        <f t="shared" si="52"/>
        <v>0.1</v>
      </c>
      <c r="G423" s="29">
        <v>0</v>
      </c>
      <c r="H423" s="35">
        <f t="shared" si="53"/>
        <v>45.523345213390272</v>
      </c>
      <c r="I423" s="32">
        <f t="shared" si="54"/>
        <v>1391.4062940473373</v>
      </c>
      <c r="J423" s="36">
        <f t="shared" si="55"/>
        <v>5361921.3052728465</v>
      </c>
      <c r="K423" s="36">
        <v>493724.50139254262</v>
      </c>
    </row>
    <row r="424" spans="1:11" x14ac:dyDescent="0.2">
      <c r="A424" s="2">
        <v>410</v>
      </c>
      <c r="B424" s="25">
        <f t="shared" si="49"/>
        <v>367.42086087279625</v>
      </c>
      <c r="C424" s="32">
        <f t="shared" si="50"/>
        <v>7839283.9357960587</v>
      </c>
      <c r="D424" s="32">
        <f t="shared" si="56"/>
        <v>11189.26932860259</v>
      </c>
      <c r="E424" s="33">
        <f t="shared" si="51"/>
        <v>1.2655640870937391E-2</v>
      </c>
      <c r="F424" s="34">
        <f t="shared" si="52"/>
        <v>0.1</v>
      </c>
      <c r="G424" s="29">
        <v>0</v>
      </c>
      <c r="H424" s="35">
        <f t="shared" si="53"/>
        <v>45.145560293364916</v>
      </c>
      <c r="I424" s="32">
        <f t="shared" si="54"/>
        <v>1379.8594203926111</v>
      </c>
      <c r="J424" s="36">
        <f t="shared" si="55"/>
        <v>5363301.1646932391</v>
      </c>
      <c r="K424" s="36">
        <v>494082.74527817074</v>
      </c>
    </row>
    <row r="425" spans="1:11" x14ac:dyDescent="0.2">
      <c r="A425" s="2">
        <v>411</v>
      </c>
      <c r="B425" s="25">
        <f t="shared" si="49"/>
        <v>367.03451028788129</v>
      </c>
      <c r="C425" s="32">
        <f t="shared" si="50"/>
        <v>7850461.4250634359</v>
      </c>
      <c r="D425" s="32">
        <f t="shared" si="56"/>
        <v>11177.489267377183</v>
      </c>
      <c r="E425" s="33">
        <f t="shared" si="51"/>
        <v>1.2624885401242247E-2</v>
      </c>
      <c r="F425" s="34">
        <f t="shared" si="52"/>
        <v>0.1</v>
      </c>
      <c r="G425" s="29">
        <v>0</v>
      </c>
      <c r="H425" s="35">
        <f t="shared" si="53"/>
        <v>44.770910499836297</v>
      </c>
      <c r="I425" s="32">
        <f t="shared" si="54"/>
        <v>1368.4083708632795</v>
      </c>
      <c r="J425" s="36">
        <f t="shared" si="55"/>
        <v>5364669.5730641028</v>
      </c>
      <c r="K425" s="36">
        <v>494439.2024149652</v>
      </c>
    </row>
    <row r="426" spans="1:11" x14ac:dyDescent="0.2">
      <c r="A426" s="2">
        <v>412</v>
      </c>
      <c r="B426" s="25">
        <f t="shared" si="49"/>
        <v>366.6495011075819</v>
      </c>
      <c r="C426" s="32">
        <f t="shared" si="50"/>
        <v>7861627.1752194837</v>
      </c>
      <c r="D426" s="32">
        <f t="shared" si="56"/>
        <v>11165.750156047754</v>
      </c>
      <c r="E426" s="33">
        <f t="shared" si="51"/>
        <v>1.2594279051802203E-2</v>
      </c>
      <c r="F426" s="34">
        <f t="shared" si="52"/>
        <v>0.1</v>
      </c>
      <c r="G426" s="29">
        <v>0</v>
      </c>
      <c r="H426" s="35">
        <f t="shared" si="53"/>
        <v>44.399369815307082</v>
      </c>
      <c r="I426" s="32">
        <f t="shared" si="54"/>
        <v>1357.052350242958</v>
      </c>
      <c r="J426" s="36">
        <f t="shared" si="55"/>
        <v>5366026.6254143454</v>
      </c>
      <c r="K426" s="36">
        <v>494793.88171437295</v>
      </c>
    </row>
    <row r="427" spans="1:11" x14ac:dyDescent="0.2">
      <c r="A427" s="2">
        <v>413</v>
      </c>
      <c r="B427" s="25">
        <f t="shared" si="49"/>
        <v>366.26582544342483</v>
      </c>
      <c r="C427" s="32">
        <f t="shared" si="50"/>
        <v>7872781.2269729795</v>
      </c>
      <c r="D427" s="32">
        <f t="shared" si="56"/>
        <v>11154.05175349582</v>
      </c>
      <c r="E427" s="33">
        <f t="shared" si="51"/>
        <v>1.2563820740733124E-2</v>
      </c>
      <c r="F427" s="34">
        <f t="shared" si="52"/>
        <v>0.1</v>
      </c>
      <c r="G427" s="29">
        <v>0</v>
      </c>
      <c r="H427" s="35">
        <f t="shared" si="53"/>
        <v>44.030912438191528</v>
      </c>
      <c r="I427" s="32">
        <f t="shared" si="54"/>
        <v>1345.7905699145615</v>
      </c>
      <c r="J427" s="36">
        <f t="shared" si="55"/>
        <v>5367372.4159842599</v>
      </c>
      <c r="K427" s="36">
        <v>495146.79204339499</v>
      </c>
    </row>
    <row r="428" spans="1:11" x14ac:dyDescent="0.2">
      <c r="A428" s="2">
        <v>414</v>
      </c>
      <c r="B428" s="25">
        <f t="shared" si="49"/>
        <v>365.88347547223799</v>
      </c>
      <c r="C428" s="32">
        <f t="shared" si="50"/>
        <v>7883923.6207935913</v>
      </c>
      <c r="D428" s="32">
        <f t="shared" si="56"/>
        <v>11142.39382061176</v>
      </c>
      <c r="E428" s="33">
        <f t="shared" si="51"/>
        <v>1.2533509396532562E-2</v>
      </c>
      <c r="F428" s="34">
        <f t="shared" si="52"/>
        <v>0.1</v>
      </c>
      <c r="G428" s="29">
        <v>0</v>
      </c>
      <c r="H428" s="35">
        <f t="shared" si="53"/>
        <v>43.6655127810237</v>
      </c>
      <c r="I428" s="32">
        <f t="shared" si="54"/>
        <v>1334.6222478054908</v>
      </c>
      <c r="J428" s="36">
        <f t="shared" si="55"/>
        <v>5368707.0382320657</v>
      </c>
      <c r="K428" s="36">
        <v>495497.94222480792</v>
      </c>
    </row>
    <row r="429" spans="1:11" x14ac:dyDescent="0.2">
      <c r="A429" s="2">
        <v>415</v>
      </c>
      <c r="B429" s="25">
        <f t="shared" si="49"/>
        <v>365.50244343545216</v>
      </c>
      <c r="C429" s="32">
        <f t="shared" si="50"/>
        <v>7895054.3969138684</v>
      </c>
      <c r="D429" s="32">
        <f t="shared" si="56"/>
        <v>11130.776120277122</v>
      </c>
      <c r="E429" s="33">
        <f t="shared" si="51"/>
        <v>1.2503343958074165E-2</v>
      </c>
      <c r="F429" s="34">
        <f t="shared" si="52"/>
        <v>0.1</v>
      </c>
      <c r="G429" s="29">
        <v>0</v>
      </c>
      <c r="H429" s="35">
        <f t="shared" si="53"/>
        <v>43.303145468680562</v>
      </c>
      <c r="I429" s="32">
        <f t="shared" si="54"/>
        <v>1323.5466083333145</v>
      </c>
      <c r="J429" s="36">
        <f t="shared" si="55"/>
        <v>5370030.5848403992</v>
      </c>
      <c r="K429" s="36">
        <v>495847.34103738458</v>
      </c>
    </row>
    <row r="430" spans="1:11" x14ac:dyDescent="0.2">
      <c r="A430" s="2">
        <v>416</v>
      </c>
      <c r="B430" s="25">
        <f t="shared" si="49"/>
        <v>365.12272163841487</v>
      </c>
      <c r="C430" s="32">
        <f t="shared" si="50"/>
        <v>7906173.5953311762</v>
      </c>
      <c r="D430" s="32">
        <f t="shared" si="56"/>
        <v>11119.198417307809</v>
      </c>
      <c r="E430" s="33">
        <f t="shared" si="51"/>
        <v>1.2473323374386027E-2</v>
      </c>
      <c r="F430" s="34">
        <f t="shared" si="52"/>
        <v>0.1</v>
      </c>
      <c r="G430" s="29">
        <v>0</v>
      </c>
      <c r="H430" s="35">
        <f t="shared" si="53"/>
        <v>42.943785336619797</v>
      </c>
      <c r="I430" s="32">
        <f t="shared" si="54"/>
        <v>1312.562882351943</v>
      </c>
      <c r="J430" s="36">
        <f t="shared" si="55"/>
        <v>5371343.1477227509</v>
      </c>
      <c r="K430" s="36">
        <v>496194.99721611344</v>
      </c>
    </row>
    <row r="431" spans="1:11" x14ac:dyDescent="0.2">
      <c r="A431" s="2">
        <v>417</v>
      </c>
      <c r="B431" s="25">
        <f t="shared" si="49"/>
        <v>364.74430244971211</v>
      </c>
      <c r="C431" s="32">
        <f t="shared" si="50"/>
        <v>7917281.2558096265</v>
      </c>
      <c r="D431" s="32">
        <f t="shared" si="56"/>
        <v>11107.660478450358</v>
      </c>
      <c r="E431" s="33">
        <f t="shared" si="51"/>
        <v>1.2443446604566399E-2</v>
      </c>
      <c r="F431" s="34">
        <f t="shared" si="52"/>
        <v>0.1</v>
      </c>
      <c r="G431" s="29">
        <v>0</v>
      </c>
      <c r="H431" s="35">
        <f t="shared" si="53"/>
        <v>42.587407429132263</v>
      </c>
      <c r="I431" s="32">
        <f t="shared" si="54"/>
        <v>1301.6703070982185</v>
      </c>
      <c r="J431" s="36">
        <f t="shared" si="55"/>
        <v>5372644.8180298489</v>
      </c>
      <c r="K431" s="36">
        <v>496540.91945241712</v>
      </c>
    </row>
    <row r="432" spans="1:11" x14ac:dyDescent="0.2">
      <c r="A432" s="2">
        <v>418</v>
      </c>
      <c r="B432" s="25">
        <f t="shared" si="49"/>
        <v>364.36717830049781</v>
      </c>
      <c r="C432" s="32">
        <f t="shared" si="50"/>
        <v>7928377.4178820383</v>
      </c>
      <c r="D432" s="32">
        <f t="shared" si="56"/>
        <v>11096.162072411738</v>
      </c>
      <c r="E432" s="33">
        <f t="shared" si="51"/>
        <v>1.2413712617694108E-2</v>
      </c>
      <c r="F432" s="34">
        <f t="shared" si="52"/>
        <v>0.1</v>
      </c>
      <c r="G432" s="29">
        <v>0</v>
      </c>
      <c r="H432" s="35">
        <f t="shared" si="53"/>
        <v>42.233986997608937</v>
      </c>
      <c r="I432" s="32">
        <f t="shared" si="54"/>
        <v>1290.8681261389459</v>
      </c>
      <c r="J432" s="36">
        <f t="shared" si="55"/>
        <v>5373935.6861559879</v>
      </c>
      <c r="K432" s="36">
        <v>496885.11639436951</v>
      </c>
    </row>
    <row r="433" spans="1:11" x14ac:dyDescent="0.2">
      <c r="A433" s="2">
        <v>419</v>
      </c>
      <c r="B433" s="25">
        <f t="shared" si="49"/>
        <v>363.99134168383443</v>
      </c>
      <c r="C433" s="32">
        <f t="shared" si="50"/>
        <v>7939462.1208517458</v>
      </c>
      <c r="D433" s="32">
        <f t="shared" si="56"/>
        <v>11084.702969707549</v>
      </c>
      <c r="E433" s="33">
        <f t="shared" si="51"/>
        <v>1.238412039263358E-2</v>
      </c>
      <c r="F433" s="34">
        <f t="shared" si="52"/>
        <v>0.1</v>
      </c>
      <c r="G433" s="29">
        <v>0</v>
      </c>
      <c r="H433" s="35">
        <f t="shared" si="53"/>
        <v>41.88349949882226</v>
      </c>
      <c r="I433" s="32">
        <f t="shared" si="54"/>
        <v>1280.1555893183379</v>
      </c>
      <c r="J433" s="36">
        <f t="shared" si="55"/>
        <v>5375215.8417453058</v>
      </c>
      <c r="K433" s="36">
        <v>497227.5966469121</v>
      </c>
    </row>
    <row r="434" spans="1:11" x14ac:dyDescent="0.2">
      <c r="A434" s="2">
        <v>420</v>
      </c>
      <c r="B434" s="25">
        <f t="shared" si="49"/>
        <v>363.61678515403963</v>
      </c>
      <c r="C434" s="32">
        <f t="shared" si="50"/>
        <v>7950535.4037945634</v>
      </c>
      <c r="D434" s="32">
        <f t="shared" si="56"/>
        <v>11073.282942817546</v>
      </c>
      <c r="E434" s="33">
        <f t="shared" si="51"/>
        <v>1.2354668917994589E-2</v>
      </c>
      <c r="F434" s="34">
        <f t="shared" si="52"/>
        <v>0.1</v>
      </c>
      <c r="G434" s="29">
        <v>0</v>
      </c>
      <c r="H434" s="35">
        <f t="shared" si="53"/>
        <v>41.535920593221746</v>
      </c>
      <c r="I434" s="32">
        <f t="shared" si="54"/>
        <v>1269.5319527058778</v>
      </c>
      <c r="J434" s="36">
        <f t="shared" si="55"/>
        <v>5376485.373698012</v>
      </c>
      <c r="K434" s="36">
        <v>497568.36877206905</v>
      </c>
    </row>
    <row r="435" spans="1:11" x14ac:dyDescent="0.2">
      <c r="A435" s="2">
        <v>421</v>
      </c>
      <c r="B435" s="25">
        <f t="shared" si="49"/>
        <v>363.2435013260428</v>
      </c>
      <c r="C435" s="32">
        <f t="shared" si="50"/>
        <v>7961597.3055605935</v>
      </c>
      <c r="D435" s="32">
        <f t="shared" si="56"/>
        <v>11061.901766030118</v>
      </c>
      <c r="E435" s="33">
        <f t="shared" si="51"/>
        <v>1.2325357191969328E-2</v>
      </c>
      <c r="F435" s="34">
        <f t="shared" si="52"/>
        <v>0.1</v>
      </c>
      <c r="G435" s="29">
        <v>0</v>
      </c>
      <c r="H435" s="35">
        <f t="shared" si="53"/>
        <v>41.191226143243711</v>
      </c>
      <c r="I435" s="32">
        <f t="shared" si="54"/>
        <v>1258.9964785447758</v>
      </c>
      <c r="J435" s="36">
        <f t="shared" si="55"/>
        <v>5377744.3701765565</v>
      </c>
      <c r="K435" s="36">
        <v>497907.44128916122</v>
      </c>
    </row>
    <row r="436" spans="1:11" x14ac:dyDescent="0.2">
      <c r="A436" s="2">
        <v>422</v>
      </c>
      <c r="B436" s="25">
        <f t="shared" si="49"/>
        <v>362.87148287474866</v>
      </c>
      <c r="C436" s="32">
        <f t="shared" si="50"/>
        <v>7972647.8647760795</v>
      </c>
      <c r="D436" s="32">
        <f t="shared" si="56"/>
        <v>11050.55921548605</v>
      </c>
      <c r="E436" s="33">
        <f t="shared" si="51"/>
        <v>1.2296184222262811E-2</v>
      </c>
      <c r="F436" s="34">
        <f t="shared" si="52"/>
        <v>0.1</v>
      </c>
      <c r="G436" s="29">
        <v>0</v>
      </c>
      <c r="H436" s="35">
        <f t="shared" si="53"/>
        <v>40.849392211635049</v>
      </c>
      <c r="I436" s="32">
        <f t="shared" si="54"/>
        <v>1248.5484352006365</v>
      </c>
      <c r="J436" s="36">
        <f t="shared" si="55"/>
        <v>5378992.9186117575</v>
      </c>
      <c r="K436" s="36">
        <v>498244.82267501921</v>
      </c>
    </row>
    <row r="437" spans="1:11" x14ac:dyDescent="0.2">
      <c r="A437" s="2">
        <v>423</v>
      </c>
      <c r="B437" s="25">
        <f t="shared" si="49"/>
        <v>362.50072253441164</v>
      </c>
      <c r="C437" s="32">
        <f t="shared" si="50"/>
        <v>7983687.1198451491</v>
      </c>
      <c r="D437" s="32">
        <f t="shared" si="56"/>
        <v>11039.255069069564</v>
      </c>
      <c r="E437" s="33">
        <f t="shared" si="51"/>
        <v>1.2267149025889941E-2</v>
      </c>
      <c r="F437" s="34">
        <f t="shared" si="52"/>
        <v>0.1</v>
      </c>
      <c r="G437" s="29">
        <v>0</v>
      </c>
      <c r="H437" s="35">
        <f t="shared" si="53"/>
        <v>40.510395059790909</v>
      </c>
      <c r="I437" s="32">
        <f t="shared" si="54"/>
        <v>1238.187097110721</v>
      </c>
      <c r="J437" s="36">
        <f t="shared" si="55"/>
        <v>5380231.1057088682</v>
      </c>
      <c r="K437" s="36">
        <v>498580.52136419521</v>
      </c>
    </row>
    <row r="438" spans="1:11" x14ac:dyDescent="0.2">
      <c r="A438" s="2">
        <v>424</v>
      </c>
      <c r="B438" s="25">
        <f t="shared" si="49"/>
        <v>362.13121309801352</v>
      </c>
      <c r="C438" s="32">
        <f t="shared" si="50"/>
        <v>7994715.1089517977</v>
      </c>
      <c r="D438" s="32">
        <f t="shared" si="56"/>
        <v>11027.989106648602</v>
      </c>
      <c r="E438" s="33">
        <f t="shared" si="51"/>
        <v>1.2238250629225943E-2</v>
      </c>
      <c r="F438" s="34">
        <f t="shared" si="52"/>
        <v>0.1</v>
      </c>
      <c r="G438" s="29">
        <v>0</v>
      </c>
      <c r="H438" s="35">
        <f t="shared" si="53"/>
        <v>40.174211146106181</v>
      </c>
      <c r="I438" s="32">
        <f t="shared" si="54"/>
        <v>1227.911744733469</v>
      </c>
      <c r="J438" s="36">
        <f t="shared" si="55"/>
        <v>5381459.0174536016</v>
      </c>
      <c r="K438" s="36">
        <v>498914.54574917397</v>
      </c>
    </row>
    <row r="439" spans="1:11" x14ac:dyDescent="0.2">
      <c r="A439" s="2">
        <v>425</v>
      </c>
      <c r="B439" s="25">
        <f t="shared" si="49"/>
        <v>361.76294741665527</v>
      </c>
      <c r="C439" s="32">
        <f t="shared" si="50"/>
        <v>8005731.8700614078</v>
      </c>
      <c r="D439" s="32">
        <f t="shared" si="56"/>
        <v>11016.761109610088</v>
      </c>
      <c r="E439" s="33">
        <f t="shared" si="51"/>
        <v>1.2209488067683436E-2</v>
      </c>
      <c r="F439" s="34">
        <f t="shared" si="52"/>
        <v>0.1</v>
      </c>
      <c r="G439" s="29">
        <v>0</v>
      </c>
      <c r="H439" s="35">
        <f t="shared" si="53"/>
        <v>39.840817124340639</v>
      </c>
      <c r="I439" s="32">
        <f t="shared" si="54"/>
        <v>1217.7216644986438</v>
      </c>
      <c r="J439" s="36">
        <f t="shared" si="55"/>
        <v>5382676.7391181001</v>
      </c>
      <c r="K439" s="36">
        <v>499246.9041805825</v>
      </c>
    </row>
    <row r="440" spans="1:11" x14ac:dyDescent="0.2">
      <c r="A440" s="2">
        <v>426</v>
      </c>
      <c r="B440" s="25">
        <f t="shared" si="49"/>
        <v>361.39591839895041</v>
      </c>
      <c r="C440" s="32">
        <f t="shared" si="50"/>
        <v>8016737.4409227362</v>
      </c>
      <c r="D440" s="32">
        <f t="shared" si="56"/>
        <v>11005.570861328393</v>
      </c>
      <c r="E440" s="33">
        <f t="shared" si="51"/>
        <v>1.21808603858202E-2</v>
      </c>
      <c r="F440" s="34">
        <f t="shared" si="52"/>
        <v>0.1</v>
      </c>
      <c r="G440" s="29">
        <v>0</v>
      </c>
      <c r="H440" s="35">
        <f t="shared" si="53"/>
        <v>39.510189841997679</v>
      </c>
      <c r="I440" s="32">
        <f t="shared" si="54"/>
        <v>1207.6161487576594</v>
      </c>
      <c r="J440" s="36">
        <f t="shared" si="55"/>
        <v>5383884.3552668579</v>
      </c>
      <c r="K440" s="36">
        <v>499577.60496739886</v>
      </c>
    </row>
    <row r="441" spans="1:11" x14ac:dyDescent="0.2">
      <c r="A441" s="2">
        <v>427</v>
      </c>
      <c r="B441" s="25">
        <f t="shared" si="49"/>
        <v>361.0301190104305</v>
      </c>
      <c r="C441" s="32">
        <f t="shared" si="50"/>
        <v>8027731.8590695476</v>
      </c>
      <c r="D441" s="32">
        <f t="shared" si="56"/>
        <v>10994.418146811426</v>
      </c>
      <c r="E441" s="33">
        <f t="shared" si="51"/>
        <v>1.2152366637081597E-2</v>
      </c>
      <c r="F441" s="34">
        <f t="shared" si="52"/>
        <v>0.1</v>
      </c>
      <c r="G441" s="29">
        <v>0</v>
      </c>
      <c r="H441" s="35">
        <f t="shared" si="53"/>
        <v>39.182306338716486</v>
      </c>
      <c r="I441" s="32">
        <f t="shared" si="54"/>
        <v>1197.5944957345562</v>
      </c>
      <c r="J441" s="36">
        <f t="shared" si="55"/>
        <v>5385081.9497625921</v>
      </c>
      <c r="K441" s="36">
        <v>499906.65637715999</v>
      </c>
    </row>
    <row r="442" spans="1:11" x14ac:dyDescent="0.2">
      <c r="A442" s="2">
        <v>428</v>
      </c>
      <c r="B442" s="25">
        <f t="shared" si="49"/>
        <v>360.66554227295615</v>
      </c>
      <c r="C442" s="32">
        <f t="shared" si="50"/>
        <v>8038715.1618222957</v>
      </c>
      <c r="D442" s="32">
        <f t="shared" si="56"/>
        <v>10983.302752748132</v>
      </c>
      <c r="E442" s="33">
        <f t="shared" si="51"/>
        <v>1.2124005883763006E-2</v>
      </c>
      <c r="F442" s="34">
        <f t="shared" si="52"/>
        <v>0.1</v>
      </c>
      <c r="G442" s="29">
        <v>0</v>
      </c>
      <c r="H442" s="35">
        <f t="shared" si="53"/>
        <v>38.857143844677566</v>
      </c>
      <c r="I442" s="32">
        <f t="shared" si="54"/>
        <v>1187.6560094771576</v>
      </c>
      <c r="J442" s="36">
        <f t="shared" si="55"/>
        <v>5386269.6057720697</v>
      </c>
      <c r="K442" s="36">
        <v>500234.06663616828</v>
      </c>
    </row>
    <row r="443" spans="1:11" x14ac:dyDescent="0.2">
      <c r="A443" s="2">
        <v>429</v>
      </c>
      <c r="B443" s="25">
        <f t="shared" si="49"/>
        <v>360.3021812641361</v>
      </c>
      <c r="C443" s="32">
        <f t="shared" si="50"/>
        <v>8049687.3862899672</v>
      </c>
      <c r="D443" s="32">
        <f t="shared" si="56"/>
        <v>10972.224467671476</v>
      </c>
      <c r="E443" s="33">
        <f t="shared" si="51"/>
        <v>1.209577719688559E-2</v>
      </c>
      <c r="F443" s="34">
        <f t="shared" si="52"/>
        <v>0.1</v>
      </c>
      <c r="G443" s="29">
        <v>0</v>
      </c>
      <c r="H443" s="35">
        <f t="shared" si="53"/>
        <v>38.534679779021488</v>
      </c>
      <c r="I443" s="32">
        <f t="shared" si="54"/>
        <v>1177.7999998088249</v>
      </c>
      <c r="J443" s="36">
        <f t="shared" si="55"/>
        <v>5387447.4057718785</v>
      </c>
      <c r="K443" s="36">
        <v>500559.84392969724</v>
      </c>
    </row>
    <row r="444" spans="1:11" x14ac:dyDescent="0.2">
      <c r="A444" s="2">
        <v>430</v>
      </c>
      <c r="B444" s="25">
        <f t="shared" si="49"/>
        <v>359.94002911675312</v>
      </c>
      <c r="C444" s="32">
        <f t="shared" si="50"/>
        <v>8060648.5693716491</v>
      </c>
      <c r="D444" s="32">
        <f t="shared" si="56"/>
        <v>10961.18308168184</v>
      </c>
      <c r="E444" s="33">
        <f t="shared" si="51"/>
        <v>1.2067679656114745E-2</v>
      </c>
      <c r="F444" s="34">
        <f t="shared" si="52"/>
        <v>0.1</v>
      </c>
      <c r="G444" s="29">
        <v>0</v>
      </c>
      <c r="H444" s="35">
        <f t="shared" si="53"/>
        <v>38.214891748280763</v>
      </c>
      <c r="I444" s="32">
        <f t="shared" si="54"/>
        <v>1168.0257822804965</v>
      </c>
      <c r="J444" s="36">
        <f t="shared" si="55"/>
        <v>5388615.4315541591</v>
      </c>
      <c r="K444" s="36">
        <v>500883.99640219618</v>
      </c>
    </row>
    <row r="445" spans="1:11" x14ac:dyDescent="0.2">
      <c r="A445" s="2">
        <v>431</v>
      </c>
      <c r="B445" s="25">
        <f t="shared" si="49"/>
        <v>359.57907901819755</v>
      </c>
      <c r="C445" s="32">
        <f t="shared" si="50"/>
        <v>8071598.7477582283</v>
      </c>
      <c r="D445" s="32">
        <f t="shared" si="56"/>
        <v>10950.178386579268</v>
      </c>
      <c r="E445" s="33">
        <f t="shared" si="51"/>
        <v>1.2039712349647871E-2</v>
      </c>
      <c r="F445" s="34">
        <f t="shared" si="52"/>
        <v>0.1</v>
      </c>
      <c r="G445" s="29">
        <v>0</v>
      </c>
      <c r="H445" s="35">
        <f t="shared" si="53"/>
        <v>37.897757544824749</v>
      </c>
      <c r="I445" s="32">
        <f t="shared" si="54"/>
        <v>1158.3326781230915</v>
      </c>
      <c r="J445" s="36">
        <f t="shared" si="55"/>
        <v>5389773.7642322825</v>
      </c>
      <c r="K445" s="36">
        <v>501206.53215749376</v>
      </c>
    </row>
    <row r="446" spans="1:11" x14ac:dyDescent="0.2">
      <c r="A446" s="2">
        <v>432</v>
      </c>
      <c r="B446" s="25">
        <f t="shared" si="49"/>
        <v>359.21932420990828</v>
      </c>
      <c r="C446" s="32">
        <f t="shared" si="50"/>
        <v>8082537.9579340806</v>
      </c>
      <c r="D446" s="32">
        <f t="shared" si="56"/>
        <v>10939.210175852291</v>
      </c>
      <c r="E446" s="33">
        <f t="shared" si="51"/>
        <v>1.2011874374095476E-2</v>
      </c>
      <c r="F446" s="34">
        <f t="shared" si="52"/>
        <v>0.1</v>
      </c>
      <c r="G446" s="29">
        <v>0</v>
      </c>
      <c r="H446" s="35">
        <f t="shared" si="53"/>
        <v>37.583255145317416</v>
      </c>
      <c r="I446" s="32">
        <f t="shared" si="54"/>
        <v>1148.720014200534</v>
      </c>
      <c r="J446" s="36">
        <f t="shared" si="55"/>
        <v>5390922.4842464831</v>
      </c>
      <c r="K446" s="36">
        <v>501527.45925900067</v>
      </c>
    </row>
    <row r="447" spans="1:11" x14ac:dyDescent="0.2">
      <c r="A447" s="2">
        <v>433</v>
      </c>
      <c r="B447" s="25">
        <f t="shared" si="49"/>
        <v>358.86075798682009</v>
      </c>
      <c r="C447" s="32">
        <f t="shared" si="50"/>
        <v>8093466.2361786645</v>
      </c>
      <c r="D447" s="32">
        <f t="shared" si="56"/>
        <v>10928.278244583867</v>
      </c>
      <c r="E447" s="33">
        <f t="shared" si="51"/>
        <v>1.1984164834416982E-2</v>
      </c>
      <c r="F447" s="34">
        <f t="shared" si="52"/>
        <v>0.1</v>
      </c>
      <c r="G447" s="29">
        <v>0</v>
      </c>
      <c r="H447" s="35">
        <f t="shared" si="53"/>
        <v>37.271362709187969</v>
      </c>
      <c r="I447" s="32">
        <f t="shared" si="54"/>
        <v>1139.1871229628071</v>
      </c>
      <c r="J447" s="36">
        <f t="shared" si="55"/>
        <v>5392061.6713694455</v>
      </c>
      <c r="K447" s="36">
        <v>501846.78572991118</v>
      </c>
    </row>
    <row r="448" spans="1:11" x14ac:dyDescent="0.2">
      <c r="A448" s="2">
        <v>434</v>
      </c>
      <c r="B448" s="25">
        <f t="shared" si="49"/>
        <v>358.50337369681733</v>
      </c>
      <c r="C448" s="32">
        <f t="shared" si="50"/>
        <v>8104383.6185682043</v>
      </c>
      <c r="D448" s="32">
        <f t="shared" si="56"/>
        <v>10917.382389539853</v>
      </c>
      <c r="E448" s="33">
        <f t="shared" si="51"/>
        <v>1.1956582843836503E-2</v>
      </c>
      <c r="F448" s="34">
        <f t="shared" si="52"/>
        <v>0.1</v>
      </c>
      <c r="G448" s="29">
        <v>0</v>
      </c>
      <c r="H448" s="35">
        <f t="shared" si="53"/>
        <v>36.962058577114107</v>
      </c>
      <c r="I448" s="32">
        <f t="shared" si="54"/>
        <v>1129.7333423997813</v>
      </c>
      <c r="J448" s="36">
        <f t="shared" si="55"/>
        <v>5393191.4047118453</v>
      </c>
      <c r="K448" s="36">
        <v>502164.51955340372</v>
      </c>
    </row>
    <row r="449" spans="1:11" x14ac:dyDescent="0.2">
      <c r="A449" s="2">
        <v>435</v>
      </c>
      <c r="B449" s="25">
        <f t="shared" si="49"/>
        <v>358.14716474019673</v>
      </c>
      <c r="C449" s="32">
        <f t="shared" si="50"/>
        <v>8115290.1409771806</v>
      </c>
      <c r="D449" s="32">
        <f t="shared" si="56"/>
        <v>10906.52240897622</v>
      </c>
      <c r="E449" s="33">
        <f t="shared" si="51"/>
        <v>1.1929127523670622E-2</v>
      </c>
      <c r="F449" s="34">
        <f t="shared" si="52"/>
        <v>0.1</v>
      </c>
      <c r="G449" s="29">
        <v>0</v>
      </c>
      <c r="H449" s="35">
        <f t="shared" si="53"/>
        <v>36.655321269517913</v>
      </c>
      <c r="I449" s="32">
        <f t="shared" si="54"/>
        <v>1120.3580159950982</v>
      </c>
      <c r="J449" s="36">
        <f t="shared" si="55"/>
        <v>5394311.7627278408</v>
      </c>
      <c r="K449" s="36">
        <v>502480.6686728404</v>
      </c>
    </row>
    <row r="450" spans="1:11" x14ac:dyDescent="0.2">
      <c r="A450" s="2">
        <v>436</v>
      </c>
      <c r="B450" s="25">
        <f t="shared" si="49"/>
        <v>357.79212456913433</v>
      </c>
      <c r="C450" s="32">
        <f t="shared" si="50"/>
        <v>8126185.8390800469</v>
      </c>
      <c r="D450" s="32">
        <f t="shared" si="56"/>
        <v>10895.698102866299</v>
      </c>
      <c r="E450" s="33">
        <f t="shared" si="51"/>
        <v>1.1901798003324218E-2</v>
      </c>
      <c r="F450" s="34">
        <f t="shared" si="52"/>
        <v>0.1</v>
      </c>
      <c r="G450" s="29">
        <v>0</v>
      </c>
      <c r="H450" s="35">
        <f t="shared" si="53"/>
        <v>36.351129485074196</v>
      </c>
      <c r="I450" s="32">
        <f t="shared" si="54"/>
        <v>1111.0604926806745</v>
      </c>
      <c r="J450" s="36">
        <f t="shared" si="55"/>
        <v>5395422.8232205212</v>
      </c>
      <c r="K450" s="36">
        <v>502795.24099196569</v>
      </c>
    </row>
    <row r="451" spans="1:11" x14ac:dyDescent="0.2">
      <c r="A451" s="2">
        <v>437</v>
      </c>
      <c r="B451" s="25">
        <f t="shared" si="49"/>
        <v>357.43824668716019</v>
      </c>
      <c r="C451" s="32">
        <f t="shared" si="50"/>
        <v>8137070.7483527036</v>
      </c>
      <c r="D451" s="32">
        <f t="shared" si="56"/>
        <v>10884.909272656776</v>
      </c>
      <c r="E451" s="33">
        <f t="shared" si="51"/>
        <v>1.1874593420160909E-2</v>
      </c>
      <c r="F451" s="34">
        <f t="shared" si="52"/>
        <v>0.1</v>
      </c>
      <c r="G451" s="29">
        <v>0</v>
      </c>
      <c r="H451" s="35">
        <f t="shared" si="53"/>
        <v>36.049462099231235</v>
      </c>
      <c r="I451" s="32">
        <f t="shared" si="54"/>
        <v>1101.840126791416</v>
      </c>
      <c r="J451" s="36">
        <f t="shared" si="55"/>
        <v>5396524.6633473122</v>
      </c>
      <c r="K451" s="36">
        <v>503108.24437510391</v>
      </c>
    </row>
    <row r="452" spans="1:11" x14ac:dyDescent="0.2">
      <c r="A452" s="2">
        <v>438</v>
      </c>
      <c r="B452" s="25">
        <f t="shared" si="49"/>
        <v>357.08552464863965</v>
      </c>
      <c r="C452" s="32">
        <f t="shared" si="50"/>
        <v>8147944.9040741026</v>
      </c>
      <c r="D452" s="32">
        <f t="shared" si="56"/>
        <v>10874.155721399002</v>
      </c>
      <c r="E452" s="33">
        <f t="shared" si="51"/>
        <v>1.1847512919404187E-2</v>
      </c>
      <c r="F452" s="34">
        <f t="shared" si="52"/>
        <v>0.1</v>
      </c>
      <c r="G452" s="29">
        <v>0</v>
      </c>
      <c r="H452" s="35">
        <f t="shared" si="53"/>
        <v>35.750298162743782</v>
      </c>
      <c r="I452" s="32">
        <f t="shared" si="54"/>
        <v>1092.6962780204221</v>
      </c>
      <c r="J452" s="36">
        <f t="shared" si="55"/>
        <v>5397617.359625333</v>
      </c>
      <c r="K452" s="36">
        <v>503419.68664735596</v>
      </c>
    </row>
    <row r="453" spans="1:11" x14ac:dyDescent="0.2">
      <c r="A453" s="2">
        <v>439</v>
      </c>
      <c r="B453" s="25">
        <f t="shared" si="49"/>
        <v>356.73395205826085</v>
      </c>
      <c r="C453" s="32">
        <f t="shared" si="50"/>
        <v>8158808.3413277799</v>
      </c>
      <c r="D453" s="32">
        <f t="shared" si="56"/>
        <v>10863.437253677286</v>
      </c>
      <c r="E453" s="33">
        <f t="shared" si="51"/>
        <v>1.1820555654057239E-2</v>
      </c>
      <c r="F453" s="34">
        <f t="shared" si="52"/>
        <v>0.1</v>
      </c>
      <c r="G453" s="29">
        <v>0</v>
      </c>
      <c r="H453" s="35">
        <f t="shared" si="53"/>
        <v>35.453616900218243</v>
      </c>
      <c r="I453" s="32">
        <f t="shared" si="54"/>
        <v>1083.6283113745299</v>
      </c>
      <c r="J453" s="36">
        <f t="shared" si="55"/>
        <v>5398700.9879367072</v>
      </c>
      <c r="K453" s="36">
        <v>503729.57559479488</v>
      </c>
    </row>
    <row r="454" spans="1:11" x14ac:dyDescent="0.2">
      <c r="A454" s="2">
        <v>440</v>
      </c>
      <c r="B454" s="25">
        <f t="shared" si="49"/>
        <v>356.38352257052856</v>
      </c>
      <c r="C454" s="32">
        <f t="shared" si="50"/>
        <v>8169661.09500336</v>
      </c>
      <c r="D454" s="32">
        <f t="shared" si="56"/>
        <v>10852.753675580025</v>
      </c>
      <c r="E454" s="33">
        <f t="shared" si="51"/>
        <v>1.1793720784817411E-2</v>
      </c>
      <c r="F454" s="34">
        <f t="shared" si="52"/>
        <v>0.1</v>
      </c>
      <c r="G454" s="29">
        <v>0</v>
      </c>
      <c r="H454" s="35">
        <f t="shared" si="53"/>
        <v>35.159397708669928</v>
      </c>
      <c r="I454" s="32">
        <f t="shared" si="54"/>
        <v>1074.6355971302205</v>
      </c>
      <c r="J454" s="36">
        <f t="shared" si="55"/>
        <v>5399775.6235338375</v>
      </c>
      <c r="K454" s="36">
        <v>504037.91896466049</v>
      </c>
    </row>
    <row r="455" spans="1:11" x14ac:dyDescent="0.2">
      <c r="A455" s="2">
        <v>441</v>
      </c>
      <c r="B455" s="25">
        <f t="shared" si="49"/>
        <v>356.03422988926405</v>
      </c>
      <c r="C455" s="32">
        <f t="shared" si="50"/>
        <v>8180503.1997980932</v>
      </c>
      <c r="D455" s="32">
        <f t="shared" si="56"/>
        <v>10842.104794733226</v>
      </c>
      <c r="E455" s="33">
        <f t="shared" si="51"/>
        <v>1.1767007479985355E-2</v>
      </c>
      <c r="F455" s="34">
        <f t="shared" si="52"/>
        <v>0.1</v>
      </c>
      <c r="G455" s="29">
        <v>0</v>
      </c>
      <c r="H455" s="35">
        <f t="shared" si="53"/>
        <v>34.8676201560923</v>
      </c>
      <c r="I455" s="32">
        <f t="shared" si="54"/>
        <v>1065.7175107897856</v>
      </c>
      <c r="J455" s="36">
        <f t="shared" si="55"/>
        <v>5400841.3410446271</v>
      </c>
      <c r="K455" s="36">
        <v>504344.72446555312</v>
      </c>
    </row>
    <row r="456" spans="1:11" x14ac:dyDescent="0.2">
      <c r="A456" s="2">
        <v>442</v>
      </c>
      <c r="B456" s="25">
        <f t="shared" si="49"/>
        <v>355.68606776711152</v>
      </c>
      <c r="C456" s="32">
        <f t="shared" si="50"/>
        <v>8191334.690218321</v>
      </c>
      <c r="D456" s="32">
        <f t="shared" si="56"/>
        <v>10831.49042022787</v>
      </c>
      <c r="E456" s="33">
        <f t="shared" si="51"/>
        <v>1.1740414915382176E-2</v>
      </c>
      <c r="F456" s="34">
        <f t="shared" si="52"/>
        <v>0.1</v>
      </c>
      <c r="G456" s="29">
        <v>0</v>
      </c>
      <c r="H456" s="35">
        <f t="shared" si="53"/>
        <v>34.578263980038059</v>
      </c>
      <c r="I456" s="32">
        <f t="shared" si="54"/>
        <v>1056.8734330381158</v>
      </c>
      <c r="J456" s="36">
        <f t="shared" si="55"/>
        <v>5401898.2144776648</v>
      </c>
      <c r="K456" s="36">
        <v>504649.99976762623</v>
      </c>
    </row>
    <row r="457" spans="1:11" x14ac:dyDescent="0.2">
      <c r="A457" s="2">
        <v>443</v>
      </c>
      <c r="B457" s="25">
        <f t="shared" si="49"/>
        <v>355.33903000504989</v>
      </c>
      <c r="C457" s="32">
        <f t="shared" si="50"/>
        <v>8202155.6005809624</v>
      </c>
      <c r="D457" s="32">
        <f t="shared" si="56"/>
        <v>10820.910362641327</v>
      </c>
      <c r="E457" s="33">
        <f t="shared" si="51"/>
        <v>1.171394227426659E-2</v>
      </c>
      <c r="F457" s="34">
        <f t="shared" si="52"/>
        <v>0.1</v>
      </c>
      <c r="G457" s="29">
        <v>0</v>
      </c>
      <c r="H457" s="35">
        <f t="shared" si="53"/>
        <v>34.291309086212024</v>
      </c>
      <c r="I457" s="32">
        <f t="shared" si="54"/>
        <v>1048.1027496995932</v>
      </c>
      <c r="J457" s="36">
        <f t="shared" si="55"/>
        <v>5402946.3172273645</v>
      </c>
      <c r="K457" s="36">
        <v>504953.75250277831</v>
      </c>
    </row>
    <row r="458" spans="1:11" x14ac:dyDescent="0.2">
      <c r="A458" s="2">
        <v>444</v>
      </c>
      <c r="B458" s="25">
        <f t="shared" si="49"/>
        <v>354.99311045191166</v>
      </c>
      <c r="C458" s="32">
        <f t="shared" si="50"/>
        <v>8212965.9650150221</v>
      </c>
      <c r="D458" s="32">
        <f t="shared" si="56"/>
        <v>10810.364434059709</v>
      </c>
      <c r="E458" s="33">
        <f t="shared" si="51"/>
        <v>1.1687588747232074E-2</v>
      </c>
      <c r="F458" s="34">
        <f t="shared" si="52"/>
        <v>0.1</v>
      </c>
      <c r="G458" s="29">
        <v>0</v>
      </c>
      <c r="H458" s="35">
        <f t="shared" si="53"/>
        <v>34.006735547075699</v>
      </c>
      <c r="I458" s="32">
        <f t="shared" si="54"/>
        <v>1039.4048516954267</v>
      </c>
      <c r="J458" s="36">
        <f t="shared" si="55"/>
        <v>5403985.72207906</v>
      </c>
      <c r="K458" s="36">
        <v>505255.99026484351</v>
      </c>
    </row>
    <row r="459" spans="1:11" x14ac:dyDescent="0.2">
      <c r="A459" s="2">
        <v>445</v>
      </c>
      <c r="B459" s="25">
        <f t="shared" si="49"/>
        <v>354.64830300390651</v>
      </c>
      <c r="C459" s="32">
        <f t="shared" si="50"/>
        <v>8223765.8174629491</v>
      </c>
      <c r="D459" s="32">
        <f t="shared" si="56"/>
        <v>10799.852447926998</v>
      </c>
      <c r="E459" s="33">
        <f t="shared" si="51"/>
        <v>1.1661353532153352E-2</v>
      </c>
      <c r="F459" s="34">
        <f t="shared" si="52"/>
        <v>0.1</v>
      </c>
      <c r="G459" s="29">
        <v>0</v>
      </c>
      <c r="H459" s="35">
        <f t="shared" si="53"/>
        <v>33.724523600463385</v>
      </c>
      <c r="I459" s="32">
        <f t="shared" si="54"/>
        <v>1030.7791350014772</v>
      </c>
      <c r="J459" s="36">
        <f t="shared" si="55"/>
        <v>5405016.5012140619</v>
      </c>
      <c r="K459" s="36">
        <v>505556.72060978168</v>
      </c>
    </row>
    <row r="460" spans="1:11" x14ac:dyDescent="0.2">
      <c r="A460" s="2">
        <v>446</v>
      </c>
      <c r="B460" s="25">
        <f t="shared" si="49"/>
        <v>354.30460160415112</v>
      </c>
      <c r="C460" s="32">
        <f t="shared" si="50"/>
        <v>8234555.1916821515</v>
      </c>
      <c r="D460" s="32">
        <f t="shared" si="56"/>
        <v>10789.374219202437</v>
      </c>
      <c r="E460" s="33">
        <f t="shared" si="51"/>
        <v>1.1635235834088906E-2</v>
      </c>
      <c r="F460" s="34">
        <f t="shared" si="52"/>
        <v>0.1</v>
      </c>
      <c r="G460" s="29">
        <v>0</v>
      </c>
      <c r="H460" s="35">
        <f t="shared" si="53"/>
        <v>33.444653648209815</v>
      </c>
      <c r="I460" s="32">
        <f t="shared" si="54"/>
        <v>1022.2250006061641</v>
      </c>
      <c r="J460" s="36">
        <f t="shared" si="55"/>
        <v>5406038.7262146678</v>
      </c>
      <c r="K460" s="36">
        <v>505855.95105586707</v>
      </c>
    </row>
    <row r="461" spans="1:11" x14ac:dyDescent="0.2">
      <c r="A461" s="2">
        <v>447</v>
      </c>
      <c r="B461" s="25">
        <f t="shared" si="49"/>
        <v>353.96200024220519</v>
      </c>
      <c r="C461" s="32">
        <f t="shared" si="50"/>
        <v>8245334.1212463882</v>
      </c>
      <c r="D461" s="32">
        <f t="shared" si="56"/>
        <v>10778.929564236663</v>
      </c>
      <c r="E461" s="33">
        <f t="shared" si="51"/>
        <v>1.1609234865192782E-2</v>
      </c>
      <c r="F461" s="34">
        <f t="shared" si="52"/>
        <v>0.1</v>
      </c>
      <c r="G461" s="29">
        <v>0</v>
      </c>
      <c r="H461" s="35">
        <f t="shared" si="53"/>
        <v>33.167106254789175</v>
      </c>
      <c r="I461" s="32">
        <f t="shared" si="54"/>
        <v>1013.7418544688886</v>
      </c>
      <c r="J461" s="36">
        <f t="shared" si="55"/>
        <v>5407052.4680691371</v>
      </c>
      <c r="K461" s="36">
        <v>506153.68908387644</v>
      </c>
    </row>
    <row r="462" spans="1:11" x14ac:dyDescent="0.2">
      <c r="A462" s="2">
        <v>448</v>
      </c>
      <c r="B462" s="25">
        <f t="shared" si="49"/>
        <v>353.6204929536118</v>
      </c>
      <c r="C462" s="32">
        <f t="shared" si="50"/>
        <v>8256102.6395471664</v>
      </c>
      <c r="D462" s="32">
        <f t="shared" si="56"/>
        <v>10768.518300778233</v>
      </c>
      <c r="E462" s="33">
        <f t="shared" si="51"/>
        <v>1.1583349844667775E-2</v>
      </c>
      <c r="F462" s="34">
        <f t="shared" si="52"/>
        <v>0.1</v>
      </c>
      <c r="G462" s="29">
        <v>0</v>
      </c>
      <c r="H462" s="35">
        <f t="shared" si="53"/>
        <v>32.891862145965376</v>
      </c>
      <c r="I462" s="32">
        <f t="shared" si="54"/>
        <v>1005.3291074789247</v>
      </c>
      <c r="J462" s="36">
        <f t="shared" si="55"/>
        <v>5408057.7971766163</v>
      </c>
      <c r="K462" s="36">
        <v>506449.942137276</v>
      </c>
    </row>
    <row r="463" spans="1:11" x14ac:dyDescent="0.2">
      <c r="A463" s="2">
        <v>449</v>
      </c>
      <c r="B463" s="25">
        <f t="shared" si="49"/>
        <v>353.28007381944514</v>
      </c>
      <c r="C463" s="32">
        <f t="shared" si="50"/>
        <v>8266860.7797951484</v>
      </c>
      <c r="D463" s="32">
        <f t="shared" si="56"/>
        <v>10758.140247981995</v>
      </c>
      <c r="E463" s="33">
        <f t="shared" si="51"/>
        <v>1.1557579998635922E-2</v>
      </c>
      <c r="F463" s="34">
        <f t="shared" si="52"/>
        <v>0.1</v>
      </c>
      <c r="G463" s="29">
        <v>0</v>
      </c>
      <c r="H463" s="35">
        <f t="shared" si="53"/>
        <v>32.61890220745358</v>
      </c>
      <c r="I463" s="32">
        <f t="shared" si="54"/>
        <v>996.98617541433657</v>
      </c>
      <c r="J463" s="36">
        <f t="shared" si="55"/>
        <v>5409054.7833520304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352.94073696586156</v>
      </c>
      <c r="C464" s="32">
        <f t="shared" ref="C464:C518" si="58">(($C$4^$C$6)/((1-$C$6)*($C$5/12)))*(($C$4^(1-$C$6))-(B464^(1-$C$6)))*30.4375</f>
        <v>8277608.5750215426</v>
      </c>
      <c r="D464" s="32">
        <f t="shared" si="56"/>
        <v>10747.795226394199</v>
      </c>
      <c r="E464" s="33">
        <f t="shared" ref="E464:E518" si="59">-LN(B464/B463)*12</f>
        <v>1.1531924560126347E-2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32.348207483592802</v>
      </c>
      <c r="I464" s="32">
        <f t="shared" ref="I464:I518" si="62">IF(G464=0,((H463-H464)/(F464/12)*30.4375),D464)</f>
        <v>988.71247890149232</v>
      </c>
      <c r="J464" s="36">
        <f t="shared" ref="J464:J518" si="63">I464+J463</f>
        <v>5410043.4958309317</v>
      </c>
      <c r="K464" s="36">
        <v>507038.02290867339</v>
      </c>
    </row>
    <row r="465" spans="1:11" x14ac:dyDescent="0.2">
      <c r="A465" s="2">
        <v>451</v>
      </c>
      <c r="B465" s="25">
        <f t="shared" si="57"/>
        <v>352.60247656365834</v>
      </c>
      <c r="C465" s="32">
        <f t="shared" si="58"/>
        <v>8288346.0580794355</v>
      </c>
      <c r="D465" s="32">
        <f t="shared" ref="D465:D518" si="64">C465-C464</f>
        <v>10737.483057892881</v>
      </c>
      <c r="E465" s="33">
        <f t="shared" si="59"/>
        <v>1.1506382768921759E-2</v>
      </c>
      <c r="F465" s="34">
        <f t="shared" si="60"/>
        <v>0.1</v>
      </c>
      <c r="G465" s="29">
        <v>0</v>
      </c>
      <c r="H465" s="35">
        <f t="shared" si="61"/>
        <v>32.07975917602954</v>
      </c>
      <c r="I465" s="32">
        <f t="shared" si="62"/>
        <v>980.50744337481194</v>
      </c>
      <c r="J465" s="36">
        <f t="shared" si="63"/>
        <v>5411024.0032743067</v>
      </c>
      <c r="K465" s="36">
        <v>507329.86532872112</v>
      </c>
    </row>
    <row r="466" spans="1:11" x14ac:dyDescent="0.2">
      <c r="A466" s="2">
        <v>452</v>
      </c>
      <c r="B466" s="25">
        <f t="shared" si="57"/>
        <v>352.26528682783578</v>
      </c>
      <c r="C466" s="32">
        <f t="shared" si="58"/>
        <v>8299073.2616451513</v>
      </c>
      <c r="D466" s="32">
        <f t="shared" si="64"/>
        <v>10727.203565715812</v>
      </c>
      <c r="E466" s="33">
        <f t="shared" si="59"/>
        <v>1.1480953871554301E-2</v>
      </c>
      <c r="F466" s="34">
        <f t="shared" si="60"/>
        <v>0.1</v>
      </c>
      <c r="G466" s="29">
        <v>0</v>
      </c>
      <c r="H466" s="35">
        <f t="shared" si="61"/>
        <v>31.813538642412336</v>
      </c>
      <c r="I466" s="32">
        <f t="shared" si="62"/>
        <v>972.37049903683885</v>
      </c>
      <c r="J466" s="36">
        <f t="shared" si="63"/>
        <v>5411996.3737733439</v>
      </c>
      <c r="K466" s="36">
        <v>507620.25217862643</v>
      </c>
    </row>
    <row r="467" spans="1:11" x14ac:dyDescent="0.2">
      <c r="A467" s="2">
        <v>453</v>
      </c>
      <c r="B467" s="25">
        <f t="shared" si="57"/>
        <v>351.92916201716548</v>
      </c>
      <c r="C467" s="32">
        <f t="shared" si="58"/>
        <v>8309790.2182196192</v>
      </c>
      <c r="D467" s="32">
        <f t="shared" si="64"/>
        <v>10716.956574467942</v>
      </c>
      <c r="E467" s="33">
        <f t="shared" si="59"/>
        <v>1.1455637121196066E-2</v>
      </c>
      <c r="F467" s="34">
        <f t="shared" si="60"/>
        <v>0.1</v>
      </c>
      <c r="G467" s="29">
        <v>0</v>
      </c>
      <c r="H467" s="35">
        <f t="shared" si="61"/>
        <v>31.549527395097144</v>
      </c>
      <c r="I467" s="32">
        <f t="shared" si="62"/>
        <v>964.30108081873993</v>
      </c>
      <c r="J467" s="36">
        <f t="shared" si="63"/>
        <v>5412960.6748541621</v>
      </c>
      <c r="K467" s="36">
        <v>507909.19071807567</v>
      </c>
    </row>
    <row r="468" spans="1:11" x14ac:dyDescent="0.2">
      <c r="A468" s="2">
        <v>454</v>
      </c>
      <c r="B468" s="25">
        <f t="shared" si="57"/>
        <v>351.59409643376364</v>
      </c>
      <c r="C468" s="32">
        <f t="shared" si="58"/>
        <v>8320496.9601296689</v>
      </c>
      <c r="D468" s="32">
        <f t="shared" si="64"/>
        <v>10706.741910049692</v>
      </c>
      <c r="E468" s="33">
        <f t="shared" si="59"/>
        <v>1.1430431777589605E-2</v>
      </c>
      <c r="F468" s="34">
        <f t="shared" si="60"/>
        <v>0.1</v>
      </c>
      <c r="G468" s="29">
        <v>0</v>
      </c>
      <c r="H468" s="35">
        <f t="shared" si="61"/>
        <v>31.287707099863468</v>
      </c>
      <c r="I468" s="32">
        <f t="shared" si="62"/>
        <v>956.29862834100118</v>
      </c>
      <c r="J468" s="36">
        <f t="shared" si="63"/>
        <v>5413916.9734825036</v>
      </c>
      <c r="K468" s="36">
        <v>508196.68817054736</v>
      </c>
    </row>
    <row r="469" spans="1:11" x14ac:dyDescent="0.2">
      <c r="A469" s="2">
        <v>455</v>
      </c>
      <c r="B469" s="25">
        <f t="shared" si="57"/>
        <v>351.26008442266954</v>
      </c>
      <c r="C469" s="32">
        <f t="shared" si="58"/>
        <v>8331193.5195293762</v>
      </c>
      <c r="D469" s="32">
        <f t="shared" si="64"/>
        <v>10696.559399707243</v>
      </c>
      <c r="E469" s="33">
        <f t="shared" si="59"/>
        <v>1.1405337106975782E-2</v>
      </c>
      <c r="F469" s="34">
        <f t="shared" si="60"/>
        <v>0.1</v>
      </c>
      <c r="G469" s="29">
        <v>0</v>
      </c>
      <c r="H469" s="35">
        <f t="shared" si="61"/>
        <v>31.028059574641137</v>
      </c>
      <c r="I469" s="32">
        <f t="shared" si="62"/>
        <v>948.36258587456291</v>
      </c>
      <c r="J469" s="36">
        <f t="shared" si="63"/>
        <v>5414865.3360683778</v>
      </c>
      <c r="K469" s="36">
        <v>508482.75172349281</v>
      </c>
    </row>
    <row r="470" spans="1:11" x14ac:dyDescent="0.2">
      <c r="A470" s="2">
        <v>456</v>
      </c>
      <c r="B470" s="25">
        <f t="shared" si="57"/>
        <v>350.92712037142894</v>
      </c>
      <c r="C470" s="32">
        <f t="shared" si="58"/>
        <v>8341879.9284013147</v>
      </c>
      <c r="D470" s="32">
        <f t="shared" si="64"/>
        <v>10686.408871938474</v>
      </c>
      <c r="E470" s="33">
        <f t="shared" si="59"/>
        <v>1.1380352382022962E-2</v>
      </c>
      <c r="F470" s="34">
        <f t="shared" si="60"/>
        <v>0.1</v>
      </c>
      <c r="G470" s="29">
        <v>0</v>
      </c>
      <c r="H470" s="35">
        <f t="shared" si="61"/>
        <v>30.770566788247667</v>
      </c>
      <c r="I470" s="32">
        <f t="shared" si="62"/>
        <v>940.49240230215059</v>
      </c>
      <c r="J470" s="36">
        <f t="shared" si="63"/>
        <v>5415805.8284706799</v>
      </c>
      <c r="K470" s="36">
        <v>508767.3885285157</v>
      </c>
    </row>
    <row r="471" spans="1:11" x14ac:dyDescent="0.2">
      <c r="A471" s="2">
        <v>457</v>
      </c>
      <c r="B471" s="25">
        <f t="shared" si="57"/>
        <v>350.59519870968205</v>
      </c>
      <c r="C471" s="32">
        <f t="shared" si="58"/>
        <v>8352556.2185578905</v>
      </c>
      <c r="D471" s="32">
        <f t="shared" si="64"/>
        <v>10676.290156575851</v>
      </c>
      <c r="E471" s="33">
        <f t="shared" si="59"/>
        <v>1.1355476881773527E-2</v>
      </c>
      <c r="F471" s="34">
        <f t="shared" si="60"/>
        <v>0.1</v>
      </c>
      <c r="G471" s="29">
        <v>0</v>
      </c>
      <c r="H471" s="35">
        <f t="shared" si="61"/>
        <v>30.515210859136076</v>
      </c>
      <c r="I471" s="32">
        <f t="shared" si="62"/>
        <v>932.68753108008616</v>
      </c>
      <c r="J471" s="36">
        <f t="shared" si="63"/>
        <v>5416738.51600176</v>
      </c>
      <c r="K471" s="36">
        <v>509050.60570155102</v>
      </c>
    </row>
    <row r="472" spans="1:11" x14ac:dyDescent="0.2">
      <c r="A472" s="2">
        <v>458</v>
      </c>
      <c r="B472" s="25">
        <f t="shared" si="57"/>
        <v>350.26431390875706</v>
      </c>
      <c r="C472" s="32">
        <f t="shared" si="58"/>
        <v>8363222.421642567</v>
      </c>
      <c r="D472" s="32">
        <f t="shared" si="64"/>
        <v>10666.203084676526</v>
      </c>
      <c r="E472" s="33">
        <f t="shared" si="59"/>
        <v>1.1330709891543743E-2</v>
      </c>
      <c r="F472" s="34">
        <f t="shared" si="60"/>
        <v>0.1</v>
      </c>
      <c r="G472" s="29">
        <v>0</v>
      </c>
      <c r="H472" s="35">
        <f t="shared" si="61"/>
        <v>30.261974054153111</v>
      </c>
      <c r="I472" s="32">
        <f t="shared" si="62"/>
        <v>924.94743020027954</v>
      </c>
      <c r="J472" s="36">
        <f t="shared" si="63"/>
        <v>5417663.46343196</v>
      </c>
      <c r="K472" s="36">
        <v>509332.41032304283</v>
      </c>
    </row>
    <row r="473" spans="1:11" x14ac:dyDescent="0.2">
      <c r="A473" s="2">
        <v>459</v>
      </c>
      <c r="B473" s="25">
        <f t="shared" si="57"/>
        <v>349.93446048126816</v>
      </c>
      <c r="C473" s="32">
        <f t="shared" si="58"/>
        <v>8373878.5691312058</v>
      </c>
      <c r="D473" s="32">
        <f t="shared" si="64"/>
        <v>10656.147488638759</v>
      </c>
      <c r="E473" s="33">
        <f t="shared" si="59"/>
        <v>1.1306050702876946E-2</v>
      </c>
      <c r="F473" s="34">
        <f t="shared" si="60"/>
        <v>0.1</v>
      </c>
      <c r="G473" s="29">
        <v>0</v>
      </c>
      <c r="H473" s="35">
        <f t="shared" si="61"/>
        <v>30.010838787307765</v>
      </c>
      <c r="I473" s="32">
        <f t="shared" si="62"/>
        <v>917.27156215262437</v>
      </c>
      <c r="J473" s="36">
        <f t="shared" si="63"/>
        <v>5418580.7349941125</v>
      </c>
      <c r="K473" s="36">
        <v>509612.80943812133</v>
      </c>
    </row>
    <row r="474" spans="1:11" x14ac:dyDescent="0.2">
      <c r="A474" s="2">
        <v>460</v>
      </c>
      <c r="B474" s="25">
        <f t="shared" si="57"/>
        <v>349.60563298071776</v>
      </c>
      <c r="C474" s="32">
        <f t="shared" si="58"/>
        <v>8384524.6923332345</v>
      </c>
      <c r="D474" s="32">
        <f t="shared" si="64"/>
        <v>10646.123202028684</v>
      </c>
      <c r="E474" s="33">
        <f t="shared" si="59"/>
        <v>1.1281498613484743E-2</v>
      </c>
      <c r="F474" s="34">
        <f t="shared" si="60"/>
        <v>0.1</v>
      </c>
      <c r="G474" s="29">
        <v>0</v>
      </c>
      <c r="H474" s="35">
        <f t="shared" si="61"/>
        <v>29.761787618550027</v>
      </c>
      <c r="I474" s="32">
        <f t="shared" si="62"/>
        <v>909.65939388763854</v>
      </c>
      <c r="J474" s="36">
        <f t="shared" si="63"/>
        <v>5419490.3943880005</v>
      </c>
      <c r="K474" s="36">
        <v>509891.81005677907</v>
      </c>
    </row>
    <row r="475" spans="1:11" x14ac:dyDescent="0.2">
      <c r="A475" s="2">
        <v>461</v>
      </c>
      <c r="B475" s="25">
        <f t="shared" si="57"/>
        <v>349.2778260011051</v>
      </c>
      <c r="C475" s="32">
        <f t="shared" si="58"/>
        <v>8395160.8223929331</v>
      </c>
      <c r="D475" s="32">
        <f t="shared" si="64"/>
        <v>10636.130059698597</v>
      </c>
      <c r="E475" s="33">
        <f t="shared" si="59"/>
        <v>1.1257052927124204E-2</v>
      </c>
      <c r="F475" s="34">
        <f t="shared" si="60"/>
        <v>0.1</v>
      </c>
      <c r="G475" s="29">
        <v>0</v>
      </c>
      <c r="H475" s="35">
        <f t="shared" si="61"/>
        <v>29.514803252559755</v>
      </c>
      <c r="I475" s="32">
        <f t="shared" si="62"/>
        <v>902.11039677946917</v>
      </c>
      <c r="J475" s="36">
        <f t="shared" si="63"/>
        <v>5420392.5047847796</v>
      </c>
      <c r="K475" s="36">
        <v>510169.41915404599</v>
      </c>
    </row>
    <row r="476" spans="1:11" x14ac:dyDescent="0.2">
      <c r="A476" s="2">
        <v>462</v>
      </c>
      <c r="B476" s="25">
        <f t="shared" si="57"/>
        <v>348.95103417653706</v>
      </c>
      <c r="C476" s="32">
        <f t="shared" si="58"/>
        <v>8405786.9902906306</v>
      </c>
      <c r="D476" s="32">
        <f t="shared" si="64"/>
        <v>10626.167897697538</v>
      </c>
      <c r="E476" s="33">
        <f t="shared" si="59"/>
        <v>1.1232712953617736E-2</v>
      </c>
      <c r="F476" s="34">
        <f t="shared" si="60"/>
        <v>0.1</v>
      </c>
      <c r="G476" s="29">
        <v>0</v>
      </c>
      <c r="H476" s="35">
        <f t="shared" si="61"/>
        <v>29.269868537545609</v>
      </c>
      <c r="I476" s="32">
        <f t="shared" si="62"/>
        <v>894.62404658916944</v>
      </c>
      <c r="J476" s="36">
        <f t="shared" si="63"/>
        <v>5421287.1288313689</v>
      </c>
      <c r="K476" s="36">
        <v>510445.64367016399</v>
      </c>
    </row>
    <row r="477" spans="1:11" x14ac:dyDescent="0.2">
      <c r="A477" s="2">
        <v>463</v>
      </c>
      <c r="B477" s="25">
        <f t="shared" si="57"/>
        <v>348.62525218084522</v>
      </c>
      <c r="C477" s="32">
        <f t="shared" si="58"/>
        <v>8416403.2268439699</v>
      </c>
      <c r="D477" s="32">
        <f t="shared" si="64"/>
        <v>10616.236553339288</v>
      </c>
      <c r="E477" s="33">
        <f t="shared" si="59"/>
        <v>1.1208478008730281E-2</v>
      </c>
      <c r="F477" s="34">
        <f t="shared" si="60"/>
        <v>0.1</v>
      </c>
      <c r="G477" s="29">
        <v>0</v>
      </c>
      <c r="H477" s="35">
        <f t="shared" si="61"/>
        <v>29.026966464053945</v>
      </c>
      <c r="I477" s="32">
        <f t="shared" si="62"/>
        <v>887.19982342830042</v>
      </c>
      <c r="J477" s="36">
        <f t="shared" si="63"/>
        <v>5422174.3286547968</v>
      </c>
      <c r="K477" s="36">
        <v>510720.49051076034</v>
      </c>
    </row>
    <row r="478" spans="1:11" x14ac:dyDescent="0.2">
      <c r="A478" s="2">
        <v>464</v>
      </c>
      <c r="B478" s="25">
        <f t="shared" si="57"/>
        <v>348.30047472720685</v>
      </c>
      <c r="C478" s="32">
        <f t="shared" si="58"/>
        <v>8427009.5627090465</v>
      </c>
      <c r="D478" s="32">
        <f t="shared" si="64"/>
        <v>10606.335865076631</v>
      </c>
      <c r="E478" s="33">
        <f t="shared" si="59"/>
        <v>1.1184347414115857E-2</v>
      </c>
      <c r="F478" s="34">
        <f t="shared" si="60"/>
        <v>0.1</v>
      </c>
      <c r="G478" s="29">
        <v>0</v>
      </c>
      <c r="H478" s="35">
        <f t="shared" si="61"/>
        <v>28.786080163787599</v>
      </c>
      <c r="I478" s="32">
        <f t="shared" si="62"/>
        <v>879.83721172283094</v>
      </c>
      <c r="J478" s="36">
        <f t="shared" si="63"/>
        <v>5423054.1658665193</v>
      </c>
      <c r="K478" s="36">
        <v>510993.96654702042</v>
      </c>
    </row>
    <row r="479" spans="1:11" x14ac:dyDescent="0.2">
      <c r="A479" s="2">
        <v>465</v>
      </c>
      <c r="B479" s="25">
        <f t="shared" si="57"/>
        <v>347.97669656777043</v>
      </c>
      <c r="C479" s="32">
        <f t="shared" si="58"/>
        <v>8437606.0283816438</v>
      </c>
      <c r="D479" s="32">
        <f t="shared" si="64"/>
        <v>10596.465672597289</v>
      </c>
      <c r="E479" s="33">
        <f t="shared" si="59"/>
        <v>1.1160320497260092E-2</v>
      </c>
      <c r="F479" s="34">
        <f t="shared" si="60"/>
        <v>0.1</v>
      </c>
      <c r="G479" s="29">
        <v>0</v>
      </c>
      <c r="H479" s="35">
        <f t="shared" si="61"/>
        <v>28.547192908434468</v>
      </c>
      <c r="I479" s="32">
        <f t="shared" si="62"/>
        <v>872.53570017730988</v>
      </c>
      <c r="J479" s="36">
        <f t="shared" si="63"/>
        <v>5423926.7015666971</v>
      </c>
      <c r="K479" s="36">
        <v>511266.07861585933</v>
      </c>
    </row>
    <row r="480" spans="1:11" x14ac:dyDescent="0.2">
      <c r="A480" s="2">
        <v>466</v>
      </c>
      <c r="B480" s="25">
        <f t="shared" si="57"/>
        <v>347.65391249328593</v>
      </c>
      <c r="C480" s="32">
        <f t="shared" si="58"/>
        <v>8448192.6541984174</v>
      </c>
      <c r="D480" s="32">
        <f t="shared" si="64"/>
        <v>10586.625816773623</v>
      </c>
      <c r="E480" s="33">
        <f t="shared" si="59"/>
        <v>1.113639659139877E-2</v>
      </c>
      <c r="F480" s="34">
        <f t="shared" si="60"/>
        <v>0.1</v>
      </c>
      <c r="G480" s="29">
        <v>0</v>
      </c>
      <c r="H480" s="35">
        <f t="shared" si="61"/>
        <v>28.310288108505816</v>
      </c>
      <c r="I480" s="32">
        <f t="shared" si="62"/>
        <v>865.2947817394022</v>
      </c>
      <c r="J480" s="36">
        <f t="shared" si="63"/>
        <v>5424791.9963484369</v>
      </c>
      <c r="K480" s="36">
        <v>511536.833520093</v>
      </c>
    </row>
    <row r="481" spans="1:11" x14ac:dyDescent="0.2">
      <c r="A481" s="2">
        <v>467</v>
      </c>
      <c r="B481" s="25">
        <f t="shared" si="57"/>
        <v>347.33211733273799</v>
      </c>
      <c r="C481" s="32">
        <f t="shared" si="58"/>
        <v>8458769.4703380261</v>
      </c>
      <c r="D481" s="32">
        <f t="shared" si="64"/>
        <v>10576.816139608622</v>
      </c>
      <c r="E481" s="33">
        <f t="shared" si="59"/>
        <v>1.1112575035507045E-2</v>
      </c>
      <c r="F481" s="34">
        <f t="shared" si="60"/>
        <v>0.1</v>
      </c>
      <c r="G481" s="29">
        <v>0</v>
      </c>
      <c r="H481" s="35">
        <f t="shared" si="61"/>
        <v>28.075349312184215</v>
      </c>
      <c r="I481" s="32">
        <f t="shared" si="62"/>
        <v>858.11395356464516</v>
      </c>
      <c r="J481" s="36">
        <f t="shared" si="63"/>
        <v>5425650.1103020012</v>
      </c>
      <c r="K481" s="36">
        <v>511806.23802860809</v>
      </c>
    </row>
    <row r="482" spans="1:11" x14ac:dyDescent="0.2">
      <c r="A482" s="2">
        <v>468</v>
      </c>
      <c r="B482" s="25">
        <f t="shared" si="57"/>
        <v>347.01130595298531</v>
      </c>
      <c r="C482" s="32">
        <f t="shared" si="58"/>
        <v>8469336.5068223123</v>
      </c>
      <c r="D482" s="32">
        <f t="shared" si="64"/>
        <v>10567.036484286189</v>
      </c>
      <c r="E482" s="33">
        <f t="shared" si="59"/>
        <v>1.1088855174167307E-2</v>
      </c>
      <c r="F482" s="34">
        <f t="shared" si="60"/>
        <v>0.1</v>
      </c>
      <c r="G482" s="29">
        <v>0</v>
      </c>
      <c r="H482" s="35">
        <f t="shared" si="61"/>
        <v>27.842360204181062</v>
      </c>
      <c r="I482" s="32">
        <f t="shared" si="62"/>
        <v>850.9927169815162</v>
      </c>
      <c r="J482" s="36">
        <f t="shared" si="63"/>
        <v>5426501.1030189823</v>
      </c>
      <c r="K482" s="36">
        <v>512074.29887653136</v>
      </c>
    </row>
    <row r="483" spans="1:11" x14ac:dyDescent="0.2">
      <c r="A483" s="2">
        <v>469</v>
      </c>
      <c r="B483" s="25">
        <f t="shared" si="57"/>
        <v>346.69147325840203</v>
      </c>
      <c r="C483" s="32">
        <f t="shared" si="58"/>
        <v>8479893.7935174741</v>
      </c>
      <c r="D483" s="32">
        <f t="shared" si="64"/>
        <v>10557.286695161834</v>
      </c>
      <c r="E483" s="33">
        <f t="shared" si="59"/>
        <v>1.1065236357587754E-2</v>
      </c>
      <c r="F483" s="34">
        <f t="shared" si="60"/>
        <v>0.1</v>
      </c>
      <c r="G483" s="29">
        <v>0</v>
      </c>
      <c r="H483" s="35">
        <f t="shared" si="61"/>
        <v>27.611304604603557</v>
      </c>
      <c r="I483" s="32">
        <f t="shared" si="62"/>
        <v>843.93057745683859</v>
      </c>
      <c r="J483" s="36">
        <f t="shared" si="63"/>
        <v>5427345.0335964393</v>
      </c>
      <c r="K483" s="36">
        <v>512341.02276539803</v>
      </c>
    </row>
    <row r="484" spans="1:11" x14ac:dyDescent="0.2">
      <c r="A484" s="2">
        <v>470</v>
      </c>
      <c r="B484" s="25">
        <f t="shared" si="57"/>
        <v>346.37261419052612</v>
      </c>
      <c r="C484" s="32">
        <f t="shared" si="58"/>
        <v>8490441.3601351604</v>
      </c>
      <c r="D484" s="32">
        <f t="shared" si="64"/>
        <v>10547.566617686301</v>
      </c>
      <c r="E484" s="33">
        <f t="shared" si="59"/>
        <v>1.104171794144224E-2</v>
      </c>
      <c r="F484" s="34">
        <f t="shared" si="60"/>
        <v>0.1</v>
      </c>
      <c r="G484" s="29">
        <v>0</v>
      </c>
      <c r="H484" s="35">
        <f t="shared" si="61"/>
        <v>27.382166467831095</v>
      </c>
      <c r="I484" s="32">
        <f t="shared" si="62"/>
        <v>836.92704456141939</v>
      </c>
      <c r="J484" s="36">
        <f t="shared" si="63"/>
        <v>5428181.9606410004</v>
      </c>
      <c r="K484" s="36">
        <v>512606.41636331915</v>
      </c>
    </row>
    <row r="485" spans="1:11" x14ac:dyDescent="0.2">
      <c r="A485" s="2">
        <v>471</v>
      </c>
      <c r="B485" s="25">
        <f t="shared" si="57"/>
        <v>346.05472372770845</v>
      </c>
      <c r="C485" s="32">
        <f t="shared" si="58"/>
        <v>8500979.2362336107</v>
      </c>
      <c r="D485" s="32">
        <f t="shared" si="64"/>
        <v>10537.876098450273</v>
      </c>
      <c r="E485" s="33">
        <f t="shared" si="59"/>
        <v>1.1018299286930194E-2</v>
      </c>
      <c r="F485" s="34">
        <f t="shared" si="60"/>
        <v>0.1</v>
      </c>
      <c r="G485" s="29">
        <v>0</v>
      </c>
      <c r="H485" s="35">
        <f t="shared" si="61"/>
        <v>27.154929881400982</v>
      </c>
      <c r="I485" s="32">
        <f t="shared" si="62"/>
        <v>829.98163193598737</v>
      </c>
      <c r="J485" s="36">
        <f t="shared" si="63"/>
        <v>5429011.942272936</v>
      </c>
      <c r="K485" s="36">
        <v>512870.48630514852</v>
      </c>
    </row>
    <row r="486" spans="1:11" x14ac:dyDescent="0.2">
      <c r="A486" s="2">
        <v>472</v>
      </c>
      <c r="B486" s="25">
        <f t="shared" si="57"/>
        <v>345.73779688476833</v>
      </c>
      <c r="C486" s="32">
        <f t="shared" si="58"/>
        <v>8511507.4512187913</v>
      </c>
      <c r="D486" s="32">
        <f t="shared" si="64"/>
        <v>10528.214985180646</v>
      </c>
      <c r="E486" s="33">
        <f t="shared" si="59"/>
        <v>1.0994979760631154E-2</v>
      </c>
      <c r="F486" s="34">
        <f t="shared" si="60"/>
        <v>0.1</v>
      </c>
      <c r="G486" s="29">
        <v>0</v>
      </c>
      <c r="H486" s="35">
        <f t="shared" si="61"/>
        <v>26.929579064903393</v>
      </c>
      <c r="I486" s="32">
        <f t="shared" si="62"/>
        <v>823.09385725744153</v>
      </c>
      <c r="J486" s="36">
        <f t="shared" si="63"/>
        <v>5429835.0361301936</v>
      </c>
      <c r="K486" s="36">
        <v>513133.23919264844</v>
      </c>
    </row>
    <row r="487" spans="1:11" x14ac:dyDescent="0.2">
      <c r="A487" s="2">
        <v>473</v>
      </c>
      <c r="B487" s="25">
        <f t="shared" si="57"/>
        <v>345.42182871265243</v>
      </c>
      <c r="C487" s="32">
        <f t="shared" si="58"/>
        <v>8522026.034345476</v>
      </c>
      <c r="D487" s="32">
        <f t="shared" si="64"/>
        <v>10518.583126684651</v>
      </c>
      <c r="E487" s="33">
        <f t="shared" si="59"/>
        <v>1.0971758734468656E-2</v>
      </c>
      <c r="F487" s="34">
        <f t="shared" si="60"/>
        <v>0.1</v>
      </c>
      <c r="G487" s="29">
        <v>0</v>
      </c>
      <c r="H487" s="35">
        <f t="shared" si="61"/>
        <v>26.706098368885506</v>
      </c>
      <c r="I487" s="32">
        <f t="shared" si="62"/>
        <v>816.26324220533309</v>
      </c>
      <c r="J487" s="36">
        <f t="shared" si="63"/>
        <v>5430651.2993723992</v>
      </c>
      <c r="K487" s="36">
        <v>513394.68159465474</v>
      </c>
    </row>
    <row r="488" spans="1:11" x14ac:dyDescent="0.2">
      <c r="A488" s="2">
        <v>474</v>
      </c>
      <c r="B488" s="25">
        <f t="shared" si="57"/>
        <v>345.10681429809688</v>
      </c>
      <c r="C488" s="32">
        <f t="shared" si="58"/>
        <v>8532535.0147183295</v>
      </c>
      <c r="D488" s="32">
        <f t="shared" si="64"/>
        <v>10508.980372853577</v>
      </c>
      <c r="E488" s="33">
        <f t="shared" si="59"/>
        <v>1.0948635585682133E-2</v>
      </c>
      <c r="F488" s="34">
        <f t="shared" si="60"/>
        <v>0.1</v>
      </c>
      <c r="G488" s="29">
        <v>0</v>
      </c>
      <c r="H488" s="35">
        <f t="shared" si="61"/>
        <v>26.484472273764734</v>
      </c>
      <c r="I488" s="32">
        <f t="shared" si="62"/>
        <v>809.48931242862068</v>
      </c>
      <c r="J488" s="36">
        <f t="shared" si="63"/>
        <v>5431460.7886848282</v>
      </c>
      <c r="K488" s="36">
        <v>513654.82004724111</v>
      </c>
    </row>
    <row r="489" spans="1:11" x14ac:dyDescent="0.2">
      <c r="A489" s="2">
        <v>475</v>
      </c>
      <c r="B489" s="25">
        <f t="shared" si="57"/>
        <v>344.79274876329453</v>
      </c>
      <c r="C489" s="32">
        <f t="shared" si="58"/>
        <v>8543034.421293037</v>
      </c>
      <c r="D489" s="32">
        <f t="shared" si="64"/>
        <v>10499.406574707478</v>
      </c>
      <c r="E489" s="33">
        <f t="shared" si="59"/>
        <v>1.0925609696720127E-2</v>
      </c>
      <c r="F489" s="34">
        <f t="shared" si="60"/>
        <v>0.1</v>
      </c>
      <c r="G489" s="29">
        <v>0</v>
      </c>
      <c r="H489" s="35">
        <f t="shared" si="61"/>
        <v>26.264685388750959</v>
      </c>
      <c r="I489" s="32">
        <f t="shared" si="62"/>
        <v>802.77159751281386</v>
      </c>
      <c r="J489" s="36">
        <f t="shared" si="63"/>
        <v>5432263.5602823412</v>
      </c>
      <c r="K489" s="36">
        <v>513913.66105388245</v>
      </c>
    </row>
    <row r="490" spans="1:11" x14ac:dyDescent="0.2">
      <c r="A490" s="2">
        <v>476</v>
      </c>
      <c r="B490" s="25">
        <f t="shared" si="57"/>
        <v>344.47962726556403</v>
      </c>
      <c r="C490" s="32">
        <f t="shared" si="58"/>
        <v>8553524.2828773279</v>
      </c>
      <c r="D490" s="32">
        <f t="shared" si="64"/>
        <v>10489.861584290862</v>
      </c>
      <c r="E490" s="33">
        <f t="shared" si="59"/>
        <v>1.0902680455258865E-2</v>
      </c>
      <c r="F490" s="34">
        <f t="shared" si="60"/>
        <v>0.1</v>
      </c>
      <c r="G490" s="29">
        <v>0</v>
      </c>
      <c r="H490" s="35">
        <f t="shared" si="61"/>
        <v>26.046722450777725</v>
      </c>
      <c r="I490" s="32">
        <f t="shared" si="62"/>
        <v>796.10963094723456</v>
      </c>
      <c r="J490" s="36">
        <f t="shared" si="63"/>
        <v>5433059.6699132882</v>
      </c>
      <c r="K490" s="36">
        <v>514171.21108561737</v>
      </c>
    </row>
    <row r="491" spans="1:11" x14ac:dyDescent="0.2">
      <c r="A491" s="2">
        <v>477</v>
      </c>
      <c r="B491" s="25">
        <f t="shared" si="57"/>
        <v>344.16744499702526</v>
      </c>
      <c r="C491" s="32">
        <f t="shared" si="58"/>
        <v>8564004.6281320732</v>
      </c>
      <c r="D491" s="32">
        <f t="shared" si="64"/>
        <v>10480.345254745334</v>
      </c>
      <c r="E491" s="33">
        <f t="shared" si="59"/>
        <v>1.0879847254058139E-2</v>
      </c>
      <c r="F491" s="34">
        <f t="shared" si="60"/>
        <v>0.1</v>
      </c>
      <c r="G491" s="29">
        <v>0</v>
      </c>
      <c r="H491" s="35">
        <f t="shared" si="61"/>
        <v>25.8305683234423</v>
      </c>
      <c r="I491" s="32">
        <f t="shared" si="62"/>
        <v>789.50295009264084</v>
      </c>
      <c r="J491" s="36">
        <f t="shared" si="63"/>
        <v>5433849.172863381</v>
      </c>
      <c r="K491" s="36">
        <v>514427.4765812101</v>
      </c>
    </row>
    <row r="492" spans="1:11" x14ac:dyDescent="0.2">
      <c r="A492" s="2">
        <v>478</v>
      </c>
      <c r="B492" s="25">
        <f t="shared" si="57"/>
        <v>343.85619718427608</v>
      </c>
      <c r="C492" s="32">
        <f t="shared" si="58"/>
        <v>8574475.4855723511</v>
      </c>
      <c r="D492" s="32">
        <f t="shared" si="64"/>
        <v>10470.857440277934</v>
      </c>
      <c r="E492" s="33">
        <f t="shared" si="59"/>
        <v>1.0857109490983879E-2</v>
      </c>
      <c r="F492" s="34">
        <f t="shared" si="60"/>
        <v>0.1</v>
      </c>
      <c r="G492" s="29">
        <v>0</v>
      </c>
      <c r="H492" s="35">
        <f t="shared" si="61"/>
        <v>25.616207995954532</v>
      </c>
      <c r="I492" s="32">
        <f t="shared" si="62"/>
        <v>782.95109614907142</v>
      </c>
      <c r="J492" s="36">
        <f t="shared" si="63"/>
        <v>5434632.1239595301</v>
      </c>
      <c r="K492" s="36">
        <v>514682.46394731133</v>
      </c>
    </row>
    <row r="493" spans="1:11" x14ac:dyDescent="0.2">
      <c r="A493" s="2">
        <v>479</v>
      </c>
      <c r="B493" s="25">
        <f t="shared" si="57"/>
        <v>343.54587908807423</v>
      </c>
      <c r="C493" s="32">
        <f t="shared" si="58"/>
        <v>8584936.8835684191</v>
      </c>
      <c r="D493" s="32">
        <f t="shared" si="64"/>
        <v>10461.397996068001</v>
      </c>
      <c r="E493" s="33">
        <f t="shared" si="59"/>
        <v>1.0834466568912049E-2</v>
      </c>
      <c r="F493" s="34">
        <f t="shared" si="60"/>
        <v>0.1</v>
      </c>
      <c r="G493" s="29">
        <v>0</v>
      </c>
      <c r="H493" s="35">
        <f t="shared" si="61"/>
        <v>25.403626582094422</v>
      </c>
      <c r="I493" s="32">
        <f t="shared" si="62"/>
        <v>776.45361412405452</v>
      </c>
      <c r="J493" s="36">
        <f t="shared" si="63"/>
        <v>5435408.5775736542</v>
      </c>
      <c r="K493" s="36">
        <v>514936.17955861858</v>
      </c>
    </row>
    <row r="494" spans="1:11" x14ac:dyDescent="0.2">
      <c r="A494" s="2">
        <v>480</v>
      </c>
      <c r="B494" s="25">
        <f t="shared" si="57"/>
        <v>343.23648600302221</v>
      </c>
      <c r="C494" s="32">
        <f t="shared" si="58"/>
        <v>8595388.8503468297</v>
      </c>
      <c r="D494" s="32">
        <f t="shared" si="64"/>
        <v>10451.966778410599</v>
      </c>
      <c r="E494" s="33">
        <f t="shared" si="59"/>
        <v>1.0811917895688543E-2</v>
      </c>
      <c r="F494" s="34">
        <f t="shared" si="60"/>
        <v>0.1</v>
      </c>
      <c r="G494" s="29">
        <v>0</v>
      </c>
      <c r="H494" s="35">
        <f t="shared" si="61"/>
        <v>25.192809319178348</v>
      </c>
      <c r="I494" s="32">
        <f t="shared" si="62"/>
        <v>770.01005280095808</v>
      </c>
      <c r="J494" s="36">
        <f t="shared" si="63"/>
        <v>5436178.5876264554</v>
      </c>
      <c r="K494" s="36">
        <v>515188.62975803524</v>
      </c>
    </row>
    <row r="495" spans="1:11" x14ac:dyDescent="0.2">
      <c r="A495" s="2">
        <v>481</v>
      </c>
      <c r="B495" s="25">
        <f t="shared" si="57"/>
        <v>342.92801325725509</v>
      </c>
      <c r="C495" s="32">
        <f t="shared" si="58"/>
        <v>8605831.4139914513</v>
      </c>
      <c r="D495" s="32">
        <f t="shared" si="64"/>
        <v>10442.563644621521</v>
      </c>
      <c r="E495" s="33">
        <f t="shared" si="59"/>
        <v>1.0789462884109093E-2</v>
      </c>
      <c r="F495" s="34">
        <f t="shared" si="60"/>
        <v>0.1</v>
      </c>
      <c r="G495" s="29">
        <v>0</v>
      </c>
      <c r="H495" s="35">
        <f t="shared" si="61"/>
        <v>24.983741567033888</v>
      </c>
      <c r="I495" s="32">
        <f t="shared" si="62"/>
        <v>763.61996470763916</v>
      </c>
      <c r="J495" s="36">
        <f t="shared" si="63"/>
        <v>5436942.207591163</v>
      </c>
      <c r="K495" s="36">
        <v>515439.82085682952</v>
      </c>
    </row>
    <row r="496" spans="1:11" x14ac:dyDescent="0.2">
      <c r="A496" s="2">
        <v>482</v>
      </c>
      <c r="B496" s="25">
        <f t="shared" si="57"/>
        <v>342.62045621213417</v>
      </c>
      <c r="C496" s="32">
        <f t="shared" si="58"/>
        <v>8616264.602444401</v>
      </c>
      <c r="D496" s="32">
        <f t="shared" si="64"/>
        <v>10433.188452949747</v>
      </c>
      <c r="E496" s="33">
        <f t="shared" si="59"/>
        <v>1.076710095177783E-2</v>
      </c>
      <c r="F496" s="34">
        <f t="shared" si="60"/>
        <v>0.1</v>
      </c>
      <c r="G496" s="29">
        <v>0</v>
      </c>
      <c r="H496" s="35">
        <f t="shared" si="61"/>
        <v>24.776408806983124</v>
      </c>
      <c r="I496" s="32">
        <f t="shared" si="62"/>
        <v>757.28290608541772</v>
      </c>
      <c r="J496" s="36">
        <f t="shared" si="63"/>
        <v>5437699.4904972482</v>
      </c>
      <c r="K496" s="36">
        <v>515689.75913479197</v>
      </c>
    </row>
    <row r="497" spans="1:11" x14ac:dyDescent="0.2">
      <c r="A497" s="2">
        <v>483</v>
      </c>
      <c r="B497" s="25">
        <f t="shared" si="57"/>
        <v>342.31381026194094</v>
      </c>
      <c r="C497" s="32">
        <f t="shared" si="58"/>
        <v>8626688.4435071554</v>
      </c>
      <c r="D497" s="32">
        <f t="shared" si="64"/>
        <v>10423.841062754393</v>
      </c>
      <c r="E497" s="33">
        <f t="shared" si="59"/>
        <v>1.0744831521172529E-2</v>
      </c>
      <c r="F497" s="34">
        <f t="shared" si="60"/>
        <v>0.1</v>
      </c>
      <c r="G497" s="29">
        <v>0</v>
      </c>
      <c r="H497" s="35">
        <f t="shared" si="61"/>
        <v>24.570796640834395</v>
      </c>
      <c r="I497" s="32">
        <f t="shared" si="62"/>
        <v>750.99843685823237</v>
      </c>
      <c r="J497" s="36">
        <f t="shared" si="63"/>
        <v>5438450.4889341062</v>
      </c>
      <c r="K497" s="36">
        <v>515938.4508403925</v>
      </c>
    </row>
    <row r="498" spans="1:11" x14ac:dyDescent="0.2">
      <c r="A498" s="2">
        <v>484</v>
      </c>
      <c r="B498" s="25">
        <f t="shared" si="57"/>
        <v>342.00807083357682</v>
      </c>
      <c r="C498" s="32">
        <f t="shared" si="58"/>
        <v>8637102.9648415055</v>
      </c>
      <c r="D498" s="32">
        <f t="shared" si="64"/>
        <v>10414.521334350109</v>
      </c>
      <c r="E498" s="33">
        <f t="shared" si="59"/>
        <v>1.0722654019509847E-2</v>
      </c>
      <c r="F498" s="34">
        <f t="shared" si="60"/>
        <v>0.1</v>
      </c>
      <c r="G498" s="29">
        <v>0</v>
      </c>
      <c r="H498" s="35">
        <f t="shared" si="61"/>
        <v>24.366890789882422</v>
      </c>
      <c r="I498" s="32">
        <f t="shared" si="62"/>
        <v>744.76612060208015</v>
      </c>
      <c r="J498" s="36">
        <f t="shared" si="63"/>
        <v>5439195.2550547086</v>
      </c>
      <c r="K498" s="36">
        <v>516185.90219093679</v>
      </c>
    </row>
    <row r="499" spans="1:11" x14ac:dyDescent="0.2">
      <c r="A499" s="2">
        <v>485</v>
      </c>
      <c r="B499" s="25">
        <f t="shared" si="57"/>
        <v>341.70323338626525</v>
      </c>
      <c r="C499" s="32">
        <f t="shared" si="58"/>
        <v>8647508.1939704902</v>
      </c>
      <c r="D499" s="32">
        <f t="shared" si="64"/>
        <v>10405.229128984734</v>
      </c>
      <c r="E499" s="33">
        <f t="shared" si="59"/>
        <v>1.0700567878734562E-2</v>
      </c>
      <c r="F499" s="34">
        <f t="shared" si="60"/>
        <v>0.1</v>
      </c>
      <c r="G499" s="29">
        <v>0</v>
      </c>
      <c r="H499" s="35">
        <f t="shared" si="61"/>
        <v>24.164677093916719</v>
      </c>
      <c r="I499" s="32">
        <f t="shared" si="62"/>
        <v>738.58552451473122</v>
      </c>
      <c r="J499" s="36">
        <f t="shared" si="63"/>
        <v>5439933.8405792229</v>
      </c>
      <c r="K499" s="36">
        <v>516432.11937272141</v>
      </c>
    </row>
    <row r="500" spans="1:11" x14ac:dyDescent="0.2">
      <c r="A500" s="2">
        <v>486</v>
      </c>
      <c r="B500" s="25">
        <f t="shared" si="57"/>
        <v>341.39929341125719</v>
      </c>
      <c r="C500" s="32">
        <f t="shared" si="58"/>
        <v>8657904.1582794785</v>
      </c>
      <c r="D500" s="32">
        <f t="shared" si="64"/>
        <v>10395.964308988303</v>
      </c>
      <c r="E500" s="33">
        <f t="shared" si="59"/>
        <v>1.0678572535464816E-2</v>
      </c>
      <c r="F500" s="34">
        <f t="shared" si="60"/>
        <v>0.1</v>
      </c>
      <c r="G500" s="29">
        <v>0</v>
      </c>
      <c r="H500" s="35">
        <f t="shared" si="61"/>
        <v>23.964141510238246</v>
      </c>
      <c r="I500" s="32">
        <f t="shared" si="62"/>
        <v>732.45621938562272</v>
      </c>
      <c r="J500" s="36">
        <f t="shared" si="63"/>
        <v>5440666.2967986083</v>
      </c>
      <c r="K500" s="36">
        <v>516677.10854118876</v>
      </c>
    </row>
    <row r="501" spans="1:11" x14ac:dyDescent="0.2">
      <c r="A501" s="2">
        <v>487</v>
      </c>
      <c r="B501" s="25">
        <f t="shared" si="57"/>
        <v>341.09624643154012</v>
      </c>
      <c r="C501" s="32">
        <f t="shared" si="58"/>
        <v>8668290.8850170784</v>
      </c>
      <c r="D501" s="32">
        <f t="shared" si="64"/>
        <v>10386.72673759982</v>
      </c>
      <c r="E501" s="33">
        <f t="shared" si="59"/>
        <v>1.0656667430934682E-2</v>
      </c>
      <c r="F501" s="34">
        <f t="shared" si="60"/>
        <v>0.1</v>
      </c>
      <c r="G501" s="29">
        <v>0</v>
      </c>
      <c r="H501" s="35">
        <f t="shared" si="61"/>
        <v>23.765270112684213</v>
      </c>
      <c r="I501" s="32">
        <f t="shared" si="62"/>
        <v>726.37777956610489</v>
      </c>
      <c r="J501" s="36">
        <f t="shared" si="63"/>
        <v>5441392.674578174</v>
      </c>
      <c r="K501" s="36">
        <v>516920.87582108082</v>
      </c>
    </row>
    <row r="502" spans="1:11" x14ac:dyDescent="0.2">
      <c r="A502" s="2">
        <v>488</v>
      </c>
      <c r="B502" s="25">
        <f t="shared" si="57"/>
        <v>340.79408800155039</v>
      </c>
      <c r="C502" s="32">
        <f t="shared" si="58"/>
        <v>8678668.4012960717</v>
      </c>
      <c r="D502" s="32">
        <f t="shared" si="64"/>
        <v>10377.516278993338</v>
      </c>
      <c r="E502" s="33">
        <f t="shared" si="59"/>
        <v>1.0634852010951434E-2</v>
      </c>
      <c r="F502" s="34">
        <f t="shared" si="60"/>
        <v>0.1</v>
      </c>
      <c r="G502" s="29">
        <v>0</v>
      </c>
      <c r="H502" s="35">
        <f t="shared" si="61"/>
        <v>23.568049090660981</v>
      </c>
      <c r="I502" s="32">
        <f t="shared" si="62"/>
        <v>720.34978293985489</v>
      </c>
      <c r="J502" s="36">
        <f t="shared" si="63"/>
        <v>5442113.024361114</v>
      </c>
      <c r="K502" s="36">
        <v>517163.42730659229</v>
      </c>
    </row>
    <row r="503" spans="1:11" x14ac:dyDescent="0.2">
      <c r="A503" s="2">
        <v>489</v>
      </c>
      <c r="B503" s="25">
        <f t="shared" si="57"/>
        <v>340.49281370688789</v>
      </c>
      <c r="C503" s="32">
        <f t="shared" si="58"/>
        <v>8689036.734094454</v>
      </c>
      <c r="D503" s="32">
        <f t="shared" si="64"/>
        <v>10368.332798382267</v>
      </c>
      <c r="E503" s="33">
        <f t="shared" si="59"/>
        <v>1.0613125725870098E-2</v>
      </c>
      <c r="F503" s="34">
        <f t="shared" si="60"/>
        <v>0.1</v>
      </c>
      <c r="G503" s="29">
        <v>0</v>
      </c>
      <c r="H503" s="35">
        <f t="shared" si="61"/>
        <v>23.372464748184981</v>
      </c>
      <c r="I503" s="32">
        <f t="shared" si="62"/>
        <v>714.3718108935891</v>
      </c>
      <c r="J503" s="36">
        <f t="shared" si="63"/>
        <v>5442827.3961720075</v>
      </c>
      <c r="K503" s="36">
        <v>517404.76906152291</v>
      </c>
    </row>
    <row r="504" spans="1:11" x14ac:dyDescent="0.2">
      <c r="A504" s="2">
        <v>490</v>
      </c>
      <c r="B504" s="25">
        <f t="shared" si="57"/>
        <v>340.19241916403536</v>
      </c>
      <c r="C504" s="32">
        <f t="shared" si="58"/>
        <v>8699395.9102562927</v>
      </c>
      <c r="D504" s="32">
        <f t="shared" si="64"/>
        <v>10359.176161838695</v>
      </c>
      <c r="E504" s="33">
        <f t="shared" si="59"/>
        <v>1.059148803050005E-2</v>
      </c>
      <c r="F504" s="34">
        <f t="shared" si="60"/>
        <v>0.1</v>
      </c>
      <c r="G504" s="29">
        <v>0</v>
      </c>
      <c r="H504" s="35">
        <f t="shared" si="61"/>
        <v>23.178503502931608</v>
      </c>
      <c r="I504" s="32">
        <f t="shared" si="62"/>
        <v>708.44344828794488</v>
      </c>
      <c r="J504" s="36">
        <f t="shared" si="63"/>
        <v>5443535.8396202959</v>
      </c>
      <c r="K504" s="36">
        <v>517644.90711942915</v>
      </c>
    </row>
    <row r="505" spans="1:11" x14ac:dyDescent="0.2">
      <c r="A505" s="2">
        <v>491</v>
      </c>
      <c r="B505" s="25">
        <f t="shared" si="57"/>
        <v>339.89290002007948</v>
      </c>
      <c r="C505" s="32">
        <f t="shared" si="58"/>
        <v>8709745.9564927053</v>
      </c>
      <c r="D505" s="32">
        <f t="shared" si="64"/>
        <v>10350.0462364126</v>
      </c>
      <c r="E505" s="33">
        <f t="shared" si="59"/>
        <v>1.0569938384103587E-2</v>
      </c>
      <c r="F505" s="34">
        <f t="shared" si="60"/>
        <v>0.1</v>
      </c>
      <c r="G505" s="29">
        <v>0</v>
      </c>
      <c r="H505" s="35">
        <f t="shared" si="61"/>
        <v>22.986151885291992</v>
      </c>
      <c r="I505" s="32">
        <f t="shared" si="62"/>
        <v>702.56428342869845</v>
      </c>
      <c r="J505" s="36">
        <f t="shared" si="63"/>
        <v>5444238.4039037246</v>
      </c>
      <c r="K505" s="36">
        <v>517883.84748377494</v>
      </c>
    </row>
    <row r="506" spans="1:11" x14ac:dyDescent="0.2">
      <c r="A506" s="2">
        <v>492</v>
      </c>
      <c r="B506" s="25">
        <f t="shared" si="57"/>
        <v>339.59425195243523</v>
      </c>
      <c r="C506" s="32">
        <f t="shared" si="58"/>
        <v>8720086.8993827906</v>
      </c>
      <c r="D506" s="32">
        <f t="shared" si="64"/>
        <v>10340.94289008528</v>
      </c>
      <c r="E506" s="33">
        <f t="shared" si="59"/>
        <v>1.0548476250349196E-2</v>
      </c>
      <c r="F506" s="34">
        <f t="shared" si="60"/>
        <v>0.1</v>
      </c>
      <c r="G506" s="29">
        <v>0</v>
      </c>
      <c r="H506" s="35">
        <f t="shared" si="61"/>
        <v>22.795396537437604</v>
      </c>
      <c r="I506" s="32">
        <f t="shared" si="62"/>
        <v>696.73390803815289</v>
      </c>
      <c r="J506" s="36">
        <f t="shared" si="63"/>
        <v>5444935.1378117632</v>
      </c>
      <c r="K506" s="36">
        <v>518121.59612808184</v>
      </c>
    </row>
    <row r="507" spans="1:11" x14ac:dyDescent="0.2">
      <c r="A507" s="2">
        <v>493</v>
      </c>
      <c r="B507" s="25">
        <f t="shared" si="57"/>
        <v>339.29647066857461</v>
      </c>
      <c r="C507" s="32">
        <f t="shared" si="58"/>
        <v>8730418.7653745394</v>
      </c>
      <c r="D507" s="32">
        <f t="shared" si="64"/>
        <v>10331.865991748869</v>
      </c>
      <c r="E507" s="33">
        <f t="shared" si="59"/>
        <v>1.0527101097210107E-2</v>
      </c>
      <c r="F507" s="34">
        <f t="shared" si="60"/>
        <v>0.1</v>
      </c>
      <c r="G507" s="29">
        <v>0</v>
      </c>
      <c r="H507" s="35">
        <f t="shared" si="61"/>
        <v>22.606224212392629</v>
      </c>
      <c r="I507" s="32">
        <f t="shared" si="62"/>
        <v>690.95191722677134</v>
      </c>
      <c r="J507" s="36">
        <f t="shared" si="63"/>
        <v>5445626.0897289896</v>
      </c>
      <c r="K507" s="36">
        <v>518358.15899607836</v>
      </c>
    </row>
    <row r="508" spans="1:11" x14ac:dyDescent="0.2">
      <c r="A508" s="2">
        <v>494</v>
      </c>
      <c r="B508" s="25">
        <f t="shared" si="57"/>
        <v>338.99955190575611</v>
      </c>
      <c r="C508" s="32">
        <f t="shared" si="58"/>
        <v>8740741.580785729</v>
      </c>
      <c r="D508" s="32">
        <f t="shared" si="64"/>
        <v>10322.815411189571</v>
      </c>
      <c r="E508" s="33">
        <f t="shared" si="59"/>
        <v>1.0505812397010917E-2</v>
      </c>
      <c r="F508" s="34">
        <f t="shared" si="60"/>
        <v>0.1</v>
      </c>
      <c r="G508" s="29">
        <v>0</v>
      </c>
      <c r="H508" s="35">
        <f t="shared" si="61"/>
        <v>22.418621773114026</v>
      </c>
      <c r="I508" s="32">
        <f t="shared" si="62"/>
        <v>685.21790946509702</v>
      </c>
      <c r="J508" s="36">
        <f t="shared" si="63"/>
        <v>5446311.3076384552</v>
      </c>
      <c r="K508" s="36">
        <v>518593.54200184852</v>
      </c>
    </row>
    <row r="509" spans="1:11" x14ac:dyDescent="0.2">
      <c r="A509" s="2">
        <v>495</v>
      </c>
      <c r="B509" s="25">
        <f t="shared" si="57"/>
        <v>338.7034914307589</v>
      </c>
      <c r="C509" s="32">
        <f t="shared" si="58"/>
        <v>8751055.3718048334</v>
      </c>
      <c r="D509" s="32">
        <f t="shared" si="64"/>
        <v>10313.791019104421</v>
      </c>
      <c r="E509" s="33">
        <f t="shared" si="59"/>
        <v>1.0484609626312811E-2</v>
      </c>
      <c r="F509" s="34">
        <f t="shared" si="60"/>
        <v>0.1</v>
      </c>
      <c r="G509" s="29">
        <v>0</v>
      </c>
      <c r="H509" s="35">
        <f t="shared" si="61"/>
        <v>22.232576191579231</v>
      </c>
      <c r="I509" s="32">
        <f t="shared" si="62"/>
        <v>679.53148655584039</v>
      </c>
      <c r="J509" s="36">
        <f t="shared" si="63"/>
        <v>5446990.8391250111</v>
      </c>
      <c r="K509" s="36">
        <v>518827.75102997967</v>
      </c>
    </row>
    <row r="510" spans="1:11" x14ac:dyDescent="0.2">
      <c r="A510" s="2">
        <v>496</v>
      </c>
      <c r="B510" s="25">
        <f t="shared" si="57"/>
        <v>338.40828503961978</v>
      </c>
      <c r="C510" s="32">
        <f t="shared" si="58"/>
        <v>8761360.1644919626</v>
      </c>
      <c r="D510" s="32">
        <f t="shared" si="64"/>
        <v>10304.792687129229</v>
      </c>
      <c r="E510" s="33">
        <f t="shared" si="59"/>
        <v>1.0463492265882833E-2</v>
      </c>
      <c r="F510" s="34">
        <f t="shared" si="60"/>
        <v>0.1</v>
      </c>
      <c r="G510" s="29">
        <v>0</v>
      </c>
      <c r="H510" s="35">
        <f t="shared" si="61"/>
        <v>22.04807454788142</v>
      </c>
      <c r="I510" s="32">
        <f t="shared" si="62"/>
        <v>673.89225360625335</v>
      </c>
      <c r="J510" s="36">
        <f t="shared" si="63"/>
        <v>5447664.7313786177</v>
      </c>
      <c r="K510" s="36">
        <v>519060.79193570977</v>
      </c>
    </row>
    <row r="511" spans="1:11" x14ac:dyDescent="0.2">
      <c r="A511" s="2">
        <v>497</v>
      </c>
      <c r="B511" s="25">
        <f t="shared" si="57"/>
        <v>338.11392855737182</v>
      </c>
      <c r="C511" s="32">
        <f t="shared" si="58"/>
        <v>8771655.9847796485</v>
      </c>
      <c r="D511" s="32">
        <f t="shared" si="64"/>
        <v>10295.820287685841</v>
      </c>
      <c r="E511" s="33">
        <f t="shared" si="59"/>
        <v>1.0442459800685809E-2</v>
      </c>
      <c r="F511" s="34">
        <f t="shared" si="60"/>
        <v>0.1</v>
      </c>
      <c r="G511" s="29">
        <v>0</v>
      </c>
      <c r="H511" s="35">
        <f t="shared" si="61"/>
        <v>21.865104029332304</v>
      </c>
      <c r="I511" s="32">
        <f t="shared" si="62"/>
        <v>668.29981900064513</v>
      </c>
      <c r="J511" s="36">
        <f t="shared" si="63"/>
        <v>5448333.0311976187</v>
      </c>
      <c r="K511" s="36">
        <v>519292.67054507358</v>
      </c>
    </row>
    <row r="512" spans="1:11" x14ac:dyDescent="0.2">
      <c r="A512" s="2">
        <v>498</v>
      </c>
      <c r="B512" s="25">
        <f t="shared" si="57"/>
        <v>337.82041783778709</v>
      </c>
      <c r="C512" s="32">
        <f t="shared" si="58"/>
        <v>8781942.8584738392</v>
      </c>
      <c r="D512" s="32">
        <f t="shared" si="64"/>
        <v>10286.873694190755</v>
      </c>
      <c r="E512" s="33">
        <f t="shared" si="59"/>
        <v>1.0421511719808263E-2</v>
      </c>
      <c r="F512" s="34">
        <f t="shared" si="60"/>
        <v>0.1</v>
      </c>
      <c r="G512" s="29">
        <v>0</v>
      </c>
      <c r="H512" s="35">
        <f t="shared" si="61"/>
        <v>21.683651929572342</v>
      </c>
      <c r="I512" s="32">
        <f t="shared" si="62"/>
        <v>662.75379437326205</v>
      </c>
      <c r="J512" s="36">
        <f t="shared" si="63"/>
        <v>5448995.7849919917</v>
      </c>
      <c r="K512" s="36">
        <v>519523.3926550484</v>
      </c>
    </row>
    <row r="513" spans="1:11" x14ac:dyDescent="0.2">
      <c r="A513" s="2">
        <v>499</v>
      </c>
      <c r="B513" s="25">
        <f t="shared" si="57"/>
        <v>337.52774876312151</v>
      </c>
      <c r="C513" s="32">
        <f t="shared" si="58"/>
        <v>8792220.8112546969</v>
      </c>
      <c r="D513" s="32">
        <f t="shared" si="64"/>
        <v>10277.952780857682</v>
      </c>
      <c r="E513" s="33">
        <f t="shared" si="59"/>
        <v>1.040064751642902E-2</v>
      </c>
      <c r="F513" s="34">
        <f t="shared" si="60"/>
        <v>0.1</v>
      </c>
      <c r="G513" s="29">
        <v>0</v>
      </c>
      <c r="H513" s="35">
        <f t="shared" si="61"/>
        <v>21.503705647688349</v>
      </c>
      <c r="I513" s="32">
        <f t="shared" si="62"/>
        <v>657.2537945812835</v>
      </c>
      <c r="J513" s="36">
        <f t="shared" si="63"/>
        <v>5449653.0387865733</v>
      </c>
      <c r="K513" s="36">
        <v>519752.96403369907</v>
      </c>
    </row>
    <row r="514" spans="1:11" x14ac:dyDescent="0.2">
      <c r="A514" s="2">
        <v>500</v>
      </c>
      <c r="B514" s="25">
        <f t="shared" si="57"/>
        <v>337.23591724386256</v>
      </c>
      <c r="C514" s="32">
        <f t="shared" si="58"/>
        <v>8802489.8686774895</v>
      </c>
      <c r="D514" s="32">
        <f t="shared" si="64"/>
        <v>10269.057422792539</v>
      </c>
      <c r="E514" s="33">
        <f t="shared" si="59"/>
        <v>1.0379866687787115E-2</v>
      </c>
      <c r="F514" s="34">
        <f t="shared" si="60"/>
        <v>0.1</v>
      </c>
      <c r="G514" s="29">
        <v>0</v>
      </c>
      <c r="H514" s="35">
        <f t="shared" si="61"/>
        <v>21.325252687338434</v>
      </c>
      <c r="I514" s="32">
        <f t="shared" si="62"/>
        <v>651.79943767806526</v>
      </c>
      <c r="J514" s="36">
        <f t="shared" si="63"/>
        <v>5450304.8382242518</v>
      </c>
      <c r="K514" s="36">
        <v>519981.39042032196</v>
      </c>
    </row>
    <row r="515" spans="1:11" x14ac:dyDescent="0.2">
      <c r="A515" s="2">
        <v>501</v>
      </c>
      <c r="B515" s="25">
        <f t="shared" si="57"/>
        <v>336.94491921848061</v>
      </c>
      <c r="C515" s="32">
        <f t="shared" si="58"/>
        <v>8812750.0561734028</v>
      </c>
      <c r="D515" s="32">
        <f t="shared" si="64"/>
        <v>10260.187495913357</v>
      </c>
      <c r="E515" s="33">
        <f t="shared" si="59"/>
        <v>1.0359168735100408E-2</v>
      </c>
      <c r="F515" s="34">
        <f t="shared" si="60"/>
        <v>0.1</v>
      </c>
      <c r="G515" s="29">
        <v>0</v>
      </c>
      <c r="H515" s="35">
        <f t="shared" si="61"/>
        <v>21.148280655884189</v>
      </c>
      <c r="I515" s="32">
        <f t="shared" si="62"/>
        <v>646.39034488662867</v>
      </c>
      <c r="J515" s="36">
        <f t="shared" si="63"/>
        <v>5450951.2285691388</v>
      </c>
      <c r="K515" s="36">
        <v>520208.6775255886</v>
      </c>
    </row>
    <row r="516" spans="1:11" x14ac:dyDescent="0.2">
      <c r="A516" s="2">
        <v>502</v>
      </c>
      <c r="B516" s="25">
        <f t="shared" si="57"/>
        <v>336.65475065318117</v>
      </c>
      <c r="C516" s="32">
        <f t="shared" si="58"/>
        <v>8823001.3990504686</v>
      </c>
      <c r="D516" s="32">
        <f t="shared" si="64"/>
        <v>10251.342877065763</v>
      </c>
      <c r="E516" s="33">
        <f t="shared" si="59"/>
        <v>1.0338553163594827E-2</v>
      </c>
      <c r="F516" s="34">
        <f t="shared" si="60"/>
        <v>0.1</v>
      </c>
      <c r="G516" s="29">
        <v>0</v>
      </c>
      <c r="H516" s="35">
        <f t="shared" si="61"/>
        <v>20.972777263530087</v>
      </c>
      <c r="I516" s="32">
        <f t="shared" si="62"/>
        <v>641.02614057335779</v>
      </c>
      <c r="J516" s="36">
        <f t="shared" si="63"/>
        <v>5451592.2547097122</v>
      </c>
      <c r="K516" s="36">
        <v>520434.83103168849</v>
      </c>
    </row>
    <row r="517" spans="1:11" x14ac:dyDescent="0.2">
      <c r="A517" s="2">
        <v>503</v>
      </c>
      <c r="B517" s="25">
        <f t="shared" si="57"/>
        <v>336.36540754166117</v>
      </c>
      <c r="C517" s="32">
        <f t="shared" si="58"/>
        <v>8833243.9224943109</v>
      </c>
      <c r="D517" s="32">
        <f t="shared" si="64"/>
        <v>10242.523443842307</v>
      </c>
      <c r="E517" s="33">
        <f t="shared" si="59"/>
        <v>1.0318019482414977E-2</v>
      </c>
      <c r="F517" s="34">
        <f t="shared" si="60"/>
        <v>0.1</v>
      </c>
      <c r="G517" s="29">
        <v>0</v>
      </c>
      <c r="H517" s="35">
        <f t="shared" si="61"/>
        <v>20.798730322470014</v>
      </c>
      <c r="I517" s="32">
        <f t="shared" si="62"/>
        <v>635.70645222191706</v>
      </c>
      <c r="J517" s="36">
        <f t="shared" si="63"/>
        <v>5452227.9611619338</v>
      </c>
      <c r="K517" s="36">
        <v>520659.85659247107</v>
      </c>
    </row>
    <row r="518" spans="1:11" x14ac:dyDescent="0.2">
      <c r="A518" s="2">
        <v>504</v>
      </c>
      <c r="B518" s="25">
        <f t="shared" si="57"/>
        <v>336.07688590486771</v>
      </c>
      <c r="C518" s="32">
        <f t="shared" si="58"/>
        <v>8843477.6515690926</v>
      </c>
      <c r="D518" s="32">
        <f t="shared" si="64"/>
        <v>10233.729074781761</v>
      </c>
      <c r="E518" s="33">
        <f t="shared" si="59"/>
        <v>1.0297567204585398E-2</v>
      </c>
      <c r="F518" s="34">
        <f t="shared" si="60"/>
        <v>0.1</v>
      </c>
      <c r="G518" s="29">
        <v>0</v>
      </c>
      <c r="H518" s="35">
        <f t="shared" si="61"/>
        <v>20.626127746040897</v>
      </c>
      <c r="I518" s="32">
        <f t="shared" si="62"/>
        <v>630.43091040735078</v>
      </c>
      <c r="J518" s="36">
        <f t="shared" si="63"/>
        <v>5452858.3920723414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2014-03-31T19:44:52Z</dcterms:modified>
</cp:coreProperties>
</file>