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<sst xmlns="http://schemas.openxmlformats.org/spreadsheetml/2006/main" count="67" uniqueCount="47">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</sst>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67057.629450667839</c:v>
                </c:pt>
                <c:pt idx="1">
                  <c:v>65288.238196329243</c:v>
                </c:pt>
                <c:pt idx="2">
                  <c:v>58585.511290619368</c:v>
                </c:pt>
                <c:pt idx="3">
                  <c:v>45473.810453878694</c:v>
                </c:pt>
                <c:pt idx="4">
                  <c:v>47303.714918387457</c:v>
                </c:pt>
                <c:pt idx="5">
                  <c:v>39327.683633594272</c:v>
                </c:pt>
                <c:pt idx="6">
                  <c:v>43032.102003576962</c:v>
                </c:pt>
                <c:pt idx="7">
                  <c:v>27965.517037310794</c:v>
                </c:pt>
                <c:pt idx="8">
                  <c:v>35158.379447767897</c:v>
                </c:pt>
                <c:pt idx="9">
                  <c:v>26911.147286973148</c:v>
                </c:pt>
                <c:pt idx="10">
                  <c:v>34855.408176152814</c:v>
                </c:pt>
                <c:pt idx="11">
                  <c:v>28097.444457454731</c:v>
                </c:pt>
                <c:pt idx="12">
                  <c:v>27613.136779037763</c:v>
                </c:pt>
                <c:pt idx="13">
                  <c:v>27478.022417506992</c:v>
                </c:pt>
                <c:pt idx="14">
                  <c:v>18999.378885322461</c:v>
                </c:pt>
                <c:pt idx="15">
                  <c:v>26652.756860784553</c:v>
                </c:pt>
                <c:pt idx="16">
                  <c:v>24874.555367057339</c:v>
                </c:pt>
                <c:pt idx="17">
                  <c:v>26637.112053519879</c:v>
                </c:pt>
                <c:pt idx="18">
                  <c:v>22142.246800917183</c:v>
                </c:pt>
                <c:pt idx="19">
                  <c:v>17308.93614116931</c:v>
                </c:pt>
                <c:pt idx="20">
                  <c:v>23311.428864480044</c:v>
                </c:pt>
                <c:pt idx="21">
                  <c:v>19642.621023976204</c:v>
                </c:pt>
                <c:pt idx="22">
                  <c:v>15984.599485074683</c:v>
                </c:pt>
                <c:pt idx="23">
                  <c:v>23682.45783819001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69825.209332566548</c:v>
                </c:pt>
                <c:pt idx="1">
                  <c:v>61523.686159703138</c:v>
                </c:pt>
                <c:pt idx="2">
                  <c:v>55109.004277505592</c:v>
                </c:pt>
                <c:pt idx="3">
                  <c:v>49992.142083501531</c:v>
                </c:pt>
                <c:pt idx="4">
                  <c:v>45808.152175849449</c:v>
                </c:pt>
                <c:pt idx="5">
                  <c:v>42318.36210484762</c:v>
                </c:pt>
                <c:pt idx="6">
                  <c:v>39359.840532728238</c:v>
                </c:pt>
                <c:pt idx="7">
                  <c:v>36817.408988461364</c:v>
                </c:pt>
                <c:pt idx="8">
                  <c:v>34607.250629491697</c:v>
                </c:pt>
                <c:pt idx="9">
                  <c:v>32666.859393161256</c:v>
                </c:pt>
                <c:pt idx="10">
                  <c:v>30948.634887122724</c:v>
                </c:pt>
                <c:pt idx="11">
                  <c:v>29415.66449479002</c:v>
                </c:pt>
                <c:pt idx="12">
                  <c:v>28038.8661352942</c:v>
                </c:pt>
                <c:pt idx="13">
                  <c:v>26795.00444961153</c:v>
                </c:pt>
                <c:pt idx="14">
                  <c:v>25665.283233783906</c:v>
                </c:pt>
                <c:pt idx="15">
                  <c:v>24634.327354682493</c:v>
                </c:pt>
                <c:pt idx="16">
                  <c:v>23689.433630418731</c:v>
                </c:pt>
                <c:pt idx="17">
                  <c:v>22820.011053495808</c:v>
                </c:pt>
                <c:pt idx="18">
                  <c:v>22017.156631439575</c:v>
                </c:pt>
                <c:pt idx="19">
                  <c:v>21273.329897015938</c:v>
                </c:pt>
                <c:pt idx="20">
                  <c:v>20582.100235979888</c:v>
                </c:pt>
                <c:pt idx="21">
                  <c:v>19937.948657575762</c:v>
                </c:pt>
                <c:pt idx="22">
                  <c:v>19336.110758296214</c:v>
                </c:pt>
                <c:pt idx="23">
                  <c:v>18772.451198290451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18244.775319835488</c:v>
                </c:pt>
                <c:pt idx="1">
                  <c:v>17746.970725891377</c:v>
                </c:pt>
                <c:pt idx="2">
                  <c:v>17277.806576146642</c:v>
                </c:pt>
                <c:pt idx="3">
                  <c:v>16834.820717031424</c:v>
                </c:pt>
                <c:pt idx="4">
                  <c:v>16415.828591686579</c:v>
                </c:pt>
                <c:pt idx="5">
                  <c:v>16018.884929646818</c:v>
                </c:pt>
                <c:pt idx="6">
                  <c:v>15642.251638099648</c:v>
                </c:pt>
                <c:pt idx="7">
                  <c:v>15284.370750727583</c:v>
                </c:pt>
                <c:pt idx="8">
                  <c:v>14943.841525664688</c:v>
                </c:pt>
                <c:pt idx="9">
                  <c:v>14619.400966347761</c:v>
                </c:pt>
                <c:pt idx="10">
                  <c:v>14309.907181094053</c:v>
                </c:pt>
                <c:pt idx="11">
                  <c:v>14014.325108723719</c:v>
                </c:pt>
                <c:pt idx="12">
                  <c:v>13731.714225610647</c:v>
                </c:pt>
                <c:pt idx="13">
                  <c:v>13461.217919538778</c:v>
                </c:pt>
                <c:pt idx="14">
                  <c:v>13202.054271701758</c:v>
                </c:pt>
                <c:pt idx="15">
                  <c:v>12953.508033167105</c:v>
                </c:pt>
                <c:pt idx="16">
                  <c:v>12714.923618482137</c:v>
                </c:pt>
                <c:pt idx="17">
                  <c:v>12485.698968630026</c:v>
                </c:pt>
                <c:pt idx="18">
                  <c:v>12265.280159641454</c:v>
                </c:pt>
                <c:pt idx="19">
                  <c:v>12053.156652930007</c:v>
                </c:pt>
                <c:pt idx="20">
                  <c:v>11848.857099688541</c:v>
                </c:pt>
                <c:pt idx="21">
                  <c:v>11651.945625141332</c:v>
                </c:pt>
                <c:pt idx="22">
                  <c:v>11462.018529616775</c:v>
                </c:pt>
                <c:pt idx="23">
                  <c:v>11278.70135271783</c:v>
                </c:pt>
                <c:pt idx="24">
                  <c:v>11101.646254655898</c:v>
                </c:pt>
                <c:pt idx="25">
                  <c:v>10930.529675352465</c:v>
                </c:pt>
                <c:pt idx="26">
                  <c:v>10765.050237421176</c:v>
                </c:pt>
                <c:pt idx="27">
                  <c:v>10604.926863799017</c:v>
                </c:pt>
                <c:pt idx="28">
                  <c:v>10449.897084739734</c:v>
                </c:pt>
                <c:pt idx="29">
                  <c:v>10299.715512240555</c:v>
                </c:pt>
                <c:pt idx="30">
                  <c:v>10154.152462834303</c:v>
                </c:pt>
                <c:pt idx="31">
                  <c:v>10012.992712127396</c:v>
                </c:pt>
                <c:pt idx="32">
                  <c:v>9876.0343665625005</c:v>
                </c:pt>
                <c:pt idx="33">
                  <c:v>9743.0878396921398</c:v>
                </c:pt>
                <c:pt idx="34">
                  <c:v>9613.9749218012603</c:v>
                </c:pt>
                <c:pt idx="35">
                  <c:v>9488.5279330668418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67057.629450667839</c:v>
                </c:pt>
                <c:pt idx="1">
                  <c:v>132345.8676469971</c:v>
                </c:pt>
                <c:pt idx="2">
                  <c:v>190931.37893761648</c:v>
                </c:pt>
                <c:pt idx="3">
                  <c:v>236405.18939149517</c:v>
                </c:pt>
                <c:pt idx="4">
                  <c:v>283708.90430988261</c:v>
                </c:pt>
                <c:pt idx="5">
                  <c:v>323036.58794347686</c:v>
                </c:pt>
                <c:pt idx="6">
                  <c:v>366068.68994705379</c:v>
                </c:pt>
                <c:pt idx="7">
                  <c:v>394034.2069843646</c:v>
                </c:pt>
                <c:pt idx="8">
                  <c:v>429192.58643213252</c:v>
                </c:pt>
                <c:pt idx="9">
                  <c:v>456103.73371910566</c:v>
                </c:pt>
                <c:pt idx="10">
                  <c:v>490959.14189525845</c:v>
                </c:pt>
                <c:pt idx="11">
                  <c:v>519056.58635271317</c:v>
                </c:pt>
                <c:pt idx="12">
                  <c:v>546669.72313175094</c:v>
                </c:pt>
                <c:pt idx="13">
                  <c:v>574147.74554925796</c:v>
                </c:pt>
                <c:pt idx="14">
                  <c:v>593147.12443458044</c:v>
                </c:pt>
                <c:pt idx="15">
                  <c:v>619799.88129536505</c:v>
                </c:pt>
                <c:pt idx="16">
                  <c:v>644674.43666242238</c:v>
                </c:pt>
                <c:pt idx="17">
                  <c:v>671311.54871594231</c:v>
                </c:pt>
                <c:pt idx="18">
                  <c:v>693453.79551685951</c:v>
                </c:pt>
                <c:pt idx="19">
                  <c:v>710762.73165802879</c:v>
                </c:pt>
                <c:pt idx="20">
                  <c:v>734074.16052250878</c:v>
                </c:pt>
                <c:pt idx="21">
                  <c:v>753716.78154648503</c:v>
                </c:pt>
                <c:pt idx="22">
                  <c:v>769701.38103155966</c:v>
                </c:pt>
                <c:pt idx="23">
                  <c:v>793383.83886974968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69825.209332566548</c:v>
                </c:pt>
                <c:pt idx="1">
                  <c:v>131348.89549226969</c:v>
                </c:pt>
                <c:pt idx="2">
                  <c:v>186457.89976977528</c:v>
                </c:pt>
                <c:pt idx="3">
                  <c:v>236450.04185327681</c:v>
                </c:pt>
                <c:pt idx="4">
                  <c:v>282258.19402912626</c:v>
                </c:pt>
                <c:pt idx="5">
                  <c:v>324576.55613397388</c:v>
                </c:pt>
                <c:pt idx="6">
                  <c:v>363936.39666670212</c:v>
                </c:pt>
                <c:pt idx="7">
                  <c:v>400753.80565516348</c:v>
                </c:pt>
                <c:pt idx="8">
                  <c:v>435361.05628465518</c:v>
                </c:pt>
                <c:pt idx="9">
                  <c:v>468027.91567781643</c:v>
                </c:pt>
                <c:pt idx="10">
                  <c:v>498976.55056493916</c:v>
                </c:pt>
                <c:pt idx="11">
                  <c:v>528392.21505972918</c:v>
                </c:pt>
                <c:pt idx="12">
                  <c:v>556431.08119502338</c:v>
                </c:pt>
                <c:pt idx="13">
                  <c:v>583226.08564463491</c:v>
                </c:pt>
                <c:pt idx="14">
                  <c:v>608891.36887841881</c:v>
                </c:pt>
                <c:pt idx="15">
                  <c:v>633525.69623310131</c:v>
                </c:pt>
                <c:pt idx="16">
                  <c:v>657215.12986352004</c:v>
                </c:pt>
                <c:pt idx="17">
                  <c:v>680035.14091701584</c:v>
                </c:pt>
                <c:pt idx="18">
                  <c:v>702052.29754845542</c:v>
                </c:pt>
                <c:pt idx="19">
                  <c:v>723325.62744547136</c:v>
                </c:pt>
                <c:pt idx="20">
                  <c:v>743907.72768145124</c:v>
                </c:pt>
                <c:pt idx="21">
                  <c:v>763845.67633902701</c:v>
                </c:pt>
                <c:pt idx="22">
                  <c:v>783181.78709732322</c:v>
                </c:pt>
                <c:pt idx="23">
                  <c:v>801954.23829561367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820244.10629657086</c:v>
                </c:pt>
                <c:pt idx="1">
                  <c:v>837991.07702246227</c:v>
                </c:pt>
                <c:pt idx="2">
                  <c:v>855268.8835986089</c:v>
                </c:pt>
                <c:pt idx="3">
                  <c:v>872103.70431564027</c:v>
                </c:pt>
                <c:pt idx="4">
                  <c:v>888519.53290732682</c:v>
                </c:pt>
                <c:pt idx="5">
                  <c:v>904538.41783697368</c:v>
                </c:pt>
                <c:pt idx="6">
                  <c:v>920180.66947507334</c:v>
                </c:pt>
                <c:pt idx="7">
                  <c:v>935465.04022580094</c:v>
                </c:pt>
                <c:pt idx="8">
                  <c:v>950408.88175146561</c:v>
                </c:pt>
                <c:pt idx="9">
                  <c:v>965028.28271781339</c:v>
                </c:pt>
                <c:pt idx="10">
                  <c:v>979338.18989890744</c:v>
                </c:pt>
                <c:pt idx="11">
                  <c:v>993352.51500763115</c:v>
                </c:pt>
                <c:pt idx="12">
                  <c:v>1007084.2292332418</c:v>
                </c:pt>
                <c:pt idx="13">
                  <c:v>1020545.4471527805</c:v>
                </c:pt>
                <c:pt idx="14">
                  <c:v>1033747.5014244822</c:v>
                </c:pt>
                <c:pt idx="15">
                  <c:v>1046701.0094576493</c:v>
                </c:pt>
                <c:pt idx="16">
                  <c:v>1059415.9330761314</c:v>
                </c:pt>
                <c:pt idx="17">
                  <c:v>1071901.6320447614</c:v>
                </c:pt>
                <c:pt idx="18">
                  <c:v>1084166.912204403</c:v>
                </c:pt>
                <c:pt idx="19">
                  <c:v>1096220.0688573329</c:v>
                </c:pt>
                <c:pt idx="20">
                  <c:v>1108068.9259570215</c:v>
                </c:pt>
                <c:pt idx="21">
                  <c:v>1119720.8715821628</c:v>
                </c:pt>
                <c:pt idx="22">
                  <c:v>1131182.8901117796</c:v>
                </c:pt>
                <c:pt idx="23">
                  <c:v>1142461.5914644974</c:v>
                </c:pt>
                <c:pt idx="24">
                  <c:v>1153563.2377191533</c:v>
                </c:pt>
                <c:pt idx="25">
                  <c:v>1164493.7673945057</c:v>
                </c:pt>
                <c:pt idx="26">
                  <c:v>1175258.8176319269</c:v>
                </c:pt>
                <c:pt idx="27">
                  <c:v>1185863.744495726</c:v>
                </c:pt>
                <c:pt idx="28">
                  <c:v>1196313.6415804657</c:v>
                </c:pt>
                <c:pt idx="29">
                  <c:v>1206613.3570927063</c:v>
                </c:pt>
                <c:pt idx="30">
                  <c:v>1216767.5095555405</c:v>
                </c:pt>
                <c:pt idx="31">
                  <c:v>1226780.502267668</c:v>
                </c:pt>
                <c:pt idx="32">
                  <c:v>1236656.5366342305</c:v>
                </c:pt>
                <c:pt idx="33">
                  <c:v>1246399.6244739227</c:v>
                </c:pt>
                <c:pt idx="34">
                  <c:v>1256013.599395724</c:v>
                </c:pt>
                <c:pt idx="35">
                  <c:v>1265502.127328791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67057.629450667839</c:v>
                </c:pt>
                <c:pt idx="1">
                  <c:v>65288.238196329243</c:v>
                </c:pt>
                <c:pt idx="2">
                  <c:v>58585.511290619368</c:v>
                </c:pt>
                <c:pt idx="3">
                  <c:v>45473.810453878694</c:v>
                </c:pt>
                <c:pt idx="4">
                  <c:v>47303.714918387457</c:v>
                </c:pt>
                <c:pt idx="5">
                  <c:v>39327.683633594272</c:v>
                </c:pt>
                <c:pt idx="6">
                  <c:v>43032.102003576962</c:v>
                </c:pt>
                <c:pt idx="7">
                  <c:v>27965.517037310794</c:v>
                </c:pt>
                <c:pt idx="8">
                  <c:v>35158.379447767897</c:v>
                </c:pt>
                <c:pt idx="9">
                  <c:v>26911.147286973148</c:v>
                </c:pt>
                <c:pt idx="10">
                  <c:v>34855.408176152814</c:v>
                </c:pt>
                <c:pt idx="11">
                  <c:v>28097.444457454731</c:v>
                </c:pt>
                <c:pt idx="12">
                  <c:v>27613.136779037763</c:v>
                </c:pt>
                <c:pt idx="13">
                  <c:v>27478.022417506992</c:v>
                </c:pt>
                <c:pt idx="14">
                  <c:v>18999.378885322461</c:v>
                </c:pt>
                <c:pt idx="15">
                  <c:v>26652.756860784553</c:v>
                </c:pt>
                <c:pt idx="16">
                  <c:v>24874.555367057339</c:v>
                </c:pt>
                <c:pt idx="17">
                  <c:v>26637.112053519879</c:v>
                </c:pt>
                <c:pt idx="18">
                  <c:v>22142.246800917183</c:v>
                </c:pt>
                <c:pt idx="19">
                  <c:v>17308.93614116931</c:v>
                </c:pt>
                <c:pt idx="20">
                  <c:v>23311.428864480044</c:v>
                </c:pt>
                <c:pt idx="21">
                  <c:v>19642.621023976204</c:v>
                </c:pt>
                <c:pt idx="22">
                  <c:v>15984.599485074683</c:v>
                </c:pt>
                <c:pt idx="23">
                  <c:v>23682.45783819001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69825.209332566548</c:v>
                </c:pt>
                <c:pt idx="1">
                  <c:v>61523.686159703138</c:v>
                </c:pt>
                <c:pt idx="2">
                  <c:v>55109.004277505592</c:v>
                </c:pt>
                <c:pt idx="3">
                  <c:v>49992.142083501531</c:v>
                </c:pt>
                <c:pt idx="4">
                  <c:v>45808.152175849449</c:v>
                </c:pt>
                <c:pt idx="5">
                  <c:v>42318.36210484762</c:v>
                </c:pt>
                <c:pt idx="6">
                  <c:v>39359.840532728238</c:v>
                </c:pt>
                <c:pt idx="7">
                  <c:v>36817.408988461364</c:v>
                </c:pt>
                <c:pt idx="8">
                  <c:v>34607.250629491697</c:v>
                </c:pt>
                <c:pt idx="9">
                  <c:v>32666.859393161256</c:v>
                </c:pt>
                <c:pt idx="10">
                  <c:v>30948.634887122724</c:v>
                </c:pt>
                <c:pt idx="11">
                  <c:v>29415.66449479002</c:v>
                </c:pt>
                <c:pt idx="12">
                  <c:v>28038.8661352942</c:v>
                </c:pt>
                <c:pt idx="13">
                  <c:v>26795.00444961153</c:v>
                </c:pt>
                <c:pt idx="14">
                  <c:v>25665.283233783906</c:v>
                </c:pt>
                <c:pt idx="15">
                  <c:v>24634.327354682493</c:v>
                </c:pt>
                <c:pt idx="16">
                  <c:v>23689.433630418731</c:v>
                </c:pt>
                <c:pt idx="17">
                  <c:v>22820.011053495808</c:v>
                </c:pt>
                <c:pt idx="18">
                  <c:v>22017.156631439575</c:v>
                </c:pt>
                <c:pt idx="19">
                  <c:v>21273.329897015938</c:v>
                </c:pt>
                <c:pt idx="20">
                  <c:v>20582.100235979888</c:v>
                </c:pt>
                <c:pt idx="21">
                  <c:v>19937.948657575762</c:v>
                </c:pt>
                <c:pt idx="22">
                  <c:v>19336.110758296214</c:v>
                </c:pt>
                <c:pt idx="23">
                  <c:v>18772.451198290451</c:v>
                </c:pt>
                <c:pt idx="24">
                  <c:v>18243.362530614482</c:v>
                </c:pt>
                <c:pt idx="25">
                  <c:v>17745.683028124273</c:v>
                </c:pt>
                <c:pt idx="26">
                  <c:v>17276.629460411845</c:v>
                </c:pt>
                <c:pt idx="27">
                  <c:v>16833.741731760092</c:v>
                </c:pt>
                <c:pt idx="28">
                  <c:v>16414.837001162814</c:v>
                </c:pt>
                <c:pt idx="29">
                  <c:v>16017.971436708933</c:v>
                </c:pt>
                <c:pt idx="30">
                  <c:v>15641.408157905214</c:v>
                </c:pt>
                <c:pt idx="31">
                  <c:v>15283.590225085965</c:v>
                </c:pt>
                <c:pt idx="32">
                  <c:v>14943.117769811885</c:v>
                </c:pt>
                <c:pt idx="33">
                  <c:v>14618.728541828808</c:v>
                </c:pt>
                <c:pt idx="34">
                  <c:v>14309.281289789476</c:v>
                </c:pt>
                <c:pt idx="35">
                  <c:v>14013.741504063481</c:v>
                </c:pt>
                <c:pt idx="36">
                  <c:v>13731.169137881137</c:v>
                </c:pt>
                <c:pt idx="37">
                  <c:v>13460.707992763375</c:v>
                </c:pt>
                <c:pt idx="38">
                  <c:v>13201.576510077459</c:v>
                </c:pt>
                <c:pt idx="39">
                  <c:v>12953.059755459311</c:v>
                </c:pt>
                <c:pt idx="40">
                  <c:v>12714.502419022145</c:v>
                </c:pt>
                <c:pt idx="41">
                  <c:v>12485.302683871938</c:v>
                </c:pt>
                <c:pt idx="42">
                  <c:v>12264.906839368399</c:v>
                </c:pt>
                <c:pt idx="43">
                  <c:v>12052.804535381962</c:v>
                </c:pt>
                <c:pt idx="44">
                  <c:v>11848.524590033107</c:v>
                </c:pt>
                <c:pt idx="45">
                  <c:v>11651.631276759086</c:v>
                </c:pt>
                <c:pt idx="46">
                  <c:v>11461.721027803607</c:v>
                </c:pt>
                <c:pt idx="47">
                  <c:v>11278.419500443619</c:v>
                </c:pt>
                <c:pt idx="48">
                  <c:v>11101.378960084636</c:v>
                </c:pt>
                <c:pt idx="49">
                  <c:v>10930.275940903462</c:v>
                </c:pt>
                <c:pt idx="50">
                  <c:v>10764.809150112094</c:v>
                </c:pt>
                <c:pt idx="51">
                  <c:v>10604.697586753871</c:v>
                </c:pt>
                <c:pt idx="52">
                  <c:v>10449.678849659162</c:v>
                </c:pt>
                <c:pt idx="53">
                  <c:v>10299.507612737361</c:v>
                </c:pt>
                <c:pt idx="54">
                  <c:v>10153.954248516588</c:v>
                </c:pt>
                <c:pt idx="55">
                  <c:v>10012.803583328379</c:v>
                </c:pt>
                <c:pt idx="56">
                  <c:v>9875.853769649053</c:v>
                </c:pt>
                <c:pt idx="57">
                  <c:v>9742.9152628597803</c:v>
                </c:pt>
                <c:pt idx="58">
                  <c:v>9613.8098913338035</c:v>
                </c:pt>
                <c:pt idx="59">
                  <c:v>9488.3700099557173</c:v>
                </c:pt>
                <c:pt idx="60">
                  <c:v>9366.4377285370138</c:v>
                </c:pt>
                <c:pt idx="61">
                  <c:v>9247.8642073841766</c:v>
                </c:pt>
                <c:pt idx="62">
                  <c:v>9132.5090133736376</c:v>
                </c:pt>
                <c:pt idx="63">
                  <c:v>9020.2395304455422</c:v>
                </c:pt>
                <c:pt idx="64">
                  <c:v>8910.930419271579</c:v>
                </c:pt>
                <c:pt idx="65">
                  <c:v>8804.4631213464309</c:v>
                </c:pt>
                <c:pt idx="66">
                  <c:v>8700.7254032534547</c:v>
                </c:pt>
                <c:pt idx="67">
                  <c:v>8599.6109373953659</c:v>
                </c:pt>
                <c:pt idx="68">
                  <c:v>8501.0189157857094</c:v>
                </c:pt>
                <c:pt idx="69">
                  <c:v>8404.85369388666</c:v>
                </c:pt>
                <c:pt idx="70">
                  <c:v>8311.0244618332945</c:v>
                </c:pt>
                <c:pt idx="71">
                  <c:v>8219.4449405497871</c:v>
                </c:pt>
                <c:pt idx="72">
                  <c:v>8130.0331006273627</c:v>
                </c:pt>
                <c:pt idx="73">
                  <c:v>8042.7109019677155</c:v>
                </c:pt>
                <c:pt idx="74">
                  <c:v>7957.404052442871</c:v>
                </c:pt>
                <c:pt idx="75">
                  <c:v>7874.0417839183938</c:v>
                </c:pt>
                <c:pt idx="76">
                  <c:v>7792.5566442541312</c:v>
                </c:pt>
                <c:pt idx="77">
                  <c:v>7712.8843039183412</c:v>
                </c:pt>
                <c:pt idx="78">
                  <c:v>7634.9633760501165</c:v>
                </c:pt>
                <c:pt idx="79">
                  <c:v>7558.7352488804609</c:v>
                </c:pt>
                <c:pt idx="80">
                  <c:v>7484.143929525977</c:v>
                </c:pt>
                <c:pt idx="81">
                  <c:v>7411.1358982773963</c:v>
                </c:pt>
                <c:pt idx="82">
                  <c:v>7339.6599725408014</c:v>
                </c:pt>
                <c:pt idx="83">
                  <c:v>7269.6671797216404</c:v>
                </c:pt>
                <c:pt idx="84">
                  <c:v>7201.1106383462902</c:v>
                </c:pt>
                <c:pt idx="85">
                  <c:v>7133.9454468095209</c:v>
                </c:pt>
                <c:pt idx="86">
                  <c:v>7068.1285791960545</c:v>
                </c:pt>
                <c:pt idx="87">
                  <c:v>7003.6187876313925</c:v>
                </c:pt>
                <c:pt idx="88">
                  <c:v>6940.3765107016079</c:v>
                </c:pt>
                <c:pt idx="89">
                  <c:v>6878.3637875062414</c:v>
                </c:pt>
                <c:pt idx="90">
                  <c:v>6817.5441769431345</c:v>
                </c:pt>
                <c:pt idx="91">
                  <c:v>6757.8826818368398</c:v>
                </c:pt>
                <c:pt idx="92">
                  <c:v>6699.3456776083913</c:v>
                </c:pt>
                <c:pt idx="93">
                  <c:v>6641.9008451413829</c:v>
                </c:pt>
                <c:pt idx="94">
                  <c:v>6585.5171075663529</c:v>
                </c:pt>
                <c:pt idx="95">
                  <c:v>6530.1645707162097</c:v>
                </c:pt>
                <c:pt idx="96">
                  <c:v>6475.8144669688772</c:v>
                </c:pt>
                <c:pt idx="97">
                  <c:v>6422.4391022913624</c:v>
                </c:pt>
                <c:pt idx="98">
                  <c:v>6370.0118062612601</c:v>
                </c:pt>
                <c:pt idx="99">
                  <c:v>6318.5068848400842</c:v>
                </c:pt>
                <c:pt idx="100">
                  <c:v>6267.8995757845696</c:v>
                </c:pt>
                <c:pt idx="101">
                  <c:v>6218.1660064719617</c:v>
                </c:pt>
                <c:pt idx="102">
                  <c:v>6169.2831540091429</c:v>
                </c:pt>
                <c:pt idx="103">
                  <c:v>6121.2288074826356</c:v>
                </c:pt>
                <c:pt idx="104">
                  <c:v>6073.9815322048962</c:v>
                </c:pt>
                <c:pt idx="105">
                  <c:v>6027.5206358574796</c:v>
                </c:pt>
                <c:pt idx="106">
                  <c:v>5981.8261363839265</c:v>
                </c:pt>
                <c:pt idx="107">
                  <c:v>5936.8787315536756</c:v>
                </c:pt>
                <c:pt idx="108">
                  <c:v>5892.6597700791899</c:v>
                </c:pt>
                <c:pt idx="109">
                  <c:v>5849.1512242043391</c:v>
                </c:pt>
                <c:pt idx="110">
                  <c:v>5806.3356636674143</c:v>
                </c:pt>
                <c:pt idx="111">
                  <c:v>5764.1962309696246</c:v>
                </c:pt>
                <c:pt idx="112">
                  <c:v>5722.7166178713087</c:v>
                </c:pt>
                <c:pt idx="113">
                  <c:v>5681.8810430301819</c:v>
                </c:pt>
                <c:pt idx="114">
                  <c:v>5641.6742307364475</c:v>
                </c:pt>
                <c:pt idx="115">
                  <c:v>5602.0813906758558</c:v>
                </c:pt>
                <c:pt idx="116">
                  <c:v>5563.0881986578461</c:v>
                </c:pt>
                <c:pt idx="117">
                  <c:v>5524.6807782575488</c:v>
                </c:pt>
                <c:pt idx="118">
                  <c:v>5486.8456833360251</c:v>
                </c:pt>
                <c:pt idx="119">
                  <c:v>5449.5698813472409</c:v>
                </c:pt>
                <c:pt idx="120">
                  <c:v>5412.8407374587841</c:v>
                </c:pt>
                <c:pt idx="121">
                  <c:v>5376.6459993757308</c:v>
                </c:pt>
                <c:pt idx="122">
                  <c:v>5340.9737828567158</c:v>
                </c:pt>
                <c:pt idx="123">
                  <c:v>5305.812557910569</c:v>
                </c:pt>
                <c:pt idx="124">
                  <c:v>5271.1511355780531</c:v>
                </c:pt>
                <c:pt idx="125">
                  <c:v>5236.9786553378217</c:v>
                </c:pt>
                <c:pt idx="126">
                  <c:v>5203.2845730416011</c:v>
                </c:pt>
                <c:pt idx="127">
                  <c:v>5170.0586493974552</c:v>
                </c:pt>
                <c:pt idx="128">
                  <c:v>5137.2909389543347</c:v>
                </c:pt>
                <c:pt idx="129">
                  <c:v>5104.9717795425095</c:v>
                </c:pt>
                <c:pt idx="130">
                  <c:v>5073.0917821996845</c:v>
                </c:pt>
                <c:pt idx="131">
                  <c:v>5041.6418215022422</c:v>
                </c:pt>
                <c:pt idx="132">
                  <c:v>5010.613026317209</c:v>
                </c:pt>
                <c:pt idx="133">
                  <c:v>4979.9967709379271</c:v>
                </c:pt>
                <c:pt idx="134">
                  <c:v>4949.7846665878315</c:v>
                </c:pt>
                <c:pt idx="135">
                  <c:v>4919.9685532955918</c:v>
                </c:pt>
                <c:pt idx="136">
                  <c:v>4890.5404920694418</c:v>
                </c:pt>
                <c:pt idx="137">
                  <c:v>4861.4927574207541</c:v>
                </c:pt>
                <c:pt idx="138">
                  <c:v>4832.8178301828448</c:v>
                </c:pt>
                <c:pt idx="139">
                  <c:v>4804.5083906191867</c:v>
                </c:pt>
                <c:pt idx="140">
                  <c:v>4776.5573117919266</c:v>
                </c:pt>
                <c:pt idx="141">
                  <c:v>4748.9576532265637</c:v>
                </c:pt>
                <c:pt idx="142">
                  <c:v>4721.7026547950227</c:v>
                </c:pt>
                <c:pt idx="143">
                  <c:v>4694.7857308587991</c:v>
                </c:pt>
                <c:pt idx="144">
                  <c:v>4668.2004646291025</c:v>
                </c:pt>
                <c:pt idx="145">
                  <c:v>4641.9406027521472</c:v>
                </c:pt>
                <c:pt idx="146">
                  <c:v>4616.0000500979368</c:v>
                </c:pt>
                <c:pt idx="147">
                  <c:v>4590.3728647478856</c:v>
                </c:pt>
                <c:pt idx="148">
                  <c:v>4565.0532531847712</c:v>
                </c:pt>
                <c:pt idx="149">
                  <c:v>4540.0355656417087</c:v>
                </c:pt>
                <c:pt idx="150">
                  <c:v>4515.3142916390207</c:v>
                </c:pt>
                <c:pt idx="151">
                  <c:v>4490.8840557013173</c:v>
                </c:pt>
                <c:pt idx="152">
                  <c:v>4466.7396131926216</c:v>
                </c:pt>
                <c:pt idx="153">
                  <c:v>4442.8758463545237</c:v>
                </c:pt>
                <c:pt idx="154">
                  <c:v>4419.2877604430541</c:v>
                </c:pt>
                <c:pt idx="155">
                  <c:v>4395.9704800404143</c:v>
                </c:pt>
                <c:pt idx="156">
                  <c:v>4372.9192454814911</c:v>
                </c:pt>
                <c:pt idx="157">
                  <c:v>4350.1294094149489</c:v>
                </c:pt>
                <c:pt idx="158">
                  <c:v>4327.5964334753808</c:v>
                </c:pt>
                <c:pt idx="159">
                  <c:v>4305.315885101445</c:v>
                </c:pt>
                <c:pt idx="160">
                  <c:v>4283.2834344336297</c:v>
                </c:pt>
                <c:pt idx="161">
                  <c:v>4261.4948513307609</c:v>
                </c:pt>
                <c:pt idx="162">
                  <c:v>4239.9460025131702</c:v>
                </c:pt>
                <c:pt idx="163">
                  <c:v>4218.6328487631399</c:v>
                </c:pt>
                <c:pt idx="164">
                  <c:v>4197.5514422585256</c:v>
                </c:pt>
                <c:pt idx="165">
                  <c:v>4176.6979239836801</c:v>
                </c:pt>
                <c:pt idx="166">
                  <c:v>4156.0685212116223</c:v>
                </c:pt>
                <c:pt idx="167">
                  <c:v>4135.659545108676</c:v>
                </c:pt>
                <c:pt idx="168">
                  <c:v>4115.4673883826472</c:v>
                </c:pt>
                <c:pt idx="169">
                  <c:v>4095.4885230322834</c:v>
                </c:pt>
                <c:pt idx="170">
                  <c:v>4075.7194981626235</c:v>
                </c:pt>
                <c:pt idx="171">
                  <c:v>4056.1569378676359</c:v>
                </c:pt>
                <c:pt idx="172">
                  <c:v>4036.797539207153</c:v>
                </c:pt>
                <c:pt idx="173">
                  <c:v>4017.6380702103488</c:v>
                </c:pt>
                <c:pt idx="174">
                  <c:v>3998.6753679716494</c:v>
                </c:pt>
                <c:pt idx="175">
                  <c:v>3979.9063368141651</c:v>
                </c:pt>
                <c:pt idx="176">
                  <c:v>3961.3279464859515</c:v>
                </c:pt>
                <c:pt idx="177">
                  <c:v>3942.937230427051</c:v>
                </c:pt>
                <c:pt idx="178">
                  <c:v>3924.7312841017265</c:v>
                </c:pt>
                <c:pt idx="179">
                  <c:v>3906.7072633700445</c:v>
                </c:pt>
                <c:pt idx="180">
                  <c:v>3888.8623829046264</c:v>
                </c:pt>
                <c:pt idx="181">
                  <c:v>3871.1939146879595</c:v>
                </c:pt>
                <c:pt idx="182">
                  <c:v>3853.6991865108721</c:v>
                </c:pt>
                <c:pt idx="183">
                  <c:v>3836.3755805580877</c:v>
                </c:pt>
                <c:pt idx="184">
                  <c:v>3819.2205320196226</c:v>
                </c:pt>
                <c:pt idx="185">
                  <c:v>3802.2315277296584</c:v>
                </c:pt>
                <c:pt idx="186">
                  <c:v>3785.4061048927251</c:v>
                </c:pt>
                <c:pt idx="187">
                  <c:v>3768.7418497896288</c:v>
                </c:pt>
                <c:pt idx="188">
                  <c:v>3752.2363965674303</c:v>
                </c:pt>
                <c:pt idx="189">
                  <c:v>3735.8874260487501</c:v>
                </c:pt>
                <c:pt idx="190">
                  <c:v>3719.6926645697095</c:v>
                </c:pt>
                <c:pt idx="191">
                  <c:v>3703.6498828702606</c:v>
                </c:pt>
                <c:pt idx="192">
                  <c:v>3687.7568950054701</c:v>
                </c:pt>
                <c:pt idx="193">
                  <c:v>3672.0115572803188</c:v>
                </c:pt>
                <c:pt idx="194">
                  <c:v>3656.4117672406137</c:v>
                </c:pt>
                <c:pt idx="195">
                  <c:v>3640.9554626699537</c:v>
                </c:pt>
                <c:pt idx="196">
                  <c:v>3625.640620625345</c:v>
                </c:pt>
                <c:pt idx="197">
                  <c:v>3610.4652565005235</c:v>
                </c:pt>
                <c:pt idx="198">
                  <c:v>3595.4274231200106</c:v>
                </c:pt>
                <c:pt idx="199">
                  <c:v>3580.5252098434139</c:v>
                </c:pt>
                <c:pt idx="200">
                  <c:v>3565.7567417151295</c:v>
                </c:pt>
                <c:pt idx="201">
                  <c:v>3551.1201786254533</c:v>
                </c:pt>
                <c:pt idx="202">
                  <c:v>3536.6137144991662</c:v>
                </c:pt>
                <c:pt idx="203">
                  <c:v>3522.2355765057728</c:v>
                </c:pt>
                <c:pt idx="204">
                  <c:v>3507.9840242948849</c:v>
                </c:pt>
                <c:pt idx="205">
                  <c:v>3493.8573492451105</c:v>
                </c:pt>
                <c:pt idx="206">
                  <c:v>3479.85387374321</c:v>
                </c:pt>
                <c:pt idx="207">
                  <c:v>3465.9719504783861</c:v>
                </c:pt>
                <c:pt idx="208">
                  <c:v>3452.2099617498461</c:v>
                </c:pt>
                <c:pt idx="209">
                  <c:v>3438.5663188113831</c:v>
                </c:pt>
                <c:pt idx="210">
                  <c:v>3425.0394612110686</c:v>
                </c:pt>
                <c:pt idx="211">
                  <c:v>3411.6278561584186</c:v>
                </c:pt>
                <c:pt idx="212">
                  <c:v>3398.3299979215953</c:v>
                </c:pt>
                <c:pt idx="213">
                  <c:v>3385.144407217158</c:v>
                </c:pt>
                <c:pt idx="214">
                  <c:v>3372.0696306305472</c:v>
                </c:pt>
                <c:pt idx="215">
                  <c:v>3359.1042400489096</c:v>
                </c:pt>
                <c:pt idx="216">
                  <c:v>3346.2468321132474</c:v>
                </c:pt>
                <c:pt idx="217">
                  <c:v>3333.4960276684724</c:v>
                </c:pt>
                <c:pt idx="218">
                  <c:v>3320.8504712567665</c:v>
                </c:pt>
                <c:pt idx="219">
                  <c:v>3308.308830593247</c:v>
                </c:pt>
                <c:pt idx="220">
                  <c:v>3295.8697960712016</c:v>
                </c:pt>
                <c:pt idx="221">
                  <c:v>3283.5320802843198</c:v>
                </c:pt>
                <c:pt idx="222">
                  <c:v>3271.2944175503217</c:v>
                </c:pt>
                <c:pt idx="223">
                  <c:v>3259.1555634513497</c:v>
                </c:pt>
                <c:pt idx="224">
                  <c:v>3247.1142943874002</c:v>
                </c:pt>
                <c:pt idx="225">
                  <c:v>3235.169407133013</c:v>
                </c:pt>
                <c:pt idx="226">
                  <c:v>3223.3197184232995</c:v>
                </c:pt>
                <c:pt idx="227">
                  <c:v>3211.5640645287931</c:v>
                </c:pt>
                <c:pt idx="228">
                  <c:v>3199.9013008591719</c:v>
                </c:pt>
                <c:pt idx="229">
                  <c:v>3188.3303015544079</c:v>
                </c:pt>
                <c:pt idx="230">
                  <c:v>3176.849959122017</c:v>
                </c:pt>
                <c:pt idx="231">
                  <c:v>3165.4591840370558</c:v>
                </c:pt>
                <c:pt idx="232">
                  <c:v>3154.1569043938071</c:v>
                </c:pt>
                <c:pt idx="233">
                  <c:v>3142.9420655448921</c:v>
                </c:pt>
                <c:pt idx="234">
                  <c:v>3131.8136297459714</c:v>
                </c:pt>
                <c:pt idx="235">
                  <c:v>3120.7705758204684</c:v>
                </c:pt>
                <c:pt idx="236">
                  <c:v>3109.8118988345377</c:v>
                </c:pt>
                <c:pt idx="237">
                  <c:v>3098.9366097538732</c:v>
                </c:pt>
                <c:pt idx="238">
                  <c:v>3088.1437351540662</c:v>
                </c:pt>
                <c:pt idx="239">
                  <c:v>3077.4323168862611</c:v>
                </c:pt>
                <c:pt idx="240">
                  <c:v>3066.8014117972925</c:v>
                </c:pt>
                <c:pt idx="241">
                  <c:v>3056.2500914186239</c:v>
                </c:pt>
                <c:pt idx="242">
                  <c:v>3045.7774416888133</c:v>
                </c:pt>
                <c:pt idx="243">
                  <c:v>3035.3825626741163</c:v>
                </c:pt>
                <c:pt idx="244">
                  <c:v>3025.0645682881586</c:v>
                </c:pt>
                <c:pt idx="245">
                  <c:v>3014.8225860279053</c:v>
                </c:pt>
                <c:pt idx="246">
                  <c:v>3004.6557567161508</c:v>
                </c:pt>
                <c:pt idx="247">
                  <c:v>2994.5632342328317</c:v>
                </c:pt>
                <c:pt idx="248">
                  <c:v>2984.5441852919757</c:v>
                </c:pt>
                <c:pt idx="249">
                  <c:v>2974.5977891604416</c:v>
                </c:pt>
                <c:pt idx="250">
                  <c:v>2964.7232374581508</c:v>
                </c:pt>
                <c:pt idx="251">
                  <c:v>2954.9197338991798</c:v>
                </c:pt>
                <c:pt idx="252">
                  <c:v>2945.1864940766245</c:v>
                </c:pt>
                <c:pt idx="253">
                  <c:v>2935.5227452339604</c:v>
                </c:pt>
                <c:pt idx="254">
                  <c:v>2925.9277260545641</c:v>
                </c:pt>
                <c:pt idx="255">
                  <c:v>2916.4006864437833</c:v>
                </c:pt>
                <c:pt idx="256">
                  <c:v>2906.9408873203211</c:v>
                </c:pt>
                <c:pt idx="257">
                  <c:v>2897.5476004211232</c:v>
                </c:pt>
                <c:pt idx="258">
                  <c:v>2888.2201080936939</c:v>
                </c:pt>
                <c:pt idx="259">
                  <c:v>2878.9577031102963</c:v>
                </c:pt>
                <c:pt idx="260">
                  <c:v>2869.759688465856</c:v>
                </c:pt>
                <c:pt idx="261">
                  <c:v>2860.6253772089258</c:v>
                </c:pt>
                <c:pt idx="262">
                  <c:v>2851.5540922484361</c:v>
                </c:pt>
                <c:pt idx="263">
                  <c:v>2842.5451661716215</c:v>
                </c:pt>
                <c:pt idx="264">
                  <c:v>2833.5979410875589</c:v>
                </c:pt>
                <c:pt idx="265">
                  <c:v>2824.7117684436962</c:v>
                </c:pt>
                <c:pt idx="266">
                  <c:v>2815.8860088558868</c:v>
                </c:pt>
                <c:pt idx="267">
                  <c:v>2807.1200319626369</c:v>
                </c:pt>
                <c:pt idx="268">
                  <c:v>2798.4132162458263</c:v>
                </c:pt>
                <c:pt idx="269">
                  <c:v>2789.7649488882162</c:v>
                </c:pt>
                <c:pt idx="270">
                  <c:v>2781.1746256169863</c:v>
                </c:pt>
                <c:pt idx="271">
                  <c:v>2772.6416505496018</c:v>
                </c:pt>
                <c:pt idx="272">
                  <c:v>2764.1654360536486</c:v>
                </c:pt>
                <c:pt idx="273">
                  <c:v>2755.7454026089981</c:v>
                </c:pt>
                <c:pt idx="274">
                  <c:v>2747.3809786420316</c:v>
                </c:pt>
                <c:pt idx="275">
                  <c:v>2739.0716004255228</c:v>
                </c:pt>
                <c:pt idx="276">
                  <c:v>2730.816711910069</c:v>
                </c:pt>
                <c:pt idx="277">
                  <c:v>2722.6157646146603</c:v>
                </c:pt>
                <c:pt idx="278">
                  <c:v>2714.4682174897753</c:v>
                </c:pt>
                <c:pt idx="279">
                  <c:v>2706.3735367837362</c:v>
                </c:pt>
                <c:pt idx="280">
                  <c:v>2698.3311959360726</c:v>
                </c:pt>
                <c:pt idx="281">
                  <c:v>2690.3406754401512</c:v>
                </c:pt>
                <c:pt idx="282">
                  <c:v>2682.4014627328143</c:v>
                </c:pt>
                <c:pt idx="283">
                  <c:v>2674.5130520747043</c:v>
                </c:pt>
                <c:pt idx="284">
                  <c:v>2666.6749444389716</c:v>
                </c:pt>
                <c:pt idx="285">
                  <c:v>2658.8866473943926</c:v>
                </c:pt>
                <c:pt idx="286">
                  <c:v>2651.1476750015281</c:v>
                </c:pt>
                <c:pt idx="287">
                  <c:v>2643.4575477051549</c:v>
                </c:pt>
                <c:pt idx="288">
                  <c:v>2635.815792218782</c:v>
                </c:pt>
                <c:pt idx="289">
                  <c:v>2628.2219414426945</c:v>
                </c:pt>
                <c:pt idx="290">
                  <c:v>2620.6755343358964</c:v>
                </c:pt>
                <c:pt idx="291">
                  <c:v>2613.1761158402078</c:v>
                </c:pt>
                <c:pt idx="292">
                  <c:v>2605.7232367689721</c:v>
                </c:pt>
                <c:pt idx="293">
                  <c:v>2598.316453719046</c:v>
                </c:pt>
                <c:pt idx="294">
                  <c:v>2590.9553289744072</c:v>
                </c:pt>
                <c:pt idx="295">
                  <c:v>2583.639430413954</c:v>
                </c:pt>
                <c:pt idx="296">
                  <c:v>2576.368331423495</c:v>
                </c:pt>
                <c:pt idx="297">
                  <c:v>2569.1416108077392</c:v>
                </c:pt>
                <c:pt idx="298">
                  <c:v>2561.9588527013548</c:v>
                </c:pt>
                <c:pt idx="299">
                  <c:v>2554.8196464856155</c:v>
                </c:pt>
                <c:pt idx="300">
                  <c:v>2547.7235867106356</c:v>
                </c:pt>
                <c:pt idx="301">
                  <c:v>2540.6702730013058</c:v>
                </c:pt>
                <c:pt idx="302">
                  <c:v>2533.6593099893071</c:v>
                </c:pt>
                <c:pt idx="303">
                  <c:v>2526.6903072311543</c:v>
                </c:pt>
                <c:pt idx="304">
                  <c:v>2519.7628791267052</c:v>
                </c:pt>
                <c:pt idx="305">
                  <c:v>2512.8766448483802</c:v>
                </c:pt>
                <c:pt idx="306">
                  <c:v>2506.0312282680534</c:v>
                </c:pt>
                <c:pt idx="307">
                  <c:v>2499.2262578788213</c:v>
                </c:pt>
                <c:pt idx="308">
                  <c:v>2492.4613667274825</c:v>
                </c:pt>
                <c:pt idx="309">
                  <c:v>2485.7361923456192</c:v>
                </c:pt>
                <c:pt idx="310">
                  <c:v>2479.0503766764887</c:v>
                </c:pt>
                <c:pt idx="311">
                  <c:v>2472.403566013556</c:v>
                </c:pt>
                <c:pt idx="312">
                  <c:v>2465.7954109227285</c:v>
                </c:pt>
                <c:pt idx="313">
                  <c:v>2459.2255661976524</c:v>
                </c:pt>
                <c:pt idx="314">
                  <c:v>2452.6936907744966</c:v>
                </c:pt>
                <c:pt idx="315">
                  <c:v>2446.1994476760738</c:v>
                </c:pt>
                <c:pt idx="316">
                  <c:v>2439.7425039610825</c:v>
                </c:pt>
                <c:pt idx="317">
                  <c:v>2433.322530652862</c:v>
                </c:pt>
                <c:pt idx="318">
                  <c:v>2426.9392026741989</c:v>
                </c:pt>
                <c:pt idx="319">
                  <c:v>2420.5921988035552</c:v>
                </c:pt>
                <c:pt idx="320">
                  <c:v>2414.2812016154639</c:v>
                </c:pt>
                <c:pt idx="321">
                  <c:v>2408.0058974139392</c:v>
                </c:pt>
                <c:pt idx="322">
                  <c:v>2401.7659761789255</c:v>
                </c:pt>
                <c:pt idx="323">
                  <c:v>2395.5611315304413</c:v>
                </c:pt>
                <c:pt idx="324">
                  <c:v>2389.3910606480204</c:v>
                </c:pt>
                <c:pt idx="325">
                  <c:v>2383.2554642381147</c:v>
                </c:pt>
                <c:pt idx="326">
                  <c:v>2377.1540464800783</c:v>
                </c:pt>
                <c:pt idx="327">
                  <c:v>2371.0865149609745</c:v>
                </c:pt>
                <c:pt idx="328">
                  <c:v>2365.0525806504302</c:v>
                </c:pt>
                <c:pt idx="329">
                  <c:v>2359.0519578265958</c:v>
                </c:pt>
                <c:pt idx="330">
                  <c:v>2353.0843640477397</c:v>
                </c:pt>
                <c:pt idx="331">
                  <c:v>2347.1495200935751</c:v>
                </c:pt>
                <c:pt idx="332">
                  <c:v>2341.2471499266103</c:v>
                </c:pt>
                <c:pt idx="333">
                  <c:v>2335.3769806348719</c:v>
                </c:pt>
                <c:pt idx="334">
                  <c:v>2329.538742411416</c:v>
                </c:pt>
                <c:pt idx="335">
                  <c:v>2323.7321684728377</c:v>
                </c:pt>
                <c:pt idx="336">
                  <c:v>2317.9569950550795</c:v>
                </c:pt>
                <c:pt idx="337">
                  <c:v>2312.212961348705</c:v>
                </c:pt>
                <c:pt idx="338">
                  <c:v>2306.4998094546609</c:v>
                </c:pt>
                <c:pt idx="339">
                  <c:v>2300.8172843647189</c:v>
                </c:pt>
                <c:pt idx="340">
                  <c:v>2295.1651338934898</c:v>
                </c:pt>
                <c:pt idx="341">
                  <c:v>2289.5431086560711</c:v>
                </c:pt>
                <c:pt idx="342">
                  <c:v>2283.9509620368481</c:v>
                </c:pt>
                <c:pt idx="343">
                  <c:v>2278.3884501201101</c:v>
                </c:pt>
                <c:pt idx="344">
                  <c:v>2272.855331686791</c:v>
                </c:pt>
                <c:pt idx="345">
                  <c:v>2267.3513681590557</c:v>
                </c:pt>
                <c:pt idx="346">
                  <c:v>2261.8763235649094</c:v>
                </c:pt>
                <c:pt idx="347">
                  <c:v>2256.4299645046704</c:v>
                </c:pt>
                <c:pt idx="348">
                  <c:v>2251.0120601234958</c:v>
                </c:pt>
                <c:pt idx="349">
                  <c:v>2245.6223820582964</c:v>
                </c:pt>
                <c:pt idx="350">
                  <c:v>2240.2607044233009</c:v>
                </c:pt>
                <c:pt idx="351">
                  <c:v>2234.9268037639558</c:v>
                </c:pt>
                <c:pt idx="352">
                  <c:v>2229.6204590257257</c:v>
                </c:pt>
                <c:pt idx="353">
                  <c:v>2224.3414515289478</c:v>
                </c:pt>
                <c:pt idx="354">
                  <c:v>2219.0895649306476</c:v>
                </c:pt>
                <c:pt idx="355">
                  <c:v>2213.8645851891488</c:v>
                </c:pt>
                <c:pt idx="356">
                  <c:v>2208.6663005468436</c:v>
                </c:pt>
                <c:pt idx="357">
                  <c:v>2203.4945014808327</c:v>
                </c:pt>
                <c:pt idx="358">
                  <c:v>2198.3489806931466</c:v>
                </c:pt>
                <c:pt idx="359">
                  <c:v>2193.2295330665074</c:v>
                </c:pt>
                <c:pt idx="360">
                  <c:v>2188.1359556387179</c:v>
                </c:pt>
                <c:pt idx="361">
                  <c:v>2183.0680475854315</c:v>
                </c:pt>
                <c:pt idx="362">
                  <c:v>2178.0256101652049</c:v>
                </c:pt>
                <c:pt idx="363">
                  <c:v>2173.0084467292763</c:v>
                </c:pt>
                <c:pt idx="364">
                  <c:v>2168.0163626600988</c:v>
                </c:pt>
                <c:pt idx="365">
                  <c:v>2163.0491653666832</c:v>
                </c:pt>
                <c:pt idx="366">
                  <c:v>2158.1066642450169</c:v>
                </c:pt>
                <c:pt idx="367">
                  <c:v>2153.1886706617661</c:v>
                </c:pt>
                <c:pt idx="368">
                  <c:v>2148.2949979230762</c:v>
                </c:pt>
                <c:pt idx="369">
                  <c:v>2143.4254612526856</c:v>
                </c:pt>
                <c:pt idx="370">
                  <c:v>2138.5798777621239</c:v>
                </c:pt>
                <c:pt idx="371">
                  <c:v>2133.7580664316192</c:v>
                </c:pt>
                <c:pt idx="372">
                  <c:v>2128.959848088678</c:v>
                </c:pt>
                <c:pt idx="373">
                  <c:v>2124.1850453736261</c:v>
                </c:pt>
                <c:pt idx="374">
                  <c:v>2119.4334827256389</c:v>
                </c:pt>
                <c:pt idx="375">
                  <c:v>2114.7049863613211</c:v>
                </c:pt>
                <c:pt idx="376">
                  <c:v>2109.9993842369877</c:v>
                </c:pt>
                <c:pt idx="377">
                  <c:v>2105.3165060556494</c:v>
                </c:pt>
                <c:pt idx="378">
                  <c:v>2100.6561832032166</c:v>
                </c:pt>
                <c:pt idx="379">
                  <c:v>2096.0182487801649</c:v>
                </c:pt>
                <c:pt idx="380">
                  <c:v>2091.4025375251658</c:v>
                </c:pt>
                <c:pt idx="381">
                  <c:v>2086.8088858299889</c:v>
                </c:pt>
                <c:pt idx="382">
                  <c:v>2082.2371317157522</c:v>
                </c:pt>
                <c:pt idx="383">
                  <c:v>2077.6871147970669</c:v>
                </c:pt>
                <c:pt idx="384">
                  <c:v>2073.1586762764491</c:v>
                </c:pt>
                <c:pt idx="385">
                  <c:v>2068.6516589140519</c:v>
                </c:pt>
                <c:pt idx="386">
                  <c:v>2064.1659070220776</c:v>
                </c:pt>
                <c:pt idx="387">
                  <c:v>2059.7012664289214</c:v>
                </c:pt>
                <c:pt idx="388">
                  <c:v>2055.2575844759122</c:v>
                </c:pt>
                <c:pt idx="389">
                  <c:v>2050.834709984716</c:v>
                </c:pt>
                <c:pt idx="390">
                  <c:v>2046.4324932517484</c:v>
                </c:pt>
                <c:pt idx="391">
                  <c:v>2042.0507860286161</c:v>
                </c:pt>
                <c:pt idx="392">
                  <c:v>2037.6894414839335</c:v>
                </c:pt>
                <c:pt idx="393">
                  <c:v>2033.3483142256737</c:v>
                </c:pt>
                <c:pt idx="394">
                  <c:v>2029.0272602378391</c:v>
                </c:pt>
                <c:pt idx="395">
                  <c:v>2024.7261369079351</c:v>
                </c:pt>
                <c:pt idx="396">
                  <c:v>2020.4448029687628</c:v>
                </c:pt>
                <c:pt idx="397">
                  <c:v>2016.1831185203046</c:v>
                </c:pt>
                <c:pt idx="398">
                  <c:v>2011.9409449840896</c:v>
                </c:pt>
                <c:pt idx="399">
                  <c:v>2007.7181450980715</c:v>
                </c:pt>
                <c:pt idx="400">
                  <c:v>2003.5145829110406</c:v>
                </c:pt>
                <c:pt idx="401">
                  <c:v>1999.3301237430423</c:v>
                </c:pt>
                <c:pt idx="402">
                  <c:v>1995.1646341993473</c:v>
                </c:pt>
                <c:pt idx="403">
                  <c:v>1991.0179821341299</c:v>
                </c:pt>
                <c:pt idx="404">
                  <c:v>1986.8900366369635</c:v>
                </c:pt>
                <c:pt idx="405">
                  <c:v>1982.7806680309586</c:v>
                </c:pt>
                <c:pt idx="406">
                  <c:v>1978.689747848548</c:v>
                </c:pt>
                <c:pt idx="407">
                  <c:v>1974.6171488175169</c:v>
                </c:pt>
                <c:pt idx="408">
                  <c:v>1970.5627448493615</c:v>
                </c:pt>
                <c:pt idx="409">
                  <c:v>1966.5264110248536</c:v>
                </c:pt>
                <c:pt idx="410">
                  <c:v>1962.5080235828646</c:v>
                </c:pt>
                <c:pt idx="411">
                  <c:v>1958.5074599026702</c:v>
                </c:pt>
                <c:pt idx="412">
                  <c:v>1954.5245984923095</c:v>
                </c:pt>
                <c:pt idx="413">
                  <c:v>1950.5593189746141</c:v>
                </c:pt>
                <c:pt idx="414">
                  <c:v>1946.6115020797588</c:v>
                </c:pt>
                <c:pt idx="415">
                  <c:v>1942.6810296233743</c:v>
                </c:pt>
                <c:pt idx="416">
                  <c:v>1938.7677845032886</c:v>
                </c:pt>
                <c:pt idx="417">
                  <c:v>1934.871650680434</c:v>
                </c:pt>
                <c:pt idx="418">
                  <c:v>1930.9925131658092</c:v>
                </c:pt>
                <c:pt idx="419">
                  <c:v>1927.1302580214106</c:v>
                </c:pt>
                <c:pt idx="420">
                  <c:v>1923.2847723267041</c:v>
                </c:pt>
                <c:pt idx="421">
                  <c:v>1919.4559441884048</c:v>
                </c:pt>
                <c:pt idx="422">
                  <c:v>1915.6436627167277</c:v>
                </c:pt>
                <c:pt idx="423">
                  <c:v>1911.847818011418</c:v>
                </c:pt>
                <c:pt idx="424">
                  <c:v>1908.0683011645451</c:v>
                </c:pt>
                <c:pt idx="425">
                  <c:v>1904.305004236754</c:v>
                </c:pt>
                <c:pt idx="426">
                  <c:v>1900.5578202442266</c:v>
                </c:pt>
                <c:pt idx="427">
                  <c:v>1896.8266431684606</c:v>
                </c:pt>
                <c:pt idx="428">
                  <c:v>1893.1113679180853</c:v>
                </c:pt>
                <c:pt idx="429">
                  <c:v>1889.4118903344497</c:v>
                </c:pt>
                <c:pt idx="430">
                  <c:v>1885.7281071846373</c:v>
                </c:pt>
                <c:pt idx="431">
                  <c:v>1882.059916137252</c:v>
                </c:pt>
                <c:pt idx="432">
                  <c:v>1878.4072157652117</c:v>
                </c:pt>
                <c:pt idx="433">
                  <c:v>1874.7699055257253</c:v>
                </c:pt>
                <c:pt idx="434">
                  <c:v>1871.1478857644834</c:v>
                </c:pt>
                <c:pt idx="435">
                  <c:v>1867.5410576825961</c:v>
                </c:pt>
                <c:pt idx="436">
                  <c:v>1863.9493233612739</c:v>
                </c:pt>
                <c:pt idx="437">
                  <c:v>1860.3725857082754</c:v>
                </c:pt>
                <c:pt idx="438">
                  <c:v>1856.8107484932989</c:v>
                </c:pt>
                <c:pt idx="439">
                  <c:v>1853.2637163116597</c:v>
                </c:pt>
                <c:pt idx="440">
                  <c:v>1849.7313945759088</c:v>
                </c:pt>
                <c:pt idx="441">
                  <c:v>1846.2136895237491</c:v>
                </c:pt>
                <c:pt idx="442">
                  <c:v>1842.7105081905611</c:v>
                </c:pt>
                <c:pt idx="443">
                  <c:v>1839.2217584108002</c:v>
                </c:pt>
                <c:pt idx="444">
                  <c:v>1835.7473488091491</c:v>
                </c:pt>
                <c:pt idx="445">
                  <c:v>1832.2871887828223</c:v>
                </c:pt>
                <c:pt idx="446">
                  <c:v>1828.8411885173991</c:v>
                </c:pt>
                <c:pt idx="447">
                  <c:v>1825.4092589383945</c:v>
                </c:pt>
                <c:pt idx="448">
                  <c:v>1821.9913117457181</c:v>
                </c:pt>
                <c:pt idx="449">
                  <c:v>1818.5872593754902</c:v>
                </c:pt>
                <c:pt idx="450">
                  <c:v>1815.1970150093548</c:v>
                </c:pt>
                <c:pt idx="451">
                  <c:v>1811.8204925539903</c:v>
                </c:pt>
                <c:pt idx="452">
                  <c:v>1808.457606643904</c:v>
                </c:pt>
                <c:pt idx="453">
                  <c:v>1805.1082726293243</c:v>
                </c:pt>
                <c:pt idx="454">
                  <c:v>1801.7724065687507</c:v>
                </c:pt>
                <c:pt idx="455">
                  <c:v>1798.4499252149835</c:v>
                </c:pt>
                <c:pt idx="456">
                  <c:v>1795.1407460267656</c:v>
                </c:pt>
                <c:pt idx="457">
                  <c:v>1791.8447871380486</c:v>
                </c:pt>
                <c:pt idx="458">
                  <c:v>1788.561967364978</c:v>
                </c:pt>
                <c:pt idx="459">
                  <c:v>1785.2922061998397</c:v>
                </c:pt>
                <c:pt idx="460">
                  <c:v>1782.0354237961583</c:v>
                </c:pt>
                <c:pt idx="461">
                  <c:v>1778.7915409617126</c:v>
                </c:pt>
                <c:pt idx="462">
                  <c:v>1775.5604791673832</c:v>
                </c:pt>
                <c:pt idx="463">
                  <c:v>1772.3421605126932</c:v>
                </c:pt>
                <c:pt idx="464">
                  <c:v>1769.1365077523515</c:v>
                </c:pt>
                <c:pt idx="465">
                  <c:v>1765.9434442557395</c:v>
                </c:pt>
                <c:pt idx="466">
                  <c:v>1762.7628940287977</c:v>
                </c:pt>
                <c:pt idx="467">
                  <c:v>1759.5947816893458</c:v>
                </c:pt>
                <c:pt idx="468">
                  <c:v>1756.4390324731357</c:v>
                </c:pt>
                <c:pt idx="469">
                  <c:v>1753.2955722175539</c:v>
                </c:pt>
                <c:pt idx="470">
                  <c:v>1750.16432735743</c:v>
                </c:pt>
                <c:pt idx="471">
                  <c:v>1747.0452249269001</c:v>
                </c:pt>
                <c:pt idx="472">
                  <c:v>1743.9381925463676</c:v>
                </c:pt>
                <c:pt idx="473">
                  <c:v>1740.8431584131904</c:v>
                </c:pt>
                <c:pt idx="474">
                  <c:v>1737.7600513058715</c:v>
                </c:pt>
                <c:pt idx="475">
                  <c:v>1734.688800573349</c:v>
                </c:pt>
                <c:pt idx="476">
                  <c:v>1731.6293361205608</c:v>
                </c:pt>
                <c:pt idx="477">
                  <c:v>1728.5815884210169</c:v>
                </c:pt>
                <c:pt idx="478">
                  <c:v>1725.5454884916544</c:v>
                </c:pt>
                <c:pt idx="479">
                  <c:v>1722.5209679114632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69825.209332566548</c:v>
                </c:pt>
                <c:pt idx="1">
                  <c:v>61523.686159703138</c:v>
                </c:pt>
                <c:pt idx="2">
                  <c:v>55109.004277505592</c:v>
                </c:pt>
                <c:pt idx="3">
                  <c:v>49992.142083501531</c:v>
                </c:pt>
                <c:pt idx="4">
                  <c:v>45808.152175849449</c:v>
                </c:pt>
                <c:pt idx="5">
                  <c:v>42318.36210484762</c:v>
                </c:pt>
                <c:pt idx="6">
                  <c:v>39359.840532728238</c:v>
                </c:pt>
                <c:pt idx="7">
                  <c:v>36817.408988461364</c:v>
                </c:pt>
                <c:pt idx="8">
                  <c:v>34607.250629491697</c:v>
                </c:pt>
                <c:pt idx="9">
                  <c:v>32666.859393161256</c:v>
                </c:pt>
                <c:pt idx="10">
                  <c:v>30948.634887122724</c:v>
                </c:pt>
                <c:pt idx="11">
                  <c:v>29422.671379227533</c:v>
                </c:pt>
                <c:pt idx="12">
                  <c:v>28044.832921137553</c:v>
                </c:pt>
                <c:pt idx="13">
                  <c:v>26800.129318464184</c:v>
                </c:pt>
                <c:pt idx="14">
                  <c:v>25669.719051960517</c:v>
                </c:pt>
                <c:pt idx="15">
                  <c:v>24638.193605828372</c:v>
                </c:pt>
                <c:pt idx="16">
                  <c:v>23692.824828048721</c:v>
                </c:pt>
                <c:pt idx="17">
                  <c:v>22823.002774121651</c:v>
                </c:pt>
                <c:pt idx="18">
                  <c:v>22019.809908823343</c:v>
                </c:pt>
                <c:pt idx="19">
                  <c:v>21275.694468179168</c:v>
                </c:pt>
                <c:pt idx="20">
                  <c:v>20584.216970155012</c:v>
                </c:pt>
                <c:pt idx="21">
                  <c:v>19939.851395376281</c:v>
                </c:pt>
                <c:pt idx="22">
                  <c:v>19337.827719600766</c:v>
                </c:pt>
                <c:pt idx="23">
                  <c:v>18774.006070873143</c:v>
                </c:pt>
                <c:pt idx="24">
                  <c:v>18244.775319835488</c:v>
                </c:pt>
                <c:pt idx="25">
                  <c:v>17746.970725891377</c:v>
                </c:pt>
                <c:pt idx="26">
                  <c:v>17277.806576146642</c:v>
                </c:pt>
                <c:pt idx="27">
                  <c:v>16834.820717031424</c:v>
                </c:pt>
                <c:pt idx="28">
                  <c:v>16415.828591686579</c:v>
                </c:pt>
                <c:pt idx="29">
                  <c:v>16018.884929646818</c:v>
                </c:pt>
                <c:pt idx="30">
                  <c:v>15642.251638099648</c:v>
                </c:pt>
                <c:pt idx="31">
                  <c:v>15284.370750727583</c:v>
                </c:pt>
                <c:pt idx="32">
                  <c:v>14943.841525664688</c:v>
                </c:pt>
                <c:pt idx="33">
                  <c:v>14619.400966347761</c:v>
                </c:pt>
                <c:pt idx="34">
                  <c:v>14309.907181094053</c:v>
                </c:pt>
                <c:pt idx="35">
                  <c:v>14014.325108723719</c:v>
                </c:pt>
                <c:pt idx="36">
                  <c:v>13731.714225610647</c:v>
                </c:pt>
                <c:pt idx="37">
                  <c:v>13461.217919538778</c:v>
                </c:pt>
                <c:pt idx="38">
                  <c:v>13202.054271701758</c:v>
                </c:pt>
                <c:pt idx="39">
                  <c:v>12953.508033167105</c:v>
                </c:pt>
                <c:pt idx="40">
                  <c:v>12714.923618482137</c:v>
                </c:pt>
                <c:pt idx="41">
                  <c:v>12485.698968630026</c:v>
                </c:pt>
                <c:pt idx="42">
                  <c:v>12265.280159641454</c:v>
                </c:pt>
                <c:pt idx="43">
                  <c:v>12053.156652930007</c:v>
                </c:pt>
                <c:pt idx="44">
                  <c:v>11848.857099688541</c:v>
                </c:pt>
                <c:pt idx="45">
                  <c:v>11651.945625141332</c:v>
                </c:pt>
                <c:pt idx="46">
                  <c:v>11462.018529616775</c:v>
                </c:pt>
                <c:pt idx="47">
                  <c:v>11278.70135271783</c:v>
                </c:pt>
                <c:pt idx="48">
                  <c:v>11101.646254655898</c:v>
                </c:pt>
                <c:pt idx="49">
                  <c:v>10930.529675352465</c:v>
                </c:pt>
                <c:pt idx="50">
                  <c:v>10765.050237421176</c:v>
                </c:pt>
                <c:pt idx="51">
                  <c:v>10604.926863799017</c:v>
                </c:pt>
                <c:pt idx="52">
                  <c:v>10449.897084739734</c:v>
                </c:pt>
                <c:pt idx="53">
                  <c:v>10299.715512240555</c:v>
                </c:pt>
                <c:pt idx="54">
                  <c:v>10154.152462834303</c:v>
                </c:pt>
                <c:pt idx="55">
                  <c:v>10012.992712127396</c:v>
                </c:pt>
                <c:pt idx="56">
                  <c:v>9876.0343665625005</c:v>
                </c:pt>
                <c:pt idx="57">
                  <c:v>9743.0878396921398</c:v>
                </c:pt>
                <c:pt idx="58">
                  <c:v>9613.9749218012603</c:v>
                </c:pt>
                <c:pt idx="59">
                  <c:v>9488.5279330668418</c:v>
                </c:pt>
                <c:pt idx="60">
                  <c:v>9366.5889516017651</c:v>
                </c:pt>
                <c:pt idx="61">
                  <c:v>9248.0091087467536</c:v>
                </c:pt>
                <c:pt idx="62">
                  <c:v>9132.6479448488262</c:v>
                </c:pt>
                <c:pt idx="63">
                  <c:v>9020.3728195370859</c:v>
                </c:pt>
                <c:pt idx="64">
                  <c:v>8911.0583711722102</c:v>
                </c:pt>
                <c:pt idx="65">
                  <c:v>8804.5860207380556</c:v>
                </c:pt>
                <c:pt idx="66">
                  <c:v>8700.8435159539949</c:v>
                </c:pt>
                <c:pt idx="67">
                  <c:v>8599.7245118433148</c:v>
                </c:pt>
                <c:pt idx="68">
                  <c:v>8501.1281843895595</c:v>
                </c:pt>
                <c:pt idx="69">
                  <c:v>8404.9588742647938</c:v>
                </c:pt>
                <c:pt idx="70">
                  <c:v>8311.1257579248813</c:v>
                </c:pt>
                <c:pt idx="71">
                  <c:v>8219.5425436426285</c:v>
                </c:pt>
                <c:pt idx="72">
                  <c:v>8130.1271902924218</c:v>
                </c:pt>
                <c:pt idx="73">
                  <c:v>8042.8016469176673</c:v>
                </c:pt>
                <c:pt idx="74">
                  <c:v>7957.4916113053405</c:v>
                </c:pt>
                <c:pt idx="75">
                  <c:v>7874.1263059625826</c:v>
                </c:pt>
                <c:pt idx="76">
                  <c:v>7792.6382700451495</c:v>
                </c:pt>
                <c:pt idx="77">
                  <c:v>7712.96316592328</c:v>
                </c:pt>
                <c:pt idx="78">
                  <c:v>7635.0395991933156</c:v>
                </c:pt>
                <c:pt idx="79">
                  <c:v>7558.8089510546815</c:v>
                </c:pt>
                <c:pt idx="80">
                  <c:v>7484.2152220669741</c:v>
                </c:pt>
                <c:pt idx="81">
                  <c:v>7411.2048863949522</c:v>
                </c:pt>
                <c:pt idx="82">
                  <c:v>7339.7267557252408</c:v>
                </c:pt>
                <c:pt idx="83">
                  <c:v>7269.7318521116749</c:v>
                </c:pt>
                <c:pt idx="84">
                  <c:v>7201.1732890720132</c:v>
                </c:pt>
                <c:pt idx="85">
                  <c:v>7134.006160313801</c:v>
                </c:pt>
                <c:pt idx="86">
                  <c:v>7068.187435525082</c:v>
                </c:pt>
                <c:pt idx="87">
                  <c:v>7003.6758627080708</c:v>
                </c:pt>
                <c:pt idx="88">
                  <c:v>6940.4318765811022</c:v>
                </c:pt>
                <c:pt idx="89">
                  <c:v>6878.4175126115988</c:v>
                </c:pt>
                <c:pt idx="90">
                  <c:v>6817.5963262792711</c:v>
                </c:pt>
                <c:pt idx="91">
                  <c:v>6757.9333172001006</c:v>
                </c:pt>
                <c:pt idx="92">
                  <c:v>6699.394857772465</c:v>
                </c:pt>
                <c:pt idx="93">
                  <c:v>6641.9486260331905</c:v>
                </c:pt>
                <c:pt idx="94">
                  <c:v>6585.5635424347229</c:v>
                </c:pt>
                <c:pt idx="95">
                  <c:v>6530.2097102789112</c:v>
                </c:pt>
                <c:pt idx="96">
                  <c:v>6475.8047937741248</c:v>
                </c:pt>
                <c:pt idx="97">
                  <c:v>6422.0639848628052</c:v>
                </c:pt>
                <c:pt idx="98">
                  <c:v>6368.7691551979915</c:v>
                </c:pt>
                <c:pt idx="99">
                  <c:v>6315.9166037284494</c:v>
                </c:pt>
                <c:pt idx="100">
                  <c:v>6263.502660116882</c:v>
                </c:pt>
                <c:pt idx="101">
                  <c:v>6211.5236844849678</c:v>
                </c:pt>
                <c:pt idx="102">
                  <c:v>6159.9760671606909</c:v>
                </c:pt>
                <c:pt idx="103">
                  <c:v>6108.856228427846</c:v>
                </c:pt>
                <c:pt idx="104">
                  <c:v>6058.160618276891</c:v>
                </c:pt>
                <c:pt idx="105">
                  <c:v>6007.8857161591277</c:v>
                </c:pt>
                <c:pt idx="106">
                  <c:v>5958.028030741707</c:v>
                </c:pt>
                <c:pt idx="107">
                  <c:v>5908.5840996651295</c:v>
                </c:pt>
                <c:pt idx="108">
                  <c:v>5859.5504893034422</c:v>
                </c:pt>
                <c:pt idx="109">
                  <c:v>5810.923794524957</c:v>
                </c:pt>
                <c:pt idx="110">
                  <c:v>5762.7006384563956</c:v>
                </c:pt>
                <c:pt idx="111">
                  <c:v>5714.8776722480661</c:v>
                </c:pt>
                <c:pt idx="112">
                  <c:v>5667.4515748415379</c:v>
                </c:pt>
                <c:pt idx="113">
                  <c:v>5620.4190527385617</c:v>
                </c:pt>
                <c:pt idx="114">
                  <c:v>5573.7768397729951</c:v>
                </c:pt>
                <c:pt idx="115">
                  <c:v>5527.5216968834602</c:v>
                </c:pt>
                <c:pt idx="116">
                  <c:v>5481.6504118888015</c:v>
                </c:pt>
                <c:pt idx="117">
                  <c:v>5436.159799264582</c:v>
                </c:pt>
                <c:pt idx="118">
                  <c:v>5391.0466999221744</c:v>
                </c:pt>
                <c:pt idx="119">
                  <c:v>5346.3079809893079</c:v>
                </c:pt>
                <c:pt idx="120">
                  <c:v>5301.9405355926883</c:v>
                </c:pt>
                <c:pt idx="121">
                  <c:v>5257.9412826417592</c:v>
                </c:pt>
                <c:pt idx="122">
                  <c:v>5214.3071666150645</c:v>
                </c:pt>
                <c:pt idx="123">
                  <c:v>5171.0351573483695</c:v>
                </c:pt>
                <c:pt idx="124">
                  <c:v>5128.1222498234056</c:v>
                </c:pt>
                <c:pt idx="125">
                  <c:v>5085.5654639600434</c:v>
                </c:pt>
                <c:pt idx="126">
                  <c:v>5043.3618444087779</c:v>
                </c:pt>
                <c:pt idx="127">
                  <c:v>5001.5084603458035</c:v>
                </c:pt>
                <c:pt idx="128">
                  <c:v>4960.0024052692361</c:v>
                </c:pt>
                <c:pt idx="129">
                  <c:v>4918.8407967974099</c:v>
                </c:pt>
                <c:pt idx="130">
                  <c:v>4878.020776468833</c:v>
                </c:pt>
                <c:pt idx="131">
                  <c:v>4837.539509543396</c:v>
                </c:pt>
                <c:pt idx="132">
                  <c:v>4797.3941848058512</c:v>
                </c:pt>
                <c:pt idx="133">
                  <c:v>4757.5820143702404</c:v>
                </c:pt>
                <c:pt idx="134">
                  <c:v>4718.1002334863906</c:v>
                </c:pt>
                <c:pt idx="135">
                  <c:v>4678.9461003482784</c:v>
                </c:pt>
                <c:pt idx="136">
                  <c:v>4640.1168959030219</c:v>
                </c:pt>
                <c:pt idx="137">
                  <c:v>4601.6099236624632</c:v>
                </c:pt>
                <c:pt idx="138">
                  <c:v>4563.4225095159991</c:v>
                </c:pt>
                <c:pt idx="139">
                  <c:v>4525.5520015443444</c:v>
                </c:pt>
                <c:pt idx="140">
                  <c:v>4487.9957698359976</c:v>
                </c:pt>
                <c:pt idx="141">
                  <c:v>4450.7512063041177</c:v>
                </c:pt>
                <c:pt idx="142">
                  <c:v>4413.8157245057891</c:v>
                </c:pt>
                <c:pt idx="143">
                  <c:v>4377.1867594622272</c:v>
                </c:pt>
                <c:pt idx="144">
                  <c:v>4340.8617674804254</c:v>
                </c:pt>
                <c:pt idx="145">
                  <c:v>4304.8382259771006</c:v>
                </c:pt>
                <c:pt idx="146">
                  <c:v>4269.1136333027262</c:v>
                </c:pt>
                <c:pt idx="147">
                  <c:v>4233.6855085684892</c:v>
                </c:pt>
                <c:pt idx="148">
                  <c:v>4198.5513914738531</c:v>
                </c:pt>
                <c:pt idx="149">
                  <c:v>4163.708842135381</c:v>
                </c:pt>
                <c:pt idx="150">
                  <c:v>4129.1554409176251</c:v>
                </c:pt>
                <c:pt idx="151">
                  <c:v>4094.8887882648519</c:v>
                </c:pt>
                <c:pt idx="152">
                  <c:v>4060.9065045346329</c:v>
                </c:pt>
                <c:pt idx="153">
                  <c:v>4027.2062298326841</c:v>
                </c:pt>
                <c:pt idx="154">
                  <c:v>3993.7856238484287</c:v>
                </c:pt>
                <c:pt idx="155">
                  <c:v>3960.6423656929505</c:v>
                </c:pt>
                <c:pt idx="156">
                  <c:v>3927.7741537380884</c:v>
                </c:pt>
                <c:pt idx="157">
                  <c:v>3895.1787054555798</c:v>
                </c:pt>
                <c:pt idx="158">
                  <c:v>3862.8537572597397</c:v>
                </c:pt>
                <c:pt idx="159">
                  <c:v>3830.7970643494054</c:v>
                </c:pt>
                <c:pt idx="160">
                  <c:v>3799.0064005525373</c:v>
                </c:pt>
                <c:pt idx="161">
                  <c:v>3767.4795581712779</c:v>
                </c:pt>
                <c:pt idx="162">
                  <c:v>3736.214347828989</c:v>
                </c:pt>
                <c:pt idx="163">
                  <c:v>3705.2085983179627</c:v>
                </c:pt>
                <c:pt idx="164">
                  <c:v>3674.4601564485829</c:v>
                </c:pt>
                <c:pt idx="165">
                  <c:v>3643.9668869001002</c:v>
                </c:pt>
                <c:pt idx="166">
                  <c:v>3613.7266720720795</c:v>
                </c:pt>
                <c:pt idx="167">
                  <c:v>3583.7374119375054</c:v>
                </c:pt>
                <c:pt idx="168">
                  <c:v>3553.9970238967244</c:v>
                </c:pt>
                <c:pt idx="169">
                  <c:v>3524.5034426330953</c:v>
                </c:pt>
                <c:pt idx="170">
                  <c:v>3495.2546199693684</c:v>
                </c:pt>
                <c:pt idx="171">
                  <c:v>3466.2485247256714</c:v>
                </c:pt>
                <c:pt idx="172">
                  <c:v>3437.4831425780171</c:v>
                </c:pt>
                <c:pt idx="173">
                  <c:v>3408.9564759189902</c:v>
                </c:pt>
                <c:pt idx="174">
                  <c:v>3380.6665437184865</c:v>
                </c:pt>
                <c:pt idx="175">
                  <c:v>3352.6113813866282</c:v>
                </c:pt>
                <c:pt idx="176">
                  <c:v>3324.7890406369461</c:v>
                </c:pt>
                <c:pt idx="177">
                  <c:v>3297.1975893512158</c:v>
                </c:pt>
                <c:pt idx="178">
                  <c:v>3269.8351114453872</c:v>
                </c:pt>
                <c:pt idx="179">
                  <c:v>3242.6997067363968</c:v>
                </c:pt>
                <c:pt idx="180">
                  <c:v>3215.7894908101725</c:v>
                </c:pt>
                <c:pt idx="181">
                  <c:v>3189.1025948909869</c:v>
                </c:pt>
                <c:pt idx="182">
                  <c:v>3162.6371657113859</c:v>
                </c:pt>
                <c:pt idx="183">
                  <c:v>3136.3913653837212</c:v>
                </c:pt>
                <c:pt idx="184">
                  <c:v>3110.3633712724122</c:v>
                </c:pt>
                <c:pt idx="185">
                  <c:v>3084.5513758675052</c:v>
                </c:pt>
                <c:pt idx="186">
                  <c:v>3058.9535866588035</c:v>
                </c:pt>
                <c:pt idx="187">
                  <c:v>3033.568226011866</c:v>
                </c:pt>
                <c:pt idx="188">
                  <c:v>3008.3935310442143</c:v>
                </c:pt>
                <c:pt idx="189">
                  <c:v>2983.4277535029373</c:v>
                </c:pt>
                <c:pt idx="190">
                  <c:v>2958.6691596436012</c:v>
                </c:pt>
                <c:pt idx="191">
                  <c:v>2934.1160301093059</c:v>
                </c:pt>
                <c:pt idx="192">
                  <c:v>2909.7666598118772</c:v>
                </c:pt>
                <c:pt idx="193">
                  <c:v>2885.6193578128987</c:v>
                </c:pt>
                <c:pt idx="194">
                  <c:v>2861.6724472068227</c:v>
                </c:pt>
                <c:pt idx="195">
                  <c:v>2837.9242650040774</c:v>
                </c:pt>
                <c:pt idx="196">
                  <c:v>2814.3731620157891</c:v>
                </c:pt>
                <c:pt idx="197">
                  <c:v>2791.0175027392247</c:v>
                </c:pt>
                <c:pt idx="198">
                  <c:v>2767.8556652441716</c:v>
                </c:pt>
                <c:pt idx="199">
                  <c:v>2744.8860410605125</c:v>
                </c:pt>
                <c:pt idx="200">
                  <c:v>2722.1070350661098</c:v>
                </c:pt>
                <c:pt idx="201">
                  <c:v>2699.517065376454</c:v>
                </c:pt>
                <c:pt idx="202">
                  <c:v>2677.1145632345238</c:v>
                </c:pt>
                <c:pt idx="203">
                  <c:v>2654.8979729020407</c:v>
                </c:pt>
                <c:pt idx="204">
                  <c:v>2632.8657515513028</c:v>
                </c:pt>
                <c:pt idx="205">
                  <c:v>2611.0163691580506</c:v>
                </c:pt>
                <c:pt idx="206">
                  <c:v>2589.3483083952678</c:v>
                </c:pt>
                <c:pt idx="207">
                  <c:v>2567.8600645278689</c:v>
                </c:pt>
                <c:pt idx="208">
                  <c:v>2546.550145308056</c:v>
                </c:pt>
                <c:pt idx="209">
                  <c:v>2525.4170708717165</c:v>
                </c:pt>
                <c:pt idx="210">
                  <c:v>2504.459373635756</c:v>
                </c:pt>
                <c:pt idx="211">
                  <c:v>2483.6755981961546</c:v>
                </c:pt>
                <c:pt idx="212">
                  <c:v>2463.0643012267537</c:v>
                </c:pt>
                <c:pt idx="213">
                  <c:v>2442.6240513792341</c:v>
                </c:pt>
                <c:pt idx="214">
                  <c:v>2422.3534291836127</c:v>
                </c:pt>
                <c:pt idx="215">
                  <c:v>2402.2510269495729</c:v>
                </c:pt>
                <c:pt idx="216">
                  <c:v>2382.315448668985</c:v>
                </c:pt>
                <c:pt idx="217">
                  <c:v>2362.5453099185856</c:v>
                </c:pt>
                <c:pt idx="218">
                  <c:v>2342.9392377641593</c:v>
                </c:pt>
                <c:pt idx="219">
                  <c:v>2323.4958706650855</c:v>
                </c:pt>
                <c:pt idx="220">
                  <c:v>2304.2138583796118</c:v>
                </c:pt>
                <c:pt idx="221">
                  <c:v>2285.0918618714768</c:v>
                </c:pt>
                <c:pt idx="222">
                  <c:v>2266.1285532165316</c:v>
                </c:pt>
                <c:pt idx="223">
                  <c:v>2247.3226155107145</c:v>
                </c:pt>
                <c:pt idx="224">
                  <c:v>2228.672742778539</c:v>
                </c:pt>
                <c:pt idx="225">
                  <c:v>2210.1776398825214</c:v>
                </c:pt>
                <c:pt idx="226">
                  <c:v>2191.8360224330213</c:v>
                </c:pt>
                <c:pt idx="227">
                  <c:v>2173.6466166992755</c:v>
                </c:pt>
                <c:pt idx="228">
                  <c:v>2155.608159520797</c:v>
                </c:pt>
                <c:pt idx="229">
                  <c:v>2137.7193982197055</c:v>
                </c:pt>
                <c:pt idx="230">
                  <c:v>2119.9790905136842</c:v>
                </c:pt>
                <c:pt idx="231">
                  <c:v>2102.3860044298167</c:v>
                </c:pt>
                <c:pt idx="232">
                  <c:v>2084.9389182188906</c:v>
                </c:pt>
                <c:pt idx="233">
                  <c:v>2067.636620270795</c:v>
                </c:pt>
                <c:pt idx="234">
                  <c:v>2050.477909030014</c:v>
                </c:pt>
                <c:pt idx="235">
                  <c:v>2033.4615929125316</c:v>
                </c:pt>
                <c:pt idx="236">
                  <c:v>2016.5864902228848</c:v>
                </c:pt>
                <c:pt idx="237">
                  <c:v>1999.8514290721009</c:v>
                </c:pt>
                <c:pt idx="238">
                  <c:v>1983.2552472965203</c:v>
                </c:pt>
                <c:pt idx="239">
                  <c:v>1966.7967923767699</c:v>
                </c:pt>
                <c:pt idx="240">
                  <c:v>1950.4749213580385</c:v>
                </c:pt>
                <c:pt idx="241">
                  <c:v>1934.2885007704799</c:v>
                </c:pt>
                <c:pt idx="242">
                  <c:v>1918.2364065506024</c:v>
                </c:pt>
                <c:pt idx="243">
                  <c:v>1902.3175239631769</c:v>
                </c:pt>
                <c:pt idx="244">
                  <c:v>1886.530747523874</c:v>
                </c:pt>
                <c:pt idx="245">
                  <c:v>1870.8749809224162</c:v>
                </c:pt>
                <c:pt idx="246">
                  <c:v>1855.3491369464869</c:v>
                </c:pt>
                <c:pt idx="247">
                  <c:v>1839.9521374062592</c:v>
                </c:pt>
                <c:pt idx="248">
                  <c:v>1824.6829130594454</c:v>
                </c:pt>
                <c:pt idx="249">
                  <c:v>1809.5404035371239</c:v>
                </c:pt>
                <c:pt idx="250">
                  <c:v>1794.5235572700344</c:v>
                </c:pt>
                <c:pt idx="251">
                  <c:v>1779.6313314156257</c:v>
                </c:pt>
                <c:pt idx="252">
                  <c:v>1764.8626917855172</c:v>
                </c:pt>
                <c:pt idx="253">
                  <c:v>1750.216612773818</c:v>
                </c:pt>
                <c:pt idx="254">
                  <c:v>1735.6920772858366</c:v>
                </c:pt>
                <c:pt idx="255">
                  <c:v>1721.28807666741</c:v>
                </c:pt>
                <c:pt idx="256">
                  <c:v>1707.003610634963</c:v>
                </c:pt>
                <c:pt idx="257">
                  <c:v>1692.8376872059032</c:v>
                </c:pt>
                <c:pt idx="258">
                  <c:v>1678.7893226299232</c:v>
                </c:pt>
                <c:pt idx="259">
                  <c:v>1664.8575413204362</c:v>
                </c:pt>
                <c:pt idx="260">
                  <c:v>1651.0413757870454</c:v>
                </c:pt>
                <c:pt idx="261">
                  <c:v>1637.339866568276</c:v>
                </c:pt>
                <c:pt idx="262">
                  <c:v>1623.7520621649282</c:v>
                </c:pt>
                <c:pt idx="263">
                  <c:v>1610.2770189740033</c:v>
                </c:pt>
                <c:pt idx="264">
                  <c:v>1596.9138012231979</c:v>
                </c:pt>
                <c:pt idx="265">
                  <c:v>1583.6614809058933</c:v>
                </c:pt>
                <c:pt idx="266">
                  <c:v>1570.5191377167932</c:v>
                </c:pt>
                <c:pt idx="267">
                  <c:v>1557.4858589878213</c:v>
                </c:pt>
                <c:pt idx="268">
                  <c:v>1544.5607396250036</c:v>
                </c:pt>
                <c:pt idx="269">
                  <c:v>1531.7428820453783</c:v>
                </c:pt>
                <c:pt idx="270">
                  <c:v>1519.0313961147874</c:v>
                </c:pt>
                <c:pt idx="271">
                  <c:v>1506.425399086058</c:v>
                </c:pt>
                <c:pt idx="272">
                  <c:v>1493.9240155377017</c:v>
                </c:pt>
                <c:pt idx="273">
                  <c:v>1481.5263773129784</c:v>
                </c:pt>
                <c:pt idx="274">
                  <c:v>1469.2316234598936</c:v>
                </c:pt>
                <c:pt idx="275">
                  <c:v>1457.0389001710669</c:v>
                </c:pt>
                <c:pt idx="276">
                  <c:v>1444.947360724793</c:v>
                </c:pt>
                <c:pt idx="277">
                  <c:v>1432.956165425896</c:v>
                </c:pt>
                <c:pt idx="278">
                  <c:v>1421.0644815477258</c:v>
                </c:pt>
                <c:pt idx="279">
                  <c:v>1409.2714832740498</c:v>
                </c:pt>
                <c:pt idx="280">
                  <c:v>1397.5763516419834</c:v>
                </c:pt>
                <c:pt idx="281">
                  <c:v>1385.9782744848942</c:v>
                </c:pt>
                <c:pt idx="282">
                  <c:v>1374.4764463760594</c:v>
                </c:pt>
                <c:pt idx="283">
                  <c:v>1363.0700685728409</c:v>
                </c:pt>
                <c:pt idx="284">
                  <c:v>1351.7583489610445</c:v>
                </c:pt>
                <c:pt idx="285">
                  <c:v>1340.5405020000542</c:v>
                </c:pt>
                <c:pt idx="286">
                  <c:v>1329.4157486682295</c:v>
                </c:pt>
                <c:pt idx="287">
                  <c:v>1318.3833164087421</c:v>
                </c:pt>
                <c:pt idx="288">
                  <c:v>1307.4424390760869</c:v>
                </c:pt>
                <c:pt idx="289">
                  <c:v>1296.5923568826727</c:v>
                </c:pt>
                <c:pt idx="290">
                  <c:v>1285.8323163462414</c:v>
                </c:pt>
                <c:pt idx="291">
                  <c:v>1275.1615702374181</c:v>
                </c:pt>
                <c:pt idx="292">
                  <c:v>1264.5793775278585</c:v>
                </c:pt>
                <c:pt idx="293">
                  <c:v>1254.0850033388353</c:v>
                </c:pt>
                <c:pt idx="294">
                  <c:v>1243.6777188901656</c:v>
                </c:pt>
                <c:pt idx="295">
                  <c:v>1233.3568014495495</c:v>
                </c:pt>
                <c:pt idx="296">
                  <c:v>1223.1215342824573</c:v>
                </c:pt>
                <c:pt idx="297">
                  <c:v>1212.9712066023512</c:v>
                </c:pt>
                <c:pt idx="298">
                  <c:v>1202.9051135212987</c:v>
                </c:pt>
                <c:pt idx="299">
                  <c:v>1192.9225560009727</c:v>
                </c:pt>
                <c:pt idx="300">
                  <c:v>1183.0228408042512</c:v>
                </c:pt>
                <c:pt idx="301">
                  <c:v>1173.2052804468938</c:v>
                </c:pt>
                <c:pt idx="302">
                  <c:v>1163.4691931499431</c:v>
                </c:pt>
                <c:pt idx="303">
                  <c:v>1153.813902792285</c:v>
                </c:pt>
                <c:pt idx="304">
                  <c:v>1144.2387388638292</c:v>
                </c:pt>
                <c:pt idx="305">
                  <c:v>1134.7430364187437</c:v>
                </c:pt>
                <c:pt idx="306">
                  <c:v>1125.3261360294136</c:v>
                </c:pt>
                <c:pt idx="307">
                  <c:v>1115.9873837406881</c:v>
                </c:pt>
                <c:pt idx="308">
                  <c:v>1106.7261310243066</c:v>
                </c:pt>
                <c:pt idx="309">
                  <c:v>1097.5417347340274</c:v>
                </c:pt>
                <c:pt idx="310">
                  <c:v>1088.4335570608596</c:v>
                </c:pt>
                <c:pt idx="311">
                  <c:v>1079.4009654887875</c:v>
                </c:pt>
                <c:pt idx="312">
                  <c:v>1070.443332750885</c:v>
                </c:pt>
                <c:pt idx="313">
                  <c:v>1061.5600367857153</c:v>
                </c:pt>
                <c:pt idx="314">
                  <c:v>1052.750460694172</c:v>
                </c:pt>
                <c:pt idx="315">
                  <c:v>1044.0139926965794</c:v>
                </c:pt>
                <c:pt idx="316">
                  <c:v>1035.3500260902592</c:v>
                </c:pt>
                <c:pt idx="317">
                  <c:v>1026.757959207411</c:v>
                </c:pt>
                <c:pt idx="318">
                  <c:v>1018.2371953732496</c:v>
                </c:pt>
                <c:pt idx="319">
                  <c:v>1009.7871428646373</c:v>
                </c:pt>
                <c:pt idx="320">
                  <c:v>1001.4072148689743</c:v>
                </c:pt>
                <c:pt idx="321">
                  <c:v>993.09682944345388</c:v>
                </c:pt>
                <c:pt idx="322">
                  <c:v>984.85540947465381</c:v>
                </c:pt>
                <c:pt idx="323">
                  <c:v>976.68238263840101</c:v>
                </c:pt>
                <c:pt idx="324">
                  <c:v>968.57718136011556</c:v>
                </c:pt>
                <c:pt idx="325">
                  <c:v>960.53924277533747</c:v>
                </c:pt>
                <c:pt idx="326">
                  <c:v>952.56800869068024</c:v>
                </c:pt>
                <c:pt idx="327">
                  <c:v>944.66292554498079</c:v>
                </c:pt>
                <c:pt idx="328">
                  <c:v>936.82344437097959</c:v>
                </c:pt>
                <c:pt idx="329">
                  <c:v>929.04902075710606</c:v>
                </c:pt>
                <c:pt idx="330">
                  <c:v>921.33911480970437</c:v>
                </c:pt>
                <c:pt idx="331">
                  <c:v>913.69319111554523</c:v>
                </c:pt>
                <c:pt idx="332">
                  <c:v>906.11071870462229</c:v>
                </c:pt>
                <c:pt idx="333">
                  <c:v>898.5911710133131</c:v>
                </c:pt>
                <c:pt idx="334">
                  <c:v>891.13402584778578</c:v>
                </c:pt>
                <c:pt idx="335">
                  <c:v>883.7387653477299</c:v>
                </c:pt>
                <c:pt idx="336">
                  <c:v>876.40487595043874</c:v>
                </c:pt>
                <c:pt idx="337">
                  <c:v>869.13184835505922</c:v>
                </c:pt>
                <c:pt idx="338">
                  <c:v>861.91917748732237</c:v>
                </c:pt>
                <c:pt idx="339">
                  <c:v>854.76636246441694</c:v>
                </c:pt>
                <c:pt idx="340">
                  <c:v>847.67290656019929</c:v>
                </c:pt>
                <c:pt idx="341">
                  <c:v>840.63831717070298</c:v>
                </c:pt>
                <c:pt idx="342">
                  <c:v>833.66210577994605</c:v>
                </c:pt>
                <c:pt idx="343">
                  <c:v>826.74378792602374</c:v>
                </c:pt>
                <c:pt idx="344">
                  <c:v>819.8828831673967</c:v>
                </c:pt>
                <c:pt idx="345">
                  <c:v>813.07891504959332</c:v>
                </c:pt>
                <c:pt idx="346">
                  <c:v>806.33141107209428</c:v>
                </c:pt>
                <c:pt idx="347">
                  <c:v>799.63990265552889</c:v>
                </c:pt>
                <c:pt idx="348">
                  <c:v>793.00392510911706</c:v>
                </c:pt>
                <c:pt idx="349">
                  <c:v>786.42301759841075</c:v>
                </c:pt>
                <c:pt idx="350">
                  <c:v>779.89672311330708</c:v>
                </c:pt>
                <c:pt idx="351">
                  <c:v>773.42458843629549</c:v>
                </c:pt>
                <c:pt idx="352">
                  <c:v>767.00616411096405</c:v>
                </c:pt>
                <c:pt idx="353">
                  <c:v>760.64100441083099</c:v>
                </c:pt>
                <c:pt idx="354">
                  <c:v>754.3286673083569</c:v>
                </c:pt>
                <c:pt idx="355">
                  <c:v>748.06871444425553</c:v>
                </c:pt>
                <c:pt idx="356">
                  <c:v>741.86071109706506</c:v>
                </c:pt>
                <c:pt idx="357">
                  <c:v>735.70422615295217</c:v>
                </c:pt>
                <c:pt idx="358">
                  <c:v>729.59883207577502</c:v>
                </c:pt>
                <c:pt idx="359">
                  <c:v>723.54410487735561</c:v>
                </c:pt>
                <c:pt idx="360">
                  <c:v>717.53962408811356</c:v>
                </c:pt>
                <c:pt idx="361">
                  <c:v>711.58497272779221</c:v>
                </c:pt>
                <c:pt idx="362">
                  <c:v>705.67973727654714</c:v>
                </c:pt>
                <c:pt idx="363">
                  <c:v>699.82350764621685</c:v>
                </c:pt>
                <c:pt idx="364">
                  <c:v>694.01587715182654</c:v>
                </c:pt>
                <c:pt idx="365">
                  <c:v>688.25644248337824</c:v>
                </c:pt>
                <c:pt idx="366">
                  <c:v>682.54480367779524</c:v>
                </c:pt>
                <c:pt idx="367">
                  <c:v>676.88056409121862</c:v>
                </c:pt>
                <c:pt idx="368">
                  <c:v>671.26333037139295</c:v>
                </c:pt>
                <c:pt idx="369">
                  <c:v>665.69271243039066</c:v>
                </c:pt>
                <c:pt idx="370">
                  <c:v>660.16832341749125</c:v>
                </c:pt>
                <c:pt idx="371">
                  <c:v>654.68977969237267</c:v>
                </c:pt>
                <c:pt idx="372">
                  <c:v>649.2567007983796</c:v>
                </c:pt>
                <c:pt idx="373">
                  <c:v>643.86870943620818</c:v>
                </c:pt>
                <c:pt idx="374">
                  <c:v>638.52543143761557</c:v>
                </c:pt>
                <c:pt idx="375">
                  <c:v>633.22649573948058</c:v>
                </c:pt>
                <c:pt idx="376">
                  <c:v>627.97153435801977</c:v>
                </c:pt>
                <c:pt idx="377">
                  <c:v>622.76018236326297</c:v>
                </c:pt>
                <c:pt idx="378">
                  <c:v>617.59207785367187</c:v>
                </c:pt>
                <c:pt idx="379">
                  <c:v>612.46686193101777</c:v>
                </c:pt>
                <c:pt idx="380">
                  <c:v>607.38417867546707</c:v>
                </c:pt>
                <c:pt idx="381">
                  <c:v>602.34367512086169</c:v>
                </c:pt>
                <c:pt idx="382">
                  <c:v>597.34500123020655</c:v>
                </c:pt>
                <c:pt idx="383">
                  <c:v>592.38780987137818</c:v>
                </c:pt>
                <c:pt idx="384">
                  <c:v>587.4717567929498</c:v>
                </c:pt>
                <c:pt idx="385">
                  <c:v>582.59650060040599</c:v>
                </c:pt>
                <c:pt idx="386">
                  <c:v>577.7617027323048</c:v>
                </c:pt>
                <c:pt idx="387">
                  <c:v>572.96702743686899</c:v>
                </c:pt>
                <c:pt idx="388">
                  <c:v>568.2121417485896</c:v>
                </c:pt>
                <c:pt idx="389">
                  <c:v>563.49671546517993</c:v>
                </c:pt>
                <c:pt idx="390">
                  <c:v>558.8204211245818</c:v>
                </c:pt>
                <c:pt idx="391">
                  <c:v>554.18293398225705</c:v>
                </c:pt>
                <c:pt idx="392">
                  <c:v>549.58393198860847</c:v>
                </c:pt>
                <c:pt idx="393">
                  <c:v>545.02309576664788</c:v>
                </c:pt>
                <c:pt idx="394">
                  <c:v>540.50010858983285</c:v>
                </c:pt>
                <c:pt idx="395">
                  <c:v>536.01465635999352</c:v>
                </c:pt>
                <c:pt idx="396">
                  <c:v>531.56642758558462</c:v>
                </c:pt>
                <c:pt idx="397">
                  <c:v>527.15511336005409</c:v>
                </c:pt>
                <c:pt idx="398">
                  <c:v>522.78040734035403</c:v>
                </c:pt>
                <c:pt idx="399">
                  <c:v>518.44200572571208</c:v>
                </c:pt>
                <c:pt idx="400">
                  <c:v>514.13960723647926</c:v>
                </c:pt>
                <c:pt idx="401">
                  <c:v>509.8729130932648</c:v>
                </c:pt>
                <c:pt idx="402">
                  <c:v>505.6416269961349</c:v>
                </c:pt>
                <c:pt idx="403">
                  <c:v>501.44545510409711</c:v>
                </c:pt>
                <c:pt idx="404">
                  <c:v>497.28410601462383</c:v>
                </c:pt>
                <c:pt idx="405">
                  <c:v>493.15729074346132</c:v>
                </c:pt>
                <c:pt idx="406">
                  <c:v>489.06472270458119</c:v>
                </c:pt>
                <c:pt idx="407">
                  <c:v>485.0061176902035</c:v>
                </c:pt>
                <c:pt idx="408">
                  <c:v>480.98119385113756</c:v>
                </c:pt>
                <c:pt idx="409">
                  <c:v>476.98967167716205</c:v>
                </c:pt>
                <c:pt idx="410">
                  <c:v>473.03127397763808</c:v>
                </c:pt>
                <c:pt idx="411">
                  <c:v>469.10572586223964</c:v>
                </c:pt>
                <c:pt idx="412">
                  <c:v>465.21275472187853</c:v>
                </c:pt>
                <c:pt idx="413">
                  <c:v>461.35209020977817</c:v>
                </c:pt>
                <c:pt idx="414">
                  <c:v>457.52346422268414</c:v>
                </c:pt>
                <c:pt idx="415">
                  <c:v>453.72661088225624</c:v>
                </c:pt>
                <c:pt idx="416">
                  <c:v>449.96126651659</c:v>
                </c:pt>
                <c:pt idx="417">
                  <c:v>446.22716964192693</c:v>
                </c:pt>
                <c:pt idx="418">
                  <c:v>442.52406094448736</c:v>
                </c:pt>
                <c:pt idx="419">
                  <c:v>438.85168326245326</c:v>
                </c:pt>
                <c:pt idx="420">
                  <c:v>435.20978156811896</c:v>
                </c:pt>
                <c:pt idx="421">
                  <c:v>431.59810295018536</c:v>
                </c:pt>
                <c:pt idx="422">
                  <c:v>428.01639659618326</c:v>
                </c:pt>
                <c:pt idx="423">
                  <c:v>424.46441377507239</c:v>
                </c:pt>
                <c:pt idx="424">
                  <c:v>420.94190781994388</c:v>
                </c:pt>
                <c:pt idx="425">
                  <c:v>417.44863411091103</c:v>
                </c:pt>
                <c:pt idx="426">
                  <c:v>413.98435005812343</c:v>
                </c:pt>
                <c:pt idx="427">
                  <c:v>410.54881508490422</c:v>
                </c:pt>
                <c:pt idx="428">
                  <c:v>407.14179061105614</c:v>
                </c:pt>
                <c:pt idx="429">
                  <c:v>403.76304003629724</c:v>
                </c:pt>
                <c:pt idx="430">
                  <c:v>400.41232872379391</c:v>
                </c:pt>
                <c:pt idx="431">
                  <c:v>397.08942398392782</c:v>
                </c:pt>
                <c:pt idx="432">
                  <c:v>393.7940950580882</c:v>
                </c:pt>
                <c:pt idx="433">
                  <c:v>390.52611310266582</c:v>
                </c:pt>
                <c:pt idx="434">
                  <c:v>387.28525117315047</c:v>
                </c:pt>
                <c:pt idx="435">
                  <c:v>384.07128420838421</c:v>
                </c:pt>
                <c:pt idx="436">
                  <c:v>380.88398901492502</c:v>
                </c:pt>
                <c:pt idx="437">
                  <c:v>377.72314425155298</c:v>
                </c:pt>
                <c:pt idx="438">
                  <c:v>374.5885304138871</c:v>
                </c:pt>
                <c:pt idx="439">
                  <c:v>371.47992981915093</c:v>
                </c:pt>
                <c:pt idx="440">
                  <c:v>368.39712659104879</c:v>
                </c:pt>
                <c:pt idx="441">
                  <c:v>365.33990664479126</c:v>
                </c:pt>
                <c:pt idx="442">
                  <c:v>362.30805767220465</c:v>
                </c:pt>
                <c:pt idx="443">
                  <c:v>359.30136912700311</c:v>
                </c:pt>
                <c:pt idx="444">
                  <c:v>356.31963221017071</c:v>
                </c:pt>
                <c:pt idx="445">
                  <c:v>353.36263985543462</c:v>
                </c:pt>
                <c:pt idx="446">
                  <c:v>350.43018671491973</c:v>
                </c:pt>
                <c:pt idx="447">
                  <c:v>347.52206914486828</c:v>
                </c:pt>
                <c:pt idx="448">
                  <c:v>344.63808519150211</c:v>
                </c:pt>
                <c:pt idx="449">
                  <c:v>341.77803457700202</c:v>
                </c:pt>
                <c:pt idx="450">
                  <c:v>338.94171868558379</c:v>
                </c:pt>
                <c:pt idx="451">
                  <c:v>336.12894054973737</c:v>
                </c:pt>
                <c:pt idx="452">
                  <c:v>333.33950483651057</c:v>
                </c:pt>
                <c:pt idx="453">
                  <c:v>330.57321783396827</c:v>
                </c:pt>
                <c:pt idx="454">
                  <c:v>327.8298874377428</c:v>
                </c:pt>
                <c:pt idx="455">
                  <c:v>325.10932313766818</c:v>
                </c:pt>
                <c:pt idx="456">
                  <c:v>322.4113360045701</c:v>
                </c:pt>
                <c:pt idx="457">
                  <c:v>319.73573867716027</c:v>
                </c:pt>
                <c:pt idx="458">
                  <c:v>317.08234534898838</c:v>
                </c:pt>
                <c:pt idx="459">
                  <c:v>314.45097175555696</c:v>
                </c:pt>
                <c:pt idx="460">
                  <c:v>311.84143516153932</c:v>
                </c:pt>
                <c:pt idx="461">
                  <c:v>309.25355434805692</c:v>
                </c:pt>
                <c:pt idx="462">
                  <c:v>306.6871496001371</c:v>
                </c:pt>
                <c:pt idx="463">
                  <c:v>304.14204269418497</c:v>
                </c:pt>
                <c:pt idx="464">
                  <c:v>301.61805688565585</c:v>
                </c:pt>
                <c:pt idx="465">
                  <c:v>299.11501689672752</c:v>
                </c:pt>
                <c:pt idx="466">
                  <c:v>296.63274890418722</c:v>
                </c:pt>
                <c:pt idx="467">
                  <c:v>294.17108052730515</c:v>
                </c:pt>
                <c:pt idx="468">
                  <c:v>291.72984081590261</c:v>
                </c:pt>
                <c:pt idx="469">
                  <c:v>289.30886023846608</c:v>
                </c:pt>
                <c:pt idx="470">
                  <c:v>286.90797067036448</c:v>
                </c:pt>
                <c:pt idx="471">
                  <c:v>284.52700538219648</c:v>
                </c:pt>
                <c:pt idx="472">
                  <c:v>282.16579902818984</c:v>
                </c:pt>
                <c:pt idx="473">
                  <c:v>279.8241876347368</c:v>
                </c:pt>
                <c:pt idx="474">
                  <c:v>277.50200858899433</c:v>
                </c:pt>
                <c:pt idx="475">
                  <c:v>275.19910062758839</c:v>
                </c:pt>
                <c:pt idx="476">
                  <c:v>272.91530382544119</c:v>
                </c:pt>
                <c:pt idx="477">
                  <c:v>270.65045958461832</c:v>
                </c:pt>
                <c:pt idx="478">
                  <c:v>268.40441062337004</c:v>
                </c:pt>
                <c:pt idx="479">
                  <c:v>266.17700096517297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G40" sqref="G40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2458.3703500704273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1.7734948341825307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1.1758931277478128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253171871.18659562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67057.629450667839</v>
      </c>
      <c r="C10" s="47">
        <f>B10</f>
        <v>67057.629450667839</v>
      </c>
      <c r="D10" s="51">
        <f t="shared" ref="D10:D33" si="0">IF(b=0,Qi*EXP(-A10*Di/12),Qi*(1+b*(Di/12)*A10)^(-1/b))</f>
        <v>2145.1983542080116</v>
      </c>
      <c r="E10" s="37">
        <f t="shared" ref="E10:E33" si="1">IF(b=1,(Qi/(Di/12))*LN(Qi/D10),Qi^b/((1-b)*Di/12)*(Qi^(1-b)-D10^(1-b))*30.4375)</f>
        <v>69825.209332566548</v>
      </c>
      <c r="F10" s="41">
        <f>E10</f>
        <v>69825.209332566548</v>
      </c>
      <c r="G10" s="45">
        <v>1</v>
      </c>
      <c r="H10" s="53">
        <f>G10*(F10-B10)^2</f>
        <v>7659498.4026904749</v>
      </c>
      <c r="I10" s="53">
        <f>H10</f>
        <v>7659498.4026904749</v>
      </c>
      <c r="J10" s="42">
        <f>H10</f>
        <v>7659498.4026904749</v>
      </c>
      <c r="Y10" s="2" t="s">
        <v>41</v>
      </c>
    </row>
    <row r="11" spans="1:25" x14ac:dyDescent="0.2">
      <c r="A11" s="2">
        <v>2</v>
      </c>
      <c r="B11" s="46">
        <v>65288.238196329243</v>
      </c>
      <c r="C11" s="47">
        <f>B11+C10</f>
        <v>132345.8676469971</v>
      </c>
      <c r="D11" s="51">
        <f t="shared" si="0"/>
        <v>1907.540057910091</v>
      </c>
      <c r="E11" s="37">
        <f t="shared" si="1"/>
        <v>131348.89549226969</v>
      </c>
      <c r="F11" s="37">
        <f>E11-E10</f>
        <v>61523.686159703138</v>
      </c>
      <c r="G11" s="45">
        <v>1</v>
      </c>
      <c r="H11" s="53">
        <f t="shared" ref="H11:H33" si="2">G11*(F11-B11)^2</f>
        <v>14171852.036465751</v>
      </c>
      <c r="I11" s="53">
        <f>I10+H11</f>
        <v>21831350.439156227</v>
      </c>
      <c r="J11" s="42">
        <f t="shared" ref="J11:J33" si="3">H11</f>
        <v>14171852.036465751</v>
      </c>
      <c r="Y11" s="2" t="s">
        <v>42</v>
      </c>
    </row>
    <row r="12" spans="1:25" x14ac:dyDescent="0.2">
      <c r="A12" s="2">
        <v>3</v>
      </c>
      <c r="B12" s="46">
        <v>58585.511290619368</v>
      </c>
      <c r="C12" s="47">
        <f t="shared" ref="C12:C33" si="4">B12+C11</f>
        <v>190931.37893761648</v>
      </c>
      <c r="D12" s="51">
        <f t="shared" si="0"/>
        <v>1720.5766471355385</v>
      </c>
      <c r="E12" s="37">
        <f t="shared" si="1"/>
        <v>186457.89976977528</v>
      </c>
      <c r="F12" s="37">
        <f t="shared" ref="F12:F33" si="5">E12-E11</f>
        <v>55109.004277505592</v>
      </c>
      <c r="G12" s="45">
        <v>1</v>
      </c>
      <c r="H12" s="53">
        <f t="shared" si="2"/>
        <v>12086101.012229271</v>
      </c>
      <c r="I12" s="53">
        <f t="shared" ref="I12:I33" si="6">I11+H12</f>
        <v>33917451.451385498</v>
      </c>
      <c r="J12" s="42">
        <f t="shared" si="3"/>
        <v>12086101.012229271</v>
      </c>
    </row>
    <row r="13" spans="1:25" x14ac:dyDescent="0.2">
      <c r="A13" s="2">
        <v>4</v>
      </c>
      <c r="B13" s="46">
        <v>45473.810453878694</v>
      </c>
      <c r="C13" s="47">
        <f t="shared" si="4"/>
        <v>236405.18939149517</v>
      </c>
      <c r="D13" s="51">
        <f t="shared" si="0"/>
        <v>1569.3702568476135</v>
      </c>
      <c r="E13" s="37">
        <f t="shared" si="1"/>
        <v>236450.04185327681</v>
      </c>
      <c r="F13" s="37">
        <f t="shared" si="5"/>
        <v>49992.142083501531</v>
      </c>
      <c r="G13" s="45">
        <v>1</v>
      </c>
      <c r="H13" s="53">
        <f t="shared" si="2"/>
        <v>20415320.715250161</v>
      </c>
      <c r="I13" s="53">
        <f t="shared" si="6"/>
        <v>54332772.166635662</v>
      </c>
      <c r="J13" s="42">
        <f t="shared" si="3"/>
        <v>20415320.715250161</v>
      </c>
    </row>
    <row r="14" spans="1:25" x14ac:dyDescent="0.2">
      <c r="A14" s="2">
        <v>5</v>
      </c>
      <c r="B14" s="46">
        <v>47303.714918387457</v>
      </c>
      <c r="C14" s="47">
        <f t="shared" si="4"/>
        <v>283708.90430988261</v>
      </c>
      <c r="D14" s="51">
        <f t="shared" si="0"/>
        <v>1444.3723640749454</v>
      </c>
      <c r="E14" s="37">
        <f t="shared" si="1"/>
        <v>282258.19402912626</v>
      </c>
      <c r="F14" s="37">
        <f t="shared" si="5"/>
        <v>45808.152175849449</v>
      </c>
      <c r="G14" s="45">
        <v>1</v>
      </c>
      <c r="H14" s="53">
        <f t="shared" si="2"/>
        <v>2236707.916867808</v>
      </c>
      <c r="I14" s="53">
        <f t="shared" si="6"/>
        <v>56569480.08350347</v>
      </c>
      <c r="J14" s="42">
        <f t="shared" si="3"/>
        <v>2236707.916867808</v>
      </c>
    </row>
    <row r="15" spans="1:25" x14ac:dyDescent="0.2">
      <c r="A15" s="2">
        <v>6</v>
      </c>
      <c r="B15" s="46">
        <v>39327.683633594272</v>
      </c>
      <c r="C15" s="47">
        <f t="shared" si="4"/>
        <v>323036.58794347686</v>
      </c>
      <c r="D15" s="51">
        <f t="shared" si="0"/>
        <v>1339.1840619734744</v>
      </c>
      <c r="E15" s="37">
        <f t="shared" si="1"/>
        <v>324576.55613397388</v>
      </c>
      <c r="F15" s="37">
        <f t="shared" si="5"/>
        <v>42318.36210484762</v>
      </c>
      <c r="G15" s="45">
        <v>1</v>
      </c>
      <c r="H15" s="53">
        <f t="shared" si="2"/>
        <v>8944157.7184182629</v>
      </c>
      <c r="I15" s="53">
        <f t="shared" si="6"/>
        <v>65513637.801921733</v>
      </c>
      <c r="J15" s="42">
        <f t="shared" si="3"/>
        <v>8944157.7184182629</v>
      </c>
    </row>
    <row r="16" spans="1:25" x14ac:dyDescent="0.2">
      <c r="A16" s="2">
        <v>7</v>
      </c>
      <c r="B16" s="46">
        <v>43032.102003576962</v>
      </c>
      <c r="C16" s="47">
        <f t="shared" si="4"/>
        <v>366068.68994705379</v>
      </c>
      <c r="D16" s="51">
        <f t="shared" si="0"/>
        <v>1249.350505503633</v>
      </c>
      <c r="E16" s="37">
        <f t="shared" si="1"/>
        <v>363936.39666670212</v>
      </c>
      <c r="F16" s="37">
        <f t="shared" si="5"/>
        <v>39359.840532728238</v>
      </c>
      <c r="G16" s="45">
        <v>1</v>
      </c>
      <c r="H16" s="53">
        <f t="shared" si="2"/>
        <v>13485504.310280031</v>
      </c>
      <c r="I16" s="53">
        <f t="shared" si="6"/>
        <v>78999142.112201765</v>
      </c>
      <c r="J16" s="42">
        <f t="shared" si="3"/>
        <v>13485504.310280031</v>
      </c>
    </row>
    <row r="17" spans="1:10" x14ac:dyDescent="0.2">
      <c r="A17" s="2">
        <v>8</v>
      </c>
      <c r="B17" s="46">
        <v>27965.517037310794</v>
      </c>
      <c r="C17" s="47">
        <f t="shared" si="4"/>
        <v>394034.2069843646</v>
      </c>
      <c r="D17" s="51">
        <f t="shared" si="0"/>
        <v>1171.6712569911663</v>
      </c>
      <c r="E17" s="37">
        <f t="shared" si="1"/>
        <v>400753.80565516348</v>
      </c>
      <c r="F17" s="37">
        <f t="shared" si="5"/>
        <v>36817.408988461364</v>
      </c>
      <c r="G17" s="45">
        <v>0</v>
      </c>
      <c r="H17" s="53">
        <f t="shared" si="2"/>
        <v>0</v>
      </c>
      <c r="I17" s="53">
        <f t="shared" si="6"/>
        <v>78999142.112201765</v>
      </c>
      <c r="J17" s="42">
        <f t="shared" si="3"/>
        <v>0</v>
      </c>
    </row>
    <row r="18" spans="1:10" x14ac:dyDescent="0.2">
      <c r="A18" s="2">
        <v>9</v>
      </c>
      <c r="B18" s="46">
        <v>35158.379447767897</v>
      </c>
      <c r="C18" s="47">
        <f t="shared" si="4"/>
        <v>429192.58643213252</v>
      </c>
      <c r="D18" s="51">
        <f t="shared" si="0"/>
        <v>1103.7856299030461</v>
      </c>
      <c r="E18" s="37">
        <f t="shared" si="1"/>
        <v>435361.05628465518</v>
      </c>
      <c r="F18" s="37">
        <f t="shared" si="5"/>
        <v>34607.250629491697</v>
      </c>
      <c r="G18" s="45">
        <v>1</v>
      </c>
      <c r="H18" s="53">
        <f t="shared" si="2"/>
        <v>303742.9743345207</v>
      </c>
      <c r="I18" s="53">
        <f t="shared" si="6"/>
        <v>79302885.086536288</v>
      </c>
      <c r="J18" s="42">
        <f t="shared" si="3"/>
        <v>303742.9743345207</v>
      </c>
    </row>
    <row r="19" spans="1:10" x14ac:dyDescent="0.2">
      <c r="A19" s="2">
        <v>10</v>
      </c>
      <c r="B19" s="46">
        <v>26911.147286973148</v>
      </c>
      <c r="C19" s="47">
        <f t="shared" si="4"/>
        <v>456103.73371910566</v>
      </c>
      <c r="D19" s="51">
        <f t="shared" si="0"/>
        <v>1043.9128196851386</v>
      </c>
      <c r="E19" s="37">
        <f t="shared" si="1"/>
        <v>468027.91567781643</v>
      </c>
      <c r="F19" s="37">
        <f t="shared" si="5"/>
        <v>32666.859393161256</v>
      </c>
      <c r="G19" s="45">
        <v>1</v>
      </c>
      <c r="H19" s="53">
        <f t="shared" si="2"/>
        <v>33128221.849320345</v>
      </c>
      <c r="I19" s="53">
        <f t="shared" si="6"/>
        <v>112431106.93585664</v>
      </c>
      <c r="J19" s="42">
        <f t="shared" si="3"/>
        <v>33128221.849320345</v>
      </c>
    </row>
    <row r="20" spans="1:10" x14ac:dyDescent="0.2">
      <c r="A20" s="2">
        <v>11</v>
      </c>
      <c r="B20" s="46">
        <v>34855.408176152814</v>
      </c>
      <c r="C20" s="47">
        <f t="shared" si="4"/>
        <v>490959.14189525845</v>
      </c>
      <c r="D20" s="51">
        <f t="shared" si="0"/>
        <v>990.68322005713844</v>
      </c>
      <c r="E20" s="37">
        <f t="shared" si="1"/>
        <v>498976.55056493916</v>
      </c>
      <c r="F20" s="37">
        <f t="shared" si="5"/>
        <v>30948.634887122724</v>
      </c>
      <c r="G20" s="45">
        <v>1</v>
      </c>
      <c r="H20" s="53">
        <f t="shared" si="2"/>
        <v>15262877.531878989</v>
      </c>
      <c r="I20" s="53">
        <f t="shared" si="6"/>
        <v>127693984.46773563</v>
      </c>
      <c r="J20" s="42">
        <f t="shared" si="3"/>
        <v>15262877.531878989</v>
      </c>
    </row>
    <row r="21" spans="1:10" x14ac:dyDescent="0.2">
      <c r="A21" s="2">
        <v>12</v>
      </c>
      <c r="B21" s="46">
        <v>28097.444457454731</v>
      </c>
      <c r="C21" s="47">
        <f t="shared" si="4"/>
        <v>519056.58635271317</v>
      </c>
      <c r="D21" s="51">
        <f t="shared" si="0"/>
        <v>943.02557819834226</v>
      </c>
      <c r="E21" s="37">
        <f t="shared" si="1"/>
        <v>528392.21505972918</v>
      </c>
      <c r="F21" s="37">
        <f t="shared" si="5"/>
        <v>29415.66449479002</v>
      </c>
      <c r="G21" s="45">
        <v>1</v>
      </c>
      <c r="H21" s="53">
        <f t="shared" si="2"/>
        <v>1737704.0668322528</v>
      </c>
      <c r="I21" s="53">
        <f t="shared" si="6"/>
        <v>129431688.53456789</v>
      </c>
      <c r="J21" s="42">
        <f t="shared" si="3"/>
        <v>1737704.0668322528</v>
      </c>
    </row>
    <row r="22" spans="1:10" x14ac:dyDescent="0.2">
      <c r="A22" s="2">
        <v>13</v>
      </c>
      <c r="B22" s="46">
        <v>27613.136779037763</v>
      </c>
      <c r="C22" s="47">
        <f t="shared" si="4"/>
        <v>546669.72313175094</v>
      </c>
      <c r="D22" s="51">
        <f t="shared" si="0"/>
        <v>900.08950350284567</v>
      </c>
      <c r="E22" s="37">
        <f t="shared" si="1"/>
        <v>556431.08119502338</v>
      </c>
      <c r="F22" s="37">
        <f t="shared" si="5"/>
        <v>28038.8661352942</v>
      </c>
      <c r="G22" s="45">
        <v>1</v>
      </c>
      <c r="H22" s="53">
        <f t="shared" si="2"/>
        <v>181245.48477852053</v>
      </c>
      <c r="I22" s="53">
        <f t="shared" si="6"/>
        <v>129612934.01934642</v>
      </c>
      <c r="J22" s="42">
        <f t="shared" si="3"/>
        <v>181245.48477852053</v>
      </c>
    </row>
    <row r="23" spans="1:10" x14ac:dyDescent="0.2">
      <c r="A23" s="2">
        <v>14</v>
      </c>
      <c r="B23" s="46">
        <v>27478.022417506992</v>
      </c>
      <c r="C23" s="47">
        <f t="shared" si="4"/>
        <v>574147.74554925796</v>
      </c>
      <c r="D23" s="51">
        <f t="shared" si="0"/>
        <v>861.19101946648868</v>
      </c>
      <c r="E23" s="37">
        <f t="shared" si="1"/>
        <v>583226.08564463491</v>
      </c>
      <c r="F23" s="37">
        <f t="shared" si="5"/>
        <v>26795.00444961153</v>
      </c>
      <c r="G23" s="45">
        <v>1</v>
      </c>
      <c r="H23" s="53">
        <f t="shared" si="2"/>
        <v>466513.54446804745</v>
      </c>
      <c r="I23" s="53">
        <f t="shared" si="6"/>
        <v>130079447.56381446</v>
      </c>
      <c r="J23" s="42">
        <f t="shared" si="3"/>
        <v>466513.54446804745</v>
      </c>
    </row>
    <row r="24" spans="1:10" x14ac:dyDescent="0.2">
      <c r="A24" s="2">
        <v>15</v>
      </c>
      <c r="B24" s="46">
        <v>18999.378885322461</v>
      </c>
      <c r="C24" s="47">
        <f t="shared" si="4"/>
        <v>593147.12443458044</v>
      </c>
      <c r="D24" s="51">
        <f t="shared" si="0"/>
        <v>825.77352313521817</v>
      </c>
      <c r="E24" s="37">
        <f t="shared" si="1"/>
        <v>608891.36887841881</v>
      </c>
      <c r="F24" s="37">
        <f t="shared" si="5"/>
        <v>25665.283233783906</v>
      </c>
      <c r="G24" s="45">
        <v>1</v>
      </c>
      <c r="H24" s="53">
        <f t="shared" si="2"/>
        <v>44434280.782837197</v>
      </c>
      <c r="I24" s="53">
        <f t="shared" si="6"/>
        <v>174513728.34665167</v>
      </c>
      <c r="J24" s="42">
        <f t="shared" si="3"/>
        <v>44434280.782837197</v>
      </c>
    </row>
    <row r="25" spans="1:10" x14ac:dyDescent="0.2">
      <c r="A25" s="2">
        <v>16</v>
      </c>
      <c r="B25" s="46">
        <v>26652.756860784553</v>
      </c>
      <c r="C25" s="47">
        <f t="shared" si="4"/>
        <v>619799.88129536505</v>
      </c>
      <c r="D25" s="51">
        <f t="shared" si="0"/>
        <v>793.37928229910494</v>
      </c>
      <c r="E25" s="37">
        <f t="shared" si="1"/>
        <v>633525.69623310131</v>
      </c>
      <c r="F25" s="37">
        <f t="shared" si="5"/>
        <v>24634.327354682493</v>
      </c>
      <c r="G25" s="45">
        <v>1</v>
      </c>
      <c r="H25" s="53">
        <f t="shared" si="2"/>
        <v>4074057.6711034067</v>
      </c>
      <c r="I25" s="53">
        <f t="shared" si="6"/>
        <v>178587786.01775509</v>
      </c>
      <c r="J25" s="42">
        <f t="shared" si="3"/>
        <v>4074057.6711034067</v>
      </c>
    </row>
    <row r="26" spans="1:10" x14ac:dyDescent="0.2">
      <c r="A26" s="2">
        <v>17</v>
      </c>
      <c r="B26" s="46">
        <v>24874.555367057339</v>
      </c>
      <c r="C26" s="47">
        <f t="shared" si="4"/>
        <v>644674.43666242238</v>
      </c>
      <c r="D26" s="51">
        <f t="shared" si="0"/>
        <v>763.62828673503725</v>
      </c>
      <c r="E26" s="37">
        <f t="shared" si="1"/>
        <v>657215.12986352004</v>
      </c>
      <c r="F26" s="37">
        <f t="shared" si="5"/>
        <v>23689.433630418731</v>
      </c>
      <c r="G26" s="45">
        <v>1</v>
      </c>
      <c r="H26" s="53">
        <f t="shared" si="2"/>
        <v>1404513.5306533105</v>
      </c>
      <c r="I26" s="53">
        <f t="shared" si="6"/>
        <v>179992299.54840839</v>
      </c>
      <c r="J26" s="42">
        <f t="shared" si="3"/>
        <v>1404513.5306533105</v>
      </c>
    </row>
    <row r="27" spans="1:10" x14ac:dyDescent="0.2">
      <c r="A27" s="2">
        <v>18</v>
      </c>
      <c r="B27" s="46">
        <v>26637.112053519879</v>
      </c>
      <c r="C27" s="47">
        <f t="shared" si="4"/>
        <v>671311.54871594231</v>
      </c>
      <c r="D27" s="51">
        <f t="shared" si="0"/>
        <v>736.20232554288975</v>
      </c>
      <c r="E27" s="37">
        <f t="shared" si="1"/>
        <v>680035.14091701584</v>
      </c>
      <c r="F27" s="37">
        <f t="shared" si="5"/>
        <v>22820.011053495808</v>
      </c>
      <c r="G27" s="45">
        <v>1</v>
      </c>
      <c r="H27" s="53">
        <f t="shared" si="2"/>
        <v>14570260.044384765</v>
      </c>
      <c r="I27" s="53">
        <f t="shared" si="6"/>
        <v>194562559.59279317</v>
      </c>
      <c r="J27" s="42">
        <f t="shared" si="3"/>
        <v>14570260.044384765</v>
      </c>
    </row>
    <row r="28" spans="1:10" x14ac:dyDescent="0.2">
      <c r="A28" s="2">
        <v>19</v>
      </c>
      <c r="B28" s="46">
        <v>22142.246800917183</v>
      </c>
      <c r="C28" s="47">
        <f t="shared" si="4"/>
        <v>693453.79551685951</v>
      </c>
      <c r="D28" s="51">
        <f t="shared" si="0"/>
        <v>710.83283966171416</v>
      </c>
      <c r="E28" s="37">
        <f t="shared" si="1"/>
        <v>702052.29754845542</v>
      </c>
      <c r="F28" s="37">
        <f t="shared" si="5"/>
        <v>22017.156631439575</v>
      </c>
      <c r="G28" s="45">
        <v>1</v>
      </c>
      <c r="H28" s="53">
        <f t="shared" si="2"/>
        <v>15647.550499936582</v>
      </c>
      <c r="I28" s="53">
        <f t="shared" si="6"/>
        <v>194578207.14329311</v>
      </c>
      <c r="J28" s="42">
        <f t="shared" si="3"/>
        <v>15647.550499936582</v>
      </c>
    </row>
    <row r="29" spans="1:10" x14ac:dyDescent="0.2">
      <c r="A29" s="2">
        <v>20</v>
      </c>
      <c r="B29" s="46">
        <v>17308.93614116931</v>
      </c>
      <c r="C29" s="47">
        <f t="shared" si="4"/>
        <v>710762.73165802879</v>
      </c>
      <c r="D29" s="51">
        <f t="shared" si="0"/>
        <v>687.29154229813753</v>
      </c>
      <c r="E29" s="37">
        <f t="shared" si="1"/>
        <v>723325.62744547136</v>
      </c>
      <c r="F29" s="37">
        <f t="shared" si="5"/>
        <v>21273.329897015938</v>
      </c>
      <c r="G29" s="45">
        <v>1</v>
      </c>
      <c r="H29" s="53">
        <f t="shared" si="2"/>
        <v>15716417.851395732</v>
      </c>
      <c r="I29" s="53">
        <f t="shared" si="6"/>
        <v>210294624.99468884</v>
      </c>
      <c r="J29" s="42">
        <f t="shared" si="3"/>
        <v>15716417.851395732</v>
      </c>
    </row>
    <row r="30" spans="1:10" x14ac:dyDescent="0.2">
      <c r="A30" s="2">
        <v>21</v>
      </c>
      <c r="B30" s="46">
        <v>23311.428864480044</v>
      </c>
      <c r="C30" s="47">
        <f t="shared" si="4"/>
        <v>734074.16052250878</v>
      </c>
      <c r="D30" s="51">
        <f t="shared" si="0"/>
        <v>665.38309644236995</v>
      </c>
      <c r="E30" s="37">
        <f t="shared" si="1"/>
        <v>743907.72768145124</v>
      </c>
      <c r="F30" s="37">
        <f t="shared" si="5"/>
        <v>20582.100235979888</v>
      </c>
      <c r="G30" s="45">
        <v>1</v>
      </c>
      <c r="H30" s="53">
        <f t="shared" si="2"/>
        <v>7449234.7623505425</v>
      </c>
      <c r="I30" s="53">
        <f t="shared" si="6"/>
        <v>217743859.75703937</v>
      </c>
      <c r="J30" s="42">
        <f t="shared" si="3"/>
        <v>7449234.7623505425</v>
      </c>
    </row>
    <row r="31" spans="1:10" x14ac:dyDescent="0.2">
      <c r="A31" s="2">
        <v>22</v>
      </c>
      <c r="B31" s="46">
        <v>19642.621023976204</v>
      </c>
      <c r="C31" s="47">
        <f t="shared" si="4"/>
        <v>753716.78154648503</v>
      </c>
      <c r="D31" s="51">
        <f t="shared" si="0"/>
        <v>644.9393402851382</v>
      </c>
      <c r="E31" s="37">
        <f t="shared" si="1"/>
        <v>763845.67633902701</v>
      </c>
      <c r="F31" s="37">
        <f t="shared" si="5"/>
        <v>19937.948657575762</v>
      </c>
      <c r="G31" s="45">
        <v>1</v>
      </c>
      <c r="H31" s="53">
        <f t="shared" si="2"/>
        <v>87218.411167514714</v>
      </c>
      <c r="I31" s="53">
        <f t="shared" si="6"/>
        <v>217831078.16820687</v>
      </c>
      <c r="J31" s="42">
        <f t="shared" si="3"/>
        <v>87218.411167514714</v>
      </c>
    </row>
    <row r="32" spans="1:10" x14ac:dyDescent="0.2">
      <c r="A32" s="2">
        <v>23</v>
      </c>
      <c r="B32" s="46">
        <v>15984.599485074683</v>
      </c>
      <c r="C32" s="47">
        <f t="shared" si="4"/>
        <v>769701.38103155966</v>
      </c>
      <c r="D32" s="51">
        <f t="shared" si="0"/>
        <v>625.81469075051257</v>
      </c>
      <c r="E32" s="37">
        <f t="shared" si="1"/>
        <v>783181.78709732322</v>
      </c>
      <c r="F32" s="37">
        <f t="shared" si="5"/>
        <v>19336.110758296214</v>
      </c>
      <c r="G32" s="45">
        <v>1</v>
      </c>
      <c r="H32" s="53">
        <f t="shared" si="2"/>
        <v>11232627.81453101</v>
      </c>
      <c r="I32" s="53">
        <f t="shared" si="6"/>
        <v>229063705.98273787</v>
      </c>
      <c r="J32" s="42">
        <f t="shared" si="3"/>
        <v>11232627.81453101</v>
      </c>
    </row>
    <row r="33" spans="1:10" x14ac:dyDescent="0.2">
      <c r="A33" s="2">
        <v>24</v>
      </c>
      <c r="B33" s="46">
        <v>23682.45783819001</v>
      </c>
      <c r="C33" s="47">
        <f t="shared" si="4"/>
        <v>793383.83886974968</v>
      </c>
      <c r="D33" s="51">
        <f t="shared" si="0"/>
        <v>607.88245318468967</v>
      </c>
      <c r="E33" s="37">
        <f t="shared" si="1"/>
        <v>801954.23829561367</v>
      </c>
      <c r="F33" s="37">
        <f t="shared" si="5"/>
        <v>18772.451198290451</v>
      </c>
      <c r="G33" s="45">
        <v>1</v>
      </c>
      <c r="H33" s="53">
        <f t="shared" si="2"/>
        <v>24108165.203857753</v>
      </c>
      <c r="I33" s="53">
        <f t="shared" si="6"/>
        <v>253171871.18659562</v>
      </c>
      <c r="J33" s="42">
        <f t="shared" si="3"/>
        <v>24108165.203857753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2458.3703500704273</v>
      </c>
      <c r="D4" s="2" t="s">
        <v>7</v>
      </c>
    </row>
    <row r="5" spans="1:12" x14ac:dyDescent="0.2">
      <c r="B5" s="3" t="s">
        <v>3</v>
      </c>
      <c r="C5" s="5">
        <f>Di</f>
        <v>1.7734948341825307</v>
      </c>
      <c r="D5" s="2" t="s">
        <v>20</v>
      </c>
    </row>
    <row r="6" spans="1:12" x14ac:dyDescent="0.2">
      <c r="B6" s="3" t="s">
        <v>4</v>
      </c>
      <c r="C6" s="5">
        <f>b</f>
        <v>1.1758931277478128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2750824.6315158294</v>
      </c>
      <c r="H9" s="3" t="s">
        <v>17</v>
      </c>
      <c r="I9" s="7">
        <f>SUM(I14:I518)</f>
        <v>2299486.6393742249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2458.3703500704273</v>
      </c>
      <c r="C14" s="26">
        <f>((C4^C6)/((1-C6)*C5))*((C4^(1-C6))-(B14^(1-C6)))</f>
        <v>0</v>
      </c>
      <c r="D14" s="26">
        <v>0</v>
      </c>
      <c r="E14" s="27"/>
      <c r="F14" s="28">
        <f>C5</f>
        <v>1.7734948341825307</v>
      </c>
      <c r="G14" s="29">
        <f>$C$6</f>
        <v>1.1758931277478128</v>
      </c>
      <c r="H14" s="30">
        <f>IF($C$6=0, $C$4*EXP(-A14*($C$5/12)), $C$4*(1+$C$6*($C$5/12)*A14)^(-1/$C$6))</f>
        <v>2458.3703500704273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2145.1983542080116</v>
      </c>
      <c r="C15" s="32">
        <f>(($C$4^$C$6)/((1-$C$6)*($C$5/12)))*(($C$4^(1-$C$6))-(B15^(1-$C$6)))*30.4375</f>
        <v>69825.209332566548</v>
      </c>
      <c r="D15" s="32">
        <f>C15</f>
        <v>69825.209332566548</v>
      </c>
      <c r="E15" s="33">
        <f>-LN(B15/B14)*12</f>
        <v>1.635199802055546</v>
      </c>
      <c r="F15" s="34">
        <f>IF(E15&gt;0.1,E15,0.1)</f>
        <v>1.635199802055546</v>
      </c>
      <c r="G15" s="29">
        <f t="shared" ref="G15:G25" si="0">$C$6</f>
        <v>1.1758931277478128</v>
      </c>
      <c r="H15" s="35">
        <f>H14*EXP(-F15/12)</f>
        <v>2145.1983542080116</v>
      </c>
      <c r="I15" s="32">
        <f>IF(G15=0,((H14-H15)/(F15/12)*30.4375),D15)</f>
        <v>69825.209332566548</v>
      </c>
      <c r="J15" s="36">
        <f>I15+J14</f>
        <v>69825.209332566548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1907.540057910091</v>
      </c>
      <c r="C16" s="32">
        <f t="shared" ref="C16:C79" si="2">(($C$4^$C$6)/((1-$C$6)*($C$5/12)))*(($C$4^(1-$C$6))-(B16^(1-$C$6)))*30.4375</f>
        <v>131348.89549226969</v>
      </c>
      <c r="D16" s="32">
        <f>C16-C15</f>
        <v>61523.686159703138</v>
      </c>
      <c r="E16" s="33">
        <f t="shared" ref="E16:E79" si="3">-LN(B16/B15)*12</f>
        <v>1.4090104410950133</v>
      </c>
      <c r="F16" s="34">
        <f t="shared" ref="F16:F79" si="4">IF(E16&gt;0.1,E16,0.1)</f>
        <v>1.4090104410950133</v>
      </c>
      <c r="G16" s="29">
        <f t="shared" si="0"/>
        <v>1.1758931277478128</v>
      </c>
      <c r="H16" s="35">
        <f t="shared" ref="H16:H79" si="5">H15*EXP(-F16/12)</f>
        <v>1907.540057910091</v>
      </c>
      <c r="I16" s="32">
        <f t="shared" ref="I16:I79" si="6">IF(G16=0,((H15-H16)/(F16/12)*30.4375),D16)</f>
        <v>61523.686159703138</v>
      </c>
      <c r="J16" s="36">
        <f t="shared" ref="J16:J79" si="7">I16+J15</f>
        <v>131348.89549226969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1720.5766471355385</v>
      </c>
      <c r="C17" s="32">
        <f t="shared" si="2"/>
        <v>186457.89976977528</v>
      </c>
      <c r="D17" s="32">
        <f t="shared" ref="D17:D80" si="8">C17-C16</f>
        <v>55109.004277505592</v>
      </c>
      <c r="E17" s="33">
        <f t="shared" si="3"/>
        <v>1.2378598748417011</v>
      </c>
      <c r="F17" s="34">
        <f t="shared" si="4"/>
        <v>1.2378598748417011</v>
      </c>
      <c r="G17" s="29">
        <f t="shared" si="0"/>
        <v>1.1758931277478128</v>
      </c>
      <c r="H17" s="35">
        <f t="shared" si="5"/>
        <v>1720.5766471355385</v>
      </c>
      <c r="I17" s="32">
        <f t="shared" si="6"/>
        <v>55109.004277505592</v>
      </c>
      <c r="J17" s="36">
        <f t="shared" si="7"/>
        <v>186457.89976977528</v>
      </c>
      <c r="K17" s="36">
        <v>16252</v>
      </c>
    </row>
    <row r="18" spans="1:11" x14ac:dyDescent="0.2">
      <c r="A18" s="2">
        <v>4</v>
      </c>
      <c r="B18" s="25">
        <f t="shared" si="1"/>
        <v>1569.3702568476135</v>
      </c>
      <c r="C18" s="32">
        <f t="shared" si="2"/>
        <v>236450.04185327681</v>
      </c>
      <c r="D18" s="32">
        <f t="shared" si="8"/>
        <v>49992.142083501531</v>
      </c>
      <c r="E18" s="33">
        <f t="shared" si="3"/>
        <v>1.1038207919399736</v>
      </c>
      <c r="F18" s="34">
        <f t="shared" si="4"/>
        <v>1.1038207919399736</v>
      </c>
      <c r="G18" s="29">
        <f t="shared" si="0"/>
        <v>1.1758931277478128</v>
      </c>
      <c r="H18" s="35">
        <f t="shared" si="5"/>
        <v>1569.3702568476135</v>
      </c>
      <c r="I18" s="32">
        <f t="shared" si="6"/>
        <v>49992.142083501531</v>
      </c>
      <c r="J18" s="36">
        <f t="shared" si="7"/>
        <v>236450.04185327681</v>
      </c>
      <c r="K18" s="36">
        <v>19597</v>
      </c>
    </row>
    <row r="19" spans="1:11" x14ac:dyDescent="0.2">
      <c r="A19" s="2">
        <v>5</v>
      </c>
      <c r="B19" s="25">
        <f t="shared" si="1"/>
        <v>1444.3723640749454</v>
      </c>
      <c r="C19" s="32">
        <f t="shared" si="2"/>
        <v>282258.19402912626</v>
      </c>
      <c r="D19" s="32">
        <f t="shared" si="8"/>
        <v>45808.152175849449</v>
      </c>
      <c r="E19" s="33">
        <f t="shared" si="3"/>
        <v>0.99599461823892044</v>
      </c>
      <c r="F19" s="34">
        <f t="shared" si="4"/>
        <v>0.99599461823892044</v>
      </c>
      <c r="G19" s="29">
        <f t="shared" si="0"/>
        <v>1.1758931277478128</v>
      </c>
      <c r="H19" s="35">
        <f t="shared" si="5"/>
        <v>1444.3723640749454</v>
      </c>
      <c r="I19" s="32">
        <f t="shared" si="6"/>
        <v>45808.152175849449</v>
      </c>
      <c r="J19" s="36">
        <f t="shared" si="7"/>
        <v>282258.19402912626</v>
      </c>
      <c r="K19" s="36">
        <v>23131</v>
      </c>
    </row>
    <row r="20" spans="1:11" x14ac:dyDescent="0.2">
      <c r="A20" s="2">
        <v>6</v>
      </c>
      <c r="B20" s="25">
        <f t="shared" si="1"/>
        <v>1339.1840619734744</v>
      </c>
      <c r="C20" s="32">
        <f t="shared" si="2"/>
        <v>324576.55613397388</v>
      </c>
      <c r="D20" s="32">
        <f t="shared" si="8"/>
        <v>42318.36210484762</v>
      </c>
      <c r="E20" s="33">
        <f t="shared" si="3"/>
        <v>0.90737229070165515</v>
      </c>
      <c r="F20" s="34">
        <f t="shared" si="4"/>
        <v>0.90737229070165515</v>
      </c>
      <c r="G20" s="29">
        <f t="shared" si="0"/>
        <v>1.1758931277478128</v>
      </c>
      <c r="H20" s="35">
        <f t="shared" si="5"/>
        <v>1339.1840619734744</v>
      </c>
      <c r="I20" s="32">
        <f t="shared" si="6"/>
        <v>42318.36210484762</v>
      </c>
      <c r="J20" s="36">
        <f t="shared" si="7"/>
        <v>324576.55613397388</v>
      </c>
      <c r="K20" s="36">
        <v>26363</v>
      </c>
    </row>
    <row r="21" spans="1:11" x14ac:dyDescent="0.2">
      <c r="A21" s="2">
        <v>7</v>
      </c>
      <c r="B21" s="25">
        <f t="shared" si="1"/>
        <v>1249.350505503633</v>
      </c>
      <c r="C21" s="32">
        <f t="shared" si="2"/>
        <v>363936.39666670212</v>
      </c>
      <c r="D21" s="32">
        <f t="shared" si="8"/>
        <v>39359.840532728238</v>
      </c>
      <c r="E21" s="33">
        <f t="shared" si="3"/>
        <v>0.83324038616275087</v>
      </c>
      <c r="F21" s="34">
        <f t="shared" si="4"/>
        <v>0.83324038616275087</v>
      </c>
      <c r="G21" s="29">
        <f t="shared" si="0"/>
        <v>1.1758931277478128</v>
      </c>
      <c r="H21" s="35">
        <f t="shared" si="5"/>
        <v>1249.350505503633</v>
      </c>
      <c r="I21" s="32">
        <f t="shared" si="6"/>
        <v>39359.840532728238</v>
      </c>
      <c r="J21" s="36">
        <f t="shared" si="7"/>
        <v>363936.39666670212</v>
      </c>
      <c r="K21" s="36">
        <v>29372.6</v>
      </c>
    </row>
    <row r="22" spans="1:11" x14ac:dyDescent="0.2">
      <c r="A22" s="2">
        <v>8</v>
      </c>
      <c r="B22" s="25">
        <f t="shared" si="1"/>
        <v>1171.6712569911663</v>
      </c>
      <c r="C22" s="32">
        <f t="shared" si="2"/>
        <v>400753.80565516348</v>
      </c>
      <c r="D22" s="32">
        <f t="shared" si="8"/>
        <v>36817.408988461364</v>
      </c>
      <c r="E22" s="33">
        <f t="shared" si="3"/>
        <v>0.77031199584362642</v>
      </c>
      <c r="F22" s="34">
        <f t="shared" si="4"/>
        <v>0.77031199584362642</v>
      </c>
      <c r="G22" s="29">
        <f t="shared" si="0"/>
        <v>1.1758931277478128</v>
      </c>
      <c r="H22" s="35">
        <f t="shared" si="5"/>
        <v>1171.6712569911663</v>
      </c>
      <c r="I22" s="32">
        <f t="shared" si="6"/>
        <v>36817.408988461364</v>
      </c>
      <c r="J22" s="36">
        <f t="shared" si="7"/>
        <v>400753.80565516348</v>
      </c>
      <c r="K22" s="36">
        <v>32047.8</v>
      </c>
    </row>
    <row r="23" spans="1:11" x14ac:dyDescent="0.2">
      <c r="A23" s="2">
        <v>9</v>
      </c>
      <c r="B23" s="25">
        <f t="shared" si="1"/>
        <v>1103.7856299030461</v>
      </c>
      <c r="C23" s="32">
        <f t="shared" si="2"/>
        <v>435361.05628465518</v>
      </c>
      <c r="D23" s="32">
        <f t="shared" si="8"/>
        <v>34607.250629491697</v>
      </c>
      <c r="E23" s="33">
        <f t="shared" si="3"/>
        <v>0.71622481406834315</v>
      </c>
      <c r="F23" s="34">
        <f t="shared" si="4"/>
        <v>0.71622481406834315</v>
      </c>
      <c r="G23" s="29">
        <f t="shared" si="0"/>
        <v>1.1758931277478128</v>
      </c>
      <c r="H23" s="35">
        <f t="shared" si="5"/>
        <v>1103.7856299030461</v>
      </c>
      <c r="I23" s="32">
        <f t="shared" si="6"/>
        <v>34607.250629491697</v>
      </c>
      <c r="J23" s="36">
        <f t="shared" si="7"/>
        <v>435361.05628465518</v>
      </c>
      <c r="K23" s="36">
        <v>34783.800000000003</v>
      </c>
    </row>
    <row r="24" spans="1:11" x14ac:dyDescent="0.2">
      <c r="A24" s="2">
        <v>10</v>
      </c>
      <c r="B24" s="25">
        <f t="shared" si="1"/>
        <v>1043.9128196851386</v>
      </c>
      <c r="C24" s="32">
        <f t="shared" si="2"/>
        <v>468027.91567781643</v>
      </c>
      <c r="D24" s="32">
        <f t="shared" si="8"/>
        <v>32666.859393161256</v>
      </c>
      <c r="E24" s="33">
        <f t="shared" si="3"/>
        <v>0.6692372791557184</v>
      </c>
      <c r="F24" s="34">
        <f t="shared" si="4"/>
        <v>0.6692372791557184</v>
      </c>
      <c r="G24" s="29">
        <f t="shared" si="0"/>
        <v>1.1758931277478128</v>
      </c>
      <c r="H24" s="35">
        <f t="shared" si="5"/>
        <v>1043.9128196851386</v>
      </c>
      <c r="I24" s="32">
        <f t="shared" si="6"/>
        <v>32666.859393161256</v>
      </c>
      <c r="J24" s="36">
        <f t="shared" si="7"/>
        <v>468027.91567781643</v>
      </c>
      <c r="K24" s="36">
        <v>37580.600000000006</v>
      </c>
    </row>
    <row r="25" spans="1:11" x14ac:dyDescent="0.2">
      <c r="A25" s="2">
        <v>11</v>
      </c>
      <c r="B25" s="25">
        <f t="shared" si="1"/>
        <v>990.68322005713844</v>
      </c>
      <c r="C25" s="32">
        <f t="shared" si="2"/>
        <v>498976.55056493916</v>
      </c>
      <c r="D25" s="32">
        <f t="shared" si="8"/>
        <v>30948.634887122724</v>
      </c>
      <c r="E25" s="33">
        <f t="shared" si="3"/>
        <v>0.62803719039298955</v>
      </c>
      <c r="F25" s="34">
        <f t="shared" si="4"/>
        <v>0.62803719039298955</v>
      </c>
      <c r="G25" s="29">
        <f t="shared" si="0"/>
        <v>1.1758931277478128</v>
      </c>
      <c r="H25" s="35">
        <f t="shared" si="5"/>
        <v>990.68322005713844</v>
      </c>
      <c r="I25" s="32">
        <f t="shared" si="6"/>
        <v>30948.634887122724</v>
      </c>
      <c r="J25" s="36">
        <f t="shared" si="7"/>
        <v>498976.55056493916</v>
      </c>
      <c r="K25" s="36">
        <v>39951.800000000003</v>
      </c>
    </row>
    <row r="26" spans="1:11" x14ac:dyDescent="0.2">
      <c r="A26" s="2">
        <v>12</v>
      </c>
      <c r="B26" s="25">
        <f t="shared" si="1"/>
        <v>943.02557819834226</v>
      </c>
      <c r="C26" s="32">
        <f t="shared" si="2"/>
        <v>528392.21505972918</v>
      </c>
      <c r="D26" s="32">
        <f t="shared" si="8"/>
        <v>29415.66449479002</v>
      </c>
      <c r="E26" s="33">
        <f t="shared" si="3"/>
        <v>0.59161703791500908</v>
      </c>
      <c r="F26" s="34">
        <f t="shared" si="4"/>
        <v>0.59161703791500908</v>
      </c>
      <c r="G26" s="29">
        <v>0</v>
      </c>
      <c r="H26" s="35">
        <f t="shared" si="5"/>
        <v>943.02557819834226</v>
      </c>
      <c r="I26" s="32">
        <f t="shared" si="6"/>
        <v>29422.671379227533</v>
      </c>
      <c r="J26" s="36">
        <f t="shared" si="7"/>
        <v>528399.2219441667</v>
      </c>
      <c r="K26" s="36">
        <v>42839.8</v>
      </c>
    </row>
    <row r="27" spans="1:11" x14ac:dyDescent="0.2">
      <c r="A27" s="2">
        <v>13</v>
      </c>
      <c r="B27" s="25">
        <f t="shared" si="1"/>
        <v>900.08950350284567</v>
      </c>
      <c r="C27" s="32">
        <f t="shared" si="2"/>
        <v>556431.08119502338</v>
      </c>
      <c r="D27" s="32">
        <f t="shared" si="8"/>
        <v>28038.8661352942</v>
      </c>
      <c r="E27" s="33">
        <f t="shared" si="3"/>
        <v>0.55919039798273185</v>
      </c>
      <c r="F27" s="34">
        <f t="shared" si="4"/>
        <v>0.55919039798273185</v>
      </c>
      <c r="G27" s="29">
        <v>0</v>
      </c>
      <c r="H27" s="35">
        <f t="shared" si="5"/>
        <v>900.08950350284567</v>
      </c>
      <c r="I27" s="32">
        <f t="shared" si="6"/>
        <v>28044.832921137553</v>
      </c>
      <c r="J27" s="36">
        <f t="shared" si="7"/>
        <v>556444.05486530426</v>
      </c>
      <c r="K27" s="36">
        <v>45423.8</v>
      </c>
    </row>
    <row r="28" spans="1:11" x14ac:dyDescent="0.2">
      <c r="A28" s="2">
        <v>14</v>
      </c>
      <c r="B28" s="25">
        <f t="shared" si="1"/>
        <v>861.19101946648868</v>
      </c>
      <c r="C28" s="32">
        <f t="shared" si="2"/>
        <v>583226.08564463491</v>
      </c>
      <c r="D28" s="32">
        <f t="shared" si="8"/>
        <v>26795.00444961153</v>
      </c>
      <c r="E28" s="33">
        <f t="shared" si="3"/>
        <v>0.53013443052645604</v>
      </c>
      <c r="F28" s="34">
        <f t="shared" si="4"/>
        <v>0.53013443052645604</v>
      </c>
      <c r="G28" s="29">
        <v>0</v>
      </c>
      <c r="H28" s="35">
        <f t="shared" si="5"/>
        <v>861.19101946648868</v>
      </c>
      <c r="I28" s="32">
        <f t="shared" si="6"/>
        <v>26800.129318464184</v>
      </c>
      <c r="J28" s="36">
        <f t="shared" si="7"/>
        <v>583244.18418376846</v>
      </c>
      <c r="K28" s="36">
        <v>47411.8</v>
      </c>
    </row>
    <row r="29" spans="1:11" x14ac:dyDescent="0.2">
      <c r="A29" s="2">
        <v>15</v>
      </c>
      <c r="B29" s="25">
        <f t="shared" si="1"/>
        <v>825.77352313521817</v>
      </c>
      <c r="C29" s="32">
        <f t="shared" si="2"/>
        <v>608891.36887841881</v>
      </c>
      <c r="D29" s="32">
        <f t="shared" si="8"/>
        <v>25665.283233783906</v>
      </c>
      <c r="E29" s="33">
        <f t="shared" si="3"/>
        <v>0.50394943975861528</v>
      </c>
      <c r="F29" s="34">
        <f t="shared" si="4"/>
        <v>0.50394943975861528</v>
      </c>
      <c r="G29" s="29">
        <v>0</v>
      </c>
      <c r="H29" s="35">
        <f t="shared" si="5"/>
        <v>825.77352313521817</v>
      </c>
      <c r="I29" s="32">
        <f t="shared" si="6"/>
        <v>25669.719051960517</v>
      </c>
      <c r="J29" s="36">
        <f t="shared" si="7"/>
        <v>608913.90323572897</v>
      </c>
      <c r="K29" s="36">
        <v>50299.8</v>
      </c>
    </row>
    <row r="30" spans="1:11" x14ac:dyDescent="0.2">
      <c r="A30" s="2">
        <v>16</v>
      </c>
      <c r="B30" s="25">
        <f t="shared" si="1"/>
        <v>793.37928229910494</v>
      </c>
      <c r="C30" s="32">
        <f t="shared" si="2"/>
        <v>633525.69623310131</v>
      </c>
      <c r="D30" s="32">
        <f t="shared" si="8"/>
        <v>24634.327354682493</v>
      </c>
      <c r="E30" s="33">
        <f t="shared" si="3"/>
        <v>0.480229868093552</v>
      </c>
      <c r="F30" s="34">
        <f t="shared" si="4"/>
        <v>0.480229868093552</v>
      </c>
      <c r="G30" s="29">
        <v>0</v>
      </c>
      <c r="H30" s="35">
        <f t="shared" si="5"/>
        <v>793.37928229910494</v>
      </c>
      <c r="I30" s="32">
        <f t="shared" si="6"/>
        <v>24638.193605828372</v>
      </c>
      <c r="J30" s="36">
        <f t="shared" si="7"/>
        <v>633552.0968415573</v>
      </c>
      <c r="K30" s="36">
        <v>52944.600000000006</v>
      </c>
    </row>
    <row r="31" spans="1:11" x14ac:dyDescent="0.2">
      <c r="A31" s="2">
        <v>17</v>
      </c>
      <c r="B31" s="25">
        <f t="shared" si="1"/>
        <v>763.62828673503725</v>
      </c>
      <c r="C31" s="32">
        <f t="shared" si="2"/>
        <v>657215.12986352004</v>
      </c>
      <c r="D31" s="32">
        <f t="shared" si="8"/>
        <v>23689.433630418731</v>
      </c>
      <c r="E31" s="33">
        <f t="shared" si="3"/>
        <v>0.45864312122509643</v>
      </c>
      <c r="F31" s="34">
        <f t="shared" si="4"/>
        <v>0.45864312122509643</v>
      </c>
      <c r="G31" s="29">
        <v>0</v>
      </c>
      <c r="H31" s="35">
        <f t="shared" si="5"/>
        <v>763.62828673503725</v>
      </c>
      <c r="I31" s="32">
        <f t="shared" si="6"/>
        <v>23692.824828048721</v>
      </c>
      <c r="J31" s="36">
        <f t="shared" si="7"/>
        <v>657244.921669606</v>
      </c>
      <c r="K31" s="36">
        <v>55437.400000000009</v>
      </c>
    </row>
    <row r="32" spans="1:11" x14ac:dyDescent="0.2">
      <c r="A32" s="2">
        <v>18</v>
      </c>
      <c r="B32" s="25">
        <f t="shared" si="1"/>
        <v>736.20232554288975</v>
      </c>
      <c r="C32" s="32">
        <f t="shared" si="2"/>
        <v>680035.14091701584</v>
      </c>
      <c r="D32" s="32">
        <f t="shared" si="8"/>
        <v>22820.011053495808</v>
      </c>
      <c r="E32" s="33">
        <f t="shared" si="3"/>
        <v>0.43891386355130441</v>
      </c>
      <c r="F32" s="34">
        <f t="shared" si="4"/>
        <v>0.43891386355130441</v>
      </c>
      <c r="G32" s="29">
        <v>0</v>
      </c>
      <c r="H32" s="35">
        <f t="shared" si="5"/>
        <v>736.20232554288975</v>
      </c>
      <c r="I32" s="32">
        <f t="shared" si="6"/>
        <v>22823.002774121651</v>
      </c>
      <c r="J32" s="36">
        <f t="shared" si="7"/>
        <v>680067.92444372771</v>
      </c>
      <c r="K32" s="36">
        <v>57717.400000000009</v>
      </c>
    </row>
    <row r="33" spans="1:11" x14ac:dyDescent="0.2">
      <c r="A33" s="2">
        <v>19</v>
      </c>
      <c r="B33" s="25">
        <f t="shared" si="1"/>
        <v>710.83283966171416</v>
      </c>
      <c r="C33" s="32">
        <f t="shared" si="2"/>
        <v>702052.29754845542</v>
      </c>
      <c r="D33" s="32">
        <f t="shared" si="8"/>
        <v>22017.156631439575</v>
      </c>
      <c r="E33" s="33">
        <f t="shared" si="3"/>
        <v>0.42081220303297961</v>
      </c>
      <c r="F33" s="34">
        <f t="shared" si="4"/>
        <v>0.42081220303297961</v>
      </c>
      <c r="G33" s="29">
        <v>0</v>
      </c>
      <c r="H33" s="35">
        <f t="shared" si="5"/>
        <v>710.83283966171416</v>
      </c>
      <c r="I33" s="32">
        <f t="shared" si="6"/>
        <v>22019.809908823343</v>
      </c>
      <c r="J33" s="36">
        <f t="shared" si="7"/>
        <v>702087.73435255105</v>
      </c>
      <c r="K33" s="36">
        <v>60423.000000000007</v>
      </c>
    </row>
    <row r="34" spans="1:11" x14ac:dyDescent="0.2">
      <c r="A34" s="2">
        <v>20</v>
      </c>
      <c r="B34" s="25">
        <f t="shared" si="1"/>
        <v>687.29154229813753</v>
      </c>
      <c r="C34" s="32">
        <f t="shared" si="2"/>
        <v>723325.62744547136</v>
      </c>
      <c r="D34" s="32">
        <f t="shared" si="8"/>
        <v>21273.329897015938</v>
      </c>
      <c r="E34" s="33">
        <f t="shared" si="3"/>
        <v>0.40414468608329496</v>
      </c>
      <c r="F34" s="34">
        <f t="shared" si="4"/>
        <v>0.40414468608329496</v>
      </c>
      <c r="G34" s="29">
        <v>0</v>
      </c>
      <c r="H34" s="35">
        <f t="shared" si="5"/>
        <v>687.29154229813753</v>
      </c>
      <c r="I34" s="32">
        <f t="shared" si="6"/>
        <v>21275.694468179168</v>
      </c>
      <c r="J34" s="36">
        <f t="shared" si="7"/>
        <v>723363.42882073019</v>
      </c>
      <c r="K34" s="36">
        <v>63037.400000000009</v>
      </c>
    </row>
    <row r="35" spans="1:11" x14ac:dyDescent="0.2">
      <c r="A35" s="2">
        <v>21</v>
      </c>
      <c r="B35" s="25">
        <f t="shared" si="1"/>
        <v>665.38309644236995</v>
      </c>
      <c r="C35" s="32">
        <f t="shared" si="2"/>
        <v>743907.72768145124</v>
      </c>
      <c r="D35" s="32">
        <f t="shared" si="8"/>
        <v>20582.100235979888</v>
      </c>
      <c r="E35" s="33">
        <f t="shared" si="3"/>
        <v>0.38874735242157954</v>
      </c>
      <c r="F35" s="34">
        <f t="shared" si="4"/>
        <v>0.38874735242157954</v>
      </c>
      <c r="G35" s="29">
        <v>0</v>
      </c>
      <c r="H35" s="35">
        <f t="shared" si="5"/>
        <v>665.38309644236995</v>
      </c>
      <c r="I35" s="32">
        <f t="shared" si="6"/>
        <v>20584.216970155012</v>
      </c>
      <c r="J35" s="36">
        <f t="shared" si="7"/>
        <v>743947.6457908852</v>
      </c>
      <c r="K35" s="36">
        <v>65621.400000000009</v>
      </c>
    </row>
    <row r="36" spans="1:11" x14ac:dyDescent="0.2">
      <c r="A36" s="2">
        <v>22</v>
      </c>
      <c r="B36" s="25">
        <f t="shared" si="1"/>
        <v>644.9393402851382</v>
      </c>
      <c r="C36" s="32">
        <f t="shared" si="2"/>
        <v>763845.67633902701</v>
      </c>
      <c r="D36" s="32">
        <f t="shared" si="8"/>
        <v>19937.948657575762</v>
      </c>
      <c r="E36" s="33">
        <f t="shared" si="3"/>
        <v>0.37448032025757161</v>
      </c>
      <c r="F36" s="34">
        <f t="shared" si="4"/>
        <v>0.37448032025757161</v>
      </c>
      <c r="G36" s="29">
        <v>0</v>
      </c>
      <c r="H36" s="35">
        <f t="shared" si="5"/>
        <v>644.9393402851382</v>
      </c>
      <c r="I36" s="32">
        <f t="shared" si="6"/>
        <v>19939.851395376281</v>
      </c>
      <c r="J36" s="36">
        <f t="shared" si="7"/>
        <v>763887.49718626146</v>
      </c>
      <c r="K36" s="36">
        <v>67992.600000000006</v>
      </c>
    </row>
    <row r="37" spans="1:11" x14ac:dyDescent="0.2">
      <c r="A37" s="2">
        <v>23</v>
      </c>
      <c r="B37" s="25">
        <f t="shared" si="1"/>
        <v>625.81469075051257</v>
      </c>
      <c r="C37" s="32">
        <f t="shared" si="2"/>
        <v>783181.78709732322</v>
      </c>
      <c r="D37" s="32">
        <f t="shared" si="8"/>
        <v>19336.110758296214</v>
      </c>
      <c r="E37" s="33">
        <f t="shared" si="3"/>
        <v>0.36122352230089183</v>
      </c>
      <c r="F37" s="34">
        <f t="shared" si="4"/>
        <v>0.36122352230089183</v>
      </c>
      <c r="G37" s="29">
        <v>0</v>
      </c>
      <c r="H37" s="35">
        <f t="shared" si="5"/>
        <v>625.81469075051257</v>
      </c>
      <c r="I37" s="32">
        <f t="shared" si="6"/>
        <v>19337.827719600766</v>
      </c>
      <c r="J37" s="36">
        <f t="shared" si="7"/>
        <v>783225.32490586222</v>
      </c>
      <c r="K37" s="36">
        <v>70637.400000000009</v>
      </c>
    </row>
    <row r="38" spans="1:11" x14ac:dyDescent="0.2">
      <c r="A38" s="2">
        <v>24</v>
      </c>
      <c r="B38" s="25">
        <f t="shared" si="1"/>
        <v>607.88245318468967</v>
      </c>
      <c r="C38" s="32">
        <f t="shared" si="2"/>
        <v>801954.23829561367</v>
      </c>
      <c r="D38" s="32">
        <f t="shared" si="8"/>
        <v>18772.451198290451</v>
      </c>
      <c r="E38" s="33">
        <f t="shared" si="3"/>
        <v>0.34887331697832985</v>
      </c>
      <c r="F38" s="34">
        <f t="shared" si="4"/>
        <v>0.34887331697832985</v>
      </c>
      <c r="G38" s="29">
        <v>0</v>
      </c>
      <c r="H38" s="35">
        <f t="shared" si="5"/>
        <v>607.88245318468967</v>
      </c>
      <c r="I38" s="32">
        <f t="shared" si="6"/>
        <v>18774.006070873143</v>
      </c>
      <c r="J38" s="36">
        <f t="shared" si="7"/>
        <v>801999.33097673533</v>
      </c>
      <c r="K38" s="36">
        <v>73160.600000000006</v>
      </c>
    </row>
    <row r="39" spans="1:11" x14ac:dyDescent="0.2">
      <c r="A39" s="2">
        <v>25</v>
      </c>
      <c r="B39" s="25">
        <f t="shared" si="1"/>
        <v>591.03183484086912</v>
      </c>
      <c r="C39" s="32">
        <f t="shared" si="2"/>
        <v>820197.60082622815</v>
      </c>
      <c r="D39" s="32">
        <f t="shared" si="8"/>
        <v>18243.362530614482</v>
      </c>
      <c r="E39" s="33">
        <f t="shared" si="3"/>
        <v>0.33733977219161226</v>
      </c>
      <c r="F39" s="34">
        <f t="shared" si="4"/>
        <v>0.33733977219161226</v>
      </c>
      <c r="G39" s="29">
        <v>0</v>
      </c>
      <c r="H39" s="35">
        <f t="shared" si="5"/>
        <v>591.03183484086912</v>
      </c>
      <c r="I39" s="32">
        <f t="shared" si="6"/>
        <v>18244.775319835488</v>
      </c>
      <c r="J39" s="36">
        <f t="shared" si="7"/>
        <v>820244.10629657086</v>
      </c>
      <c r="K39" s="36">
        <v>75616.415094630167</v>
      </c>
    </row>
    <row r="40" spans="1:11" x14ac:dyDescent="0.2">
      <c r="A40" s="2">
        <v>26</v>
      </c>
      <c r="B40" s="25">
        <f t="shared" si="1"/>
        <v>575.16550995317164</v>
      </c>
      <c r="C40" s="32">
        <f t="shared" si="2"/>
        <v>837943.28385435243</v>
      </c>
      <c r="D40" s="32">
        <f t="shared" si="8"/>
        <v>17745.683028124273</v>
      </c>
      <c r="E40" s="33">
        <f t="shared" si="3"/>
        <v>0.326544470869996</v>
      </c>
      <c r="F40" s="34">
        <f t="shared" si="4"/>
        <v>0.326544470869996</v>
      </c>
      <c r="G40" s="29">
        <v>0</v>
      </c>
      <c r="H40" s="35">
        <f t="shared" si="5"/>
        <v>575.16550995317164</v>
      </c>
      <c r="I40" s="32">
        <f t="shared" si="6"/>
        <v>17746.970725891377</v>
      </c>
      <c r="J40" s="36">
        <f t="shared" si="7"/>
        <v>837991.07702246227</v>
      </c>
      <c r="K40" s="36">
        <v>78059.981760376933</v>
      </c>
    </row>
    <row r="41" spans="1:11" x14ac:dyDescent="0.2">
      <c r="A41" s="2">
        <v>27</v>
      </c>
      <c r="B41" s="25">
        <f t="shared" si="1"/>
        <v>560.19762076084226</v>
      </c>
      <c r="C41" s="32">
        <f t="shared" si="2"/>
        <v>855219.91331476427</v>
      </c>
      <c r="D41" s="32">
        <f t="shared" si="8"/>
        <v>17276.629460411845</v>
      </c>
      <c r="E41" s="33">
        <f t="shared" si="3"/>
        <v>0.31641872499290247</v>
      </c>
      <c r="F41" s="34">
        <f t="shared" si="4"/>
        <v>0.31641872499290247</v>
      </c>
      <c r="G41" s="29">
        <v>0</v>
      </c>
      <c r="H41" s="35">
        <f t="shared" si="5"/>
        <v>560.19762076084226</v>
      </c>
      <c r="I41" s="32">
        <f t="shared" si="6"/>
        <v>17277.806576146642</v>
      </c>
      <c r="J41" s="36">
        <f t="shared" si="7"/>
        <v>855268.8835986089</v>
      </c>
      <c r="K41" s="36">
        <v>80491.361086534176</v>
      </c>
    </row>
    <row r="42" spans="1:11" x14ac:dyDescent="0.2">
      <c r="A42" s="2">
        <v>28</v>
      </c>
      <c r="B42" s="25">
        <f t="shared" si="1"/>
        <v>546.05212580151726</v>
      </c>
      <c r="C42" s="32">
        <f t="shared" si="2"/>
        <v>872053.65504652436</v>
      </c>
      <c r="D42" s="32">
        <f t="shared" si="8"/>
        <v>16833.741731760092</v>
      </c>
      <c r="E42" s="33">
        <f t="shared" si="3"/>
        <v>0.30690211204129275</v>
      </c>
      <c r="F42" s="34">
        <f t="shared" si="4"/>
        <v>0.30690211204129275</v>
      </c>
      <c r="G42" s="29">
        <v>0</v>
      </c>
      <c r="H42" s="35">
        <f t="shared" si="5"/>
        <v>546.05212580151726</v>
      </c>
      <c r="I42" s="32">
        <f t="shared" si="6"/>
        <v>16834.820717031424</v>
      </c>
      <c r="J42" s="36">
        <f t="shared" si="7"/>
        <v>872103.70431564027</v>
      </c>
      <c r="K42" s="36">
        <v>82910.613857711709</v>
      </c>
    </row>
    <row r="43" spans="1:11" x14ac:dyDescent="0.2">
      <c r="A43" s="2">
        <v>29</v>
      </c>
      <c r="B43" s="25">
        <f t="shared" si="1"/>
        <v>532.6614268692997</v>
      </c>
      <c r="C43" s="32">
        <f t="shared" si="2"/>
        <v>888468.49204768718</v>
      </c>
      <c r="D43" s="32">
        <f t="shared" si="8"/>
        <v>16414.837001162814</v>
      </c>
      <c r="E43" s="33">
        <f t="shared" si="3"/>
        <v>0.29794126794607095</v>
      </c>
      <c r="F43" s="34">
        <f t="shared" si="4"/>
        <v>0.29794126794607095</v>
      </c>
      <c r="G43" s="29">
        <v>0</v>
      </c>
      <c r="H43" s="35">
        <f t="shared" si="5"/>
        <v>532.6614268692997</v>
      </c>
      <c r="I43" s="32">
        <f t="shared" si="6"/>
        <v>16415.828591686579</v>
      </c>
      <c r="J43" s="36">
        <f t="shared" si="7"/>
        <v>888519.53290732682</v>
      </c>
      <c r="K43" s="36">
        <v>85317.800555354857</v>
      </c>
    </row>
    <row r="44" spans="1:11" x14ac:dyDescent="0.2">
      <c r="A44" s="2">
        <v>30</v>
      </c>
      <c r="B44" s="25">
        <f t="shared" si="1"/>
        <v>519.9652211296318</v>
      </c>
      <c r="C44" s="32">
        <f t="shared" si="2"/>
        <v>904486.46348439611</v>
      </c>
      <c r="D44" s="32">
        <f t="shared" si="8"/>
        <v>16017.971436708933</v>
      </c>
      <c r="E44" s="33">
        <f t="shared" si="3"/>
        <v>0.28948888557350688</v>
      </c>
      <c r="F44" s="34">
        <f t="shared" si="4"/>
        <v>0.28948888557350688</v>
      </c>
      <c r="G44" s="29">
        <v>0</v>
      </c>
      <c r="H44" s="35">
        <f t="shared" si="5"/>
        <v>519.9652211296318</v>
      </c>
      <c r="I44" s="32">
        <f t="shared" si="6"/>
        <v>16018.884929646818</v>
      </c>
      <c r="J44" s="36">
        <f t="shared" si="7"/>
        <v>904538.41783697368</v>
      </c>
      <c r="K44" s="36">
        <v>87712.981359256402</v>
      </c>
    </row>
    <row r="45" spans="1:11" x14ac:dyDescent="0.2">
      <c r="A45" s="2">
        <v>31</v>
      </c>
      <c r="B45" s="25">
        <f t="shared" si="1"/>
        <v>507.9095363362203</v>
      </c>
      <c r="C45" s="32">
        <f t="shared" si="2"/>
        <v>920127.87164230132</v>
      </c>
      <c r="D45" s="32">
        <f t="shared" si="8"/>
        <v>15641.408157905214</v>
      </c>
      <c r="E45" s="33">
        <f t="shared" si="3"/>
        <v>0.28150287904002197</v>
      </c>
      <c r="F45" s="34">
        <f t="shared" si="4"/>
        <v>0.28150287904002197</v>
      </c>
      <c r="G45" s="29">
        <v>0</v>
      </c>
      <c r="H45" s="35">
        <f t="shared" si="5"/>
        <v>507.9095363362203</v>
      </c>
      <c r="I45" s="32">
        <f t="shared" si="6"/>
        <v>15642.251638099648</v>
      </c>
      <c r="J45" s="36">
        <f t="shared" si="7"/>
        <v>920180.66947507334</v>
      </c>
      <c r="K45" s="36">
        <v>90096.216149061205</v>
      </c>
    </row>
    <row r="46" spans="1:11" x14ac:dyDescent="0.2">
      <c r="A46" s="2">
        <v>32</v>
      </c>
      <c r="B46" s="25">
        <f t="shared" si="1"/>
        <v>496.44591585805148</v>
      </c>
      <c r="C46" s="32">
        <f t="shared" si="2"/>
        <v>935411.46186738729</v>
      </c>
      <c r="D46" s="32">
        <f t="shared" si="8"/>
        <v>15283.590225085965</v>
      </c>
      <c r="E46" s="33">
        <f t="shared" si="3"/>
        <v>0.27394568268058034</v>
      </c>
      <c r="F46" s="34">
        <f t="shared" si="4"/>
        <v>0.27394568268058034</v>
      </c>
      <c r="G46" s="29">
        <v>0</v>
      </c>
      <c r="H46" s="35">
        <f t="shared" si="5"/>
        <v>496.44591585805148</v>
      </c>
      <c r="I46" s="32">
        <f t="shared" si="6"/>
        <v>15284.370750727583</v>
      </c>
      <c r="J46" s="36">
        <f t="shared" si="7"/>
        <v>935465.04022580094</v>
      </c>
      <c r="K46" s="36">
        <v>92467.564505763163</v>
      </c>
    </row>
    <row r="47" spans="1:11" x14ac:dyDescent="0.2">
      <c r="A47" s="2">
        <v>33</v>
      </c>
      <c r="B47" s="25">
        <f t="shared" si="1"/>
        <v>485.53072698206842</v>
      </c>
      <c r="C47" s="32">
        <f t="shared" si="2"/>
        <v>950354.57963719917</v>
      </c>
      <c r="D47" s="32">
        <f t="shared" si="8"/>
        <v>14943.117769811885</v>
      </c>
      <c r="E47" s="33">
        <f t="shared" si="3"/>
        <v>0.26678366001846943</v>
      </c>
      <c r="F47" s="34">
        <f t="shared" si="4"/>
        <v>0.26678366001846943</v>
      </c>
      <c r="G47" s="29">
        <v>0</v>
      </c>
      <c r="H47" s="35">
        <f t="shared" si="5"/>
        <v>485.53072698206842</v>
      </c>
      <c r="I47" s="32">
        <f t="shared" si="6"/>
        <v>14943.841525664688</v>
      </c>
      <c r="J47" s="36">
        <f t="shared" si="7"/>
        <v>950408.88175146561</v>
      </c>
      <c r="K47" s="36">
        <v>94827.08571319461</v>
      </c>
    </row>
    <row r="48" spans="1:11" x14ac:dyDescent="0.2">
      <c r="A48" s="2">
        <v>34</v>
      </c>
      <c r="B48" s="25">
        <f t="shared" si="1"/>
        <v>475.124571207222</v>
      </c>
      <c r="C48" s="32">
        <f t="shared" si="2"/>
        <v>964973.30817902798</v>
      </c>
      <c r="D48" s="32">
        <f t="shared" si="8"/>
        <v>14618.728541828808</v>
      </c>
      <c r="E48" s="33">
        <f t="shared" si="3"/>
        <v>0.25998660311128913</v>
      </c>
      <c r="F48" s="34">
        <f t="shared" si="4"/>
        <v>0.25998660311128913</v>
      </c>
      <c r="G48" s="29">
        <v>0</v>
      </c>
      <c r="H48" s="35">
        <f t="shared" si="5"/>
        <v>475.124571207222</v>
      </c>
      <c r="I48" s="32">
        <f t="shared" si="6"/>
        <v>14619.400966347761</v>
      </c>
      <c r="J48" s="36">
        <f t="shared" si="7"/>
        <v>965028.28271781339</v>
      </c>
      <c r="K48" s="36">
        <v>97174.838759508755</v>
      </c>
    </row>
    <row r="49" spans="1:11" x14ac:dyDescent="0.2">
      <c r="A49" s="2">
        <v>35</v>
      </c>
      <c r="B49" s="25">
        <f t="shared" si="1"/>
        <v>465.19177935342015</v>
      </c>
      <c r="C49" s="32">
        <f t="shared" si="2"/>
        <v>979282.58946881746</v>
      </c>
      <c r="D49" s="32">
        <f t="shared" si="8"/>
        <v>14309.281289789476</v>
      </c>
      <c r="E49" s="33">
        <f t="shared" si="3"/>
        <v>0.25352730654984978</v>
      </c>
      <c r="F49" s="34">
        <f t="shared" si="4"/>
        <v>0.25352730654984978</v>
      </c>
      <c r="G49" s="29">
        <v>0</v>
      </c>
      <c r="H49" s="35">
        <f t="shared" si="5"/>
        <v>465.19177935342015</v>
      </c>
      <c r="I49" s="32">
        <f t="shared" si="6"/>
        <v>14309.907181094053</v>
      </c>
      <c r="J49" s="36">
        <f t="shared" si="7"/>
        <v>979338.18989890744</v>
      </c>
      <c r="K49" s="36">
        <v>99510.882338653959</v>
      </c>
    </row>
    <row r="50" spans="1:11" x14ac:dyDescent="0.2">
      <c r="A50" s="2">
        <v>36</v>
      </c>
      <c r="B50" s="25">
        <f t="shared" si="1"/>
        <v>455.69997754435241</v>
      </c>
      <c r="C50" s="32">
        <f t="shared" si="2"/>
        <v>993296.33097288094</v>
      </c>
      <c r="D50" s="32">
        <f t="shared" si="8"/>
        <v>14013.741504063481</v>
      </c>
      <c r="E50" s="33">
        <f t="shared" si="3"/>
        <v>0.24738120343761022</v>
      </c>
      <c r="F50" s="34">
        <f t="shared" si="4"/>
        <v>0.24738120343761022</v>
      </c>
      <c r="G50" s="29">
        <v>0</v>
      </c>
      <c r="H50" s="35">
        <f t="shared" si="5"/>
        <v>455.69997754435241</v>
      </c>
      <c r="I50" s="32">
        <f t="shared" si="6"/>
        <v>14014.325108723719</v>
      </c>
      <c r="J50" s="36">
        <f t="shared" si="7"/>
        <v>993352.51500763115</v>
      </c>
      <c r="K50" s="36">
        <v>101835.27485184139</v>
      </c>
    </row>
    <row r="51" spans="1:11" x14ac:dyDescent="0.2">
      <c r="A51" s="2">
        <v>37</v>
      </c>
      <c r="B51" s="25">
        <f t="shared" si="1"/>
        <v>446.61971268764461</v>
      </c>
      <c r="C51" s="32">
        <f t="shared" si="2"/>
        <v>1007027.5001107621</v>
      </c>
      <c r="D51" s="32">
        <f t="shared" si="8"/>
        <v>13731.169137881137</v>
      </c>
      <c r="E51" s="33">
        <f t="shared" si="3"/>
        <v>0.2415260530784194</v>
      </c>
      <c r="F51" s="34">
        <f t="shared" si="4"/>
        <v>0.2415260530784194</v>
      </c>
      <c r="G51" s="29">
        <v>0</v>
      </c>
      <c r="H51" s="35">
        <f t="shared" si="5"/>
        <v>446.61971268764461</v>
      </c>
      <c r="I51" s="32">
        <f t="shared" si="6"/>
        <v>13731.714225610647</v>
      </c>
      <c r="J51" s="36">
        <f t="shared" si="7"/>
        <v>1007084.2292332418</v>
      </c>
      <c r="K51" s="36">
        <v>104148.07440900491</v>
      </c>
    </row>
    <row r="52" spans="1:11" x14ac:dyDescent="0.2">
      <c r="A52" s="2">
        <v>38</v>
      </c>
      <c r="B52" s="25">
        <f t="shared" si="1"/>
        <v>437.92412812061156</v>
      </c>
      <c r="C52" s="32">
        <f t="shared" si="2"/>
        <v>1020488.2081035255</v>
      </c>
      <c r="D52" s="32">
        <f t="shared" si="8"/>
        <v>13460.707992763375</v>
      </c>
      <c r="E52" s="33">
        <f t="shared" si="3"/>
        <v>0.23594167200122435</v>
      </c>
      <c r="F52" s="34">
        <f t="shared" si="4"/>
        <v>0.23594167200122435</v>
      </c>
      <c r="G52" s="29">
        <v>0</v>
      </c>
      <c r="H52" s="35">
        <f t="shared" si="5"/>
        <v>437.92412812061156</v>
      </c>
      <c r="I52" s="32">
        <f t="shared" si="6"/>
        <v>13461.217919538778</v>
      </c>
      <c r="J52" s="36">
        <f t="shared" si="7"/>
        <v>1020545.4471527805</v>
      </c>
      <c r="K52" s="36">
        <v>106449.33883025391</v>
      </c>
    </row>
    <row r="53" spans="1:11" x14ac:dyDescent="0.2">
      <c r="A53" s="2">
        <v>39</v>
      </c>
      <c r="B53" s="25">
        <f t="shared" si="1"/>
        <v>429.58868172961598</v>
      </c>
      <c r="C53" s="32">
        <f t="shared" si="2"/>
        <v>1033689.7846136029</v>
      </c>
      <c r="D53" s="32">
        <f t="shared" si="8"/>
        <v>13201.576510077459</v>
      </c>
      <c r="E53" s="33">
        <f t="shared" si="3"/>
        <v>0.23060970146418666</v>
      </c>
      <c r="F53" s="34">
        <f t="shared" si="4"/>
        <v>0.23060970146418666</v>
      </c>
      <c r="G53" s="29">
        <v>0</v>
      </c>
      <c r="H53" s="35">
        <f t="shared" si="5"/>
        <v>429.58868172961598</v>
      </c>
      <c r="I53" s="32">
        <f t="shared" si="6"/>
        <v>13202.054271701758</v>
      </c>
      <c r="J53" s="36">
        <f t="shared" si="7"/>
        <v>1033747.5014244822</v>
      </c>
      <c r="K53" s="36">
        <v>108739.1256473188</v>
      </c>
    </row>
    <row r="54" spans="1:11" x14ac:dyDescent="0.2">
      <c r="A54" s="2">
        <v>40</v>
      </c>
      <c r="B54" s="25">
        <f t="shared" si="1"/>
        <v>421.5909001730551</v>
      </c>
      <c r="C54" s="32">
        <f t="shared" si="2"/>
        <v>1046642.8443690622</v>
      </c>
      <c r="D54" s="32">
        <f t="shared" si="8"/>
        <v>12953.059755459311</v>
      </c>
      <c r="E54" s="33">
        <f t="shared" si="3"/>
        <v>0.22551340579356843</v>
      </c>
      <c r="F54" s="34">
        <f t="shared" si="4"/>
        <v>0.22551340579356843</v>
      </c>
      <c r="G54" s="29">
        <v>0</v>
      </c>
      <c r="H54" s="35">
        <f t="shared" si="5"/>
        <v>421.5909001730551</v>
      </c>
      <c r="I54" s="32">
        <f t="shared" si="6"/>
        <v>12953.508033167105</v>
      </c>
      <c r="J54" s="36">
        <f t="shared" si="7"/>
        <v>1046701.0094576493</v>
      </c>
      <c r="K54" s="36">
        <v>111017.49210498926</v>
      </c>
    </row>
    <row r="55" spans="1:11" x14ac:dyDescent="0.2">
      <c r="A55" s="2">
        <v>41</v>
      </c>
      <c r="B55" s="25">
        <f t="shared" si="1"/>
        <v>413.91016390934021</v>
      </c>
      <c r="C55" s="32">
        <f t="shared" si="2"/>
        <v>1059357.3467880844</v>
      </c>
      <c r="D55" s="32">
        <f t="shared" si="8"/>
        <v>12714.502419022145</v>
      </c>
      <c r="E55" s="33">
        <f t="shared" si="3"/>
        <v>0.22063749688940415</v>
      </c>
      <c r="F55" s="34">
        <f t="shared" si="4"/>
        <v>0.22063749688940415</v>
      </c>
      <c r="G55" s="29">
        <v>0</v>
      </c>
      <c r="H55" s="35">
        <f t="shared" si="5"/>
        <v>413.91016390934021</v>
      </c>
      <c r="I55" s="32">
        <f t="shared" si="6"/>
        <v>12714.923618482137</v>
      </c>
      <c r="J55" s="36">
        <f t="shared" si="7"/>
        <v>1059415.9330761314</v>
      </c>
      <c r="K55" s="36">
        <v>113284.49516254537</v>
      </c>
    </row>
    <row r="56" spans="1:11" x14ac:dyDescent="0.2">
      <c r="A56" s="2">
        <v>42</v>
      </c>
      <c r="B56" s="25">
        <f t="shared" si="1"/>
        <v>406.52751860370626</v>
      </c>
      <c r="C56" s="32">
        <f t="shared" si="2"/>
        <v>1071842.6494719563</v>
      </c>
      <c r="D56" s="32">
        <f t="shared" si="8"/>
        <v>12485.302683871938</v>
      </c>
      <c r="E56" s="33">
        <f t="shared" si="3"/>
        <v>0.21596798102034279</v>
      </c>
      <c r="F56" s="34">
        <f t="shared" si="4"/>
        <v>0.21596798102034279</v>
      </c>
      <c r="G56" s="29">
        <v>0</v>
      </c>
      <c r="H56" s="35">
        <f t="shared" si="5"/>
        <v>406.52751860370626</v>
      </c>
      <c r="I56" s="32">
        <f t="shared" si="6"/>
        <v>12485.698968630026</v>
      </c>
      <c r="J56" s="36">
        <f t="shared" si="7"/>
        <v>1071901.6320447614</v>
      </c>
      <c r="K56" s="36">
        <v>115540.19149518167</v>
      </c>
    </row>
    <row r="57" spans="1:11" x14ac:dyDescent="0.2">
      <c r="A57" s="2">
        <v>43</v>
      </c>
      <c r="B57" s="25">
        <f t="shared" si="1"/>
        <v>399.42550920152007</v>
      </c>
      <c r="C57" s="32">
        <f t="shared" si="2"/>
        <v>1084107.5563113247</v>
      </c>
      <c r="D57" s="32">
        <f t="shared" si="8"/>
        <v>12264.906839368399</v>
      </c>
      <c r="E57" s="33">
        <f t="shared" si="3"/>
        <v>0.21149202467335515</v>
      </c>
      <c r="F57" s="34">
        <f t="shared" si="4"/>
        <v>0.21149202467335515</v>
      </c>
      <c r="G57" s="29">
        <v>0</v>
      </c>
      <c r="H57" s="35">
        <f t="shared" si="5"/>
        <v>399.42550920152007</v>
      </c>
      <c r="I57" s="32">
        <f t="shared" si="6"/>
        <v>12265.280159641454</v>
      </c>
      <c r="J57" s="36">
        <f t="shared" si="7"/>
        <v>1084166.912204403</v>
      </c>
      <c r="K57" s="36">
        <v>117784.63749542394</v>
      </c>
    </row>
    <row r="58" spans="1:11" x14ac:dyDescent="0.2">
      <c r="A58" s="2">
        <v>44</v>
      </c>
      <c r="B58" s="25">
        <f t="shared" si="1"/>
        <v>392.58803354240905</v>
      </c>
      <c r="C58" s="32">
        <f t="shared" si="2"/>
        <v>1096160.3608467067</v>
      </c>
      <c r="D58" s="32">
        <f t="shared" si="8"/>
        <v>12052.804535381962</v>
      </c>
      <c r="E58" s="33">
        <f t="shared" si="3"/>
        <v>0.2071978367495298</v>
      </c>
      <c r="F58" s="34">
        <f t="shared" si="4"/>
        <v>0.2071978367495298</v>
      </c>
      <c r="G58" s="29">
        <v>0</v>
      </c>
      <c r="H58" s="35">
        <f t="shared" si="5"/>
        <v>392.58803354240905</v>
      </c>
      <c r="I58" s="32">
        <f t="shared" si="6"/>
        <v>12053.156652930007</v>
      </c>
      <c r="J58" s="36">
        <f t="shared" si="7"/>
        <v>1096220.0688573329</v>
      </c>
      <c r="K58" s="36">
        <v>120017.88927453912</v>
      </c>
    </row>
    <row r="59" spans="1:11" x14ac:dyDescent="0.2">
      <c r="A59" s="2">
        <v>45</v>
      </c>
      <c r="B59" s="25">
        <f t="shared" si="1"/>
        <v>386.0002128737413</v>
      </c>
      <c r="C59" s="32">
        <f t="shared" si="2"/>
        <v>1108008.8854367398</v>
      </c>
      <c r="D59" s="32">
        <f t="shared" si="8"/>
        <v>11848.524590033107</v>
      </c>
      <c r="E59" s="33">
        <f t="shared" si="3"/>
        <v>0.20307456482820976</v>
      </c>
      <c r="F59" s="34">
        <f t="shared" si="4"/>
        <v>0.20307456482820976</v>
      </c>
      <c r="G59" s="29">
        <v>0</v>
      </c>
      <c r="H59" s="35">
        <f t="shared" si="5"/>
        <v>386.0002128737413</v>
      </c>
      <c r="I59" s="32">
        <f t="shared" si="6"/>
        <v>11848.857099688541</v>
      </c>
      <c r="J59" s="36">
        <f t="shared" si="7"/>
        <v>1108068.9259570215</v>
      </c>
      <c r="K59" s="36">
        <v>122240.00266393801</v>
      </c>
    </row>
    <row r="60" spans="1:11" x14ac:dyDescent="0.2">
      <c r="A60" s="2">
        <v>46</v>
      </c>
      <c r="B60" s="25">
        <f t="shared" si="1"/>
        <v>379.64827702325459</v>
      </c>
      <c r="C60" s="32">
        <f t="shared" si="2"/>
        <v>1119660.5167134989</v>
      </c>
      <c r="D60" s="32">
        <f t="shared" si="8"/>
        <v>11651.631276759086</v>
      </c>
      <c r="E60" s="33">
        <f t="shared" si="3"/>
        <v>0.19911220357777204</v>
      </c>
      <c r="F60" s="34">
        <f t="shared" si="4"/>
        <v>0.19911220357777204</v>
      </c>
      <c r="G60" s="29">
        <v>0</v>
      </c>
      <c r="H60" s="35">
        <f t="shared" si="5"/>
        <v>379.64827702325459</v>
      </c>
      <c r="I60" s="32">
        <f t="shared" si="6"/>
        <v>11651.945625141332</v>
      </c>
      <c r="J60" s="36">
        <f t="shared" si="7"/>
        <v>1119720.8715821628</v>
      </c>
      <c r="K60" s="36">
        <v>124451.03321657103</v>
      </c>
    </row>
    <row r="61" spans="1:11" x14ac:dyDescent="0.2">
      <c r="A61" s="2">
        <v>47</v>
      </c>
      <c r="B61" s="25">
        <f t="shared" si="1"/>
        <v>373.51946232449012</v>
      </c>
      <c r="C61" s="32">
        <f t="shared" si="2"/>
        <v>1131122.2377413025</v>
      </c>
      <c r="D61" s="32">
        <f t="shared" si="8"/>
        <v>11461.721027803607</v>
      </c>
      <c r="E61" s="33">
        <f t="shared" si="3"/>
        <v>0.19530151368535328</v>
      </c>
      <c r="F61" s="34">
        <f t="shared" si="4"/>
        <v>0.19530151368535328</v>
      </c>
      <c r="G61" s="29">
        <v>0</v>
      </c>
      <c r="H61" s="35">
        <f t="shared" si="5"/>
        <v>373.51946232449012</v>
      </c>
      <c r="I61" s="32">
        <f t="shared" si="6"/>
        <v>11462.018529616775</v>
      </c>
      <c r="J61" s="36">
        <f t="shared" si="7"/>
        <v>1131182.8901117796</v>
      </c>
      <c r="K61" s="36">
        <v>126651.03620831721</v>
      </c>
    </row>
    <row r="62" spans="1:11" x14ac:dyDescent="0.2">
      <c r="A62" s="2">
        <v>48</v>
      </c>
      <c r="B62" s="25">
        <f t="shared" si="1"/>
        <v>367.60192066749374</v>
      </c>
      <c r="C62" s="32">
        <f t="shared" si="2"/>
        <v>1142400.6572417461</v>
      </c>
      <c r="D62" s="32">
        <f t="shared" si="8"/>
        <v>11278.419500443619</v>
      </c>
      <c r="E62" s="33">
        <f t="shared" si="3"/>
        <v>0.19163394992253238</v>
      </c>
      <c r="F62" s="34">
        <f t="shared" si="4"/>
        <v>0.19163394992253238</v>
      </c>
      <c r="G62" s="29">
        <v>0</v>
      </c>
      <c r="H62" s="35">
        <f t="shared" si="5"/>
        <v>367.60192066749374</v>
      </c>
      <c r="I62" s="32">
        <f t="shared" si="6"/>
        <v>11278.70135271783</v>
      </c>
      <c r="J62" s="36">
        <f t="shared" si="7"/>
        <v>1142461.5914644974</v>
      </c>
      <c r="K62" s="36">
        <v>128840.06663936588</v>
      </c>
    </row>
    <row r="63" spans="1:11" x14ac:dyDescent="0.2">
      <c r="A63" s="2">
        <v>49</v>
      </c>
      <c r="B63" s="25">
        <f t="shared" si="1"/>
        <v>361.88463828092546</v>
      </c>
      <c r="C63" s="32">
        <f t="shared" si="2"/>
        <v>1153502.0362018307</v>
      </c>
      <c r="D63" s="32">
        <f t="shared" si="8"/>
        <v>11101.378960084636</v>
      </c>
      <c r="E63" s="33">
        <f t="shared" si="3"/>
        <v>0.18810159716792313</v>
      </c>
      <c r="F63" s="34">
        <f t="shared" si="4"/>
        <v>0.18810159716792313</v>
      </c>
      <c r="G63" s="29">
        <v>0</v>
      </c>
      <c r="H63" s="35">
        <f t="shared" si="5"/>
        <v>361.88463828092546</v>
      </c>
      <c r="I63" s="32">
        <f t="shared" si="6"/>
        <v>11101.646254655898</v>
      </c>
      <c r="J63" s="36">
        <f t="shared" si="7"/>
        <v>1153563.2377191533</v>
      </c>
      <c r="K63" s="36">
        <v>131018.17923559182</v>
      </c>
    </row>
    <row r="64" spans="1:11" x14ac:dyDescent="0.2">
      <c r="A64" s="2">
        <v>50</v>
      </c>
      <c r="B64" s="25">
        <f t="shared" si="1"/>
        <v>356.35736304824871</v>
      </c>
      <c r="C64" s="32">
        <f t="shared" si="2"/>
        <v>1164432.3121427342</v>
      </c>
      <c r="D64" s="32">
        <f t="shared" si="8"/>
        <v>10930.275940903462</v>
      </c>
      <c r="E64" s="33">
        <f t="shared" si="3"/>
        <v>0.18469711337845859</v>
      </c>
      <c r="F64" s="34">
        <f t="shared" si="4"/>
        <v>0.18469711337845859</v>
      </c>
      <c r="G64" s="29">
        <v>0</v>
      </c>
      <c r="H64" s="35">
        <f t="shared" si="5"/>
        <v>356.35736304824871</v>
      </c>
      <c r="I64" s="32">
        <f t="shared" si="6"/>
        <v>10930.529675352465</v>
      </c>
      <c r="J64" s="36">
        <f t="shared" si="7"/>
        <v>1164493.7673945057</v>
      </c>
      <c r="K64" s="36">
        <v>133185.42844992341</v>
      </c>
    </row>
    <row r="65" spans="1:11" x14ac:dyDescent="0.2">
      <c r="A65" s="2">
        <v>51</v>
      </c>
      <c r="B65" s="25">
        <f t="shared" si="1"/>
        <v>351.01053932651644</v>
      </c>
      <c r="C65" s="32">
        <f t="shared" si="2"/>
        <v>1175197.1212928463</v>
      </c>
      <c r="D65" s="32">
        <f t="shared" si="8"/>
        <v>10764.809150112094</v>
      </c>
      <c r="E65" s="33">
        <f t="shared" si="3"/>
        <v>0.18141367864443414</v>
      </c>
      <c r="F65" s="34">
        <f t="shared" si="4"/>
        <v>0.18141367864443414</v>
      </c>
      <c r="G65" s="29">
        <v>0</v>
      </c>
      <c r="H65" s="35">
        <f t="shared" si="5"/>
        <v>351.01053932651644</v>
      </c>
      <c r="I65" s="32">
        <f t="shared" si="6"/>
        <v>10765.050237421176</v>
      </c>
      <c r="J65" s="36">
        <f t="shared" si="7"/>
        <v>1175258.8176319269</v>
      </c>
      <c r="K65" s="36">
        <v>135341.8684637039</v>
      </c>
    </row>
    <row r="66" spans="1:11" x14ac:dyDescent="0.2">
      <c r="A66" s="2">
        <v>52</v>
      </c>
      <c r="B66" s="25">
        <f t="shared" si="1"/>
        <v>345.83524937666209</v>
      </c>
      <c r="C66" s="32">
        <f t="shared" si="2"/>
        <v>1185801.8188796001</v>
      </c>
      <c r="D66" s="32">
        <f t="shared" si="8"/>
        <v>10604.697586753871</v>
      </c>
      <c r="E66" s="33">
        <f t="shared" si="3"/>
        <v>0.17824494958441836</v>
      </c>
      <c r="F66" s="34">
        <f t="shared" si="4"/>
        <v>0.17824494958441836</v>
      </c>
      <c r="G66" s="29">
        <v>0</v>
      </c>
      <c r="H66" s="35">
        <f t="shared" si="5"/>
        <v>345.83524937666209</v>
      </c>
      <c r="I66" s="32">
        <f t="shared" si="6"/>
        <v>10604.926863799017</v>
      </c>
      <c r="J66" s="36">
        <f t="shared" si="7"/>
        <v>1185863.744495726</v>
      </c>
      <c r="K66" s="36">
        <v>137487.55318804586</v>
      </c>
    </row>
    <row r="67" spans="1:11" x14ac:dyDescent="0.2">
      <c r="A67" s="2">
        <v>53</v>
      </c>
      <c r="B67" s="25">
        <f t="shared" si="1"/>
        <v>340.82316063342745</v>
      </c>
      <c r="C67" s="32">
        <f t="shared" si="2"/>
        <v>1196251.4977292593</v>
      </c>
      <c r="D67" s="32">
        <f t="shared" si="8"/>
        <v>10449.678849659162</v>
      </c>
      <c r="E67" s="33">
        <f t="shared" si="3"/>
        <v>0.17518501843810722</v>
      </c>
      <c r="F67" s="34">
        <f t="shared" si="4"/>
        <v>0.17518501843810722</v>
      </c>
      <c r="G67" s="29">
        <v>0</v>
      </c>
      <c r="H67" s="35">
        <f t="shared" si="5"/>
        <v>340.82316063342745</v>
      </c>
      <c r="I67" s="32">
        <f t="shared" si="6"/>
        <v>10449.897084739734</v>
      </c>
      <c r="J67" s="36">
        <f t="shared" si="7"/>
        <v>1196313.6415804657</v>
      </c>
      <c r="K67" s="36">
        <v>139622.53626517925</v>
      </c>
    </row>
    <row r="68" spans="1:11" x14ac:dyDescent="0.2">
      <c r="A68" s="2">
        <v>54</v>
      </c>
      <c r="B68" s="25">
        <f t="shared" si="1"/>
        <v>335.96647814458885</v>
      </c>
      <c r="C68" s="32">
        <f t="shared" si="2"/>
        <v>1206551.0053419967</v>
      </c>
      <c r="D68" s="32">
        <f t="shared" si="8"/>
        <v>10299.507612737361</v>
      </c>
      <c r="E68" s="33">
        <f t="shared" si="3"/>
        <v>0.17222837630225107</v>
      </c>
      <c r="F68" s="34">
        <f t="shared" si="4"/>
        <v>0.17222837630225107</v>
      </c>
      <c r="G68" s="29">
        <v>0</v>
      </c>
      <c r="H68" s="35">
        <f t="shared" si="5"/>
        <v>335.96647814458885</v>
      </c>
      <c r="I68" s="32">
        <f t="shared" si="6"/>
        <v>10299.715512240555</v>
      </c>
      <c r="J68" s="36">
        <f t="shared" si="7"/>
        <v>1206613.3570927063</v>
      </c>
      <c r="K68" s="36">
        <v>141746.87106979219</v>
      </c>
    </row>
    <row r="69" spans="1:11" x14ac:dyDescent="0.2">
      <c r="A69" s="2">
        <v>55</v>
      </c>
      <c r="B69" s="25">
        <f t="shared" si="1"/>
        <v>331.2579015958803</v>
      </c>
      <c r="C69" s="32">
        <f t="shared" si="2"/>
        <v>1216704.9595905133</v>
      </c>
      <c r="D69" s="32">
        <f t="shared" si="8"/>
        <v>10153.954248516588</v>
      </c>
      <c r="E69" s="33">
        <f t="shared" si="3"/>
        <v>0.16936988002795383</v>
      </c>
      <c r="F69" s="34">
        <f t="shared" si="4"/>
        <v>0.16936988002795383</v>
      </c>
      <c r="G69" s="29">
        <v>0</v>
      </c>
      <c r="H69" s="35">
        <f t="shared" si="5"/>
        <v>331.2579015958803</v>
      </c>
      <c r="I69" s="32">
        <f t="shared" si="6"/>
        <v>10154.152462834303</v>
      </c>
      <c r="J69" s="36">
        <f t="shared" si="7"/>
        <v>1216767.5095555405</v>
      </c>
      <c r="K69" s="36">
        <v>143860.61071036544</v>
      </c>
    </row>
    <row r="70" spans="1:11" x14ac:dyDescent="0.2">
      <c r="A70" s="2">
        <v>56</v>
      </c>
      <c r="B70" s="25">
        <f t="shared" si="1"/>
        <v>326.69058641228611</v>
      </c>
      <c r="C70" s="32">
        <f t="shared" si="2"/>
        <v>1226717.7631738416</v>
      </c>
      <c r="D70" s="32">
        <f t="shared" si="8"/>
        <v>10012.803583328379</v>
      </c>
      <c r="E70" s="33">
        <f t="shared" si="3"/>
        <v>0.16660472236110752</v>
      </c>
      <c r="F70" s="34">
        <f t="shared" si="4"/>
        <v>0.16660472236110752</v>
      </c>
      <c r="G70" s="29">
        <v>0</v>
      </c>
      <c r="H70" s="35">
        <f t="shared" si="5"/>
        <v>326.69058641228611</v>
      </c>
      <c r="I70" s="32">
        <f t="shared" si="6"/>
        <v>10012.992712127396</v>
      </c>
      <c r="J70" s="36">
        <f t="shared" si="7"/>
        <v>1226780.502267668</v>
      </c>
      <c r="K70" s="36">
        <v>145963.80803050005</v>
      </c>
    </row>
    <row r="71" spans="1:11" x14ac:dyDescent="0.2">
      <c r="A71" s="2">
        <v>57</v>
      </c>
      <c r="B71" s="25">
        <f t="shared" si="1"/>
        <v>322.25810849017472</v>
      </c>
      <c r="C71" s="32">
        <f t="shared" si="2"/>
        <v>1236593.6169434907</v>
      </c>
      <c r="D71" s="32">
        <f t="shared" si="8"/>
        <v>9875.853769649053</v>
      </c>
      <c r="E71" s="33">
        <f t="shared" si="3"/>
        <v>0.16392840496105815</v>
      </c>
      <c r="F71" s="34">
        <f t="shared" si="4"/>
        <v>0.16392840496105815</v>
      </c>
      <c r="G71" s="29">
        <v>0</v>
      </c>
      <c r="H71" s="35">
        <f t="shared" si="5"/>
        <v>322.25810849017472</v>
      </c>
      <c r="I71" s="32">
        <f t="shared" si="6"/>
        <v>9876.0343665625005</v>
      </c>
      <c r="J71" s="36">
        <f t="shared" si="7"/>
        <v>1236656.5366342305</v>
      </c>
      <c r="K71" s="36">
        <v>148056.51561023857</v>
      </c>
    </row>
    <row r="72" spans="1:11" x14ac:dyDescent="0.2">
      <c r="A72" s="2">
        <v>58</v>
      </c>
      <c r="B72" s="25">
        <f t="shared" si="1"/>
        <v>317.95443216966981</v>
      </c>
      <c r="C72" s="32">
        <f t="shared" si="2"/>
        <v>1246336.5322063505</v>
      </c>
      <c r="D72" s="32">
        <f t="shared" si="8"/>
        <v>9742.9152628597803</v>
      </c>
      <c r="E72" s="33">
        <f t="shared" si="3"/>
        <v>0.16133671397897259</v>
      </c>
      <c r="F72" s="34">
        <f t="shared" si="4"/>
        <v>0.16133671397897259</v>
      </c>
      <c r="G72" s="29">
        <v>0</v>
      </c>
      <c r="H72" s="35">
        <f t="shared" si="5"/>
        <v>317.95443216966981</v>
      </c>
      <c r="I72" s="32">
        <f t="shared" si="6"/>
        <v>9743.0878396921398</v>
      </c>
      <c r="J72" s="36">
        <f t="shared" si="7"/>
        <v>1246399.6244739227</v>
      </c>
      <c r="K72" s="36">
        <v>150138.78576737951</v>
      </c>
    </row>
    <row r="73" spans="1:11" x14ac:dyDescent="0.2">
      <c r="A73" s="2">
        <v>59</v>
      </c>
      <c r="B73" s="25">
        <f t="shared" si="1"/>
        <v>313.77388110406343</v>
      </c>
      <c r="C73" s="32">
        <f t="shared" si="2"/>
        <v>1255950.3420976843</v>
      </c>
      <c r="D73" s="32">
        <f t="shared" si="8"/>
        <v>9613.8098913338035</v>
      </c>
      <c r="E73" s="33">
        <f t="shared" si="3"/>
        <v>0.15882569791711543</v>
      </c>
      <c r="F73" s="34">
        <f t="shared" si="4"/>
        <v>0.15882569791711543</v>
      </c>
      <c r="G73" s="29">
        <v>0</v>
      </c>
      <c r="H73" s="35">
        <f t="shared" si="5"/>
        <v>313.77388110406343</v>
      </c>
      <c r="I73" s="32">
        <f t="shared" si="6"/>
        <v>9613.9749218012603</v>
      </c>
      <c r="J73" s="36">
        <f t="shared" si="7"/>
        <v>1256013.599395724</v>
      </c>
      <c r="K73" s="36">
        <v>152210.67055878523</v>
      </c>
    </row>
    <row r="74" spans="1:11" x14ac:dyDescent="0.2">
      <c r="A74" s="2">
        <v>60</v>
      </c>
      <c r="B74" s="25">
        <f t="shared" si="1"/>
        <v>309.71111172410338</v>
      </c>
      <c r="C74" s="32">
        <f t="shared" si="2"/>
        <v>1265438.71210764</v>
      </c>
      <c r="D74" s="32">
        <f t="shared" si="8"/>
        <v>9488.3700099557173</v>
      </c>
      <c r="E74" s="33">
        <f t="shared" si="3"/>
        <v>0.15639164752406257</v>
      </c>
      <c r="F74" s="34">
        <f t="shared" si="4"/>
        <v>0.15639164752406257</v>
      </c>
      <c r="G74" s="29">
        <v>0</v>
      </c>
      <c r="H74" s="35">
        <f t="shared" si="5"/>
        <v>309.71111172410338</v>
      </c>
      <c r="I74" s="32">
        <f t="shared" si="6"/>
        <v>9488.5279330668418</v>
      </c>
      <c r="J74" s="36">
        <f t="shared" si="7"/>
        <v>1265502.127328791</v>
      </c>
      <c r="K74" s="36">
        <v>154272.2217816835</v>
      </c>
    </row>
    <row r="75" spans="1:11" x14ac:dyDescent="0.2">
      <c r="A75" s="2">
        <v>61</v>
      </c>
      <c r="B75" s="25">
        <f t="shared" si="1"/>
        <v>305.76108903055609</v>
      </c>
      <c r="C75" s="32">
        <f t="shared" si="2"/>
        <v>1274805.149836177</v>
      </c>
      <c r="D75" s="32">
        <f t="shared" si="8"/>
        <v>9366.4377285370138</v>
      </c>
      <c r="E75" s="33">
        <f t="shared" si="3"/>
        <v>0.15403107751103173</v>
      </c>
      <c r="F75" s="34">
        <f t="shared" si="4"/>
        <v>0.15403107751103173</v>
      </c>
      <c r="G75" s="29">
        <v>0</v>
      </c>
      <c r="H75" s="35">
        <f t="shared" si="5"/>
        <v>305.76108903055609</v>
      </c>
      <c r="I75" s="32">
        <f t="shared" si="6"/>
        <v>9366.5889516017651</v>
      </c>
      <c r="J75" s="36">
        <f t="shared" si="7"/>
        <v>1274868.7162803928</v>
      </c>
      <c r="K75" s="36">
        <v>156323.49097496216</v>
      </c>
    </row>
    <row r="76" spans="1:11" x14ac:dyDescent="0.2">
      <c r="A76" s="2">
        <v>62</v>
      </c>
      <c r="B76" s="25">
        <f t="shared" si="1"/>
        <v>301.91906447937839</v>
      </c>
      <c r="C76" s="32">
        <f t="shared" si="2"/>
        <v>1284053.0140435612</v>
      </c>
      <c r="D76" s="32">
        <f t="shared" si="8"/>
        <v>9247.8642073841766</v>
      </c>
      <c r="E76" s="33">
        <f t="shared" si="3"/>
        <v>0.15174070989943303</v>
      </c>
      <c r="F76" s="34">
        <f t="shared" si="4"/>
        <v>0.15174070989943303</v>
      </c>
      <c r="G76" s="29">
        <v>0</v>
      </c>
      <c r="H76" s="35">
        <f t="shared" si="5"/>
        <v>301.91906447937839</v>
      </c>
      <c r="I76" s="32">
        <f t="shared" si="6"/>
        <v>9248.0091087467536</v>
      </c>
      <c r="J76" s="36">
        <f t="shared" si="7"/>
        <v>1284116.7253891395</v>
      </c>
      <c r="K76" s="36">
        <v>158364.52942045793</v>
      </c>
    </row>
    <row r="77" spans="1:11" x14ac:dyDescent="0.2">
      <c r="A77" s="2">
        <v>63</v>
      </c>
      <c r="B77" s="25">
        <f t="shared" si="1"/>
        <v>298.18055575076295</v>
      </c>
      <c r="C77" s="32">
        <f t="shared" si="2"/>
        <v>1293185.5230569348</v>
      </c>
      <c r="D77" s="32">
        <f t="shared" si="8"/>
        <v>9132.5090133736376</v>
      </c>
      <c r="E77" s="33">
        <f t="shared" si="3"/>
        <v>0.14951745883262485</v>
      </c>
      <c r="F77" s="34">
        <f t="shared" si="4"/>
        <v>0.14951745883262485</v>
      </c>
      <c r="G77" s="29">
        <v>0</v>
      </c>
      <c r="H77" s="35">
        <f t="shared" si="5"/>
        <v>298.18055575076295</v>
      </c>
      <c r="I77" s="32">
        <f t="shared" si="6"/>
        <v>9132.6479448488262</v>
      </c>
      <c r="J77" s="36">
        <f t="shared" si="7"/>
        <v>1293249.3733339882</v>
      </c>
      <c r="K77" s="36">
        <v>160395.38814423827</v>
      </c>
    </row>
    <row r="78" spans="1:11" x14ac:dyDescent="0.2">
      <c r="A78" s="2">
        <v>64</v>
      </c>
      <c r="B78" s="25">
        <f t="shared" si="1"/>
        <v>294.5413282168476</v>
      </c>
      <c r="C78" s="32">
        <f t="shared" si="2"/>
        <v>1302205.7625873804</v>
      </c>
      <c r="D78" s="32">
        <f t="shared" si="8"/>
        <v>9020.2395304455422</v>
      </c>
      <c r="E78" s="33">
        <f t="shared" si="3"/>
        <v>0.14735841670353425</v>
      </c>
      <c r="F78" s="34">
        <f t="shared" si="4"/>
        <v>0.14735841670353425</v>
      </c>
      <c r="G78" s="29">
        <v>0</v>
      </c>
      <c r="H78" s="35">
        <f t="shared" si="5"/>
        <v>294.5413282168476</v>
      </c>
      <c r="I78" s="32">
        <f t="shared" si="6"/>
        <v>9020.3728195370859</v>
      </c>
      <c r="J78" s="36">
        <f t="shared" si="7"/>
        <v>1302269.7461535253</v>
      </c>
      <c r="K78" s="36">
        <v>162416.11791787707</v>
      </c>
    </row>
    <row r="79" spans="1:11" x14ac:dyDescent="0.2">
      <c r="A79" s="2">
        <v>65</v>
      </c>
      <c r="B79" s="25">
        <f t="shared" si="1"/>
        <v>290.99737794344242</v>
      </c>
      <c r="C79" s="32">
        <f t="shared" si="2"/>
        <v>1311116.6930066519</v>
      </c>
      <c r="D79" s="32">
        <f t="shared" si="8"/>
        <v>8910.930419271579</v>
      </c>
      <c r="E79" s="33">
        <f t="shared" si="3"/>
        <v>0.14526084146736076</v>
      </c>
      <c r="F79" s="34">
        <f t="shared" si="4"/>
        <v>0.14526084146736076</v>
      </c>
      <c r="G79" s="29">
        <v>0</v>
      </c>
      <c r="H79" s="35">
        <f t="shared" si="5"/>
        <v>290.99737794344242</v>
      </c>
      <c r="I79" s="32">
        <f t="shared" si="6"/>
        <v>8911.0583711722102</v>
      </c>
      <c r="J79" s="36">
        <f t="shared" si="7"/>
        <v>1311180.8045246976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287.54491607916742</v>
      </c>
      <c r="C80" s="32">
        <f t="shared" ref="C80:C143" si="10">(($C$4^$C$6)/((1-$C$6)*($C$5/12)))*(($C$4^(1-$C$6))-(B80^(1-$C$6)))*30.4375</f>
        <v>1319921.1561279984</v>
      </c>
      <c r="D80" s="32">
        <f t="shared" si="8"/>
        <v>8804.4631213464309</v>
      </c>
      <c r="E80" s="33">
        <f t="shared" ref="E80:E143" si="11">-LN(B80/B79)*12</f>
        <v>0.14322214502263853</v>
      </c>
      <c r="F80" s="34">
        <f t="shared" ref="F80:F143" si="12">IF(E80&gt;0.1,E80,0.1)</f>
        <v>0.14322214502263853</v>
      </c>
      <c r="G80" s="29">
        <v>0</v>
      </c>
      <c r="H80" s="35">
        <f t="shared" ref="H80:H143" si="13">H79*EXP(-F80/12)</f>
        <v>287.54491607916742</v>
      </c>
      <c r="I80" s="32">
        <f t="shared" ref="I80:I143" si="14">IF(G80=0,((H79-H80)/(F80/12)*30.4375),D80)</f>
        <v>8804.5860207380556</v>
      </c>
      <c r="J80" s="36">
        <f t="shared" ref="J80:J143" si="15">I80+J79</f>
        <v>1319985.3905454357</v>
      </c>
      <c r="K80" s="36">
        <v>166427.39243616696</v>
      </c>
    </row>
    <row r="81" spans="1:11" x14ac:dyDescent="0.2">
      <c r="A81" s="2">
        <v>67</v>
      </c>
      <c r="B81" s="25">
        <f t="shared" si="9"/>
        <v>284.18035450122852</v>
      </c>
      <c r="C81" s="32">
        <f t="shared" si="10"/>
        <v>1328621.8815312518</v>
      </c>
      <c r="D81" s="32">
        <f t="shared" ref="D81:D144" si="16">C81-C80</f>
        <v>8700.7254032534547</v>
      </c>
      <c r="E81" s="33">
        <f t="shared" si="11"/>
        <v>0.14123988255723058</v>
      </c>
      <c r="F81" s="34">
        <f t="shared" si="12"/>
        <v>0.14123988255723058</v>
      </c>
      <c r="G81" s="29">
        <v>0</v>
      </c>
      <c r="H81" s="35">
        <f t="shared" si="13"/>
        <v>284.18035450122852</v>
      </c>
      <c r="I81" s="32">
        <f t="shared" si="14"/>
        <v>8700.8435159539949</v>
      </c>
      <c r="J81" s="36">
        <f t="shared" si="15"/>
        <v>1328686.2340613897</v>
      </c>
      <c r="K81" s="36">
        <v>168418.03746288994</v>
      </c>
    </row>
    <row r="82" spans="1:11" x14ac:dyDescent="0.2">
      <c r="A82" s="2">
        <v>68</v>
      </c>
      <c r="B82" s="25">
        <f t="shared" si="9"/>
        <v>280.90029260098811</v>
      </c>
      <c r="C82" s="32">
        <f t="shared" si="10"/>
        <v>1337221.4924686472</v>
      </c>
      <c r="D82" s="32">
        <f t="shared" si="16"/>
        <v>8599.6109373953659</v>
      </c>
      <c r="E82" s="33">
        <f t="shared" si="11"/>
        <v>0.13931174276721278</v>
      </c>
      <c r="F82" s="34">
        <f t="shared" si="12"/>
        <v>0.13931174276721278</v>
      </c>
      <c r="G82" s="29">
        <v>0</v>
      </c>
      <c r="H82" s="35">
        <f t="shared" si="13"/>
        <v>280.90029260098811</v>
      </c>
      <c r="I82" s="32">
        <f t="shared" si="14"/>
        <v>8599.7245118433148</v>
      </c>
      <c r="J82" s="36">
        <f t="shared" si="15"/>
        <v>1337285.9585732331</v>
      </c>
      <c r="K82" s="36">
        <v>170398.75410612216</v>
      </c>
    </row>
    <row r="83" spans="1:11" x14ac:dyDescent="0.2">
      <c r="A83" s="2">
        <v>69</v>
      </c>
      <c r="B83" s="25">
        <f t="shared" si="9"/>
        <v>277.70150510478038</v>
      </c>
      <c r="C83" s="32">
        <f t="shared" si="10"/>
        <v>1345722.5113844329</v>
      </c>
      <c r="D83" s="32">
        <f t="shared" si="16"/>
        <v>8501.0189157857094</v>
      </c>
      <c r="E83" s="33">
        <f t="shared" si="11"/>
        <v>0.13743553886592394</v>
      </c>
      <c r="F83" s="34">
        <f t="shared" si="12"/>
        <v>0.13743553886592394</v>
      </c>
      <c r="G83" s="29">
        <v>0</v>
      </c>
      <c r="H83" s="35">
        <f t="shared" si="13"/>
        <v>277.70150510478038</v>
      </c>
      <c r="I83" s="32">
        <f t="shared" si="14"/>
        <v>8501.1281843895595</v>
      </c>
      <c r="J83" s="36">
        <f t="shared" si="15"/>
        <v>1345787.0867576227</v>
      </c>
      <c r="K83" s="36">
        <v>172369.59188388279</v>
      </c>
    </row>
    <row r="84" spans="1:11" x14ac:dyDescent="0.2">
      <c r="A84" s="2">
        <v>70</v>
      </c>
      <c r="B84" s="25">
        <f t="shared" si="9"/>
        <v>274.58093083625283</v>
      </c>
      <c r="C84" s="32">
        <f t="shared" si="10"/>
        <v>1354127.3650783196</v>
      </c>
      <c r="D84" s="32">
        <f t="shared" si="16"/>
        <v>8404.85369388666</v>
      </c>
      <c r="E84" s="33">
        <f t="shared" si="11"/>
        <v>0.1356092003102618</v>
      </c>
      <c r="F84" s="34">
        <f t="shared" si="12"/>
        <v>0.1356092003102618</v>
      </c>
      <c r="G84" s="29">
        <v>0</v>
      </c>
      <c r="H84" s="35">
        <f t="shared" si="13"/>
        <v>274.58093083625283</v>
      </c>
      <c r="I84" s="32">
        <f t="shared" si="14"/>
        <v>8404.9588742647938</v>
      </c>
      <c r="J84" s="36">
        <f t="shared" si="15"/>
        <v>1354192.0456318874</v>
      </c>
      <c r="K84" s="36">
        <v>174330.60006721903</v>
      </c>
    </row>
    <row r="85" spans="1:11" x14ac:dyDescent="0.2">
      <c r="A85" s="2">
        <v>71</v>
      </c>
      <c r="B85" s="25">
        <f t="shared" si="9"/>
        <v>271.53566233612429</v>
      </c>
      <c r="C85" s="32">
        <f t="shared" si="10"/>
        <v>1362438.3895401529</v>
      </c>
      <c r="D85" s="32">
        <f t="shared" si="16"/>
        <v>8311.0244618332945</v>
      </c>
      <c r="E85" s="33">
        <f t="shared" si="11"/>
        <v>0.13383076517779283</v>
      </c>
      <c r="F85" s="34">
        <f t="shared" si="12"/>
        <v>0.13383076517779283</v>
      </c>
      <c r="G85" s="29">
        <v>0</v>
      </c>
      <c r="H85" s="35">
        <f t="shared" si="13"/>
        <v>271.53566233612429</v>
      </c>
      <c r="I85" s="32">
        <f t="shared" si="14"/>
        <v>8311.1257579248813</v>
      </c>
      <c r="J85" s="36">
        <f t="shared" si="15"/>
        <v>1362503.1713898124</v>
      </c>
      <c r="K85" s="36">
        <v>176281.82768143757</v>
      </c>
    </row>
    <row r="86" spans="1:11" x14ac:dyDescent="0.2">
      <c r="A86" s="2">
        <v>72</v>
      </c>
      <c r="B86" s="25">
        <f t="shared" si="9"/>
        <v>268.56293626374099</v>
      </c>
      <c r="C86" s="32">
        <f t="shared" si="10"/>
        <v>1370657.8344807026</v>
      </c>
      <c r="D86" s="32">
        <f t="shared" si="16"/>
        <v>8219.4449405497871</v>
      </c>
      <c r="E86" s="33">
        <f t="shared" si="11"/>
        <v>0.1320983731360813</v>
      </c>
      <c r="F86" s="34">
        <f t="shared" si="12"/>
        <v>0.1320983731360813</v>
      </c>
      <c r="G86" s="29">
        <v>0</v>
      </c>
      <c r="H86" s="35">
        <f t="shared" si="13"/>
        <v>268.56293626374099</v>
      </c>
      <c r="I86" s="32">
        <f t="shared" si="14"/>
        <v>8219.5425436426285</v>
      </c>
      <c r="J86" s="36">
        <f t="shared" si="15"/>
        <v>1370722.7139334551</v>
      </c>
      <c r="K86" s="36">
        <v>178223.32350733041</v>
      </c>
    </row>
    <row r="87" spans="1:11" x14ac:dyDescent="0.2">
      <c r="A87" s="2">
        <v>73</v>
      </c>
      <c r="B87" s="25">
        <f t="shared" si="9"/>
        <v>265.66012451236105</v>
      </c>
      <c r="C87" s="32">
        <f t="shared" si="10"/>
        <v>1378787.86758133</v>
      </c>
      <c r="D87" s="32">
        <f t="shared" si="16"/>
        <v>8130.0331006273627</v>
      </c>
      <c r="E87" s="33">
        <f t="shared" si="11"/>
        <v>0.13041025895111358</v>
      </c>
      <c r="F87" s="34">
        <f t="shared" si="12"/>
        <v>0.13041025895111358</v>
      </c>
      <c r="G87" s="29">
        <v>0</v>
      </c>
      <c r="H87" s="35">
        <f t="shared" si="13"/>
        <v>265.66012451236105</v>
      </c>
      <c r="I87" s="32">
        <f t="shared" si="14"/>
        <v>8130.1271902924218</v>
      </c>
      <c r="J87" s="36">
        <f t="shared" si="15"/>
        <v>1378852.8411237474</v>
      </c>
      <c r="K87" s="36">
        <v>180155.13608239428</v>
      </c>
    </row>
    <row r="88" spans="1:11" x14ac:dyDescent="0.2">
      <c r="A88" s="2">
        <v>74</v>
      </c>
      <c r="B88" s="25">
        <f t="shared" si="9"/>
        <v>262.82472597680317</v>
      </c>
      <c r="C88" s="32">
        <f t="shared" si="10"/>
        <v>1386830.5784832977</v>
      </c>
      <c r="D88" s="32">
        <f t="shared" si="16"/>
        <v>8042.7109019677155</v>
      </c>
      <c r="E88" s="33">
        <f t="shared" si="11"/>
        <v>0.12876474648724098</v>
      </c>
      <c r="F88" s="34">
        <f t="shared" si="12"/>
        <v>0.12876474648724098</v>
      </c>
      <c r="G88" s="29">
        <v>0</v>
      </c>
      <c r="H88" s="35">
        <f t="shared" si="13"/>
        <v>262.82472597680317</v>
      </c>
      <c r="I88" s="32">
        <f t="shared" si="14"/>
        <v>8042.8016469176673</v>
      </c>
      <c r="J88" s="36">
        <f t="shared" si="15"/>
        <v>1386895.642770665</v>
      </c>
      <c r="K88" s="36">
        <v>182077.31370204414</v>
      </c>
    </row>
    <row r="89" spans="1:11" x14ac:dyDescent="0.2">
      <c r="A89" s="2">
        <v>75</v>
      </c>
      <c r="B89" s="25">
        <f t="shared" si="9"/>
        <v>260.05435891806735</v>
      </c>
      <c r="C89" s="32">
        <f t="shared" si="10"/>
        <v>1394787.9825357406</v>
      </c>
      <c r="D89" s="32">
        <f t="shared" si="16"/>
        <v>7957.404052442871</v>
      </c>
      <c r="E89" s="33">
        <f t="shared" si="11"/>
        <v>0.12716024315572844</v>
      </c>
      <c r="F89" s="34">
        <f t="shared" si="12"/>
        <v>0.12716024315572844</v>
      </c>
      <c r="G89" s="29">
        <v>0</v>
      </c>
      <c r="H89" s="35">
        <f t="shared" si="13"/>
        <v>260.05435891806735</v>
      </c>
      <c r="I89" s="32">
        <f t="shared" si="14"/>
        <v>7957.4916113053405</v>
      </c>
      <c r="J89" s="36">
        <f t="shared" si="15"/>
        <v>1394853.1343819704</v>
      </c>
      <c r="K89" s="36">
        <v>183989.90442082065</v>
      </c>
    </row>
    <row r="90" spans="1:11" x14ac:dyDescent="0.2">
      <c r="A90" s="2">
        <v>76</v>
      </c>
      <c r="B90" s="25">
        <f t="shared" si="9"/>
        <v>257.34675387486089</v>
      </c>
      <c r="C90" s="32">
        <f t="shared" si="10"/>
        <v>1402662.024319659</v>
      </c>
      <c r="D90" s="32">
        <f t="shared" si="16"/>
        <v>7874.0417839183938</v>
      </c>
      <c r="E90" s="33">
        <f t="shared" si="11"/>
        <v>0.12559523477319462</v>
      </c>
      <c r="F90" s="34">
        <f t="shared" si="12"/>
        <v>0.12559523477319462</v>
      </c>
      <c r="G90" s="29">
        <v>0</v>
      </c>
      <c r="H90" s="35">
        <f t="shared" si="13"/>
        <v>257.34675387486089</v>
      </c>
      <c r="I90" s="32">
        <f t="shared" si="14"/>
        <v>7874.1263059625826</v>
      </c>
      <c r="J90" s="36">
        <f t="shared" si="15"/>
        <v>1402727.2606879331</v>
      </c>
      <c r="K90" s="36">
        <v>185892.95605359139</v>
      </c>
    </row>
    <row r="91" spans="1:11" x14ac:dyDescent="0.2">
      <c r="A91" s="2">
        <v>77</v>
      </c>
      <c r="B91" s="25">
        <f t="shared" si="9"/>
        <v>254.69974707671079</v>
      </c>
      <c r="C91" s="32">
        <f t="shared" si="10"/>
        <v>1410454.5809639131</v>
      </c>
      <c r="D91" s="32">
        <f t="shared" si="16"/>
        <v>7792.5566442541312</v>
      </c>
      <c r="E91" s="33">
        <f t="shared" si="11"/>
        <v>0.12406828079532081</v>
      </c>
      <c r="F91" s="34">
        <f t="shared" si="12"/>
        <v>0.12406828079532081</v>
      </c>
      <c r="G91" s="29">
        <v>0</v>
      </c>
      <c r="H91" s="35">
        <f t="shared" si="13"/>
        <v>254.69974707671079</v>
      </c>
      <c r="I91" s="32">
        <f t="shared" si="14"/>
        <v>7792.6382700451495</v>
      </c>
      <c r="J91" s="36">
        <f t="shared" si="15"/>
        <v>1410519.8989579782</v>
      </c>
      <c r="K91" s="36">
        <v>187786.51617674629</v>
      </c>
    </row>
    <row r="92" spans="1:11" x14ac:dyDescent="0.2">
      <c r="A92" s="2">
        <v>78</v>
      </c>
      <c r="B92" s="25">
        <f t="shared" si="9"/>
        <v>252.11127431760426</v>
      </c>
      <c r="C92" s="32">
        <f t="shared" si="10"/>
        <v>1418167.4652678315</v>
      </c>
      <c r="D92" s="32">
        <f t="shared" si="16"/>
        <v>7712.8843039183412</v>
      </c>
      <c r="E92" s="33">
        <f t="shared" si="11"/>
        <v>0.12257800989387829</v>
      </c>
      <c r="F92" s="34">
        <f t="shared" si="12"/>
        <v>0.12257800989387829</v>
      </c>
      <c r="G92" s="29">
        <v>0</v>
      </c>
      <c r="H92" s="35">
        <f t="shared" si="13"/>
        <v>252.11127431760426</v>
      </c>
      <c r="I92" s="32">
        <f t="shared" si="14"/>
        <v>7712.96316592328</v>
      </c>
      <c r="J92" s="36">
        <f t="shared" si="15"/>
        <v>1418232.8621239015</v>
      </c>
      <c r="K92" s="36">
        <v>189670.63212938703</v>
      </c>
    </row>
    <row r="93" spans="1:11" x14ac:dyDescent="0.2">
      <c r="A93" s="2">
        <v>79</v>
      </c>
      <c r="B93" s="25">
        <f t="shared" si="9"/>
        <v>249.57936525289747</v>
      </c>
      <c r="C93" s="32">
        <f t="shared" si="10"/>
        <v>1425802.4286438816</v>
      </c>
      <c r="D93" s="32">
        <f t="shared" si="16"/>
        <v>7634.9633760501165</v>
      </c>
      <c r="E93" s="33">
        <f t="shared" si="11"/>
        <v>0.1211231158489158</v>
      </c>
      <c r="F93" s="34">
        <f t="shared" si="12"/>
        <v>0.1211231158489158</v>
      </c>
      <c r="G93" s="29">
        <v>0</v>
      </c>
      <c r="H93" s="35">
        <f t="shared" si="13"/>
        <v>249.57936525289747</v>
      </c>
      <c r="I93" s="32">
        <f t="shared" si="14"/>
        <v>7635.0395991933156</v>
      </c>
      <c r="J93" s="36">
        <f t="shared" si="15"/>
        <v>1425867.9017230948</v>
      </c>
      <c r="K93" s="36">
        <v>191545.35101451058</v>
      </c>
    </row>
    <row r="94" spans="1:11" x14ac:dyDescent="0.2">
      <c r="A94" s="2">
        <v>80</v>
      </c>
      <c r="B94" s="25">
        <f t="shared" si="9"/>
        <v>247.10213808565149</v>
      </c>
      <c r="C94" s="32">
        <f t="shared" si="10"/>
        <v>1433361.163892762</v>
      </c>
      <c r="D94" s="32">
        <f t="shared" si="16"/>
        <v>7558.7352488804609</v>
      </c>
      <c r="E94" s="33">
        <f t="shared" si="11"/>
        <v>0.11970235372999449</v>
      </c>
      <c r="F94" s="34">
        <f t="shared" si="12"/>
        <v>0.11970235372999449</v>
      </c>
      <c r="G94" s="29">
        <v>0</v>
      </c>
      <c r="H94" s="35">
        <f t="shared" si="13"/>
        <v>247.10213808565149</v>
      </c>
      <c r="I94" s="32">
        <f t="shared" si="14"/>
        <v>7558.8089510546815</v>
      </c>
      <c r="J94" s="36">
        <f t="shared" si="15"/>
        <v>1433426.7106741494</v>
      </c>
      <c r="K94" s="36">
        <v>193410.71970018672</v>
      </c>
    </row>
    <row r="95" spans="1:11" x14ac:dyDescent="0.2">
      <c r="A95" s="2">
        <v>81</v>
      </c>
      <c r="B95" s="25">
        <f t="shared" si="9"/>
        <v>244.67779461161848</v>
      </c>
      <c r="C95" s="32">
        <f t="shared" si="10"/>
        <v>1440845.307822288</v>
      </c>
      <c r="D95" s="32">
        <f t="shared" si="16"/>
        <v>7484.143929525977</v>
      </c>
      <c r="E95" s="33">
        <f t="shared" si="11"/>
        <v>0.11831453634306409</v>
      </c>
      <c r="F95" s="34">
        <f t="shared" si="12"/>
        <v>0.11831453634306409</v>
      </c>
      <c r="G95" s="29">
        <v>0</v>
      </c>
      <c r="H95" s="35">
        <f t="shared" si="13"/>
        <v>244.67779461161848</v>
      </c>
      <c r="I95" s="32">
        <f t="shared" si="14"/>
        <v>7484.2152220669741</v>
      </c>
      <c r="J95" s="36">
        <f t="shared" si="15"/>
        <v>1440910.9258962164</v>
      </c>
      <c r="K95" s="36">
        <v>195266.78482072972</v>
      </c>
    </row>
    <row r="96" spans="1:11" x14ac:dyDescent="0.2">
      <c r="A96" s="2">
        <v>82</v>
      </c>
      <c r="B96" s="25">
        <f t="shared" si="9"/>
        <v>242.30461559485423</v>
      </c>
      <c r="C96" s="32">
        <f t="shared" si="10"/>
        <v>1448256.4437205654</v>
      </c>
      <c r="D96" s="32">
        <f t="shared" si="16"/>
        <v>7411.1358982773963</v>
      </c>
      <c r="E96" s="33">
        <f t="shared" si="11"/>
        <v>0.11695853092178982</v>
      </c>
      <c r="F96" s="34">
        <f t="shared" si="12"/>
        <v>0.11695853092178982</v>
      </c>
      <c r="G96" s="29">
        <v>0</v>
      </c>
      <c r="H96" s="35">
        <f t="shared" si="13"/>
        <v>242.30461559485423</v>
      </c>
      <c r="I96" s="32">
        <f t="shared" si="14"/>
        <v>7411.2048863949522</v>
      </c>
      <c r="J96" s="36">
        <f t="shared" si="15"/>
        <v>1448322.1307826114</v>
      </c>
      <c r="K96" s="36">
        <v>197113.59277786428</v>
      </c>
    </row>
    <row r="97" spans="1:11" x14ac:dyDescent="0.2">
      <c r="A97" s="2">
        <v>83</v>
      </c>
      <c r="B97" s="25">
        <f t="shared" si="9"/>
        <v>239.98095644841882</v>
      </c>
      <c r="C97" s="32">
        <f t="shared" si="10"/>
        <v>1455596.1036931062</v>
      </c>
      <c r="D97" s="32">
        <f t="shared" si="16"/>
        <v>7339.6599725408014</v>
      </c>
      <c r="E97" s="33">
        <f t="shared" si="11"/>
        <v>0.1156332560436944</v>
      </c>
      <c r="F97" s="34">
        <f t="shared" si="12"/>
        <v>0.1156332560436944</v>
      </c>
      <c r="G97" s="29">
        <v>0</v>
      </c>
      <c r="H97" s="35">
        <f t="shared" si="13"/>
        <v>239.98095644841882</v>
      </c>
      <c r="I97" s="32">
        <f t="shared" si="14"/>
        <v>7339.7267557252408</v>
      </c>
      <c r="J97" s="36">
        <f t="shared" si="15"/>
        <v>1455661.8575383367</v>
      </c>
      <c r="K97" s="36">
        <v>198951.18974188552</v>
      </c>
    </row>
    <row r="98" spans="1:11" x14ac:dyDescent="0.2">
      <c r="A98" s="2">
        <v>84</v>
      </c>
      <c r="B98" s="25">
        <f t="shared" si="9"/>
        <v>237.70524319685745</v>
      </c>
      <c r="C98" s="32">
        <f t="shared" si="10"/>
        <v>1462865.7708728279</v>
      </c>
      <c r="D98" s="32">
        <f t="shared" si="16"/>
        <v>7269.6671797216404</v>
      </c>
      <c r="E98" s="33">
        <f t="shared" si="11"/>
        <v>0.11433767875376952</v>
      </c>
      <c r="F98" s="34">
        <f t="shared" si="12"/>
        <v>0.11433767875376952</v>
      </c>
      <c r="G98" s="29">
        <v>0</v>
      </c>
      <c r="H98" s="35">
        <f t="shared" si="13"/>
        <v>237.70524319685745</v>
      </c>
      <c r="I98" s="32">
        <f t="shared" si="14"/>
        <v>7269.7318521116749</v>
      </c>
      <c r="J98" s="36">
        <f t="shared" si="15"/>
        <v>1462931.5893904483</v>
      </c>
      <c r="K98" s="36">
        <v>200779.62165281322</v>
      </c>
    </row>
    <row r="99" spans="1:11" x14ac:dyDescent="0.2">
      <c r="A99" s="2">
        <v>85</v>
      </c>
      <c r="B99" s="25">
        <f t="shared" si="9"/>
        <v>235.47596869917595</v>
      </c>
      <c r="C99" s="32">
        <f t="shared" si="10"/>
        <v>1470066.8815111741</v>
      </c>
      <c r="D99" s="32">
        <f t="shared" si="16"/>
        <v>7201.1106383462902</v>
      </c>
      <c r="E99" s="33">
        <f t="shared" si="11"/>
        <v>0.11307081187919818</v>
      </c>
      <c r="F99" s="34">
        <f t="shared" si="12"/>
        <v>0.11307081187919818</v>
      </c>
      <c r="G99" s="29">
        <v>0</v>
      </c>
      <c r="H99" s="35">
        <f t="shared" si="13"/>
        <v>235.47596869917595</v>
      </c>
      <c r="I99" s="32">
        <f t="shared" si="14"/>
        <v>7201.1732890720132</v>
      </c>
      <c r="J99" s="36">
        <f t="shared" si="15"/>
        <v>1470132.7626795203</v>
      </c>
      <c r="K99" s="36">
        <v>202598.93422154043</v>
      </c>
    </row>
    <row r="100" spans="1:11" x14ac:dyDescent="0.2">
      <c r="A100" s="2">
        <v>86</v>
      </c>
      <c r="B100" s="25">
        <f t="shared" si="9"/>
        <v>233.29168911284495</v>
      </c>
      <c r="C100" s="32">
        <f t="shared" si="10"/>
        <v>1477200.8269579837</v>
      </c>
      <c r="D100" s="32">
        <f t="shared" si="16"/>
        <v>7133.9454468095209</v>
      </c>
      <c r="E100" s="33">
        <f t="shared" si="11"/>
        <v>0.11183171152074046</v>
      </c>
      <c r="F100" s="34">
        <f t="shared" si="12"/>
        <v>0.11183171152074046</v>
      </c>
      <c r="G100" s="29">
        <v>0</v>
      </c>
      <c r="H100" s="35">
        <f t="shared" si="13"/>
        <v>233.29168911284495</v>
      </c>
      <c r="I100" s="32">
        <f t="shared" si="14"/>
        <v>7134.006160313801</v>
      </c>
      <c r="J100" s="36">
        <f t="shared" si="15"/>
        <v>1477266.768839834</v>
      </c>
      <c r="K100" s="36">
        <v>204409.17293097606</v>
      </c>
    </row>
    <row r="101" spans="1:11" x14ac:dyDescent="0.2">
      <c r="A101" s="2">
        <v>87</v>
      </c>
      <c r="B101" s="25">
        <f t="shared" si="9"/>
        <v>231.15102058101772</v>
      </c>
      <c r="C101" s="32">
        <f t="shared" si="10"/>
        <v>1484268.9555371797</v>
      </c>
      <c r="D101" s="32">
        <f t="shared" si="16"/>
        <v>7068.1285791960545</v>
      </c>
      <c r="E101" s="33">
        <f t="shared" si="11"/>
        <v>0.11061947470721138</v>
      </c>
      <c r="F101" s="34">
        <f t="shared" si="12"/>
        <v>0.11061947470721138</v>
      </c>
      <c r="G101" s="29">
        <v>0</v>
      </c>
      <c r="H101" s="35">
        <f t="shared" si="13"/>
        <v>231.15102058101772</v>
      </c>
      <c r="I101" s="32">
        <f t="shared" si="14"/>
        <v>7068.187435525082</v>
      </c>
      <c r="J101" s="36">
        <f t="shared" si="15"/>
        <v>1484334.956275359</v>
      </c>
      <c r="K101" s="36">
        <v>206210.38303718218</v>
      </c>
    </row>
    <row r="102" spans="1:11" x14ac:dyDescent="0.2">
      <c r="A102" s="2">
        <v>88</v>
      </c>
      <c r="B102" s="25">
        <f t="shared" si="9"/>
        <v>229.05263612663754</v>
      </c>
      <c r="C102" s="32">
        <f t="shared" si="10"/>
        <v>1491272.5743248111</v>
      </c>
      <c r="D102" s="32">
        <f t="shared" si="16"/>
        <v>7003.6187876313925</v>
      </c>
      <c r="E102" s="33">
        <f t="shared" si="11"/>
        <v>0.10943323720095866</v>
      </c>
      <c r="F102" s="34">
        <f t="shared" si="12"/>
        <v>0.10943323720095866</v>
      </c>
      <c r="G102" s="29">
        <v>0</v>
      </c>
      <c r="H102" s="35">
        <f t="shared" si="13"/>
        <v>229.05263612663754</v>
      </c>
      <c r="I102" s="32">
        <f t="shared" si="14"/>
        <v>7003.6758627080708</v>
      </c>
      <c r="J102" s="36">
        <f t="shared" si="15"/>
        <v>1491338.6321380672</v>
      </c>
      <c r="K102" s="36">
        <v>208002.60957050527</v>
      </c>
    </row>
    <row r="103" spans="1:11" x14ac:dyDescent="0.2">
      <c r="A103" s="2">
        <v>89</v>
      </c>
      <c r="B103" s="25">
        <f t="shared" si="9"/>
        <v>226.99526273846649</v>
      </c>
      <c r="C103" s="32">
        <f t="shared" si="10"/>
        <v>1498212.9508355127</v>
      </c>
      <c r="D103" s="32">
        <f t="shared" si="16"/>
        <v>6940.3765107016079</v>
      </c>
      <c r="E103" s="33">
        <f t="shared" si="11"/>
        <v>0.10827217144297442</v>
      </c>
      <c r="F103" s="34">
        <f t="shared" si="12"/>
        <v>0.10827217144297442</v>
      </c>
      <c r="G103" s="29">
        <v>0</v>
      </c>
      <c r="H103" s="35">
        <f t="shared" si="13"/>
        <v>226.99526273846649</v>
      </c>
      <c r="I103" s="32">
        <f t="shared" si="14"/>
        <v>6940.4318765811022</v>
      </c>
      <c r="J103" s="36">
        <f t="shared" si="15"/>
        <v>1498279.0640146483</v>
      </c>
      <c r="K103" s="36">
        <v>209785.89733670198</v>
      </c>
    </row>
    <row r="104" spans="1:11" x14ac:dyDescent="0.2">
      <c r="A104" s="2">
        <v>90</v>
      </c>
      <c r="B104" s="25">
        <f t="shared" si="9"/>
        <v>224.97767863529407</v>
      </c>
      <c r="C104" s="32">
        <f t="shared" si="10"/>
        <v>1505091.314623019</v>
      </c>
      <c r="D104" s="32">
        <f t="shared" si="16"/>
        <v>6878.3637875062414</v>
      </c>
      <c r="E104" s="33">
        <f t="shared" si="11"/>
        <v>0.10713548462747112</v>
      </c>
      <c r="F104" s="34">
        <f t="shared" si="12"/>
        <v>0.10713548462747112</v>
      </c>
      <c r="G104" s="29">
        <v>0</v>
      </c>
      <c r="H104" s="35">
        <f t="shared" si="13"/>
        <v>224.97767863529407</v>
      </c>
      <c r="I104" s="32">
        <f t="shared" si="14"/>
        <v>6878.4175126115988</v>
      </c>
      <c r="J104" s="36">
        <f t="shared" si="15"/>
        <v>1505157.4815272598</v>
      </c>
      <c r="K104" s="36">
        <v>211560.29091805936</v>
      </c>
    </row>
    <row r="105" spans="1:11" x14ac:dyDescent="0.2">
      <c r="A105" s="2">
        <v>91</v>
      </c>
      <c r="B105" s="25">
        <f t="shared" si="9"/>
        <v>222.99871069569883</v>
      </c>
      <c r="C105" s="32">
        <f t="shared" si="10"/>
        <v>1511908.8587999621</v>
      </c>
      <c r="D105" s="32">
        <f t="shared" si="16"/>
        <v>6817.5441769431345</v>
      </c>
      <c r="E105" s="33">
        <f t="shared" si="11"/>
        <v>0.10602241689654873</v>
      </c>
      <c r="F105" s="34">
        <f t="shared" si="12"/>
        <v>0.10602241689654873</v>
      </c>
      <c r="G105" s="29">
        <v>0</v>
      </c>
      <c r="H105" s="35">
        <f t="shared" si="13"/>
        <v>222.99871069569883</v>
      </c>
      <c r="I105" s="32">
        <f t="shared" si="14"/>
        <v>6817.5963262792711</v>
      </c>
      <c r="J105" s="36">
        <f t="shared" si="15"/>
        <v>1511975.077853539</v>
      </c>
      <c r="K105" s="36">
        <v>213325.83467450933</v>
      </c>
    </row>
    <row r="106" spans="1:11" x14ac:dyDescent="0.2">
      <c r="A106" s="2">
        <v>92</v>
      </c>
      <c r="B106" s="25">
        <f t="shared" si="9"/>
        <v>221.05723204175456</v>
      </c>
      <c r="C106" s="32">
        <f t="shared" si="10"/>
        <v>1518666.7414817989</v>
      </c>
      <c r="D106" s="32">
        <f t="shared" si="16"/>
        <v>6757.8826818368398</v>
      </c>
      <c r="E106" s="33">
        <f t="shared" si="11"/>
        <v>0.1049322396461505</v>
      </c>
      <c r="F106" s="34">
        <f t="shared" si="12"/>
        <v>0.1049322396461505</v>
      </c>
      <c r="G106" s="29">
        <v>0</v>
      </c>
      <c r="H106" s="35">
        <f t="shared" si="13"/>
        <v>221.05723204175456</v>
      </c>
      <c r="I106" s="32">
        <f t="shared" si="14"/>
        <v>6757.9333172001006</v>
      </c>
      <c r="J106" s="36">
        <f t="shared" si="15"/>
        <v>1518733.0111707391</v>
      </c>
      <c r="K106" s="36">
        <v>215082.57274473776</v>
      </c>
    </row>
    <row r="107" spans="1:11" x14ac:dyDescent="0.2">
      <c r="A107" s="2">
        <v>93</v>
      </c>
      <c r="B107" s="25">
        <f t="shared" si="9"/>
        <v>219.15215976599299</v>
      </c>
      <c r="C107" s="32">
        <f t="shared" si="10"/>
        <v>1525366.0871594073</v>
      </c>
      <c r="D107" s="32">
        <f t="shared" si="16"/>
        <v>6699.3456776083913</v>
      </c>
      <c r="E107" s="33">
        <f t="shared" si="11"/>
        <v>0.10386425393550759</v>
      </c>
      <c r="F107" s="34">
        <f t="shared" si="12"/>
        <v>0.10386425393550759</v>
      </c>
      <c r="G107" s="29">
        <v>0</v>
      </c>
      <c r="H107" s="35">
        <f t="shared" si="13"/>
        <v>219.15215976599299</v>
      </c>
      <c r="I107" s="32">
        <f t="shared" si="14"/>
        <v>6699.394857772465</v>
      </c>
      <c r="J107" s="36">
        <f t="shared" si="15"/>
        <v>1525432.4060285115</v>
      </c>
      <c r="K107" s="36">
        <v>216830.54904728793</v>
      </c>
    </row>
    <row r="108" spans="1:11" x14ac:dyDescent="0.2">
      <c r="A108" s="2">
        <v>94</v>
      </c>
      <c r="B108" s="25">
        <f t="shared" si="9"/>
        <v>217.28245279177614</v>
      </c>
      <c r="C108" s="32">
        <f t="shared" si="10"/>
        <v>1532007.9880045487</v>
      </c>
      <c r="D108" s="32">
        <f t="shared" si="16"/>
        <v>6641.9008451413829</v>
      </c>
      <c r="E108" s="33">
        <f t="shared" si="11"/>
        <v>0.10281778899283123</v>
      </c>
      <c r="F108" s="34">
        <f t="shared" si="12"/>
        <v>0.10281778899283123</v>
      </c>
      <c r="G108" s="29">
        <v>0</v>
      </c>
      <c r="H108" s="35">
        <f t="shared" si="13"/>
        <v>217.28245279177614</v>
      </c>
      <c r="I108" s="32">
        <f t="shared" si="14"/>
        <v>6641.9486260331905</v>
      </c>
      <c r="J108" s="36">
        <f t="shared" si="15"/>
        <v>1532074.3546545447</v>
      </c>
      <c r="K108" s="36">
        <v>218569.80728165843</v>
      </c>
    </row>
    <row r="109" spans="1:11" x14ac:dyDescent="0.2">
      <c r="A109" s="2">
        <v>95</v>
      </c>
      <c r="B109" s="25">
        <f t="shared" si="9"/>
        <v>215.44710985800396</v>
      </c>
      <c r="C109" s="32">
        <f t="shared" si="10"/>
        <v>1538593.5051121151</v>
      </c>
      <c r="D109" s="32">
        <f t="shared" si="16"/>
        <v>6585.5171075663529</v>
      </c>
      <c r="E109" s="33">
        <f t="shared" si="11"/>
        <v>0.10179220081026713</v>
      </c>
      <c r="F109" s="34">
        <f t="shared" si="12"/>
        <v>0.10179220081026713</v>
      </c>
      <c r="G109" s="29">
        <v>0</v>
      </c>
      <c r="H109" s="35">
        <f t="shared" si="13"/>
        <v>215.44710985800396</v>
      </c>
      <c r="I109" s="32">
        <f t="shared" si="14"/>
        <v>6585.5635424347229</v>
      </c>
      <c r="J109" s="36">
        <f t="shared" si="15"/>
        <v>1538659.9181969794</v>
      </c>
      <c r="K109" s="36">
        <v>220300.39092939571</v>
      </c>
    </row>
    <row r="110" spans="1:11" x14ac:dyDescent="0.2">
      <c r="A110" s="2">
        <v>96</v>
      </c>
      <c r="B110" s="25">
        <f t="shared" si="9"/>
        <v>213.64516761977737</v>
      </c>
      <c r="C110" s="32">
        <f t="shared" si="10"/>
        <v>1545123.6696828313</v>
      </c>
      <c r="D110" s="32">
        <f t="shared" si="16"/>
        <v>6530.1645707162097</v>
      </c>
      <c r="E110" s="33">
        <f t="shared" si="11"/>
        <v>0.10078687082227722</v>
      </c>
      <c r="F110" s="34">
        <f t="shared" si="12"/>
        <v>0.10078687082227722</v>
      </c>
      <c r="G110" s="29">
        <v>0</v>
      </c>
      <c r="H110" s="35">
        <f t="shared" si="13"/>
        <v>213.64516761977737</v>
      </c>
      <c r="I110" s="32">
        <f t="shared" si="14"/>
        <v>6530.2097102789112</v>
      </c>
      <c r="J110" s="36">
        <f t="shared" si="15"/>
        <v>1545190.1279072585</v>
      </c>
      <c r="K110" s="36">
        <v>222022.34325518113</v>
      </c>
    </row>
    <row r="111" spans="1:11" x14ac:dyDescent="0.2">
      <c r="A111" s="2">
        <v>97</v>
      </c>
      <c r="B111" s="25">
        <f t="shared" si="9"/>
        <v>211.87569885728229</v>
      </c>
      <c r="C111" s="32">
        <f t="shared" si="10"/>
        <v>1551599.4841498001</v>
      </c>
      <c r="D111" s="32">
        <f t="shared" si="16"/>
        <v>6475.8144669688772</v>
      </c>
      <c r="E111" s="33">
        <f t="shared" si="11"/>
        <v>9.9801204661472118E-2</v>
      </c>
      <c r="F111" s="34">
        <f t="shared" si="12"/>
        <v>0.1</v>
      </c>
      <c r="G111" s="29">
        <v>0</v>
      </c>
      <c r="H111" s="35">
        <f t="shared" si="13"/>
        <v>211.87218889458254</v>
      </c>
      <c r="I111" s="32">
        <f t="shared" si="14"/>
        <v>6475.8047937741248</v>
      </c>
      <c r="J111" s="36">
        <f t="shared" si="15"/>
        <v>1551665.9327010326</v>
      </c>
      <c r="K111" s="36">
        <v>223735.70730791247</v>
      </c>
    </row>
    <row r="112" spans="1:11" x14ac:dyDescent="0.2">
      <c r="A112" s="2">
        <v>98</v>
      </c>
      <c r="B112" s="25">
        <f t="shared" si="9"/>
        <v>210.13781078574388</v>
      </c>
      <c r="C112" s="32">
        <f t="shared" si="10"/>
        <v>1558021.9232520915</v>
      </c>
      <c r="D112" s="32">
        <f t="shared" si="16"/>
        <v>6422.4391022913624</v>
      </c>
      <c r="E112" s="33">
        <f t="shared" si="11"/>
        <v>9.883463098676587E-2</v>
      </c>
      <c r="F112" s="34">
        <f t="shared" si="12"/>
        <v>0.1</v>
      </c>
      <c r="G112" s="29">
        <v>0</v>
      </c>
      <c r="H112" s="35">
        <f t="shared" si="13"/>
        <v>210.1139236009856</v>
      </c>
      <c r="I112" s="32">
        <f t="shared" si="14"/>
        <v>6422.0639848628052</v>
      </c>
      <c r="J112" s="36">
        <f t="shared" si="15"/>
        <v>1558087.9966858954</v>
      </c>
      <c r="K112" s="36">
        <v>225440.5259217803</v>
      </c>
    </row>
    <row r="113" spans="1:11" x14ac:dyDescent="0.2">
      <c r="A113" s="2">
        <v>99</v>
      </c>
      <c r="B113" s="25">
        <f t="shared" si="9"/>
        <v>208.43064345983507</v>
      </c>
      <c r="C113" s="32">
        <f t="shared" si="10"/>
        <v>1564391.9350583528</v>
      </c>
      <c r="D113" s="32">
        <f t="shared" si="16"/>
        <v>6370.0118062612601</v>
      </c>
      <c r="E113" s="33">
        <f t="shared" si="11"/>
        <v>9.7886600379057262E-2</v>
      </c>
      <c r="F113" s="34">
        <f t="shared" si="12"/>
        <v>0.1</v>
      </c>
      <c r="G113" s="29">
        <v>0</v>
      </c>
      <c r="H113" s="35">
        <f t="shared" si="13"/>
        <v>208.37024963652345</v>
      </c>
      <c r="I113" s="32">
        <f t="shared" si="14"/>
        <v>6368.7691551979915</v>
      </c>
      <c r="J113" s="36">
        <f t="shared" si="15"/>
        <v>1564456.7658410934</v>
      </c>
      <c r="K113" s="36">
        <v>227136.84171733877</v>
      </c>
    </row>
    <row r="114" spans="1:11" x14ac:dyDescent="0.2">
      <c r="A114" s="2">
        <v>100</v>
      </c>
      <c r="B114" s="25">
        <f t="shared" si="9"/>
        <v>206.75336826641924</v>
      </c>
      <c r="C114" s="32">
        <f t="shared" si="10"/>
        <v>1570710.4419431929</v>
      </c>
      <c r="D114" s="32">
        <f t="shared" si="16"/>
        <v>6318.5068848400842</v>
      </c>
      <c r="E114" s="33">
        <f t="shared" si="11"/>
        <v>9.6956584299714182E-2</v>
      </c>
      <c r="F114" s="34">
        <f t="shared" si="12"/>
        <v>0.1</v>
      </c>
      <c r="G114" s="29">
        <v>0</v>
      </c>
      <c r="H114" s="35">
        <f t="shared" si="13"/>
        <v>206.64104591202559</v>
      </c>
      <c r="I114" s="32">
        <f t="shared" si="14"/>
        <v>6315.9166037284494</v>
      </c>
      <c r="J114" s="36">
        <f t="shared" si="15"/>
        <v>1570772.6824448218</v>
      </c>
      <c r="K114" s="36">
        <v>228824.69710257108</v>
      </c>
    </row>
    <row r="115" spans="1:11" x14ac:dyDescent="0.2">
      <c r="A115" s="2">
        <v>101</v>
      </c>
      <c r="B115" s="25">
        <f t="shared" si="9"/>
        <v>205.10518649995274</v>
      </c>
      <c r="C115" s="32">
        <f t="shared" si="10"/>
        <v>1576978.3415189774</v>
      </c>
      <c r="D115" s="32">
        <f t="shared" si="16"/>
        <v>6267.8995757845696</v>
      </c>
      <c r="E115" s="33">
        <f t="shared" si="11"/>
        <v>9.604407410799598E-2</v>
      </c>
      <c r="F115" s="34">
        <f t="shared" si="12"/>
        <v>0.1</v>
      </c>
      <c r="G115" s="29">
        <v>0</v>
      </c>
      <c r="H115" s="35">
        <f t="shared" si="13"/>
        <v>204.92619234320509</v>
      </c>
      <c r="I115" s="32">
        <f t="shared" si="14"/>
        <v>6263.502660116882</v>
      </c>
      <c r="J115" s="36">
        <f t="shared" si="15"/>
        <v>1577036.1851049387</v>
      </c>
      <c r="K115" s="36">
        <v>230504.13427394981</v>
      </c>
    </row>
    <row r="116" spans="1:11" x14ac:dyDescent="0.2">
      <c r="A116" s="2">
        <v>102</v>
      </c>
      <c r="B116" s="25">
        <f t="shared" si="9"/>
        <v>203.4853280152883</v>
      </c>
      <c r="C116" s="32">
        <f t="shared" si="10"/>
        <v>1583196.5075254494</v>
      </c>
      <c r="D116" s="32">
        <f t="shared" si="16"/>
        <v>6218.1660064719617</v>
      </c>
      <c r="E116" s="33">
        <f t="shared" si="11"/>
        <v>9.5148580133436564E-2</v>
      </c>
      <c r="F116" s="34">
        <f t="shared" si="12"/>
        <v>0.1</v>
      </c>
      <c r="G116" s="29">
        <v>0</v>
      </c>
      <c r="H116" s="35">
        <f t="shared" si="13"/>
        <v>203.2255698423194</v>
      </c>
      <c r="I116" s="32">
        <f t="shared" si="14"/>
        <v>6211.5236844849678</v>
      </c>
      <c r="J116" s="36">
        <f t="shared" si="15"/>
        <v>1583247.7087894236</v>
      </c>
      <c r="K116" s="36">
        <v>232175.19521749171</v>
      </c>
    </row>
    <row r="117" spans="1:11" x14ac:dyDescent="0.2">
      <c r="A117" s="2">
        <v>103</v>
      </c>
      <c r="B117" s="25">
        <f t="shared" si="9"/>
        <v>201.89304995300225</v>
      </c>
      <c r="C117" s="32">
        <f t="shared" si="10"/>
        <v>1589365.7906794585</v>
      </c>
      <c r="D117" s="32">
        <f t="shared" si="16"/>
        <v>6169.2831540091429</v>
      </c>
      <c r="E117" s="33">
        <f t="shared" si="11"/>
        <v>9.4269630799558052E-2</v>
      </c>
      <c r="F117" s="34">
        <f t="shared" si="12"/>
        <v>0.1</v>
      </c>
      <c r="G117" s="29">
        <v>0</v>
      </c>
      <c r="H117" s="35">
        <f t="shared" si="13"/>
        <v>201.53906030990032</v>
      </c>
      <c r="I117" s="32">
        <f t="shared" si="14"/>
        <v>6159.9760671606909</v>
      </c>
      <c r="J117" s="36">
        <f t="shared" si="15"/>
        <v>1589407.6848565843</v>
      </c>
      <c r="K117" s="36">
        <v>233837.92170980742</v>
      </c>
    </row>
    <row r="118" spans="1:11" x14ac:dyDescent="0.2">
      <c r="A118" s="2">
        <v>104</v>
      </c>
      <c r="B118" s="25">
        <f t="shared" si="9"/>
        <v>200.32763553271374</v>
      </c>
      <c r="C118" s="32">
        <f t="shared" si="10"/>
        <v>1595487.0194869412</v>
      </c>
      <c r="D118" s="32">
        <f t="shared" si="16"/>
        <v>6121.2288074826356</v>
      </c>
      <c r="E118" s="33">
        <f t="shared" si="11"/>
        <v>9.3406771795806906E-2</v>
      </c>
      <c r="F118" s="34">
        <f t="shared" si="12"/>
        <v>0.1</v>
      </c>
      <c r="G118" s="29">
        <v>0</v>
      </c>
      <c r="H118" s="35">
        <f t="shared" si="13"/>
        <v>199.86654662655252</v>
      </c>
      <c r="I118" s="32">
        <f t="shared" si="14"/>
        <v>6108.856228427846</v>
      </c>
      <c r="J118" s="36">
        <f t="shared" si="15"/>
        <v>1595516.5410850123</v>
      </c>
      <c r="K118" s="36">
        <v>235492.3553191458</v>
      </c>
    </row>
    <row r="119" spans="1:11" x14ac:dyDescent="0.2">
      <c r="A119" s="2">
        <v>105</v>
      </c>
      <c r="B119" s="25">
        <f t="shared" si="9"/>
        <v>198.78839291018917</v>
      </c>
      <c r="C119" s="32">
        <f t="shared" si="10"/>
        <v>1601561.0010191461</v>
      </c>
      <c r="D119" s="32">
        <f t="shared" si="16"/>
        <v>6073.9815322048962</v>
      </c>
      <c r="E119" s="33">
        <f t="shared" si="11"/>
        <v>9.2559565294495438E-2</v>
      </c>
      <c r="F119" s="34">
        <f t="shared" si="12"/>
        <v>0.1</v>
      </c>
      <c r="G119" s="29">
        <v>0</v>
      </c>
      <c r="H119" s="35">
        <f t="shared" si="13"/>
        <v>198.20791264482031</v>
      </c>
      <c r="I119" s="32">
        <f t="shared" si="14"/>
        <v>6058.160618276891</v>
      </c>
      <c r="J119" s="36">
        <f t="shared" si="15"/>
        <v>1601574.7017032891</v>
      </c>
      <c r="K119" s="36">
        <v>237138.53740643329</v>
      </c>
    </row>
    <row r="120" spans="1:11" x14ac:dyDescent="0.2">
      <c r="A120" s="2">
        <v>106</v>
      </c>
      <c r="B120" s="25">
        <f t="shared" si="9"/>
        <v>197.27465409431832</v>
      </c>
      <c r="C120" s="32">
        <f t="shared" si="10"/>
        <v>1607588.5216550035</v>
      </c>
      <c r="D120" s="32">
        <f t="shared" si="16"/>
        <v>6027.5206358574796</v>
      </c>
      <c r="E120" s="33">
        <f t="shared" si="11"/>
        <v>9.1727589209998572E-2</v>
      </c>
      <c r="F120" s="34">
        <f t="shared" si="12"/>
        <v>0.1</v>
      </c>
      <c r="G120" s="29">
        <v>0</v>
      </c>
      <c r="H120" s="35">
        <f t="shared" si="13"/>
        <v>196.56304318112171</v>
      </c>
      <c r="I120" s="32">
        <f t="shared" si="14"/>
        <v>6007.8857161591277</v>
      </c>
      <c r="J120" s="36">
        <f t="shared" si="15"/>
        <v>1607582.5874194482</v>
      </c>
      <c r="K120" s="36">
        <v>238776.50912630782</v>
      </c>
    </row>
    <row r="121" spans="1:11" x14ac:dyDescent="0.2">
      <c r="A121" s="2">
        <v>107</v>
      </c>
      <c r="B121" s="25">
        <f t="shared" si="9"/>
        <v>195.78577392032199</v>
      </c>
      <c r="C121" s="32">
        <f t="shared" si="10"/>
        <v>1613570.3477913875</v>
      </c>
      <c r="D121" s="32">
        <f t="shared" si="16"/>
        <v>5981.8261363839265</v>
      </c>
      <c r="E121" s="33">
        <f t="shared" si="11"/>
        <v>9.0910436497578739E-2</v>
      </c>
      <c r="F121" s="34">
        <f t="shared" si="12"/>
        <v>0.1</v>
      </c>
      <c r="G121" s="29">
        <v>0</v>
      </c>
      <c r="H121" s="35">
        <f t="shared" si="13"/>
        <v>194.93182400774958</v>
      </c>
      <c r="I121" s="32">
        <f t="shared" si="14"/>
        <v>5958.028030741707</v>
      </c>
      <c r="J121" s="36">
        <f t="shared" si="15"/>
        <v>1613540.6154501899</v>
      </c>
      <c r="K121" s="36">
        <v>240406.31142814766</v>
      </c>
    </row>
    <row r="122" spans="1:11" x14ac:dyDescent="0.2">
      <c r="A122" s="2">
        <v>108</v>
      </c>
      <c r="B122" s="25">
        <f t="shared" si="9"/>
        <v>194.32112907580404</v>
      </c>
      <c r="C122" s="32">
        <f t="shared" si="10"/>
        <v>1619507.2265229411</v>
      </c>
      <c r="D122" s="32">
        <f t="shared" si="16"/>
        <v>5936.8787315536756</v>
      </c>
      <c r="E122" s="33">
        <f t="shared" si="11"/>
        <v>9.0107714489261928E-2</v>
      </c>
      <c r="F122" s="34">
        <f t="shared" si="12"/>
        <v>0.1</v>
      </c>
      <c r="G122" s="29">
        <v>0</v>
      </c>
      <c r="H122" s="35">
        <f t="shared" si="13"/>
        <v>193.31414184493914</v>
      </c>
      <c r="I122" s="32">
        <f t="shared" si="14"/>
        <v>5908.5840996651295</v>
      </c>
      <c r="J122" s="36">
        <f t="shared" si="15"/>
        <v>1619449.199549855</v>
      </c>
      <c r="K122" s="36">
        <v>242027.98505709524</v>
      </c>
    </row>
    <row r="123" spans="1:11" x14ac:dyDescent="0.2">
      <c r="A123" s="2">
        <v>109</v>
      </c>
      <c r="B123" s="25">
        <f t="shared" si="9"/>
        <v>192.88011717648934</v>
      </c>
      <c r="C123" s="32">
        <f t="shared" si="10"/>
        <v>1625399.8862930203</v>
      </c>
      <c r="D123" s="32">
        <f t="shared" si="16"/>
        <v>5892.6597700791899</v>
      </c>
      <c r="E123" s="33">
        <f t="shared" si="11"/>
        <v>8.9319044264714265E-2</v>
      </c>
      <c r="F123" s="34">
        <f t="shared" si="12"/>
        <v>0.1</v>
      </c>
      <c r="G123" s="29">
        <v>0</v>
      </c>
      <c r="H123" s="35">
        <f t="shared" si="13"/>
        <v>191.70988435300117</v>
      </c>
      <c r="I123" s="32">
        <f t="shared" si="14"/>
        <v>5859.5504893034422</v>
      </c>
      <c r="J123" s="36">
        <f t="shared" si="15"/>
        <v>1625308.7500391584</v>
      </c>
      <c r="K123" s="36">
        <v>243641.57055507577</v>
      </c>
    </row>
    <row r="124" spans="1:11" x14ac:dyDescent="0.2">
      <c r="A124" s="2">
        <v>110</v>
      </c>
      <c r="B124" s="25">
        <f t="shared" si="9"/>
        <v>191.46215588870623</v>
      </c>
      <c r="C124" s="32">
        <f t="shared" si="10"/>
        <v>1631249.0375172247</v>
      </c>
      <c r="D124" s="32">
        <f t="shared" si="16"/>
        <v>5849.1512242043391</v>
      </c>
      <c r="E124" s="33">
        <f t="shared" si="11"/>
        <v>8.8544060054790957E-2</v>
      </c>
      <c r="F124" s="34">
        <f t="shared" si="12"/>
        <v>0.1</v>
      </c>
      <c r="G124" s="29">
        <v>0</v>
      </c>
      <c r="H124" s="35">
        <f t="shared" si="13"/>
        <v>190.11894012452069</v>
      </c>
      <c r="I124" s="32">
        <f t="shared" si="14"/>
        <v>5810.923794524957</v>
      </c>
      <c r="J124" s="36">
        <f t="shared" si="15"/>
        <v>1631119.6738336834</v>
      </c>
      <c r="K124" s="36">
        <v>245247.10826181073</v>
      </c>
    </row>
    <row r="125" spans="1:11" x14ac:dyDescent="0.2">
      <c r="A125" s="2">
        <v>111</v>
      </c>
      <c r="B125" s="25">
        <f t="shared" si="9"/>
        <v>190.06668209586888</v>
      </c>
      <c r="C125" s="32">
        <f t="shared" si="10"/>
        <v>1637055.3731808921</v>
      </c>
      <c r="D125" s="32">
        <f t="shared" si="16"/>
        <v>5806.3356636674143</v>
      </c>
      <c r="E125" s="33">
        <f t="shared" si="11"/>
        <v>8.7782408675896081E-2</v>
      </c>
      <c r="F125" s="34">
        <f t="shared" si="12"/>
        <v>0.1</v>
      </c>
      <c r="G125" s="29">
        <v>0</v>
      </c>
      <c r="H125" s="35">
        <f t="shared" si="13"/>
        <v>188.54119867662024</v>
      </c>
      <c r="I125" s="32">
        <f t="shared" si="14"/>
        <v>5762.7006384563956</v>
      </c>
      <c r="J125" s="36">
        <f t="shared" si="15"/>
        <v>1636882.3744721399</v>
      </c>
      <c r="K125" s="36">
        <v>246844.63831582645</v>
      </c>
    </row>
    <row r="126" spans="1:11" x14ac:dyDescent="0.2">
      <c r="A126" s="2">
        <v>112</v>
      </c>
      <c r="B126" s="25">
        <f t="shared" si="9"/>
        <v>188.6931511063984</v>
      </c>
      <c r="C126" s="32">
        <f t="shared" si="10"/>
        <v>1642819.5694118617</v>
      </c>
      <c r="D126" s="32">
        <f t="shared" si="16"/>
        <v>5764.1962309696246</v>
      </c>
      <c r="E126" s="33">
        <f t="shared" si="11"/>
        <v>8.7033748993265186E-2</v>
      </c>
      <c r="F126" s="34">
        <f t="shared" si="12"/>
        <v>0.1</v>
      </c>
      <c r="G126" s="29">
        <v>0</v>
      </c>
      <c r="H126" s="35">
        <f t="shared" si="13"/>
        <v>186.97655044328744</v>
      </c>
      <c r="I126" s="32">
        <f t="shared" si="14"/>
        <v>5714.8776722480661</v>
      </c>
      <c r="J126" s="36">
        <f t="shared" si="15"/>
        <v>1642597.2521443879</v>
      </c>
      <c r="K126" s="36">
        <v>248434.20065545742</v>
      </c>
    </row>
    <row r="127" spans="1:11" x14ac:dyDescent="0.2">
      <c r="A127" s="2">
        <v>113</v>
      </c>
      <c r="B127" s="25">
        <f t="shared" si="9"/>
        <v>187.34103590068992</v>
      </c>
      <c r="C127" s="32">
        <f t="shared" si="10"/>
        <v>1648542.286029733</v>
      </c>
      <c r="D127" s="32">
        <f t="shared" si="16"/>
        <v>5722.7166178713087</v>
      </c>
      <c r="E127" s="33">
        <f t="shared" si="11"/>
        <v>8.6297751411543652E-2</v>
      </c>
      <c r="F127" s="34">
        <f t="shared" si="12"/>
        <v>0.1</v>
      </c>
      <c r="G127" s="29">
        <v>0</v>
      </c>
      <c r="H127" s="35">
        <f t="shared" si="13"/>
        <v>185.42488676776614</v>
      </c>
      <c r="I127" s="32">
        <f t="shared" si="14"/>
        <v>5667.4515748415379</v>
      </c>
      <c r="J127" s="36">
        <f t="shared" si="15"/>
        <v>1648264.7037192294</v>
      </c>
      <c r="K127" s="36">
        <v>250015.83501984496</v>
      </c>
    </row>
    <row r="128" spans="1:11" x14ac:dyDescent="0.2">
      <c r="A128" s="2">
        <v>114</v>
      </c>
      <c r="B128" s="25">
        <f t="shared" si="9"/>
        <v>186.00982641489148</v>
      </c>
      <c r="C128" s="32">
        <f t="shared" si="10"/>
        <v>1654224.1670727632</v>
      </c>
      <c r="D128" s="32">
        <f t="shared" si="16"/>
        <v>5681.8810430301819</v>
      </c>
      <c r="E128" s="33">
        <f t="shared" si="11"/>
        <v>8.5574097390927986E-2</v>
      </c>
      <c r="F128" s="34">
        <f t="shared" si="12"/>
        <v>0.1</v>
      </c>
      <c r="G128" s="29">
        <v>0</v>
      </c>
      <c r="H128" s="35">
        <f t="shared" si="13"/>
        <v>183.88609989501089</v>
      </c>
      <c r="I128" s="32">
        <f t="shared" si="14"/>
        <v>5620.4190527385617</v>
      </c>
      <c r="J128" s="36">
        <f t="shared" si="15"/>
        <v>1653885.1227719679</v>
      </c>
      <c r="K128" s="36">
        <v>251589.58094993056</v>
      </c>
    </row>
    <row r="129" spans="1:11" x14ac:dyDescent="0.2">
      <c r="A129" s="2">
        <v>115</v>
      </c>
      <c r="B129" s="25">
        <f t="shared" si="9"/>
        <v>184.69902885940553</v>
      </c>
      <c r="C129" s="32">
        <f t="shared" si="10"/>
        <v>1659865.8413034996</v>
      </c>
      <c r="D129" s="32">
        <f t="shared" si="16"/>
        <v>5641.6742307364475</v>
      </c>
      <c r="E129" s="33">
        <f t="shared" si="11"/>
        <v>8.4862478987438164E-2</v>
      </c>
      <c r="F129" s="34">
        <f t="shared" si="12"/>
        <v>0.1</v>
      </c>
      <c r="G129" s="29">
        <v>0</v>
      </c>
      <c r="H129" s="35">
        <f t="shared" si="13"/>
        <v>182.36008296420377</v>
      </c>
      <c r="I129" s="32">
        <f t="shared" si="14"/>
        <v>5573.7768397729951</v>
      </c>
      <c r="J129" s="36">
        <f t="shared" si="15"/>
        <v>1659458.8996117408</v>
      </c>
      <c r="K129" s="36">
        <v>253155.47778944444</v>
      </c>
    </row>
    <row r="130" spans="1:11" x14ac:dyDescent="0.2">
      <c r="A130" s="2">
        <v>116</v>
      </c>
      <c r="B130" s="25">
        <f t="shared" si="9"/>
        <v>183.4081650701562</v>
      </c>
      <c r="C130" s="32">
        <f t="shared" si="10"/>
        <v>1665467.9226941755</v>
      </c>
      <c r="D130" s="32">
        <f t="shared" si="16"/>
        <v>5602.0813906758558</v>
      </c>
      <c r="E130" s="33">
        <f t="shared" si="11"/>
        <v>8.4162598416053253E-2</v>
      </c>
      <c r="F130" s="34">
        <f t="shared" si="12"/>
        <v>0.1</v>
      </c>
      <c r="G130" s="29">
        <v>0</v>
      </c>
      <c r="H130" s="35">
        <f t="shared" si="13"/>
        <v>180.84673000133355</v>
      </c>
      <c r="I130" s="32">
        <f t="shared" si="14"/>
        <v>5527.5216968834602</v>
      </c>
      <c r="J130" s="36">
        <f t="shared" si="15"/>
        <v>1664986.4213086243</v>
      </c>
      <c r="K130" s="36">
        <v>254713.56468588911</v>
      </c>
    </row>
    <row r="131" spans="1:11" x14ac:dyDescent="0.2">
      <c r="A131" s="2">
        <v>117</v>
      </c>
      <c r="B131" s="25">
        <f t="shared" si="9"/>
        <v>182.13677189079482</v>
      </c>
      <c r="C131" s="32">
        <f t="shared" si="10"/>
        <v>1671031.0108928334</v>
      </c>
      <c r="D131" s="32">
        <f t="shared" si="16"/>
        <v>5563.0881986578461</v>
      </c>
      <c r="E131" s="33">
        <f t="shared" si="11"/>
        <v>8.3474167635158789E-2</v>
      </c>
      <c r="F131" s="34">
        <f t="shared" si="12"/>
        <v>0.1</v>
      </c>
      <c r="G131" s="29">
        <v>0</v>
      </c>
      <c r="H131" s="35">
        <f t="shared" si="13"/>
        <v>179.34593591183628</v>
      </c>
      <c r="I131" s="32">
        <f t="shared" si="14"/>
        <v>5481.6504118888015</v>
      </c>
      <c r="J131" s="36">
        <f t="shared" si="15"/>
        <v>1670468.071720513</v>
      </c>
      <c r="K131" s="36">
        <v>256263.88059151816</v>
      </c>
    </row>
    <row r="132" spans="1:11" x14ac:dyDescent="0.2">
      <c r="A132" s="2">
        <v>118</v>
      </c>
      <c r="B132" s="25">
        <f t="shared" si="9"/>
        <v>180.88440058412903</v>
      </c>
      <c r="C132" s="32">
        <f t="shared" si="10"/>
        <v>1676555.6916710909</v>
      </c>
      <c r="D132" s="32">
        <f t="shared" si="16"/>
        <v>5524.6807782575488</v>
      </c>
      <c r="E132" s="33">
        <f t="shared" si="11"/>
        <v>8.2796907951285206E-2</v>
      </c>
      <c r="F132" s="34">
        <f t="shared" si="12"/>
        <v>0.1</v>
      </c>
      <c r="G132" s="29">
        <v>0</v>
      </c>
      <c r="H132" s="35">
        <f t="shared" si="13"/>
        <v>177.85759647329704</v>
      </c>
      <c r="I132" s="32">
        <f t="shared" si="14"/>
        <v>5436.159799264582</v>
      </c>
      <c r="J132" s="36">
        <f t="shared" si="15"/>
        <v>1675904.2315197776</v>
      </c>
      <c r="K132" s="36">
        <v>257806.46426430997</v>
      </c>
    </row>
    <row r="133" spans="1:11" x14ac:dyDescent="0.2">
      <c r="A133" s="2">
        <v>119</v>
      </c>
      <c r="B133" s="25">
        <f t="shared" si="9"/>
        <v>179.65061627116964</v>
      </c>
      <c r="C133" s="32">
        <f t="shared" si="10"/>
        <v>1682042.5373544269</v>
      </c>
      <c r="D133" s="32">
        <f t="shared" si="16"/>
        <v>5486.8456833360251</v>
      </c>
      <c r="E133" s="33">
        <f t="shared" si="11"/>
        <v>8.2130549642947998E-2</v>
      </c>
      <c r="F133" s="34">
        <f t="shared" si="12"/>
        <v>0.1</v>
      </c>
      <c r="G133" s="29">
        <v>0</v>
      </c>
      <c r="H133" s="35">
        <f t="shared" si="13"/>
        <v>176.38160832821225</v>
      </c>
      <c r="I133" s="32">
        <f t="shared" si="14"/>
        <v>5391.0466999221744</v>
      </c>
      <c r="J133" s="36">
        <f t="shared" si="15"/>
        <v>1681295.2782196996</v>
      </c>
      <c r="K133" s="36">
        <v>259341.35426893667</v>
      </c>
    </row>
    <row r="134" spans="1:11" x14ac:dyDescent="0.2">
      <c r="A134" s="2">
        <v>120</v>
      </c>
      <c r="B134" s="25">
        <f t="shared" si="9"/>
        <v>178.43499739629098</v>
      </c>
      <c r="C134" s="32">
        <f t="shared" si="10"/>
        <v>1687492.1072357742</v>
      </c>
      <c r="D134" s="32">
        <f t="shared" si="16"/>
        <v>5449.5698813472409</v>
      </c>
      <c r="E134" s="33">
        <f t="shared" si="11"/>
        <v>8.1474831602433351E-2</v>
      </c>
      <c r="F134" s="34">
        <f t="shared" si="12"/>
        <v>0.1</v>
      </c>
      <c r="G134" s="29">
        <v>0</v>
      </c>
      <c r="H134" s="35">
        <f t="shared" si="13"/>
        <v>174.91786897681203</v>
      </c>
      <c r="I134" s="32">
        <f t="shared" si="14"/>
        <v>5346.3079809893079</v>
      </c>
      <c r="J134" s="36">
        <f t="shared" si="15"/>
        <v>1686641.586200689</v>
      </c>
      <c r="K134" s="36">
        <v>260868.58897772836</v>
      </c>
    </row>
    <row r="135" spans="1:11" x14ac:dyDescent="0.2">
      <c r="A135" s="2">
        <v>121</v>
      </c>
      <c r="B135" s="25">
        <f t="shared" si="9"/>
        <v>177.23713521709064</v>
      </c>
      <c r="C135" s="32">
        <f t="shared" si="10"/>
        <v>1692904.9479732329</v>
      </c>
      <c r="D135" s="32">
        <f t="shared" si="16"/>
        <v>5412.8407374587841</v>
      </c>
      <c r="E135" s="33">
        <f t="shared" si="11"/>
        <v>8.082950099473736E-2</v>
      </c>
      <c r="F135" s="34">
        <f t="shared" si="12"/>
        <v>0.1</v>
      </c>
      <c r="G135" s="29">
        <v>0</v>
      </c>
      <c r="H135" s="35">
        <f t="shared" si="13"/>
        <v>173.46627676994203</v>
      </c>
      <c r="I135" s="32">
        <f t="shared" si="14"/>
        <v>5301.9405355926883</v>
      </c>
      <c r="J135" s="36">
        <f t="shared" si="15"/>
        <v>1691943.5267362816</v>
      </c>
      <c r="K135" s="36">
        <v>262388.2065716323</v>
      </c>
    </row>
    <row r="136" spans="1:11" x14ac:dyDescent="0.2">
      <c r="A136" s="2">
        <v>122</v>
      </c>
      <c r="B136" s="25">
        <f t="shared" si="9"/>
        <v>176.05663331762568</v>
      </c>
      <c r="C136" s="32">
        <f t="shared" si="10"/>
        <v>1698281.5939726087</v>
      </c>
      <c r="D136" s="32">
        <f t="shared" si="16"/>
        <v>5376.6459993757308</v>
      </c>
      <c r="E136" s="33">
        <f t="shared" si="11"/>
        <v>8.019431293242836E-2</v>
      </c>
      <c r="F136" s="34">
        <f t="shared" si="12"/>
        <v>0.1</v>
      </c>
      <c r="G136" s="29">
        <v>0</v>
      </c>
      <c r="H136" s="35">
        <f t="shared" si="13"/>
        <v>172.02673090200452</v>
      </c>
      <c r="I136" s="32">
        <f t="shared" si="14"/>
        <v>5257.9412826417592</v>
      </c>
      <c r="J136" s="36">
        <f t="shared" si="15"/>
        <v>1697201.4680189234</v>
      </c>
      <c r="K136" s="36">
        <v>263900.24504116748</v>
      </c>
    </row>
    <row r="137" spans="1:11" x14ac:dyDescent="0.2">
      <c r="A137" s="2">
        <v>123</v>
      </c>
      <c r="B137" s="25">
        <f t="shared" si="9"/>
        <v>174.89310714377922</v>
      </c>
      <c r="C137" s="32">
        <f t="shared" si="10"/>
        <v>1703622.5677554654</v>
      </c>
      <c r="D137" s="32">
        <f t="shared" si="16"/>
        <v>5340.9737828567158</v>
      </c>
      <c r="E137" s="33">
        <f t="shared" si="11"/>
        <v>7.9569030165844268E-2</v>
      </c>
      <c r="F137" s="34">
        <f t="shared" si="12"/>
        <v>0.1</v>
      </c>
      <c r="G137" s="29">
        <v>0</v>
      </c>
      <c r="H137" s="35">
        <f t="shared" si="13"/>
        <v>170.59913140395795</v>
      </c>
      <c r="I137" s="32">
        <f t="shared" si="14"/>
        <v>5214.3071666150645</v>
      </c>
      <c r="J137" s="36">
        <f t="shared" si="15"/>
        <v>1702415.7751855385</v>
      </c>
      <c r="K137" s="36">
        <v>265404.74218737439</v>
      </c>
    </row>
    <row r="138" spans="1:11" x14ac:dyDescent="0.2">
      <c r="A138" s="2">
        <v>124</v>
      </c>
      <c r="B138" s="25">
        <f t="shared" si="9"/>
        <v>173.74618355958822</v>
      </c>
      <c r="C138" s="32">
        <f t="shared" si="10"/>
        <v>1708928.380313376</v>
      </c>
      <c r="D138" s="32">
        <f t="shared" si="16"/>
        <v>5305.812557910569</v>
      </c>
      <c r="E138" s="33">
        <f t="shared" si="11"/>
        <v>7.8953422787657393E-2</v>
      </c>
      <c r="F138" s="34">
        <f t="shared" si="12"/>
        <v>0.1</v>
      </c>
      <c r="G138" s="29">
        <v>0</v>
      </c>
      <c r="H138" s="35">
        <f t="shared" si="13"/>
        <v>169.18337913637455</v>
      </c>
      <c r="I138" s="32">
        <f t="shared" si="14"/>
        <v>5171.0351573483695</v>
      </c>
      <c r="J138" s="36">
        <f t="shared" si="15"/>
        <v>1707586.8103428867</v>
      </c>
      <c r="K138" s="36">
        <v>266901.73562276008</v>
      </c>
    </row>
    <row r="139" spans="1:11" x14ac:dyDescent="0.2">
      <c r="A139" s="2">
        <v>125</v>
      </c>
      <c r="B139" s="25">
        <f t="shared" si="9"/>
        <v>172.61550042343583</v>
      </c>
      <c r="C139" s="32">
        <f t="shared" si="10"/>
        <v>1714199.531448954</v>
      </c>
      <c r="D139" s="32">
        <f t="shared" si="16"/>
        <v>5271.1511355780531</v>
      </c>
      <c r="E139" s="33">
        <f t="shared" si="11"/>
        <v>7.8347267950918204E-2</v>
      </c>
      <c r="F139" s="34">
        <f t="shared" si="12"/>
        <v>0.1</v>
      </c>
      <c r="G139" s="29">
        <v>0</v>
      </c>
      <c r="H139" s="35">
        <f t="shared" si="13"/>
        <v>167.77937578255569</v>
      </c>
      <c r="I139" s="32">
        <f t="shared" si="14"/>
        <v>5128.1222498234056</v>
      </c>
      <c r="J139" s="36">
        <f t="shared" si="15"/>
        <v>1712714.93259271</v>
      </c>
      <c r="K139" s="36">
        <v>268391.26277223835</v>
      </c>
    </row>
    <row r="140" spans="1:11" x14ac:dyDescent="0.2">
      <c r="A140" s="2">
        <v>126</v>
      </c>
      <c r="B140" s="25">
        <f t="shared" si="9"/>
        <v>171.50070618307163</v>
      </c>
      <c r="C140" s="32">
        <f t="shared" si="10"/>
        <v>1719436.5101042918</v>
      </c>
      <c r="D140" s="32">
        <f t="shared" si="16"/>
        <v>5236.9786553378217</v>
      </c>
      <c r="E140" s="33">
        <f t="shared" si="11"/>
        <v>7.7750349600202606E-2</v>
      </c>
      <c r="F140" s="34">
        <f t="shared" si="12"/>
        <v>0.1</v>
      </c>
      <c r="G140" s="29">
        <v>0</v>
      </c>
      <c r="H140" s="35">
        <f t="shared" si="13"/>
        <v>166.38702384170421</v>
      </c>
      <c r="I140" s="32">
        <f t="shared" si="14"/>
        <v>5085.5654639600434</v>
      </c>
      <c r="J140" s="36">
        <f t="shared" si="15"/>
        <v>1717800.49805667</v>
      </c>
      <c r="K140" s="36">
        <v>269873.36087406555</v>
      </c>
    </row>
    <row r="141" spans="1:11" x14ac:dyDescent="0.2">
      <c r="A141" s="2">
        <v>127</v>
      </c>
      <c r="B141" s="25">
        <f t="shared" si="9"/>
        <v>170.40145948848999</v>
      </c>
      <c r="C141" s="32">
        <f t="shared" si="10"/>
        <v>1724639.7946773334</v>
      </c>
      <c r="D141" s="32">
        <f t="shared" si="16"/>
        <v>5203.2845730416011</v>
      </c>
      <c r="E141" s="33">
        <f t="shared" si="11"/>
        <v>7.7162458214788843E-2</v>
      </c>
      <c r="F141" s="34">
        <f t="shared" si="12"/>
        <v>0.1</v>
      </c>
      <c r="G141" s="29">
        <v>0</v>
      </c>
      <c r="H141" s="35">
        <f t="shared" si="13"/>
        <v>165.00622662215355</v>
      </c>
      <c r="I141" s="32">
        <f t="shared" si="14"/>
        <v>5043.3618444087779</v>
      </c>
      <c r="J141" s="36">
        <f t="shared" si="15"/>
        <v>1722843.8599010787</v>
      </c>
      <c r="K141" s="36">
        <v>271348.06698077137</v>
      </c>
    </row>
    <row r="142" spans="1:11" x14ac:dyDescent="0.2">
      <c r="A142" s="2">
        <v>128</v>
      </c>
      <c r="B142" s="25">
        <f t="shared" si="9"/>
        <v>169.31742882175115</v>
      </c>
      <c r="C142" s="32">
        <f t="shared" si="10"/>
        <v>1729809.8533267309</v>
      </c>
      <c r="D142" s="32">
        <f t="shared" si="16"/>
        <v>5170.0586493974552</v>
      </c>
      <c r="E142" s="33">
        <f t="shared" si="11"/>
        <v>7.6583390563437923E-2</v>
      </c>
      <c r="F142" s="34">
        <f t="shared" si="12"/>
        <v>0.1</v>
      </c>
      <c r="G142" s="29">
        <v>0</v>
      </c>
      <c r="H142" s="35">
        <f t="shared" si="13"/>
        <v>163.63688823465299</v>
      </c>
      <c r="I142" s="32">
        <f t="shared" si="14"/>
        <v>5001.5084603458035</v>
      </c>
      <c r="J142" s="36">
        <f t="shared" si="15"/>
        <v>1727845.3683614247</v>
      </c>
      <c r="K142" s="36">
        <v>272815.41796008532</v>
      </c>
    </row>
    <row r="143" spans="1:11" x14ac:dyDescent="0.2">
      <c r="A143" s="2">
        <v>129</v>
      </c>
      <c r="B143" s="25">
        <f t="shared" si="9"/>
        <v>168.24829214288172</v>
      </c>
      <c r="C143" s="32">
        <f t="shared" si="10"/>
        <v>1734947.1442656852</v>
      </c>
      <c r="D143" s="32">
        <f t="shared" si="16"/>
        <v>5137.2909389543347</v>
      </c>
      <c r="E143" s="33">
        <f t="shared" si="11"/>
        <v>7.6012949470208716E-2</v>
      </c>
      <c r="F143" s="34">
        <f t="shared" si="12"/>
        <v>0.1</v>
      </c>
      <c r="G143" s="29">
        <v>0</v>
      </c>
      <c r="H143" s="35">
        <f t="shared" si="13"/>
        <v>162.27891358570864</v>
      </c>
      <c r="I143" s="32">
        <f t="shared" si="14"/>
        <v>4960.0024052692361</v>
      </c>
      <c r="J143" s="36">
        <f t="shared" si="15"/>
        <v>1732805.370766694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167.19373655104525</v>
      </c>
      <c r="C144" s="32">
        <f t="shared" ref="C144:C207" si="18">(($C$4^$C$6)/((1-$C$6)*($C$5/12)))*(($C$4^(1-$C$6))-(B144^(1-$C$6)))*30.4375</f>
        <v>1740052.1160452277</v>
      </c>
      <c r="D144" s="32">
        <f t="shared" si="16"/>
        <v>5104.9717795425095</v>
      </c>
      <c r="E144" s="33">
        <f t="shared" ref="E144:E207" si="19">-LN(B144/B143)*12</f>
        <v>7.5450943590515643E-2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160.93220837097971</v>
      </c>
      <c r="I144" s="32">
        <f t="shared" ref="I144:I207" si="22">IF(G144=0,((H143-H144)/(F144/12)*30.4375),D144)</f>
        <v>4918.8407967974099</v>
      </c>
      <c r="J144" s="36">
        <f t="shared" ref="J144:J207" si="23">I144+J143</f>
        <v>1737724.2115634913</v>
      </c>
      <c r="K144" s="36">
        <v>275728.20108897978</v>
      </c>
    </row>
    <row r="145" spans="1:11" x14ac:dyDescent="0.2">
      <c r="A145" s="2">
        <v>131</v>
      </c>
      <c r="B145" s="25">
        <f t="shared" si="17"/>
        <v>166.15345796021435</v>
      </c>
      <c r="C145" s="32">
        <f t="shared" si="18"/>
        <v>1745125.2078274274</v>
      </c>
      <c r="D145" s="32">
        <f t="shared" ref="D145:D208" si="24">C145-C144</f>
        <v>5073.0917821996845</v>
      </c>
      <c r="E145" s="33">
        <f t="shared" si="19"/>
        <v>7.4897187197243753E-2</v>
      </c>
      <c r="F145" s="34">
        <f t="shared" si="20"/>
        <v>0.1</v>
      </c>
      <c r="G145" s="29">
        <v>0</v>
      </c>
      <c r="H145" s="35">
        <f t="shared" si="21"/>
        <v>159.59667906872951</v>
      </c>
      <c r="I145" s="32">
        <f t="shared" si="22"/>
        <v>4878.020776468833</v>
      </c>
      <c r="J145" s="36">
        <f t="shared" si="23"/>
        <v>1742602.2323399601</v>
      </c>
      <c r="K145" s="36">
        <v>277173.7060582902</v>
      </c>
    </row>
    <row r="146" spans="1:11" x14ac:dyDescent="0.2">
      <c r="A146" s="2">
        <v>132</v>
      </c>
      <c r="B146" s="25">
        <f t="shared" si="17"/>
        <v>165.12716078862641</v>
      </c>
      <c r="C146" s="32">
        <f t="shared" si="18"/>
        <v>1750166.8496489297</v>
      </c>
      <c r="D146" s="32">
        <f t="shared" si="24"/>
        <v>5041.6418215022422</v>
      </c>
      <c r="E146" s="33">
        <f t="shared" si="19"/>
        <v>7.4351499975991373E-2</v>
      </c>
      <c r="F146" s="34">
        <f t="shared" si="20"/>
        <v>0.1</v>
      </c>
      <c r="G146" s="29">
        <v>0</v>
      </c>
      <c r="H146" s="35">
        <f t="shared" si="21"/>
        <v>158.27223293333091</v>
      </c>
      <c r="I146" s="32">
        <f t="shared" si="22"/>
        <v>4837.539509543396</v>
      </c>
      <c r="J146" s="36">
        <f t="shared" si="23"/>
        <v>1747439.7718495035</v>
      </c>
      <c r="K146" s="36">
        <v>278612.00154148909</v>
      </c>
    </row>
    <row r="147" spans="1:11" x14ac:dyDescent="0.2">
      <c r="A147" s="2">
        <v>133</v>
      </c>
      <c r="B147" s="25">
        <f t="shared" si="17"/>
        <v>164.11455766133881</v>
      </c>
      <c r="C147" s="32">
        <f t="shared" si="18"/>
        <v>1755177.4626752469</v>
      </c>
      <c r="D147" s="32">
        <f t="shared" si="24"/>
        <v>5010.613026317209</v>
      </c>
      <c r="E147" s="33">
        <f t="shared" si="19"/>
        <v>7.3813706829399667E-2</v>
      </c>
      <c r="F147" s="34">
        <f t="shared" si="20"/>
        <v>0.1</v>
      </c>
      <c r="G147" s="29">
        <v>0</v>
      </c>
      <c r="H147" s="35">
        <f t="shared" si="21"/>
        <v>156.95877798882555</v>
      </c>
      <c r="I147" s="32">
        <f t="shared" si="22"/>
        <v>4797.3941848058512</v>
      </c>
      <c r="J147" s="36">
        <f t="shared" si="23"/>
        <v>1752237.1660343094</v>
      </c>
      <c r="K147" s="36">
        <v>280043.12349603843</v>
      </c>
    </row>
    <row r="148" spans="1:11" x14ac:dyDescent="0.2">
      <c r="A148" s="2">
        <v>134</v>
      </c>
      <c r="B148" s="25">
        <f t="shared" si="17"/>
        <v>163.11536912524306</v>
      </c>
      <c r="C148" s="32">
        <f t="shared" si="18"/>
        <v>1760157.4594461848</v>
      </c>
      <c r="D148" s="32">
        <f t="shared" si="24"/>
        <v>4979.9967709379271</v>
      </c>
      <c r="E148" s="33">
        <f t="shared" si="19"/>
        <v>7.3283637689790848E-2</v>
      </c>
      <c r="F148" s="34">
        <f t="shared" si="20"/>
        <v>0.1</v>
      </c>
      <c r="G148" s="29">
        <v>0</v>
      </c>
      <c r="H148" s="35">
        <f t="shared" si="21"/>
        <v>155.65622302253664</v>
      </c>
      <c r="I148" s="32">
        <f t="shared" si="22"/>
        <v>4757.5820143702404</v>
      </c>
      <c r="J148" s="36">
        <f t="shared" si="23"/>
        <v>1756994.7480486797</v>
      </c>
      <c r="K148" s="36">
        <v>281467.10770006169</v>
      </c>
    </row>
    <row r="149" spans="1:11" x14ac:dyDescent="0.2">
      <c r="A149" s="2">
        <v>135</v>
      </c>
      <c r="B149" s="25">
        <f t="shared" si="17"/>
        <v>162.12932337593082</v>
      </c>
      <c r="C149" s="32">
        <f t="shared" si="18"/>
        <v>1765107.2441127726</v>
      </c>
      <c r="D149" s="32">
        <f t="shared" si="24"/>
        <v>4949.7846665878315</v>
      </c>
      <c r="E149" s="33">
        <f t="shared" si="19"/>
        <v>7.276112733985407E-2</v>
      </c>
      <c r="F149" s="34">
        <f t="shared" si="20"/>
        <v>0.1</v>
      </c>
      <c r="G149" s="29">
        <v>0</v>
      </c>
      <c r="H149" s="35">
        <f t="shared" si="21"/>
        <v>154.36447757873475</v>
      </c>
      <c r="I149" s="32">
        <f t="shared" si="22"/>
        <v>4718.1002334863906</v>
      </c>
      <c r="J149" s="36">
        <f t="shared" si="23"/>
        <v>1761712.8482821661</v>
      </c>
      <c r="K149" s="36">
        <v>282883.9897532381</v>
      </c>
    </row>
    <row r="150" spans="1:11" x14ac:dyDescent="0.2">
      <c r="A150" s="2">
        <v>136</v>
      </c>
      <c r="B150" s="25">
        <f t="shared" si="17"/>
        <v>161.15615599583822</v>
      </c>
      <c r="C150" s="32">
        <f t="shared" si="18"/>
        <v>1770027.2126660682</v>
      </c>
      <c r="D150" s="32">
        <f t="shared" si="24"/>
        <v>4919.9685532955918</v>
      </c>
      <c r="E150" s="33">
        <f t="shared" si="19"/>
        <v>7.2246015240970837E-2</v>
      </c>
      <c r="F150" s="34">
        <f t="shared" si="20"/>
        <v>0.1</v>
      </c>
      <c r="G150" s="29">
        <v>0</v>
      </c>
      <c r="H150" s="35">
        <f t="shared" si="21"/>
        <v>153.08345195235603</v>
      </c>
      <c r="I150" s="32">
        <f t="shared" si="22"/>
        <v>4678.9461003482784</v>
      </c>
      <c r="J150" s="36">
        <f t="shared" si="23"/>
        <v>1766391.7943825144</v>
      </c>
      <c r="K150" s="36">
        <v>284293.80507769273</v>
      </c>
    </row>
    <row r="151" spans="1:11" x14ac:dyDescent="0.2">
      <c r="A151" s="2">
        <v>137</v>
      </c>
      <c r="B151" s="25">
        <f t="shared" si="17"/>
        <v>160.1956097031277</v>
      </c>
      <c r="C151" s="32">
        <f t="shared" si="18"/>
        <v>1774917.7531581377</v>
      </c>
      <c r="D151" s="32">
        <f t="shared" si="24"/>
        <v>4890.5404920694418</v>
      </c>
      <c r="E151" s="33">
        <f t="shared" si="19"/>
        <v>7.17381453687361E-2</v>
      </c>
      <c r="F151" s="34">
        <f t="shared" si="20"/>
        <v>0.1</v>
      </c>
      <c r="G151" s="29">
        <v>0</v>
      </c>
      <c r="H151" s="35">
        <f t="shared" si="21"/>
        <v>151.81305718277272</v>
      </c>
      <c r="I151" s="32">
        <f t="shared" si="22"/>
        <v>4640.1168959030219</v>
      </c>
      <c r="J151" s="36">
        <f t="shared" si="23"/>
        <v>1771031.9112784176</v>
      </c>
      <c r="K151" s="36">
        <v>285696.58891888219</v>
      </c>
    </row>
    <row r="152" spans="1:11" x14ac:dyDescent="0.2">
      <c r="A152" s="2">
        <v>138</v>
      </c>
      <c r="B152" s="25">
        <f t="shared" si="17"/>
        <v>159.24743411079481</v>
      </c>
      <c r="C152" s="32">
        <f t="shared" si="18"/>
        <v>1779779.2459155584</v>
      </c>
      <c r="D152" s="32">
        <f t="shared" si="24"/>
        <v>4861.4927574207541</v>
      </c>
      <c r="E152" s="33">
        <f t="shared" si="19"/>
        <v>7.123736605542047E-2</v>
      </c>
      <c r="F152" s="34">
        <f t="shared" si="20"/>
        <v>0.1</v>
      </c>
      <c r="G152" s="29">
        <v>0</v>
      </c>
      <c r="H152" s="35">
        <f t="shared" si="21"/>
        <v>150.55320504761531</v>
      </c>
      <c r="I152" s="32">
        <f t="shared" si="22"/>
        <v>4601.6099236624632</v>
      </c>
      <c r="J152" s="36">
        <f t="shared" si="23"/>
        <v>1775633.52120208</v>
      </c>
      <c r="K152" s="36">
        <v>287092.37634647556</v>
      </c>
    </row>
    <row r="153" spans="1:11" x14ac:dyDescent="0.2">
      <c r="A153" s="2">
        <v>139</v>
      </c>
      <c r="B153" s="25">
        <f t="shared" si="17"/>
        <v>158.31138549551622</v>
      </c>
      <c r="C153" s="32">
        <f t="shared" si="18"/>
        <v>1784612.0637457413</v>
      </c>
      <c r="D153" s="32">
        <f t="shared" si="24"/>
        <v>4832.8178301828448</v>
      </c>
      <c r="E153" s="33">
        <f t="shared" si="19"/>
        <v>7.0743529838944247E-2</v>
      </c>
      <c r="F153" s="34">
        <f t="shared" si="20"/>
        <v>0.1</v>
      </c>
      <c r="G153" s="29">
        <v>0</v>
      </c>
      <c r="H153" s="35">
        <f t="shared" si="21"/>
        <v>149.30380805664583</v>
      </c>
      <c r="I153" s="32">
        <f t="shared" si="22"/>
        <v>4563.4225095159991</v>
      </c>
      <c r="J153" s="36">
        <f t="shared" si="23"/>
        <v>1780196.9437115958</v>
      </c>
      <c r="K153" s="36">
        <v>288481.20225523121</v>
      </c>
    </row>
    <row r="154" spans="1:11" x14ac:dyDescent="0.2">
      <c r="A154" s="2">
        <v>140</v>
      </c>
      <c r="B154" s="25">
        <f t="shared" si="17"/>
        <v>157.38722657578046</v>
      </c>
      <c r="C154" s="32">
        <f t="shared" si="18"/>
        <v>1789416.5721363605</v>
      </c>
      <c r="D154" s="32">
        <f t="shared" si="24"/>
        <v>4804.5083906191867</v>
      </c>
      <c r="E154" s="33">
        <f t="shared" si="19"/>
        <v>7.0256493318121505E-2</v>
      </c>
      <c r="F154" s="34">
        <f t="shared" si="20"/>
        <v>0.1</v>
      </c>
      <c r="G154" s="29">
        <v>0</v>
      </c>
      <c r="H154" s="35">
        <f t="shared" si="21"/>
        <v>148.06477944568229</v>
      </c>
      <c r="I154" s="32">
        <f t="shared" si="22"/>
        <v>4525.5520015443444</v>
      </c>
      <c r="J154" s="36">
        <f t="shared" si="23"/>
        <v>1784722.4957131401</v>
      </c>
      <c r="K154" s="36">
        <v>289863.10136586917</v>
      </c>
    </row>
    <row r="155" spans="1:11" x14ac:dyDescent="0.2">
      <c r="A155" s="2">
        <v>141</v>
      </c>
      <c r="B155" s="25">
        <f t="shared" si="17"/>
        <v>156.4747262988686</v>
      </c>
      <c r="C155" s="32">
        <f t="shared" si="18"/>
        <v>1794193.1294481524</v>
      </c>
      <c r="D155" s="32">
        <f t="shared" si="24"/>
        <v>4776.5573117919266</v>
      </c>
      <c r="E155" s="33">
        <f t="shared" si="19"/>
        <v>6.977611701380039E-2</v>
      </c>
      <c r="F155" s="34">
        <f t="shared" si="20"/>
        <v>0.1</v>
      </c>
      <c r="G155" s="29">
        <v>0</v>
      </c>
      <c r="H155" s="35">
        <f t="shared" si="21"/>
        <v>146.83603317057319</v>
      </c>
      <c r="I155" s="32">
        <f t="shared" si="22"/>
        <v>4487.9957698359976</v>
      </c>
      <c r="J155" s="36">
        <f t="shared" si="23"/>
        <v>1789210.4914829761</v>
      </c>
      <c r="K155" s="36">
        <v>291238.10822593927</v>
      </c>
    </row>
    <row r="156" spans="1:11" x14ac:dyDescent="0.2">
      <c r="A156" s="2">
        <v>142</v>
      </c>
      <c r="B156" s="25">
        <f t="shared" si="17"/>
        <v>155.5736596362735</v>
      </c>
      <c r="C156" s="32">
        <f t="shared" si="18"/>
        <v>1798942.0871013789</v>
      </c>
      <c r="D156" s="32">
        <f t="shared" si="24"/>
        <v>4748.9576532265637</v>
      </c>
      <c r="E156" s="33">
        <f t="shared" si="19"/>
        <v>6.9302265235705762E-2</v>
      </c>
      <c r="F156" s="34">
        <f t="shared" si="20"/>
        <v>0.1</v>
      </c>
      <c r="G156" s="29">
        <v>0</v>
      </c>
      <c r="H156" s="35">
        <f t="shared" si="21"/>
        <v>145.6174839012223</v>
      </c>
      <c r="I156" s="32">
        <f t="shared" si="22"/>
        <v>4450.7512063041177</v>
      </c>
      <c r="J156" s="36">
        <f t="shared" si="23"/>
        <v>1793661.2426892803</v>
      </c>
      <c r="K156" s="36">
        <v>292606.25721068453</v>
      </c>
    </row>
    <row r="157" spans="1:11" x14ac:dyDescent="0.2">
      <c r="A157" s="2">
        <v>143</v>
      </c>
      <c r="B157" s="25">
        <f t="shared" si="17"/>
        <v>154.68380738716925</v>
      </c>
      <c r="C157" s="32">
        <f t="shared" si="18"/>
        <v>1803663.789756174</v>
      </c>
      <c r="D157" s="32">
        <f t="shared" si="24"/>
        <v>4721.7026547950227</v>
      </c>
      <c r="E157" s="33">
        <f t="shared" si="19"/>
        <v>6.8834805954651093E-2</v>
      </c>
      <c r="F157" s="34">
        <f t="shared" si="20"/>
        <v>0.1</v>
      </c>
      <c r="G157" s="29">
        <v>0</v>
      </c>
      <c r="H157" s="35">
        <f t="shared" si="21"/>
        <v>144.40904701566288</v>
      </c>
      <c r="I157" s="32">
        <f t="shared" si="22"/>
        <v>4413.8157245057891</v>
      </c>
      <c r="J157" s="36">
        <f t="shared" si="23"/>
        <v>1798075.0584137861</v>
      </c>
      <c r="K157" s="36">
        <v>293967.5825239009</v>
      </c>
    </row>
    <row r="158" spans="1:11" x14ac:dyDescent="0.2">
      <c r="A158" s="2">
        <v>144</v>
      </c>
      <c r="B158" s="25">
        <f t="shared" si="17"/>
        <v>153.80495598956219</v>
      </c>
      <c r="C158" s="32">
        <f t="shared" si="18"/>
        <v>1808358.5754870328</v>
      </c>
      <c r="D158" s="32">
        <f t="shared" si="24"/>
        <v>4694.7857308587991</v>
      </c>
      <c r="E158" s="33">
        <f t="shared" si="19"/>
        <v>6.8373610679903565E-2</v>
      </c>
      <c r="F158" s="34">
        <f t="shared" si="20"/>
        <v>0.1</v>
      </c>
      <c r="G158" s="29">
        <v>0</v>
      </c>
      <c r="H158" s="35">
        <f t="shared" si="21"/>
        <v>143.21063859418109</v>
      </c>
      <c r="I158" s="32">
        <f t="shared" si="22"/>
        <v>4377.1867594622272</v>
      </c>
      <c r="J158" s="36">
        <f t="shared" si="23"/>
        <v>1802452.2451732482</v>
      </c>
      <c r="K158" s="36">
        <v>295322.11819879204</v>
      </c>
    </row>
    <row r="159" spans="1:11" x14ac:dyDescent="0.2">
      <c r="A159" s="2">
        <v>145</v>
      </c>
      <c r="B159" s="25">
        <f t="shared" si="17"/>
        <v>152.93689733877494</v>
      </c>
      <c r="C159" s="32">
        <f t="shared" si="18"/>
        <v>1813026.7759516619</v>
      </c>
      <c r="D159" s="32">
        <f t="shared" si="24"/>
        <v>4668.2004646291025</v>
      </c>
      <c r="E159" s="33">
        <f t="shared" si="19"/>
        <v>6.7918554341379167E-2</v>
      </c>
      <c r="F159" s="34">
        <f t="shared" si="20"/>
        <v>0.1</v>
      </c>
      <c r="G159" s="29">
        <v>0</v>
      </c>
      <c r="H159" s="35">
        <f t="shared" si="21"/>
        <v>142.0221754134883</v>
      </c>
      <c r="I159" s="32">
        <f t="shared" si="22"/>
        <v>4340.8617674804254</v>
      </c>
      <c r="J159" s="36">
        <f t="shared" si="23"/>
        <v>1806793.1069407286</v>
      </c>
      <c r="K159" s="36">
        <v>296669.89809882041</v>
      </c>
    </row>
    <row r="160" spans="1:11" x14ac:dyDescent="0.2">
      <c r="A160" s="2">
        <v>146</v>
      </c>
      <c r="B160" s="25">
        <f t="shared" si="17"/>
        <v>152.0794286129306</v>
      </c>
      <c r="C160" s="32">
        <f t="shared" si="18"/>
        <v>1817668.716554414</v>
      </c>
      <c r="D160" s="32">
        <f t="shared" si="24"/>
        <v>4641.9406027521472</v>
      </c>
      <c r="E160" s="33">
        <f t="shared" si="19"/>
        <v>6.7469515176658612E-2</v>
      </c>
      <c r="F160" s="34">
        <f t="shared" si="20"/>
        <v>0.1</v>
      </c>
      <c r="G160" s="29">
        <v>0</v>
      </c>
      <c r="H160" s="35">
        <f t="shared" si="21"/>
        <v>140.84357494094152</v>
      </c>
      <c r="I160" s="32">
        <f t="shared" si="22"/>
        <v>4304.8382259771006</v>
      </c>
      <c r="J160" s="36">
        <f t="shared" si="23"/>
        <v>1811097.9451667056</v>
      </c>
      <c r="K160" s="36">
        <v>298010.95591855369</v>
      </c>
    </row>
    <row r="161" spans="1:11" x14ac:dyDescent="0.2">
      <c r="A161" s="2">
        <v>147</v>
      </c>
      <c r="B161" s="25">
        <f t="shared" si="17"/>
        <v>151.23235210512533</v>
      </c>
      <c r="C161" s="32">
        <f t="shared" si="18"/>
        <v>1822284.716604512</v>
      </c>
      <c r="D161" s="32">
        <f t="shared" si="24"/>
        <v>4616.0000500979368</v>
      </c>
      <c r="E161" s="33">
        <f t="shared" si="19"/>
        <v>6.7026374622263157E-2</v>
      </c>
      <c r="F161" s="34">
        <f t="shared" si="20"/>
        <v>0.1</v>
      </c>
      <c r="G161" s="29">
        <v>0</v>
      </c>
      <c r="H161" s="35">
        <f t="shared" si="21"/>
        <v>139.6747553288121</v>
      </c>
      <c r="I161" s="32">
        <f t="shared" si="22"/>
        <v>4269.1136333027262</v>
      </c>
      <c r="J161" s="36">
        <f t="shared" si="23"/>
        <v>1815367.0588000084</v>
      </c>
      <c r="K161" s="36">
        <v>299345.32518450724</v>
      </c>
    </row>
    <row r="162" spans="1:11" x14ac:dyDescent="0.2">
      <c r="A162" s="2">
        <v>148</v>
      </c>
      <c r="B162" s="25">
        <f t="shared" si="17"/>
        <v>150.39547506198966</v>
      </c>
      <c r="C162" s="32">
        <f t="shared" si="18"/>
        <v>1826875.0894692598</v>
      </c>
      <c r="D162" s="32">
        <f t="shared" si="24"/>
        <v>4590.3728647478856</v>
      </c>
      <c r="E162" s="33">
        <f t="shared" si="19"/>
        <v>6.6589017209308418E-2</v>
      </c>
      <c r="F162" s="34">
        <f t="shared" si="20"/>
        <v>0.1</v>
      </c>
      <c r="G162" s="29">
        <v>0</v>
      </c>
      <c r="H162" s="35">
        <f t="shared" si="21"/>
        <v>138.5156354086017</v>
      </c>
      <c r="I162" s="32">
        <f t="shared" si="22"/>
        <v>4233.6855085684892</v>
      </c>
      <c r="J162" s="36">
        <f t="shared" si="23"/>
        <v>1819600.7443085769</v>
      </c>
      <c r="K162" s="36">
        <v>300673.03925598221</v>
      </c>
    </row>
    <row r="163" spans="1:11" x14ac:dyDescent="0.2">
      <c r="A163" s="2">
        <v>149</v>
      </c>
      <c r="B163" s="25">
        <f t="shared" si="17"/>
        <v>149.56860952835478</v>
      </c>
      <c r="C163" s="32">
        <f t="shared" si="18"/>
        <v>1831440.1427224446</v>
      </c>
      <c r="D163" s="32">
        <f t="shared" si="24"/>
        <v>4565.0532531847712</v>
      </c>
      <c r="E163" s="33">
        <f t="shared" si="19"/>
        <v>6.6157330463286923E-2</v>
      </c>
      <c r="F163" s="34">
        <f t="shared" si="20"/>
        <v>0.1</v>
      </c>
      <c r="G163" s="29">
        <v>0</v>
      </c>
      <c r="H163" s="35">
        <f t="shared" si="21"/>
        <v>137.36613468540557</v>
      </c>
      <c r="I163" s="32">
        <f t="shared" si="22"/>
        <v>4198.5513914738531</v>
      </c>
      <c r="J163" s="36">
        <f t="shared" si="23"/>
        <v>1823799.2957000507</v>
      </c>
      <c r="K163" s="36">
        <v>301994.13132589957</v>
      </c>
    </row>
    <row r="164" spans="1:11" x14ac:dyDescent="0.2">
      <c r="A164" s="2">
        <v>150</v>
      </c>
      <c r="B164" s="25">
        <f t="shared" si="17"/>
        <v>148.75157219775801</v>
      </c>
      <c r="C164" s="32">
        <f t="shared" si="18"/>
        <v>1835980.1782880863</v>
      </c>
      <c r="D164" s="32">
        <f t="shared" si="24"/>
        <v>4540.0355656417087</v>
      </c>
      <c r="E164" s="33">
        <f t="shared" si="19"/>
        <v>6.5731204807493421E-2</v>
      </c>
      <c r="F164" s="34">
        <f t="shared" si="20"/>
        <v>0.1</v>
      </c>
      <c r="G164" s="29">
        <v>0</v>
      </c>
      <c r="H164" s="35">
        <f t="shared" si="21"/>
        <v>136.22617333232265</v>
      </c>
      <c r="I164" s="32">
        <f t="shared" si="22"/>
        <v>4163.708842135381</v>
      </c>
      <c r="J164" s="36">
        <f t="shared" si="23"/>
        <v>1827963.0045421859</v>
      </c>
      <c r="K164" s="36">
        <v>303308.63442162977</v>
      </c>
    </row>
    <row r="165" spans="1:11" x14ac:dyDescent="0.2">
      <c r="A165" s="2">
        <v>151</v>
      </c>
      <c r="B165" s="25">
        <f t="shared" si="17"/>
        <v>147.94418426852934</v>
      </c>
      <c r="C165" s="32">
        <f t="shared" si="18"/>
        <v>1840495.4925797253</v>
      </c>
      <c r="D165" s="32">
        <f t="shared" si="24"/>
        <v>4515.3142916390207</v>
      </c>
      <c r="E165" s="33">
        <f t="shared" si="19"/>
        <v>6.5310533470372065E-2</v>
      </c>
      <c r="F165" s="34">
        <f t="shared" si="20"/>
        <v>0.1</v>
      </c>
      <c r="G165" s="29">
        <v>0</v>
      </c>
      <c r="H165" s="35">
        <f t="shared" si="21"/>
        <v>135.09567218491193</v>
      </c>
      <c r="I165" s="32">
        <f t="shared" si="22"/>
        <v>4129.1554409176251</v>
      </c>
      <c r="J165" s="36">
        <f t="shared" si="23"/>
        <v>1832092.1599831036</v>
      </c>
      <c r="K165" s="36">
        <v>304616.58140581875</v>
      </c>
    </row>
    <row r="166" spans="1:11" x14ac:dyDescent="0.2">
      <c r="A166" s="2">
        <v>152</v>
      </c>
      <c r="B166" s="25">
        <f t="shared" si="17"/>
        <v>147.1462713052176</v>
      </c>
      <c r="C166" s="32">
        <f t="shared" si="18"/>
        <v>1844986.3766354267</v>
      </c>
      <c r="D166" s="32">
        <f t="shared" si="24"/>
        <v>4490.8840557013173</v>
      </c>
      <c r="E166" s="33">
        <f t="shared" si="19"/>
        <v>6.4895212396342689E-2</v>
      </c>
      <c r="F166" s="34">
        <f t="shared" si="20"/>
        <v>0.1</v>
      </c>
      <c r="G166" s="29">
        <v>0</v>
      </c>
      <c r="H166" s="35">
        <f t="shared" si="21"/>
        <v>133.974552735695</v>
      </c>
      <c r="I166" s="32">
        <f t="shared" si="22"/>
        <v>4094.8887882648519</v>
      </c>
      <c r="J166" s="36">
        <f t="shared" si="23"/>
        <v>1836187.0487713686</v>
      </c>
      <c r="K166" s="36">
        <v>305918.0049772092</v>
      </c>
    </row>
    <row r="167" spans="1:11" x14ac:dyDescent="0.2">
      <c r="A167" s="2">
        <v>153</v>
      </c>
      <c r="B167" s="25">
        <f t="shared" si="17"/>
        <v>146.35766310512668</v>
      </c>
      <c r="C167" s="32">
        <f t="shared" si="18"/>
        <v>1849453.1162486193</v>
      </c>
      <c r="D167" s="32">
        <f t="shared" si="24"/>
        <v>4466.7396131926216</v>
      </c>
      <c r="E167" s="33">
        <f t="shared" si="19"/>
        <v>6.4485140159904517E-2</v>
      </c>
      <c r="F167" s="34">
        <f t="shared" si="20"/>
        <v>0.1</v>
      </c>
      <c r="G167" s="29">
        <v>0</v>
      </c>
      <c r="H167" s="35">
        <f t="shared" si="21"/>
        <v>132.862737128704</v>
      </c>
      <c r="I167" s="32">
        <f t="shared" si="22"/>
        <v>4060.9065045346329</v>
      </c>
      <c r="J167" s="36">
        <f t="shared" si="23"/>
        <v>1840247.9552759032</v>
      </c>
      <c r="K167" s="36">
        <v>307212.93767145823</v>
      </c>
    </row>
    <row r="168" spans="1:11" x14ac:dyDescent="0.2">
      <c r="A168" s="2">
        <v>154</v>
      </c>
      <c r="B168" s="25">
        <f t="shared" si="17"/>
        <v>145.57819356974045</v>
      </c>
      <c r="C168" s="32">
        <f t="shared" si="18"/>
        <v>1853895.9920949738</v>
      </c>
      <c r="D168" s="32">
        <f t="shared" si="24"/>
        <v>4442.8758463545237</v>
      </c>
      <c r="E168" s="33">
        <f t="shared" si="19"/>
        <v>6.4080217883163273E-2</v>
      </c>
      <c r="F168" s="34">
        <f t="shared" si="20"/>
        <v>0.1</v>
      </c>
      <c r="G168" s="29">
        <v>0</v>
      </c>
      <c r="H168" s="35">
        <f t="shared" si="21"/>
        <v>131.76014815407493</v>
      </c>
      <c r="I168" s="32">
        <f t="shared" si="22"/>
        <v>4027.2062298326841</v>
      </c>
      <c r="J168" s="36">
        <f t="shared" si="23"/>
        <v>1844275.1615057359</v>
      </c>
      <c r="K168" s="36">
        <v>308501.41186195059</v>
      </c>
    </row>
    <row r="169" spans="1:11" x14ac:dyDescent="0.2">
      <c r="A169" s="2">
        <v>155</v>
      </c>
      <c r="B169" s="25">
        <f t="shared" si="17"/>
        <v>144.80770058083036</v>
      </c>
      <c r="C169" s="32">
        <f t="shared" si="18"/>
        <v>1858315.2798554169</v>
      </c>
      <c r="D169" s="32">
        <f t="shared" si="24"/>
        <v>4419.2877604430541</v>
      </c>
      <c r="E169" s="33">
        <f t="shared" si="19"/>
        <v>6.3680349156251773E-2</v>
      </c>
      <c r="F169" s="34">
        <f t="shared" si="20"/>
        <v>0.1</v>
      </c>
      <c r="G169" s="29">
        <v>0</v>
      </c>
      <c r="H169" s="35">
        <f t="shared" si="21"/>
        <v>130.6667092426859</v>
      </c>
      <c r="I169" s="32">
        <f t="shared" si="22"/>
        <v>3993.7856238484287</v>
      </c>
      <c r="J169" s="36">
        <f t="shared" si="23"/>
        <v>1848268.9471295844</v>
      </c>
      <c r="K169" s="36">
        <v>309783.45976060821</v>
      </c>
    </row>
    <row r="170" spans="1:11" x14ac:dyDescent="0.2">
      <c r="A170" s="2">
        <v>156</v>
      </c>
      <c r="B170" s="25">
        <f t="shared" si="17"/>
        <v>144.04602588104504</v>
      </c>
      <c r="C170" s="32">
        <f t="shared" si="18"/>
        <v>1862711.2503354573</v>
      </c>
      <c r="D170" s="32">
        <f t="shared" si="24"/>
        <v>4395.9704800404143</v>
      </c>
      <c r="E170" s="33">
        <f t="shared" si="19"/>
        <v>6.3285439960880166E-2</v>
      </c>
      <c r="F170" s="34">
        <f t="shared" si="20"/>
        <v>0.1</v>
      </c>
      <c r="G170" s="29">
        <v>0</v>
      </c>
      <c r="H170" s="35">
        <f t="shared" si="21"/>
        <v>129.58234446083978</v>
      </c>
      <c r="I170" s="32">
        <f t="shared" si="22"/>
        <v>3960.6423656929505</v>
      </c>
      <c r="J170" s="36">
        <f t="shared" si="23"/>
        <v>1852229.5894952773</v>
      </c>
      <c r="K170" s="36">
        <v>311059.11341869528</v>
      </c>
    </row>
    <row r="171" spans="1:11" x14ac:dyDescent="0.2">
      <c r="A171" s="2">
        <v>157</v>
      </c>
      <c r="B171" s="25">
        <f t="shared" si="17"/>
        <v>143.29301495879545</v>
      </c>
      <c r="C171" s="32">
        <f t="shared" si="18"/>
        <v>1867084.1695809388</v>
      </c>
      <c r="D171" s="32">
        <f t="shared" si="24"/>
        <v>4372.9192454814911</v>
      </c>
      <c r="E171" s="33">
        <f t="shared" si="19"/>
        <v>6.2895398596550453E-2</v>
      </c>
      <c r="F171" s="34">
        <f t="shared" si="20"/>
        <v>0.1</v>
      </c>
      <c r="G171" s="29">
        <v>0</v>
      </c>
      <c r="H171" s="35">
        <f t="shared" si="21"/>
        <v>128.50697850499088</v>
      </c>
      <c r="I171" s="32">
        <f t="shared" si="22"/>
        <v>3927.7741537380884</v>
      </c>
      <c r="J171" s="36">
        <f t="shared" si="23"/>
        <v>1856157.3636490153</v>
      </c>
      <c r="K171" s="36">
        <v>312328.40472761972</v>
      </c>
    </row>
    <row r="172" spans="1:11" x14ac:dyDescent="0.2">
      <c r="A172" s="2">
        <v>158</v>
      </c>
      <c r="B172" s="25">
        <f t="shared" si="17"/>
        <v>142.54851693725337</v>
      </c>
      <c r="C172" s="32">
        <f t="shared" si="18"/>
        <v>1871434.2989903537</v>
      </c>
      <c r="D172" s="32">
        <f t="shared" si="24"/>
        <v>4350.1294094149489</v>
      </c>
      <c r="E172" s="33">
        <f t="shared" si="19"/>
        <v>6.2510135609663647E-2</v>
      </c>
      <c r="F172" s="34">
        <f t="shared" si="20"/>
        <v>0.1</v>
      </c>
      <c r="G172" s="29">
        <v>0</v>
      </c>
      <c r="H172" s="35">
        <f t="shared" si="21"/>
        <v>127.44053669651571</v>
      </c>
      <c r="I172" s="32">
        <f t="shared" si="22"/>
        <v>3895.1787054555798</v>
      </c>
      <c r="J172" s="36">
        <f t="shared" si="23"/>
        <v>1860052.5423544708</v>
      </c>
      <c r="K172" s="36">
        <v>313591.36541973037</v>
      </c>
    </row>
    <row r="173" spans="1:11" x14ac:dyDescent="0.2">
      <c r="A173" s="2">
        <v>159</v>
      </c>
      <c r="B173" s="25">
        <f t="shared" si="17"/>
        <v>141.81238446729435</v>
      </c>
      <c r="C173" s="32">
        <f t="shared" si="18"/>
        <v>1875761.8954238291</v>
      </c>
      <c r="D173" s="32">
        <f t="shared" si="24"/>
        <v>4327.5964334753808</v>
      </c>
      <c r="E173" s="33">
        <f t="shared" si="19"/>
        <v>6.2129563725040964E-2</v>
      </c>
      <c r="F173" s="34">
        <f t="shared" si="20"/>
        <v>0.1</v>
      </c>
      <c r="G173" s="29">
        <v>0</v>
      </c>
      <c r="H173" s="35">
        <f t="shared" si="21"/>
        <v>126.38294497652673</v>
      </c>
      <c r="I173" s="32">
        <f t="shared" si="22"/>
        <v>3862.8537572597397</v>
      </c>
      <c r="J173" s="36">
        <f t="shared" si="23"/>
        <v>1863915.3961117305</v>
      </c>
      <c r="K173" s="36">
        <v>314848.02706911025</v>
      </c>
    </row>
    <row r="174" spans="1:11" x14ac:dyDescent="0.2">
      <c r="A174" s="2">
        <v>160</v>
      </c>
      <c r="B174" s="25">
        <f t="shared" si="17"/>
        <v>141.08447362422044</v>
      </c>
      <c r="C174" s="32">
        <f t="shared" si="18"/>
        <v>1880067.2113089305</v>
      </c>
      <c r="D174" s="32">
        <f t="shared" si="24"/>
        <v>4305.315885101445</v>
      </c>
      <c r="E174" s="33">
        <f t="shared" si="19"/>
        <v>6.1753597780059497E-2</v>
      </c>
      <c r="F174" s="34">
        <f t="shared" si="20"/>
        <v>0.1</v>
      </c>
      <c r="G174" s="29">
        <v>0</v>
      </c>
      <c r="H174" s="35">
        <f t="shared" si="21"/>
        <v>125.33412990072949</v>
      </c>
      <c r="I174" s="32">
        <f t="shared" si="22"/>
        <v>3830.7970643494054</v>
      </c>
      <c r="J174" s="36">
        <f t="shared" si="23"/>
        <v>1867746.19317608</v>
      </c>
      <c r="K174" s="36">
        <v>316098.4210923661</v>
      </c>
    </row>
    <row r="175" spans="1:11" x14ac:dyDescent="0.2">
      <c r="A175" s="2">
        <v>161</v>
      </c>
      <c r="B175" s="25">
        <f t="shared" si="17"/>
        <v>140.36464380810821</v>
      </c>
      <c r="C175" s="32">
        <f t="shared" si="18"/>
        <v>1884350.4947433642</v>
      </c>
      <c r="D175" s="32">
        <f t="shared" si="24"/>
        <v>4283.2834344336297</v>
      </c>
      <c r="E175" s="33">
        <f t="shared" si="19"/>
        <v>6.1382154661096935E-2</v>
      </c>
      <c r="F175" s="34">
        <f t="shared" si="20"/>
        <v>0.1</v>
      </c>
      <c r="G175" s="29">
        <v>0</v>
      </c>
      <c r="H175" s="35">
        <f t="shared" si="21"/>
        <v>124.29401863432223</v>
      </c>
      <c r="I175" s="32">
        <f t="shared" si="22"/>
        <v>3799.0064005525373</v>
      </c>
      <c r="J175" s="36">
        <f t="shared" si="23"/>
        <v>1871545.1995766326</v>
      </c>
      <c r="K175" s="36">
        <v>317342.57874941366</v>
      </c>
    </row>
    <row r="176" spans="1:11" x14ac:dyDescent="0.2">
      <c r="A176" s="2">
        <v>162</v>
      </c>
      <c r="B176" s="25">
        <f t="shared" si="17"/>
        <v>139.65275764763368</v>
      </c>
      <c r="C176" s="32">
        <f t="shared" si="18"/>
        <v>1888611.9895946949</v>
      </c>
      <c r="D176" s="32">
        <f t="shared" si="24"/>
        <v>4261.4948513307609</v>
      </c>
      <c r="E176" s="33">
        <f t="shared" si="19"/>
        <v>6.1015153242276812E-2</v>
      </c>
      <c r="F176" s="34">
        <f t="shared" si="20"/>
        <v>0.1</v>
      </c>
      <c r="G176" s="29">
        <v>0</v>
      </c>
      <c r="H176" s="35">
        <f t="shared" si="21"/>
        <v>123.26253894693789</v>
      </c>
      <c r="I176" s="32">
        <f t="shared" si="22"/>
        <v>3767.4795581712779</v>
      </c>
      <c r="J176" s="36">
        <f t="shared" si="23"/>
        <v>1875312.6791348038</v>
      </c>
      <c r="K176" s="36">
        <v>318580.53114425909</v>
      </c>
    </row>
    <row r="177" spans="1:11" x14ac:dyDescent="0.2">
      <c r="A177" s="2">
        <v>163</v>
      </c>
      <c r="B177" s="25">
        <f t="shared" si="17"/>
        <v>138.94868090723264</v>
      </c>
      <c r="C177" s="32">
        <f t="shared" si="18"/>
        <v>1892851.9355972081</v>
      </c>
      <c r="D177" s="32">
        <f t="shared" si="24"/>
        <v>4239.9460025131702</v>
      </c>
      <c r="E177" s="33">
        <f t="shared" si="19"/>
        <v>6.0652514326420631E-2</v>
      </c>
      <c r="F177" s="34">
        <f t="shared" si="20"/>
        <v>0.1</v>
      </c>
      <c r="G177" s="29">
        <v>0</v>
      </c>
      <c r="H177" s="35">
        <f t="shared" si="21"/>
        <v>122.23961920762811</v>
      </c>
      <c r="I177" s="32">
        <f t="shared" si="22"/>
        <v>3736.214347828989</v>
      </c>
      <c r="J177" s="36">
        <f t="shared" si="23"/>
        <v>1879048.8934826327</v>
      </c>
      <c r="K177" s="36">
        <v>319812.30922577676</v>
      </c>
    </row>
    <row r="178" spans="1:11" x14ac:dyDescent="0.2">
      <c r="A178" s="2">
        <v>164</v>
      </c>
      <c r="B178" s="25">
        <f t="shared" si="17"/>
        <v>138.25228239746272</v>
      </c>
      <c r="C178" s="32">
        <f t="shared" si="18"/>
        <v>1897070.5684459712</v>
      </c>
      <c r="D178" s="32">
        <f t="shared" si="24"/>
        <v>4218.6328487631399</v>
      </c>
      <c r="E178" s="33">
        <f t="shared" si="19"/>
        <v>6.0294160588020493E-2</v>
      </c>
      <c r="F178" s="34">
        <f t="shared" si="20"/>
        <v>0.1</v>
      </c>
      <c r="G178" s="29">
        <v>0</v>
      </c>
      <c r="H178" s="35">
        <f t="shared" si="21"/>
        <v>121.22518837988876</v>
      </c>
      <c r="I178" s="32">
        <f t="shared" si="22"/>
        <v>3705.2085983179627</v>
      </c>
      <c r="J178" s="36">
        <f t="shared" si="23"/>
        <v>1882754.1020809507</v>
      </c>
      <c r="K178" s="36">
        <v>321037.94378848287</v>
      </c>
    </row>
    <row r="179" spans="1:11" x14ac:dyDescent="0.2">
      <c r="A179" s="2">
        <v>165</v>
      </c>
      <c r="B179" s="25">
        <f t="shared" si="17"/>
        <v>137.56343388843729</v>
      </c>
      <c r="C179" s="32">
        <f t="shared" si="18"/>
        <v>1901268.1198882298</v>
      </c>
      <c r="D179" s="32">
        <f t="shared" si="24"/>
        <v>4197.5514422585256</v>
      </c>
      <c r="E179" s="33">
        <f t="shared" si="19"/>
        <v>5.9940016518323577E-2</v>
      </c>
      <c r="F179" s="34">
        <f t="shared" si="20"/>
        <v>0.1</v>
      </c>
      <c r="G179" s="29">
        <v>0</v>
      </c>
      <c r="H179" s="35">
        <f t="shared" si="21"/>
        <v>120.21917601672693</v>
      </c>
      <c r="I179" s="32">
        <f t="shared" si="22"/>
        <v>3674.4601564485829</v>
      </c>
      <c r="J179" s="36">
        <f t="shared" si="23"/>
        <v>1886428.5622373994</v>
      </c>
      <c r="K179" s="36">
        <v>322257.46547330526</v>
      </c>
    </row>
    <row r="180" spans="1:11" x14ac:dyDescent="0.2">
      <c r="A180" s="2">
        <v>166</v>
      </c>
      <c r="B180" s="25">
        <f t="shared" si="17"/>
        <v>136.88201002620954</v>
      </c>
      <c r="C180" s="32">
        <f t="shared" si="18"/>
        <v>1905444.8178122134</v>
      </c>
      <c r="D180" s="32">
        <f t="shared" si="24"/>
        <v>4176.6979239836801</v>
      </c>
      <c r="E180" s="33">
        <f t="shared" si="19"/>
        <v>5.9590008372272532E-2</v>
      </c>
      <c r="F180" s="34">
        <f t="shared" si="20"/>
        <v>0.1</v>
      </c>
      <c r="G180" s="29">
        <v>0</v>
      </c>
      <c r="H180" s="35">
        <f t="shared" si="21"/>
        <v>119.22151225576866</v>
      </c>
      <c r="I180" s="32">
        <f t="shared" si="22"/>
        <v>3643.9668869001002</v>
      </c>
      <c r="J180" s="36">
        <f t="shared" si="23"/>
        <v>1890072.5291242995</v>
      </c>
      <c r="K180" s="36">
        <v>323470.90476834966</v>
      </c>
    </row>
    <row r="181" spans="1:11" x14ac:dyDescent="0.2">
      <c r="A181" s="2">
        <v>167</v>
      </c>
      <c r="B181" s="25">
        <f t="shared" si="17"/>
        <v>136.20788825198986</v>
      </c>
      <c r="C181" s="32">
        <f t="shared" si="18"/>
        <v>1909600.8863334251</v>
      </c>
      <c r="D181" s="32">
        <f t="shared" si="24"/>
        <v>4156.0685212116223</v>
      </c>
      <c r="E181" s="33">
        <f t="shared" si="19"/>
        <v>5.9244064117286048E-2</v>
      </c>
      <c r="F181" s="34">
        <f t="shared" si="20"/>
        <v>0.1</v>
      </c>
      <c r="G181" s="29">
        <v>0</v>
      </c>
      <c r="H181" s="35">
        <f t="shared" si="21"/>
        <v>118.23212781440738</v>
      </c>
      <c r="I181" s="32">
        <f t="shared" si="22"/>
        <v>3613.7266720720795</v>
      </c>
      <c r="J181" s="36">
        <f t="shared" si="23"/>
        <v>1893686.2557963715</v>
      </c>
      <c r="K181" s="36">
        <v>324678.29200966161</v>
      </c>
    </row>
    <row r="182" spans="1:11" x14ac:dyDescent="0.2">
      <c r="A182" s="2">
        <v>168</v>
      </c>
      <c r="B182" s="25">
        <f t="shared" si="17"/>
        <v>135.54094872408382</v>
      </c>
      <c r="C182" s="32">
        <f t="shared" si="18"/>
        <v>1913736.5458785337</v>
      </c>
      <c r="D182" s="32">
        <f t="shared" si="24"/>
        <v>4135.659545108676</v>
      </c>
      <c r="E182" s="33">
        <f t="shared" si="19"/>
        <v>5.8902113383873092E-2</v>
      </c>
      <c r="F182" s="34">
        <f t="shared" si="20"/>
        <v>0.1</v>
      </c>
      <c r="G182" s="29">
        <v>0</v>
      </c>
      <c r="H182" s="35">
        <f t="shared" si="21"/>
        <v>117.25095398499259</v>
      </c>
      <c r="I182" s="32">
        <f t="shared" si="22"/>
        <v>3583.7374119375054</v>
      </c>
      <c r="J182" s="36">
        <f t="shared" si="23"/>
        <v>1897269.9932083089</v>
      </c>
      <c r="K182" s="36">
        <v>325879.65738198505</v>
      </c>
    </row>
    <row r="183" spans="1:11" x14ac:dyDescent="0.2">
      <c r="A183" s="2">
        <v>169</v>
      </c>
      <c r="B183" s="25">
        <f t="shared" si="17"/>
        <v>134.88107424244524</v>
      </c>
      <c r="C183" s="32">
        <f t="shared" si="18"/>
        <v>1917852.0132669164</v>
      </c>
      <c r="D183" s="32">
        <f t="shared" si="24"/>
        <v>4115.4673883826472</v>
      </c>
      <c r="E183" s="33">
        <f t="shared" si="19"/>
        <v>5.8564087417876137E-2</v>
      </c>
      <c r="F183" s="34">
        <f t="shared" si="20"/>
        <v>0.1</v>
      </c>
      <c r="G183" s="29">
        <v>0</v>
      </c>
      <c r="H183" s="35">
        <f t="shared" si="21"/>
        <v>116.27792263005851</v>
      </c>
      <c r="I183" s="32">
        <f t="shared" si="22"/>
        <v>3553.9970238967244</v>
      </c>
      <c r="J183" s="36">
        <f t="shared" si="23"/>
        <v>1900823.9902322057</v>
      </c>
      <c r="K183" s="36">
        <v>327075.03091951681</v>
      </c>
    </row>
    <row r="184" spans="1:11" x14ac:dyDescent="0.2">
      <c r="A184" s="2">
        <v>170</v>
      </c>
      <c r="B184" s="25">
        <f t="shared" si="17"/>
        <v>134.22815017574109</v>
      </c>
      <c r="C184" s="32">
        <f t="shared" si="18"/>
        <v>1921947.5017899487</v>
      </c>
      <c r="D184" s="32">
        <f t="shared" si="24"/>
        <v>4095.4885230322834</v>
      </c>
      <c r="E184" s="33">
        <f t="shared" si="19"/>
        <v>5.8229919034431019E-2</v>
      </c>
      <c r="F184" s="34">
        <f t="shared" si="20"/>
        <v>0.1</v>
      </c>
      <c r="G184" s="29">
        <v>0</v>
      </c>
      <c r="H184" s="35">
        <f t="shared" si="21"/>
        <v>115.31296617759223</v>
      </c>
      <c r="I184" s="32">
        <f t="shared" si="22"/>
        <v>3524.5034426330953</v>
      </c>
      <c r="J184" s="36">
        <f t="shared" si="23"/>
        <v>1904348.4936748389</v>
      </c>
      <c r="K184" s="36">
        <v>328264.44250665762</v>
      </c>
    </row>
    <row r="185" spans="1:11" x14ac:dyDescent="0.2">
      <c r="A185" s="2">
        <v>171</v>
      </c>
      <c r="B185" s="25">
        <f t="shared" si="17"/>
        <v>133.58206439083216</v>
      </c>
      <c r="C185" s="32">
        <f t="shared" si="18"/>
        <v>1926023.2212881113</v>
      </c>
      <c r="D185" s="32">
        <f t="shared" si="24"/>
        <v>4075.7194981626235</v>
      </c>
      <c r="E185" s="33">
        <f t="shared" si="19"/>
        <v>5.7899542573402379E-2</v>
      </c>
      <c r="F185" s="34">
        <f t="shared" si="20"/>
        <v>0.1</v>
      </c>
      <c r="G185" s="29">
        <v>0</v>
      </c>
      <c r="H185" s="35">
        <f t="shared" si="21"/>
        <v>114.35601761634121</v>
      </c>
      <c r="I185" s="32">
        <f t="shared" si="22"/>
        <v>3495.2546199693684</v>
      </c>
      <c r="J185" s="36">
        <f t="shared" si="23"/>
        <v>1907843.7482948082</v>
      </c>
      <c r="K185" s="36">
        <v>329447.92187875911</v>
      </c>
    </row>
    <row r="186" spans="1:11" x14ac:dyDescent="0.2">
      <c r="A186" s="2">
        <v>172</v>
      </c>
      <c r="B186" s="25">
        <f t="shared" si="17"/>
        <v>132.94270718457571</v>
      </c>
      <c r="C186" s="32">
        <f t="shared" si="18"/>
        <v>1930079.3782259789</v>
      </c>
      <c r="D186" s="32">
        <f t="shared" si="24"/>
        <v>4056.1569378676359</v>
      </c>
      <c r="E186" s="33">
        <f t="shared" si="19"/>
        <v>5.7572893856358512E-2</v>
      </c>
      <c r="F186" s="34">
        <f t="shared" si="20"/>
        <v>0.1</v>
      </c>
      <c r="G186" s="29">
        <v>0</v>
      </c>
      <c r="H186" s="35">
        <f t="shared" si="21"/>
        <v>113.40701049115964</v>
      </c>
      <c r="I186" s="32">
        <f t="shared" si="22"/>
        <v>3466.2485247256714</v>
      </c>
      <c r="J186" s="36">
        <f t="shared" si="23"/>
        <v>1911309.9968195339</v>
      </c>
      <c r="K186" s="36">
        <v>330625.49862286722</v>
      </c>
    </row>
    <row r="187" spans="1:11" x14ac:dyDescent="0.2">
      <c r="A187" s="2">
        <v>173</v>
      </c>
      <c r="B187" s="25">
        <f t="shared" si="17"/>
        <v>132.30997121785987</v>
      </c>
      <c r="C187" s="32">
        <f t="shared" si="18"/>
        <v>1934116.1757651861</v>
      </c>
      <c r="D187" s="32">
        <f t="shared" si="24"/>
        <v>4036.797539207153</v>
      </c>
      <c r="E187" s="33">
        <f t="shared" si="19"/>
        <v>5.7249910145137944E-2</v>
      </c>
      <c r="F187" s="34">
        <f t="shared" si="20"/>
        <v>0.1</v>
      </c>
      <c r="G187" s="29">
        <v>0</v>
      </c>
      <c r="H187" s="35">
        <f t="shared" si="21"/>
        <v>112.46587889839358</v>
      </c>
      <c r="I187" s="32">
        <f t="shared" si="22"/>
        <v>3437.4831425780171</v>
      </c>
      <c r="J187" s="36">
        <f t="shared" si="23"/>
        <v>1914747.4799621119</v>
      </c>
      <c r="K187" s="36">
        <v>331797.20217846183</v>
      </c>
    </row>
    <row r="188" spans="1:11" x14ac:dyDescent="0.2">
      <c r="A188" s="2">
        <v>174</v>
      </c>
      <c r="B188" s="25">
        <f t="shared" si="17"/>
        <v>131.68375145178786</v>
      </c>
      <c r="C188" s="32">
        <f t="shared" si="18"/>
        <v>1938133.8138353964</v>
      </c>
      <c r="D188" s="32">
        <f t="shared" si="24"/>
        <v>4017.6380702103488</v>
      </c>
      <c r="E188" s="33">
        <f t="shared" si="19"/>
        <v>5.6930530101479693E-2</v>
      </c>
      <c r="F188" s="34">
        <f t="shared" si="20"/>
        <v>0.1</v>
      </c>
      <c r="G188" s="29">
        <v>0</v>
      </c>
      <c r="H188" s="35">
        <f t="shared" si="21"/>
        <v>111.5325574813042</v>
      </c>
      <c r="I188" s="32">
        <f t="shared" si="22"/>
        <v>3408.9564759189902</v>
      </c>
      <c r="J188" s="36">
        <f t="shared" si="23"/>
        <v>1918156.4364380308</v>
      </c>
      <c r="K188" s="36">
        <v>332963.06183819292</v>
      </c>
    </row>
    <row r="189" spans="1:11" x14ac:dyDescent="0.2">
      <c r="A189" s="2">
        <v>175</v>
      </c>
      <c r="B189" s="25">
        <f t="shared" si="17"/>
        <v>131.06394508592714</v>
      </c>
      <c r="C189" s="32">
        <f t="shared" si="18"/>
        <v>1942132.4892033681</v>
      </c>
      <c r="D189" s="32">
        <f t="shared" si="24"/>
        <v>3998.6753679716494</v>
      </c>
      <c r="E189" s="33">
        <f t="shared" si="19"/>
        <v>5.6614693748333486E-2</v>
      </c>
      <c r="F189" s="34">
        <f t="shared" si="20"/>
        <v>0.1</v>
      </c>
      <c r="G189" s="29">
        <v>0</v>
      </c>
      <c r="H189" s="35">
        <f t="shared" si="21"/>
        <v>110.60698142552911</v>
      </c>
      <c r="I189" s="32">
        <f t="shared" si="22"/>
        <v>3380.6665437184865</v>
      </c>
      <c r="J189" s="36">
        <f t="shared" si="23"/>
        <v>1921537.1029817492</v>
      </c>
      <c r="K189" s="36">
        <v>334123.10674861271</v>
      </c>
    </row>
    <row r="190" spans="1:11" x14ac:dyDescent="0.2">
      <c r="A190" s="2">
        <v>176</v>
      </c>
      <c r="B190" s="25">
        <f t="shared" si="17"/>
        <v>130.45045149854747</v>
      </c>
      <c r="C190" s="32">
        <f t="shared" si="18"/>
        <v>1946112.3955401822</v>
      </c>
      <c r="D190" s="32">
        <f t="shared" si="24"/>
        <v>3979.9063368141651</v>
      </c>
      <c r="E190" s="33">
        <f t="shared" si="19"/>
        <v>5.6302342432270877E-2</v>
      </c>
      <c r="F190" s="34">
        <f t="shared" si="20"/>
        <v>0.1</v>
      </c>
      <c r="G190" s="29">
        <v>0</v>
      </c>
      <c r="H190" s="35">
        <f t="shared" si="21"/>
        <v>109.68908645458137</v>
      </c>
      <c r="I190" s="32">
        <f t="shared" si="22"/>
        <v>3352.6113813866282</v>
      </c>
      <c r="J190" s="36">
        <f t="shared" si="23"/>
        <v>1924889.7143631359</v>
      </c>
      <c r="K190" s="36">
        <v>335277.36591090437</v>
      </c>
    </row>
    <row r="191" spans="1:11" x14ac:dyDescent="0.2">
      <c r="A191" s="2">
        <v>177</v>
      </c>
      <c r="B191" s="25">
        <f t="shared" si="17"/>
        <v>129.84317218877268</v>
      </c>
      <c r="C191" s="32">
        <f t="shared" si="18"/>
        <v>1950073.7234866682</v>
      </c>
      <c r="D191" s="32">
        <f t="shared" si="24"/>
        <v>3961.3279464859515</v>
      </c>
      <c r="E191" s="33">
        <f t="shared" si="19"/>
        <v>5.5993418787178603E-2</v>
      </c>
      <c r="F191" s="34">
        <f t="shared" si="20"/>
        <v>0.1</v>
      </c>
      <c r="G191" s="29">
        <v>0</v>
      </c>
      <c r="H191" s="35">
        <f t="shared" si="21"/>
        <v>108.77880882538577</v>
      </c>
      <c r="I191" s="32">
        <f t="shared" si="22"/>
        <v>3324.7890406369461</v>
      </c>
      <c r="J191" s="36">
        <f t="shared" si="23"/>
        <v>1928214.5034037728</v>
      </c>
      <c r="K191" s="36">
        <v>336425.86818160705</v>
      </c>
    </row>
    <row r="192" spans="1:11" x14ac:dyDescent="0.2">
      <c r="A192" s="2">
        <v>178</v>
      </c>
      <c r="B192" s="25">
        <f t="shared" si="17"/>
        <v>129.24201072057593</v>
      </c>
      <c r="C192" s="32">
        <f t="shared" si="18"/>
        <v>1954016.6607170952</v>
      </c>
      <c r="D192" s="32">
        <f t="shared" si="24"/>
        <v>3942.937230427051</v>
      </c>
      <c r="E192" s="33">
        <f t="shared" si="19"/>
        <v>5.5687866699068993E-2</v>
      </c>
      <c r="F192" s="34">
        <f t="shared" si="20"/>
        <v>0.1</v>
      </c>
      <c r="G192" s="29">
        <v>0</v>
      </c>
      <c r="H192" s="35">
        <f t="shared" si="21"/>
        <v>107.87608532385224</v>
      </c>
      <c r="I192" s="32">
        <f t="shared" si="22"/>
        <v>3297.1975893512158</v>
      </c>
      <c r="J192" s="36">
        <f t="shared" si="23"/>
        <v>1931511.7009931242</v>
      </c>
      <c r="K192" s="36">
        <v>337568.64227333729</v>
      </c>
    </row>
    <row r="193" spans="1:11" x14ac:dyDescent="0.2">
      <c r="A193" s="2">
        <v>179</v>
      </c>
      <c r="B193" s="25">
        <f t="shared" si="17"/>
        <v>128.64687266854756</v>
      </c>
      <c r="C193" s="32">
        <f t="shared" si="18"/>
        <v>1957941.392001197</v>
      </c>
      <c r="D193" s="32">
        <f t="shared" si="24"/>
        <v>3924.7312841017265</v>
      </c>
      <c r="E193" s="33">
        <f t="shared" si="19"/>
        <v>5.5385631272226163E-2</v>
      </c>
      <c r="F193" s="34">
        <f t="shared" si="20"/>
        <v>0.1</v>
      </c>
      <c r="G193" s="29">
        <v>0</v>
      </c>
      <c r="H193" s="35">
        <f t="shared" si="21"/>
        <v>106.98085326048594</v>
      </c>
      <c r="I193" s="32">
        <f t="shared" si="22"/>
        <v>3269.8351114453872</v>
      </c>
      <c r="J193" s="36">
        <f t="shared" si="23"/>
        <v>1934781.5361045694</v>
      </c>
      <c r="K193" s="36">
        <v>338705.71675550699</v>
      </c>
    </row>
    <row r="194" spans="1:11" x14ac:dyDescent="0.2">
      <c r="A194" s="2">
        <v>180</v>
      </c>
      <c r="B194" s="25">
        <f t="shared" si="17"/>
        <v>128.0576655653731</v>
      </c>
      <c r="C194" s="32">
        <f t="shared" si="18"/>
        <v>1961848.099264567</v>
      </c>
      <c r="D194" s="32">
        <f t="shared" si="24"/>
        <v>3906.7072633700445</v>
      </c>
      <c r="E194" s="33">
        <f t="shared" si="19"/>
        <v>5.5086658796206917E-2</v>
      </c>
      <c r="F194" s="34">
        <f t="shared" si="20"/>
        <v>0.1</v>
      </c>
      <c r="G194" s="29">
        <v>0</v>
      </c>
      <c r="H194" s="35">
        <f t="shared" si="21"/>
        <v>106.09305046603382</v>
      </c>
      <c r="I194" s="32">
        <f t="shared" si="22"/>
        <v>3242.6997067363968</v>
      </c>
      <c r="J194" s="36">
        <f t="shared" si="23"/>
        <v>1938024.2358113059</v>
      </c>
      <c r="K194" s="36">
        <v>339837.12005503743</v>
      </c>
    </row>
    <row r="195" spans="1:11" x14ac:dyDescent="0.2">
      <c r="A195" s="2">
        <v>181</v>
      </c>
      <c r="B195" s="25">
        <f t="shared" si="17"/>
        <v>127.47429885095653</v>
      </c>
      <c r="C195" s="32">
        <f t="shared" si="18"/>
        <v>1965736.9616474716</v>
      </c>
      <c r="D195" s="32">
        <f t="shared" si="24"/>
        <v>3888.8623829046264</v>
      </c>
      <c r="E195" s="33">
        <f t="shared" si="19"/>
        <v>5.4790896714089377E-2</v>
      </c>
      <c r="F195" s="34">
        <f t="shared" si="20"/>
        <v>0.1</v>
      </c>
      <c r="G195" s="29">
        <v>0</v>
      </c>
      <c r="H195" s="35">
        <f t="shared" si="21"/>
        <v>105.21261528716724</v>
      </c>
      <c r="I195" s="32">
        <f t="shared" si="22"/>
        <v>3215.7894908101725</v>
      </c>
      <c r="J195" s="36">
        <f t="shared" si="23"/>
        <v>1941240.0253021161</v>
      </c>
      <c r="K195" s="36">
        <v>340962.88045706996</v>
      </c>
    </row>
    <row r="196" spans="1:11" x14ac:dyDescent="0.2">
      <c r="A196" s="2">
        <v>182</v>
      </c>
      <c r="B196" s="25">
        <f t="shared" si="17"/>
        <v>126.89668382312972</v>
      </c>
      <c r="C196" s="32">
        <f t="shared" si="18"/>
        <v>1969608.1555621596</v>
      </c>
      <c r="D196" s="32">
        <f t="shared" si="24"/>
        <v>3871.1939146879595</v>
      </c>
      <c r="E196" s="33">
        <f t="shared" si="19"/>
        <v>5.4498293591648705E-2</v>
      </c>
      <c r="F196" s="34">
        <f t="shared" si="20"/>
        <v>0.1</v>
      </c>
      <c r="G196" s="29">
        <v>0</v>
      </c>
      <c r="H196" s="35">
        <f t="shared" si="21"/>
        <v>104.33948658220051</v>
      </c>
      <c r="I196" s="32">
        <f t="shared" si="22"/>
        <v>3189.1025948909869</v>
      </c>
      <c r="J196" s="36">
        <f t="shared" si="23"/>
        <v>1944429.1278970072</v>
      </c>
      <c r="K196" s="36">
        <v>342083.02610567334</v>
      </c>
    </row>
    <row r="197" spans="1:11" x14ac:dyDescent="0.2">
      <c r="A197" s="2">
        <v>183</v>
      </c>
      <c r="B197" s="25">
        <f t="shared" si="17"/>
        <v>126.32473358989027</v>
      </c>
      <c r="C197" s="32">
        <f t="shared" si="18"/>
        <v>1973461.8547486705</v>
      </c>
      <c r="D197" s="32">
        <f t="shared" si="24"/>
        <v>3853.6991865108721</v>
      </c>
      <c r="E197" s="33">
        <f t="shared" si="19"/>
        <v>5.4208799087535939E-2</v>
      </c>
      <c r="F197" s="34">
        <f t="shared" si="20"/>
        <v>0.1</v>
      </c>
      <c r="G197" s="29">
        <v>0</v>
      </c>
      <c r="H197" s="35">
        <f t="shared" si="21"/>
        <v>103.47360371684489</v>
      </c>
      <c r="I197" s="32">
        <f t="shared" si="22"/>
        <v>3162.6371657113859</v>
      </c>
      <c r="J197" s="36">
        <f t="shared" si="23"/>
        <v>1947591.7650627187</v>
      </c>
      <c r="K197" s="36">
        <v>343197.58500454709</v>
      </c>
    </row>
    <row r="198" spans="1:11" x14ac:dyDescent="0.2">
      <c r="A198" s="2">
        <v>184</v>
      </c>
      <c r="B198" s="25">
        <f t="shared" si="17"/>
        <v>125.75836302311244</v>
      </c>
      <c r="C198" s="32">
        <f t="shared" si="18"/>
        <v>1977298.2303292286</v>
      </c>
      <c r="D198" s="32">
        <f t="shared" si="24"/>
        <v>3836.3755805580877</v>
      </c>
      <c r="E198" s="33">
        <f t="shared" si="19"/>
        <v>5.3922363924413762E-2</v>
      </c>
      <c r="F198" s="34">
        <f t="shared" si="20"/>
        <v>0.1</v>
      </c>
      <c r="G198" s="29">
        <v>0</v>
      </c>
      <c r="H198" s="35">
        <f t="shared" si="21"/>
        <v>102.61490655999788</v>
      </c>
      <c r="I198" s="32">
        <f t="shared" si="22"/>
        <v>3136.3913653837212</v>
      </c>
      <c r="J198" s="36">
        <f t="shared" si="23"/>
        <v>1950728.1564281024</v>
      </c>
      <c r="K198" s="36">
        <v>344306.58501772169</v>
      </c>
    </row>
    <row r="199" spans="1:11" x14ac:dyDescent="0.2">
      <c r="A199" s="2">
        <v>185</v>
      </c>
      <c r="B199" s="25">
        <f t="shared" si="17"/>
        <v>125.19748871367835</v>
      </c>
      <c r="C199" s="32">
        <f t="shared" si="18"/>
        <v>1981117.4508612482</v>
      </c>
      <c r="D199" s="32">
        <f t="shared" si="24"/>
        <v>3819.2205320196226</v>
      </c>
      <c r="E199" s="33">
        <f t="shared" si="19"/>
        <v>5.3638939860983156E-2</v>
      </c>
      <c r="F199" s="34">
        <f t="shared" si="20"/>
        <v>0.1</v>
      </c>
      <c r="G199" s="29">
        <v>0</v>
      </c>
      <c r="H199" s="35">
        <f t="shared" si="21"/>
        <v>101.76333547956737</v>
      </c>
      <c r="I199" s="32">
        <f t="shared" si="22"/>
        <v>3110.3633712724122</v>
      </c>
      <c r="J199" s="36">
        <f t="shared" si="23"/>
        <v>1953838.5197993747</v>
      </c>
      <c r="K199" s="36">
        <v>345410.05387025524</v>
      </c>
    </row>
    <row r="200" spans="1:11" x14ac:dyDescent="0.2">
      <c r="A200" s="2">
        <v>186</v>
      </c>
      <c r="B200" s="25">
        <f t="shared" si="17"/>
        <v>124.6420289279788</v>
      </c>
      <c r="C200" s="32">
        <f t="shared" si="18"/>
        <v>1984919.6823889778</v>
      </c>
      <c r="D200" s="32">
        <f t="shared" si="24"/>
        <v>3802.2315277296584</v>
      </c>
      <c r="E200" s="33">
        <f t="shared" si="19"/>
        <v>5.3358479664897936E-2</v>
      </c>
      <c r="F200" s="34">
        <f t="shared" si="20"/>
        <v>0.1</v>
      </c>
      <c r="G200" s="29">
        <v>0</v>
      </c>
      <c r="H200" s="35">
        <f t="shared" si="21"/>
        <v>100.91883133833055</v>
      </c>
      <c r="I200" s="32">
        <f t="shared" si="22"/>
        <v>3084.5513758675052</v>
      </c>
      <c r="J200" s="36">
        <f t="shared" si="23"/>
        <v>1956923.0711752423</v>
      </c>
      <c r="K200" s="36">
        <v>346508.0191489266</v>
      </c>
    </row>
    <row r="201" spans="1:11" x14ac:dyDescent="0.2">
      <c r="A201" s="2">
        <v>187</v>
      </c>
      <c r="B201" s="25">
        <f t="shared" si="17"/>
        <v>124.0919035657343</v>
      </c>
      <c r="C201" s="32">
        <f t="shared" si="18"/>
        <v>1988705.0884938706</v>
      </c>
      <c r="D201" s="32">
        <f t="shared" si="24"/>
        <v>3785.4061048927251</v>
      </c>
      <c r="E201" s="33">
        <f t="shared" si="19"/>
        <v>5.3080937086563945E-2</v>
      </c>
      <c r="F201" s="34">
        <f t="shared" si="20"/>
        <v>0.1</v>
      </c>
      <c r="G201" s="29">
        <v>0</v>
      </c>
      <c r="H201" s="35">
        <f t="shared" si="21"/>
        <v>100.08133548982711</v>
      </c>
      <c r="I201" s="32">
        <f t="shared" si="22"/>
        <v>3058.9535866588035</v>
      </c>
      <c r="J201" s="36">
        <f t="shared" si="23"/>
        <v>1959982.024761901</v>
      </c>
      <c r="K201" s="36">
        <v>347600.50830292486</v>
      </c>
    </row>
    <row r="202" spans="1:11" x14ac:dyDescent="0.2">
      <c r="A202" s="2">
        <v>188</v>
      </c>
      <c r="B202" s="25">
        <f t="shared" si="17"/>
        <v>123.54703411909125</v>
      </c>
      <c r="C202" s="32">
        <f t="shared" si="18"/>
        <v>1992473.8303436602</v>
      </c>
      <c r="D202" s="32">
        <f t="shared" si="24"/>
        <v>3768.7418497896288</v>
      </c>
      <c r="E202" s="33">
        <f t="shared" si="19"/>
        <v>5.2806266833623113E-2</v>
      </c>
      <c r="F202" s="34">
        <f t="shared" si="20"/>
        <v>0.1</v>
      </c>
      <c r="G202" s="29">
        <v>0</v>
      </c>
      <c r="H202" s="35">
        <f t="shared" si="21"/>
        <v>99.250789774286559</v>
      </c>
      <c r="I202" s="32">
        <f t="shared" si="22"/>
        <v>3033.568226011866</v>
      </c>
      <c r="J202" s="36">
        <f t="shared" si="23"/>
        <v>1963015.5929879129</v>
      </c>
      <c r="K202" s="36">
        <v>348687.54864453577</v>
      </c>
    </row>
    <row r="203" spans="1:11" x14ac:dyDescent="0.2">
      <c r="A203" s="2">
        <v>189</v>
      </c>
      <c r="B203" s="25">
        <f t="shared" si="17"/>
        <v>123.00734363294622</v>
      </c>
      <c r="C203" s="32">
        <f t="shared" si="18"/>
        <v>1996226.0667402276</v>
      </c>
      <c r="D203" s="32">
        <f t="shared" si="24"/>
        <v>3752.2363965674303</v>
      </c>
      <c r="E203" s="33">
        <f t="shared" si="19"/>
        <v>5.2534424546417824E-2</v>
      </c>
      <c r="F203" s="34">
        <f t="shared" si="20"/>
        <v>0.1</v>
      </c>
      <c r="G203" s="29">
        <v>0</v>
      </c>
      <c r="H203" s="35">
        <f t="shared" si="21"/>
        <v>98.427136514589307</v>
      </c>
      <c r="I203" s="32">
        <f t="shared" si="22"/>
        <v>3008.3935310442143</v>
      </c>
      <c r="J203" s="36">
        <f t="shared" si="23"/>
        <v>1966023.9865189572</v>
      </c>
      <c r="K203" s="36">
        <v>349769.16734982451</v>
      </c>
    </row>
    <row r="204" spans="1:11" x14ac:dyDescent="0.2">
      <c r="A204" s="2">
        <v>190</v>
      </c>
      <c r="B204" s="25">
        <f t="shared" si="17"/>
        <v>122.47275666645723</v>
      </c>
      <c r="C204" s="32">
        <f t="shared" si="18"/>
        <v>1999961.9541662764</v>
      </c>
      <c r="D204" s="32">
        <f t="shared" si="24"/>
        <v>3735.8874260487501</v>
      </c>
      <c r="E204" s="33">
        <f t="shared" si="19"/>
        <v>5.2265366774029612E-2</v>
      </c>
      <c r="F204" s="34">
        <f t="shared" si="20"/>
        <v>0.1</v>
      </c>
      <c r="G204" s="29">
        <v>0</v>
      </c>
      <c r="H204" s="35">
        <f t="shared" si="21"/>
        <v>97.61031851226133</v>
      </c>
      <c r="I204" s="32">
        <f t="shared" si="22"/>
        <v>2983.4277535029373</v>
      </c>
      <c r="J204" s="36">
        <f t="shared" si="23"/>
        <v>1969007.4142724602</v>
      </c>
      <c r="K204" s="36">
        <v>350845.39145931508</v>
      </c>
    </row>
    <row r="205" spans="1:11" x14ac:dyDescent="0.2">
      <c r="A205" s="2">
        <v>191</v>
      </c>
      <c r="B205" s="25">
        <f t="shared" si="17"/>
        <v>121.94319925569971</v>
      </c>
      <c r="C205" s="32">
        <f t="shared" si="18"/>
        <v>2003681.6468308461</v>
      </c>
      <c r="D205" s="32">
        <f t="shared" si="24"/>
        <v>3719.6926645697095</v>
      </c>
      <c r="E205" s="33">
        <f t="shared" si="19"/>
        <v>5.1999050951152856E-2</v>
      </c>
      <c r="F205" s="34">
        <f t="shared" si="20"/>
        <v>0.1</v>
      </c>
      <c r="G205" s="29">
        <v>0</v>
      </c>
      <c r="H205" s="35">
        <f t="shared" si="21"/>
        <v>96.800279043501959</v>
      </c>
      <c r="I205" s="32">
        <f t="shared" si="22"/>
        <v>2958.6691596436012</v>
      </c>
      <c r="J205" s="36">
        <f t="shared" si="23"/>
        <v>1971966.0834321037</v>
      </c>
      <c r="K205" s="36">
        <v>351916.24787866621</v>
      </c>
    </row>
    <row r="206" spans="1:11" x14ac:dyDescent="0.2">
      <c r="A206" s="2">
        <v>192</v>
      </c>
      <c r="B206" s="25">
        <f t="shared" si="17"/>
        <v>121.41859887742744</v>
      </c>
      <c r="C206" s="32">
        <f t="shared" si="18"/>
        <v>2007385.2967137164</v>
      </c>
      <c r="D206" s="32">
        <f t="shared" si="24"/>
        <v>3703.6498828702606</v>
      </c>
      <c r="E206" s="33">
        <f t="shared" si="19"/>
        <v>5.1735435375662664E-2</v>
      </c>
      <c r="F206" s="34">
        <f t="shared" si="20"/>
        <v>0.1</v>
      </c>
      <c r="G206" s="29">
        <v>0</v>
      </c>
      <c r="H206" s="35">
        <f t="shared" si="21"/>
        <v>95.996961855244791</v>
      </c>
      <c r="I206" s="32">
        <f t="shared" si="22"/>
        <v>2934.1160301093059</v>
      </c>
      <c r="J206" s="36">
        <f t="shared" si="23"/>
        <v>1974900.1994622131</v>
      </c>
      <c r="K206" s="36">
        <v>352981.76337934413</v>
      </c>
    </row>
    <row r="207" spans="1:11" x14ac:dyDescent="0.2">
      <c r="A207" s="2">
        <v>193</v>
      </c>
      <c r="B207" s="25">
        <f t="shared" si="17"/>
        <v>120.8988844139006</v>
      </c>
      <c r="C207" s="32">
        <f t="shared" si="18"/>
        <v>2011073.0536087218</v>
      </c>
      <c r="D207" s="32">
        <f t="shared" si="24"/>
        <v>3687.7568950054701</v>
      </c>
      <c r="E207" s="33">
        <f t="shared" si="19"/>
        <v>5.1474479186849741E-2</v>
      </c>
      <c r="F207" s="34">
        <f t="shared" si="20"/>
        <v>0.1</v>
      </c>
      <c r="G207" s="29">
        <v>0</v>
      </c>
      <c r="H207" s="35">
        <f t="shared" si="21"/>
        <v>95.200311161251122</v>
      </c>
      <c r="I207" s="32">
        <f t="shared" si="22"/>
        <v>2909.7666598118772</v>
      </c>
      <c r="J207" s="36">
        <f t="shared" si="23"/>
        <v>1977809.9661220249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120.3839861187452</v>
      </c>
      <c r="C208" s="32">
        <f t="shared" ref="C208:C271" si="26">(($C$4^$C$6)/((1-$C$6)*($C$5/12)))*(($C$4^(1-$C$6))-(B208^(1-$C$6)))*30.4375</f>
        <v>2014745.0651660021</v>
      </c>
      <c r="D208" s="32">
        <f t="shared" si="24"/>
        <v>3672.0115572803188</v>
      </c>
      <c r="E208" s="33">
        <f t="shared" ref="E208:E271" si="27">-LN(B208/B207)*12</f>
        <v>5.1216142344219021E-2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94.410271638235955</v>
      </c>
      <c r="I208" s="32">
        <f t="shared" ref="I208:I271" si="30">IF(G208=0,((H207-H208)/(F208/12)*30.4375),D208)</f>
        <v>2885.6193578128987</v>
      </c>
      <c r="J208" s="36">
        <f t="shared" ref="J208:J271" si="31">I208+J207</f>
        <v>1980695.5854798378</v>
      </c>
      <c r="K208" s="36">
        <v>355096.87804359529</v>
      </c>
    </row>
    <row r="209" spans="1:11" x14ac:dyDescent="0.2">
      <c r="A209" s="2">
        <v>195</v>
      </c>
      <c r="B209" s="25">
        <f t="shared" si="25"/>
        <v>119.87383558380635</v>
      </c>
      <c r="C209" s="32">
        <f t="shared" si="26"/>
        <v>2018401.4769332428</v>
      </c>
      <c r="D209" s="32">
        <f t="shared" ref="D209:D272" si="32">C209-C208</f>
        <v>3656.4117672406137</v>
      </c>
      <c r="E209" s="33">
        <f t="shared" si="27"/>
        <v>5.0960385607151368E-2</v>
      </c>
      <c r="F209" s="34">
        <f t="shared" si="28"/>
        <v>0.1</v>
      </c>
      <c r="G209" s="29">
        <v>0</v>
      </c>
      <c r="H209" s="35">
        <f t="shared" si="29"/>
        <v>93.62678842202601</v>
      </c>
      <c r="I209" s="32">
        <f t="shared" si="30"/>
        <v>2861.6724472068227</v>
      </c>
      <c r="J209" s="36">
        <f t="shared" si="31"/>
        <v>1983557.2579270448</v>
      </c>
      <c r="K209" s="36">
        <v>356146.53008514526</v>
      </c>
    </row>
    <row r="210" spans="1:11" x14ac:dyDescent="0.2">
      <c r="A210" s="2">
        <v>196</v>
      </c>
      <c r="B210" s="25">
        <f t="shared" si="25"/>
        <v>119.3683657069643</v>
      </c>
      <c r="C210" s="32">
        <f t="shared" si="26"/>
        <v>2022042.4323959127</v>
      </c>
      <c r="D210" s="32">
        <f t="shared" si="32"/>
        <v>3640.9554626699537</v>
      </c>
      <c r="E210" s="33">
        <f t="shared" si="27"/>
        <v>5.0707170514917119E-2</v>
      </c>
      <c r="F210" s="34">
        <f t="shared" si="28"/>
        <v>0.1</v>
      </c>
      <c r="G210" s="29">
        <v>0</v>
      </c>
      <c r="H210" s="35">
        <f t="shared" si="29"/>
        <v>92.84980710374974</v>
      </c>
      <c r="I210" s="32">
        <f t="shared" si="30"/>
        <v>2837.9242650040774</v>
      </c>
      <c r="J210" s="36">
        <f t="shared" si="31"/>
        <v>1986395.1821920488</v>
      </c>
      <c r="K210" s="36">
        <v>357190.94696529757</v>
      </c>
    </row>
    <row r="211" spans="1:11" x14ac:dyDescent="0.2">
      <c r="A211" s="2">
        <v>197</v>
      </c>
      <c r="B211" s="25">
        <f t="shared" si="25"/>
        <v>118.86751066087898</v>
      </c>
      <c r="C211" s="32">
        <f t="shared" si="26"/>
        <v>2025668.0730165381</v>
      </c>
      <c r="D211" s="32">
        <f t="shared" si="32"/>
        <v>3625.640620625345</v>
      </c>
      <c r="E211" s="33">
        <f t="shared" si="27"/>
        <v>5.0456459367437007E-2</v>
      </c>
      <c r="F211" s="34">
        <f t="shared" si="28"/>
        <v>0.1</v>
      </c>
      <c r="G211" s="29">
        <v>0</v>
      </c>
      <c r="H211" s="35">
        <f t="shared" si="29"/>
        <v>92.079273726058901</v>
      </c>
      <c r="I211" s="32">
        <f t="shared" si="30"/>
        <v>2814.3731620157891</v>
      </c>
      <c r="J211" s="36">
        <f t="shared" si="31"/>
        <v>1989209.5553540646</v>
      </c>
      <c r="K211" s="36">
        <v>358230.15479452861</v>
      </c>
    </row>
    <row r="212" spans="1:11" x14ac:dyDescent="0.2">
      <c r="A212" s="2">
        <v>198</v>
      </c>
      <c r="B212" s="25">
        <f t="shared" si="25"/>
        <v>118.37120586263228</v>
      </c>
      <c r="C212" s="32">
        <f t="shared" si="26"/>
        <v>2029278.5382730386</v>
      </c>
      <c r="D212" s="32">
        <f t="shared" si="32"/>
        <v>3610.4652565005235</v>
      </c>
      <c r="E212" s="33">
        <f t="shared" si="27"/>
        <v>5.0208215206580378E-2</v>
      </c>
      <c r="F212" s="34">
        <f t="shared" si="28"/>
        <v>0.1</v>
      </c>
      <c r="G212" s="29">
        <v>0</v>
      </c>
      <c r="H212" s="35">
        <f t="shared" si="29"/>
        <v>91.315134779381495</v>
      </c>
      <c r="I212" s="32">
        <f t="shared" si="30"/>
        <v>2791.0175027392247</v>
      </c>
      <c r="J212" s="36">
        <f t="shared" si="31"/>
        <v>1992000.5728568039</v>
      </c>
      <c r="K212" s="36">
        <v>359264.17955308827</v>
      </c>
    </row>
    <row r="213" spans="1:11" x14ac:dyDescent="0.2">
      <c r="A213" s="2">
        <v>199</v>
      </c>
      <c r="B213" s="25">
        <f t="shared" si="25"/>
        <v>117.87938794423808</v>
      </c>
      <c r="C213" s="32">
        <f t="shared" si="26"/>
        <v>2032873.9656961586</v>
      </c>
      <c r="D213" s="32">
        <f t="shared" si="32"/>
        <v>3595.4274231200106</v>
      </c>
      <c r="E213" s="33">
        <f t="shared" si="27"/>
        <v>4.9962401797996277E-2</v>
      </c>
      <c r="F213" s="34">
        <f t="shared" si="28"/>
        <v>0.1</v>
      </c>
      <c r="G213" s="29">
        <v>0</v>
      </c>
      <c r="H213" s="35">
        <f t="shared" si="29"/>
        <v>90.557337198205815</v>
      </c>
      <c r="I213" s="32">
        <f t="shared" si="30"/>
        <v>2767.8556652441716</v>
      </c>
      <c r="J213" s="36">
        <f t="shared" si="31"/>
        <v>1994768.4285220481</v>
      </c>
      <c r="K213" s="36">
        <v>360293.04709164926</v>
      </c>
    </row>
    <row r="214" spans="1:11" x14ac:dyDescent="0.2">
      <c r="A214" s="2">
        <v>200</v>
      </c>
      <c r="B214" s="25">
        <f t="shared" si="25"/>
        <v>117.39199472399129</v>
      </c>
      <c r="C214" s="32">
        <f t="shared" si="26"/>
        <v>2036454.490906002</v>
      </c>
      <c r="D214" s="32">
        <f t="shared" si="32"/>
        <v>3580.5252098434139</v>
      </c>
      <c r="E214" s="33">
        <f t="shared" si="27"/>
        <v>4.9718983613463816E-2</v>
      </c>
      <c r="F214" s="34">
        <f t="shared" si="28"/>
        <v>0.1</v>
      </c>
      <c r="G214" s="29">
        <v>0</v>
      </c>
      <c r="H214" s="35">
        <f t="shared" si="29"/>
        <v>89.805828357395271</v>
      </c>
      <c r="I214" s="32">
        <f t="shared" si="30"/>
        <v>2744.8860410605125</v>
      </c>
      <c r="J214" s="36">
        <f t="shared" si="31"/>
        <v>1997513.3145631086</v>
      </c>
      <c r="K214" s="36">
        <v>361316.78313195374</v>
      </c>
    </row>
    <row r="215" spans="1:11" x14ac:dyDescent="0.2">
      <c r="A215" s="2">
        <v>201</v>
      </c>
      <c r="B215" s="25">
        <f t="shared" si="25"/>
        <v>116.90896517862792</v>
      </c>
      <c r="C215" s="32">
        <f t="shared" si="26"/>
        <v>2040020.2476477171</v>
      </c>
      <c r="D215" s="32">
        <f t="shared" si="32"/>
        <v>3565.7567417151295</v>
      </c>
      <c r="E215" s="33">
        <f t="shared" si="27"/>
        <v>4.9477925813773777E-2</v>
      </c>
      <c r="F215" s="34">
        <f t="shared" si="28"/>
        <v>0.1</v>
      </c>
      <c r="G215" s="29">
        <v>0</v>
      </c>
      <c r="H215" s="35">
        <f t="shared" si="29"/>
        <v>89.060556068533913</v>
      </c>
      <c r="I215" s="32">
        <f t="shared" si="30"/>
        <v>2722.1070350661098</v>
      </c>
      <c r="J215" s="36">
        <f t="shared" si="31"/>
        <v>2000235.4215981746</v>
      </c>
      <c r="K215" s="36">
        <v>362335.413267456</v>
      </c>
    </row>
    <row r="216" spans="1:11" x14ac:dyDescent="0.2">
      <c r="A216" s="2">
        <v>202</v>
      </c>
      <c r="B216" s="25">
        <f t="shared" si="25"/>
        <v>116.43023941626876</v>
      </c>
      <c r="C216" s="32">
        <f t="shared" si="26"/>
        <v>2043571.3678263426</v>
      </c>
      <c r="D216" s="32">
        <f t="shared" si="32"/>
        <v>3551.1201786254533</v>
      </c>
      <c r="E216" s="33">
        <f t="shared" si="27"/>
        <v>4.9239194232173142E-2</v>
      </c>
      <c r="F216" s="34">
        <f t="shared" si="28"/>
        <v>0.1</v>
      </c>
      <c r="G216" s="29">
        <v>0</v>
      </c>
      <c r="H216" s="35">
        <f t="shared" si="29"/>
        <v>88.321468576302166</v>
      </c>
      <c r="I216" s="32">
        <f t="shared" si="30"/>
        <v>2699.517065376454</v>
      </c>
      <c r="J216" s="36">
        <f t="shared" si="31"/>
        <v>2002934.9386635511</v>
      </c>
      <c r="K216" s="36">
        <v>363348.96296396246</v>
      </c>
    </row>
    <row r="217" spans="1:11" x14ac:dyDescent="0.2">
      <c r="A217" s="2">
        <v>203</v>
      </c>
      <c r="B217" s="25">
        <f t="shared" si="25"/>
        <v>115.95575865012282</v>
      </c>
      <c r="C217" s="32">
        <f t="shared" si="26"/>
        <v>2047107.9815408417</v>
      </c>
      <c r="D217" s="32">
        <f t="shared" si="32"/>
        <v>3536.6137144991662</v>
      </c>
      <c r="E217" s="33">
        <f t="shared" si="27"/>
        <v>4.900275535809151E-2</v>
      </c>
      <c r="F217" s="34">
        <f t="shared" si="28"/>
        <v>0.1</v>
      </c>
      <c r="G217" s="29">
        <v>0</v>
      </c>
      <c r="H217" s="35">
        <f t="shared" si="29"/>
        <v>87.588514554882721</v>
      </c>
      <c r="I217" s="32">
        <f t="shared" si="30"/>
        <v>2677.1145632345238</v>
      </c>
      <c r="J217" s="36">
        <f t="shared" si="31"/>
        <v>2005612.0532267857</v>
      </c>
      <c r="K217" s="36">
        <v>364357.45756026835</v>
      </c>
    </row>
    <row r="218" spans="1:11" x14ac:dyDescent="0.2">
      <c r="A218" s="2">
        <v>204</v>
      </c>
      <c r="B218" s="25">
        <f t="shared" si="25"/>
        <v>115.48546517292313</v>
      </c>
      <c r="C218" s="32">
        <f t="shared" si="26"/>
        <v>2050630.2171173475</v>
      </c>
      <c r="D218" s="32">
        <f t="shared" si="32"/>
        <v>3522.2355765057728</v>
      </c>
      <c r="E218" s="33">
        <f t="shared" si="27"/>
        <v>4.8768576321605403E-2</v>
      </c>
      <c r="F218" s="34">
        <f t="shared" si="28"/>
        <v>0.1</v>
      </c>
      <c r="G218" s="29">
        <v>0</v>
      </c>
      <c r="H218" s="35">
        <f t="shared" si="29"/>
        <v>86.861643104396194</v>
      </c>
      <c r="I218" s="32">
        <f t="shared" si="30"/>
        <v>2654.8979729020407</v>
      </c>
      <c r="J218" s="36">
        <f t="shared" si="31"/>
        <v>2008266.9511996878</v>
      </c>
      <c r="K218" s="36">
        <v>365360.92226879112</v>
      </c>
    </row>
    <row r="219" spans="1:11" x14ac:dyDescent="0.2">
      <c r="A219" s="2">
        <v>205</v>
      </c>
      <c r="B219" s="25">
        <f t="shared" si="25"/>
        <v>115.01930233207362</v>
      </c>
      <c r="C219" s="32">
        <f t="shared" si="26"/>
        <v>2054138.2011416424</v>
      </c>
      <c r="D219" s="32">
        <f t="shared" si="32"/>
        <v>3507.9840242948849</v>
      </c>
      <c r="E219" s="33">
        <f t="shared" si="27"/>
        <v>4.8536624878078347E-2</v>
      </c>
      <c r="F219" s="34">
        <f t="shared" si="28"/>
        <v>0.1</v>
      </c>
      <c r="G219" s="29">
        <v>0</v>
      </c>
      <c r="H219" s="35">
        <f t="shared" si="29"/>
        <v>86.140803747366405</v>
      </c>
      <c r="I219" s="32">
        <f t="shared" si="30"/>
        <v>2632.8657515513028</v>
      </c>
      <c r="J219" s="36">
        <f t="shared" si="31"/>
        <v>2010899.816951239</v>
      </c>
      <c r="K219" s="36">
        <v>366359.38217620074</v>
      </c>
    </row>
    <row r="220" spans="1:11" x14ac:dyDescent="0.2">
      <c r="A220" s="2">
        <v>206</v>
      </c>
      <c r="B220" s="25">
        <f t="shared" si="25"/>
        <v>114.55721450548195</v>
      </c>
      <c r="C220" s="32">
        <f t="shared" si="26"/>
        <v>2057632.0584908875</v>
      </c>
      <c r="D220" s="32">
        <f t="shared" si="32"/>
        <v>3493.8573492451105</v>
      </c>
      <c r="E220" s="33">
        <f t="shared" si="27"/>
        <v>4.8306869393464874E-2</v>
      </c>
      <c r="F220" s="34">
        <f t="shared" si="28"/>
        <v>0.1</v>
      </c>
      <c r="G220" s="29">
        <v>0</v>
      </c>
      <c r="H220" s="35">
        <f t="shared" si="29"/>
        <v>85.425946425214988</v>
      </c>
      <c r="I220" s="32">
        <f t="shared" si="30"/>
        <v>2611.0163691580506</v>
      </c>
      <c r="J220" s="36">
        <f t="shared" si="31"/>
        <v>2013510.833320397</v>
      </c>
      <c r="K220" s="36">
        <v>367352.86224404682</v>
      </c>
    </row>
    <row r="221" spans="1:11" x14ac:dyDescent="0.2">
      <c r="A221" s="2">
        <v>207</v>
      </c>
      <c r="B221" s="25">
        <f t="shared" si="25"/>
        <v>114.09914707805775</v>
      </c>
      <c r="C221" s="32">
        <f t="shared" si="26"/>
        <v>2061111.9123646307</v>
      </c>
      <c r="D221" s="32">
        <f t="shared" si="32"/>
        <v>3479.85387374321</v>
      </c>
      <c r="E221" s="33">
        <f t="shared" si="27"/>
        <v>4.8079278829852863E-2</v>
      </c>
      <c r="F221" s="34">
        <f t="shared" si="28"/>
        <v>0.1</v>
      </c>
      <c r="G221" s="29">
        <v>0</v>
      </c>
      <c r="H221" s="35">
        <f t="shared" si="29"/>
        <v>84.717021494785072</v>
      </c>
      <c r="I221" s="32">
        <f t="shared" si="30"/>
        <v>2589.3483083952678</v>
      </c>
      <c r="J221" s="36">
        <f t="shared" si="31"/>
        <v>2016100.1816287923</v>
      </c>
      <c r="K221" s="36">
        <v>368341.3873093829</v>
      </c>
    </row>
    <row r="222" spans="1:11" x14ac:dyDescent="0.2">
      <c r="A222" s="2">
        <v>208</v>
      </c>
      <c r="B222" s="25">
        <f t="shared" si="25"/>
        <v>113.64504641885429</v>
      </c>
      <c r="C222" s="32">
        <f t="shared" si="26"/>
        <v>2064577.8843151091</v>
      </c>
      <c r="D222" s="32">
        <f t="shared" si="32"/>
        <v>3465.9719504783861</v>
      </c>
      <c r="E222" s="33">
        <f t="shared" si="27"/>
        <v>4.7853822731499553E-2</v>
      </c>
      <c r="F222" s="34">
        <f t="shared" si="28"/>
        <v>0.1</v>
      </c>
      <c r="G222" s="29">
        <v>0</v>
      </c>
      <c r="H222" s="35">
        <f t="shared" si="29"/>
        <v>84.013979724893801</v>
      </c>
      <c r="I222" s="32">
        <f t="shared" si="30"/>
        <v>2567.8600645278689</v>
      </c>
      <c r="J222" s="36">
        <f t="shared" si="31"/>
        <v>2018668.0416933203</v>
      </c>
      <c r="K222" s="36">
        <v>369324.98208538711</v>
      </c>
    </row>
    <row r="223" spans="1:11" x14ac:dyDescent="0.2">
      <c r="A223" s="2">
        <v>209</v>
      </c>
      <c r="B223" s="25">
        <f t="shared" si="25"/>
        <v>113.19485985883273</v>
      </c>
      <c r="C223" s="32">
        <f t="shared" si="26"/>
        <v>2068030.094276859</v>
      </c>
      <c r="D223" s="32">
        <f t="shared" si="32"/>
        <v>3452.2099617498461</v>
      </c>
      <c r="E223" s="33">
        <f t="shared" si="27"/>
        <v>4.7630471211278072E-2</v>
      </c>
      <c r="F223" s="34">
        <f t="shared" si="28"/>
        <v>0.1</v>
      </c>
      <c r="G223" s="29">
        <v>0</v>
      </c>
      <c r="H223" s="35">
        <f t="shared" si="29"/>
        <v>83.316772292913498</v>
      </c>
      <c r="I223" s="32">
        <f t="shared" si="30"/>
        <v>2546.550145308056</v>
      </c>
      <c r="J223" s="36">
        <f t="shared" si="31"/>
        <v>2021214.5918386283</v>
      </c>
      <c r="K223" s="36">
        <v>370303.67116198002</v>
      </c>
    </row>
    <row r="224" spans="1:11" x14ac:dyDescent="0.2">
      <c r="A224" s="2">
        <v>210</v>
      </c>
      <c r="B224" s="25">
        <f t="shared" si="25"/>
        <v>112.74853566922958</v>
      </c>
      <c r="C224" s="32">
        <f t="shared" si="26"/>
        <v>2071468.6605956703</v>
      </c>
      <c r="D224" s="32">
        <f t="shared" si="32"/>
        <v>3438.5663188113831</v>
      </c>
      <c r="E224" s="33">
        <f t="shared" si="27"/>
        <v>4.7409194937463602E-2</v>
      </c>
      <c r="F224" s="34">
        <f t="shared" si="28"/>
        <v>0.1</v>
      </c>
      <c r="G224" s="29">
        <v>0</v>
      </c>
      <c r="H224" s="35">
        <f t="shared" si="29"/>
        <v>82.625350781381201</v>
      </c>
      <c r="I224" s="32">
        <f t="shared" si="30"/>
        <v>2525.4170708717165</v>
      </c>
      <c r="J224" s="36">
        <f t="shared" si="31"/>
        <v>2023740.0089095</v>
      </c>
      <c r="K224" s="36">
        <v>371277.47900643951</v>
      </c>
    </row>
    <row r="225" spans="1:11" x14ac:dyDescent="0.2">
      <c r="A225" s="2">
        <v>211</v>
      </c>
      <c r="B225" s="25">
        <f t="shared" si="25"/>
        <v>112.30602304050863</v>
      </c>
      <c r="C225" s="32">
        <f t="shared" si="26"/>
        <v>2074893.7000568814</v>
      </c>
      <c r="D225" s="32">
        <f t="shared" si="32"/>
        <v>3425.0394612110686</v>
      </c>
      <c r="E225" s="33">
        <f t="shared" si="27"/>
        <v>4.7189965120854764E-2</v>
      </c>
      <c r="F225" s="34">
        <f t="shared" si="28"/>
        <v>0.1</v>
      </c>
      <c r="G225" s="29">
        <v>0</v>
      </c>
      <c r="H225" s="35">
        <f t="shared" si="29"/>
        <v>81.939667174636298</v>
      </c>
      <c r="I225" s="32">
        <f t="shared" si="30"/>
        <v>2504.459373635756</v>
      </c>
      <c r="J225" s="36">
        <f t="shared" si="31"/>
        <v>2026244.4682831357</v>
      </c>
      <c r="K225" s="36">
        <v>372246.42996401241</v>
      </c>
    </row>
    <row r="226" spans="1:11" x14ac:dyDescent="0.2">
      <c r="A226" s="2">
        <v>212</v>
      </c>
      <c r="B226" s="25">
        <f t="shared" si="25"/>
        <v>111.86727206187841</v>
      </c>
      <c r="C226" s="32">
        <f t="shared" si="26"/>
        <v>2078305.3279130398</v>
      </c>
      <c r="D226" s="32">
        <f t="shared" si="32"/>
        <v>3411.6278561584186</v>
      </c>
      <c r="E226" s="33">
        <f t="shared" si="27"/>
        <v>4.6972753502301276E-2</v>
      </c>
      <c r="F226" s="34">
        <f t="shared" si="28"/>
        <v>0.1</v>
      </c>
      <c r="G226" s="29">
        <v>0</v>
      </c>
      <c r="H226" s="35">
        <f t="shared" si="29"/>
        <v>81.259673855486085</v>
      </c>
      <c r="I226" s="32">
        <f t="shared" si="30"/>
        <v>2483.6755981961546</v>
      </c>
      <c r="J226" s="36">
        <f t="shared" si="31"/>
        <v>2028728.1438813319</v>
      </c>
      <c r="K226" s="36">
        <v>373210.54825852317</v>
      </c>
    </row>
    <row r="227" spans="1:11" x14ac:dyDescent="0.2">
      <c r="A227" s="2">
        <v>213</v>
      </c>
      <c r="B227" s="25">
        <f t="shared" si="25"/>
        <v>111.43223370135729</v>
      </c>
      <c r="C227" s="32">
        <f t="shared" si="26"/>
        <v>2081703.6579109614</v>
      </c>
      <c r="D227" s="32">
        <f t="shared" si="32"/>
        <v>3398.3299979215953</v>
      </c>
      <c r="E227" s="33">
        <f t="shared" si="27"/>
        <v>4.6757532340597381E-2</v>
      </c>
      <c r="F227" s="34">
        <f t="shared" si="28"/>
        <v>0.1</v>
      </c>
      <c r="G227" s="29">
        <v>0</v>
      </c>
      <c r="H227" s="35">
        <f t="shared" si="29"/>
        <v>80.58532360189902</v>
      </c>
      <c r="I227" s="32">
        <f t="shared" si="30"/>
        <v>2463.0643012267537</v>
      </c>
      <c r="J227" s="36">
        <f t="shared" si="31"/>
        <v>2031191.2081825587</v>
      </c>
      <c r="K227" s="36">
        <v>374169.85799297929</v>
      </c>
    </row>
    <row r="228" spans="1:11" x14ac:dyDescent="0.2">
      <c r="A228" s="2">
        <v>214</v>
      </c>
      <c r="B228" s="25">
        <f t="shared" si="25"/>
        <v>111.00085978636992</v>
      </c>
      <c r="C228" s="32">
        <f t="shared" si="26"/>
        <v>2085088.8023181786</v>
      </c>
      <c r="D228" s="32">
        <f t="shared" si="32"/>
        <v>3385.144407217158</v>
      </c>
      <c r="E228" s="33">
        <f t="shared" si="27"/>
        <v>4.6544274400624586E-2</v>
      </c>
      <c r="F228" s="34">
        <f t="shared" si="28"/>
        <v>0.1</v>
      </c>
      <c r="G228" s="29">
        <v>0</v>
      </c>
      <c r="H228" s="35">
        <f t="shared" si="29"/>
        <v>79.916569583725376</v>
      </c>
      <c r="I228" s="32">
        <f t="shared" si="30"/>
        <v>2442.6240513792341</v>
      </c>
      <c r="J228" s="36">
        <f t="shared" si="31"/>
        <v>2033633.8322339379</v>
      </c>
      <c r="K228" s="36">
        <v>375124.38315017417</v>
      </c>
    </row>
    <row r="229" spans="1:11" x14ac:dyDescent="0.2">
      <c r="A229" s="2">
        <v>215</v>
      </c>
      <c r="B229" s="25">
        <f t="shared" si="25"/>
        <v>110.57310298485771</v>
      </c>
      <c r="C229" s="32">
        <f t="shared" si="26"/>
        <v>2088460.8719488091</v>
      </c>
      <c r="D229" s="32">
        <f t="shared" si="32"/>
        <v>3372.0696306305472</v>
      </c>
      <c r="E229" s="33">
        <f t="shared" si="27"/>
        <v>4.6332952941902934E-2</v>
      </c>
      <c r="F229" s="34">
        <f t="shared" si="28"/>
        <v>0.1</v>
      </c>
      <c r="G229" s="29">
        <v>0</v>
      </c>
      <c r="H229" s="35">
        <f t="shared" si="29"/>
        <v>79.253365359445127</v>
      </c>
      <c r="I229" s="32">
        <f t="shared" si="30"/>
        <v>2422.3534291836127</v>
      </c>
      <c r="J229" s="36">
        <f t="shared" si="31"/>
        <v>2036056.1856631215</v>
      </c>
      <c r="K229" s="36">
        <v>376074.14759328641</v>
      </c>
    </row>
    <row r="230" spans="1:11" x14ac:dyDescent="0.2">
      <c r="A230" s="2">
        <v>216</v>
      </c>
      <c r="B230" s="25">
        <f t="shared" si="25"/>
        <v>110.14891678688841</v>
      </c>
      <c r="C230" s="32">
        <f t="shared" si="26"/>
        <v>2091819.976188858</v>
      </c>
      <c r="D230" s="32">
        <f t="shared" si="32"/>
        <v>3359.1042400489096</v>
      </c>
      <c r="E230" s="33">
        <f t="shared" si="27"/>
        <v>4.6123541707349842E-2</v>
      </c>
      <c r="F230" s="34">
        <f t="shared" si="28"/>
        <v>0.1</v>
      </c>
      <c r="G230" s="29">
        <v>0</v>
      </c>
      <c r="H230" s="35">
        <f t="shared" si="29"/>
        <v>78.595664872942848</v>
      </c>
      <c r="I230" s="32">
        <f t="shared" si="30"/>
        <v>2402.2510269495729</v>
      </c>
      <c r="J230" s="36">
        <f t="shared" si="31"/>
        <v>2038458.4366900711</v>
      </c>
      <c r="K230" s="36">
        <v>377019.17506647663</v>
      </c>
    </row>
    <row r="231" spans="1:11" x14ac:dyDescent="0.2">
      <c r="A231" s="2">
        <v>217</v>
      </c>
      <c r="B231" s="25">
        <f t="shared" si="25"/>
        <v>109.72825548674798</v>
      </c>
      <c r="C231" s="32">
        <f t="shared" si="26"/>
        <v>2095166.2230209713</v>
      </c>
      <c r="D231" s="32">
        <f t="shared" si="32"/>
        <v>3346.2468321132474</v>
      </c>
      <c r="E231" s="33">
        <f t="shared" si="27"/>
        <v>4.5916014912495265E-2</v>
      </c>
      <c r="F231" s="34">
        <f t="shared" si="28"/>
        <v>0.1</v>
      </c>
      <c r="G231" s="29">
        <v>0</v>
      </c>
      <c r="H231" s="35">
        <f t="shared" si="29"/>
        <v>77.943422450309313</v>
      </c>
      <c r="I231" s="32">
        <f t="shared" si="30"/>
        <v>2382.315448668985</v>
      </c>
      <c r="J231" s="36">
        <f t="shared" si="31"/>
        <v>2040840.7521387402</v>
      </c>
      <c r="K231" s="36">
        <v>377959.48919548077</v>
      </c>
    </row>
    <row r="232" spans="1:11" x14ac:dyDescent="0.2">
      <c r="A232" s="2">
        <v>218</v>
      </c>
      <c r="B232" s="25">
        <f t="shared" si="25"/>
        <v>109.31107416550179</v>
      </c>
      <c r="C232" s="32">
        <f t="shared" si="26"/>
        <v>2098499.7190486398</v>
      </c>
      <c r="D232" s="32">
        <f t="shared" si="32"/>
        <v>3333.4960276684724</v>
      </c>
      <c r="E232" s="33">
        <f t="shared" si="27"/>
        <v>4.57103472348067E-2</v>
      </c>
      <c r="F232" s="34">
        <f t="shared" si="28"/>
        <v>0.1</v>
      </c>
      <c r="G232" s="29">
        <v>0</v>
      </c>
      <c r="H232" s="35">
        <f t="shared" si="29"/>
        <v>77.296592796669728</v>
      </c>
      <c r="I232" s="32">
        <f t="shared" si="30"/>
        <v>2362.5453099185856</v>
      </c>
      <c r="J232" s="36">
        <f t="shared" si="31"/>
        <v>2043203.2974486589</v>
      </c>
      <c r="K232" s="36">
        <v>378895.11348820111</v>
      </c>
    </row>
    <row r="233" spans="1:11" x14ac:dyDescent="0.2">
      <c r="A233" s="2">
        <v>219</v>
      </c>
      <c r="B233" s="25">
        <f t="shared" si="25"/>
        <v>108.89732867400906</v>
      </c>
      <c r="C233" s="32">
        <f t="shared" si="26"/>
        <v>2101820.5695198965</v>
      </c>
      <c r="D233" s="32">
        <f t="shared" si="32"/>
        <v>3320.8504712567665</v>
      </c>
      <c r="E233" s="33">
        <f t="shared" si="27"/>
        <v>4.5506513803467569E-2</v>
      </c>
      <c r="F233" s="34">
        <f t="shared" si="28"/>
        <v>0.1</v>
      </c>
      <c r="G233" s="29">
        <v>0</v>
      </c>
      <c r="H233" s="35">
        <f t="shared" si="29"/>
        <v>76.655130993038199</v>
      </c>
      <c r="I233" s="32">
        <f t="shared" si="30"/>
        <v>2342.9392377641593</v>
      </c>
      <c r="J233" s="36">
        <f t="shared" si="31"/>
        <v>2045546.236686423</v>
      </c>
      <c r="K233" s="36">
        <v>379826.0713352937</v>
      </c>
    </row>
    <row r="234" spans="1:11" x14ac:dyDescent="0.2">
      <c r="A234" s="2">
        <v>220</v>
      </c>
      <c r="B234" s="25">
        <f t="shared" si="25"/>
        <v>108.48697561637836</v>
      </c>
      <c r="C234" s="32">
        <f t="shared" si="26"/>
        <v>2105128.8783504898</v>
      </c>
      <c r="D234" s="32">
        <f t="shared" si="32"/>
        <v>3308.308830593247</v>
      </c>
      <c r="E234" s="33">
        <f t="shared" si="27"/>
        <v>4.5304490189282634E-2</v>
      </c>
      <c r="F234" s="34">
        <f t="shared" si="28"/>
        <v>0.1</v>
      </c>
      <c r="G234" s="29">
        <v>0</v>
      </c>
      <c r="H234" s="35">
        <f t="shared" si="29"/>
        <v>76.01899249319834</v>
      </c>
      <c r="I234" s="32">
        <f t="shared" si="30"/>
        <v>2323.4958706650855</v>
      </c>
      <c r="J234" s="36">
        <f t="shared" si="31"/>
        <v>2047869.7325570881</v>
      </c>
      <c r="K234" s="36">
        <v>380752.38601075317</v>
      </c>
    </row>
    <row r="235" spans="1:11" x14ac:dyDescent="0.2">
      <c r="A235" s="2">
        <v>221</v>
      </c>
      <c r="B235" s="25">
        <f t="shared" si="25"/>
        <v>108.07997233384964</v>
      </c>
      <c r="C235" s="32">
        <f t="shared" si="26"/>
        <v>2108424.748146561</v>
      </c>
      <c r="D235" s="32">
        <f t="shared" si="32"/>
        <v>3295.8697960712016</v>
      </c>
      <c r="E235" s="33">
        <f t="shared" si="27"/>
        <v>4.5104252394964357E-2</v>
      </c>
      <c r="F235" s="34">
        <f t="shared" si="28"/>
        <v>0.1</v>
      </c>
      <c r="G235" s="29">
        <v>0</v>
      </c>
      <c r="H235" s="35">
        <f t="shared" si="29"/>
        <v>75.388133120609808</v>
      </c>
      <c r="I235" s="32">
        <f t="shared" si="30"/>
        <v>2304.2138583796118</v>
      </c>
      <c r="J235" s="36">
        <f t="shared" si="31"/>
        <v>2050173.9464154677</v>
      </c>
      <c r="K235" s="36">
        <v>381674.08067249466</v>
      </c>
    </row>
    <row r="236" spans="1:11" x14ac:dyDescent="0.2">
      <c r="A236" s="2">
        <v>222</v>
      </c>
      <c r="B236" s="25">
        <f t="shared" si="25"/>
        <v>107.67627688909056</v>
      </c>
      <c r="C236" s="32">
        <f t="shared" si="26"/>
        <v>2111708.2802268453</v>
      </c>
      <c r="D236" s="32">
        <f t="shared" si="32"/>
        <v>3283.5320802843198</v>
      </c>
      <c r="E236" s="33">
        <f t="shared" si="27"/>
        <v>4.4905776845617022E-2</v>
      </c>
      <c r="F236" s="34">
        <f t="shared" si="28"/>
        <v>0.1</v>
      </c>
      <c r="G236" s="29">
        <v>0</v>
      </c>
      <c r="H236" s="35">
        <f t="shared" si="29"/>
        <v>74.76250906534041</v>
      </c>
      <c r="I236" s="32">
        <f t="shared" si="30"/>
        <v>2285.0918618714768</v>
      </c>
      <c r="J236" s="36">
        <f t="shared" si="31"/>
        <v>2052459.0382773392</v>
      </c>
      <c r="K236" s="36">
        <v>382591.1783629327</v>
      </c>
    </row>
    <row r="237" spans="1:11" x14ac:dyDescent="0.2">
      <c r="A237" s="2">
        <v>223</v>
      </c>
      <c r="B237" s="25">
        <f t="shared" si="25"/>
        <v>107.27584805089464</v>
      </c>
      <c r="C237" s="32">
        <f t="shared" si="26"/>
        <v>2114979.5746443956</v>
      </c>
      <c r="D237" s="32">
        <f t="shared" si="32"/>
        <v>3271.2944175503217</v>
      </c>
      <c r="E237" s="33">
        <f t="shared" si="27"/>
        <v>4.4709040379474541E-2</v>
      </c>
      <c r="F237" s="34">
        <f t="shared" si="28"/>
        <v>0.1</v>
      </c>
      <c r="G237" s="29">
        <v>0</v>
      </c>
      <c r="H237" s="35">
        <f t="shared" si="29"/>
        <v>74.142076881023769</v>
      </c>
      <c r="I237" s="32">
        <f t="shared" si="30"/>
        <v>2266.1285532165316</v>
      </c>
      <c r="J237" s="36">
        <f t="shared" si="31"/>
        <v>2054725.1668305558</v>
      </c>
      <c r="K237" s="36">
        <v>383503.70200955734</v>
      </c>
    </row>
    <row r="238" spans="1:11" x14ac:dyDescent="0.2">
      <c r="A238" s="2">
        <v>224</v>
      </c>
      <c r="B238" s="25">
        <f t="shared" si="25"/>
        <v>106.87864527926911</v>
      </c>
      <c r="C238" s="32">
        <f t="shared" si="26"/>
        <v>2118238.730207847</v>
      </c>
      <c r="D238" s="32">
        <f t="shared" si="32"/>
        <v>3259.1555634513497</v>
      </c>
      <c r="E238" s="33">
        <f t="shared" si="27"/>
        <v>4.4514020238901365E-2</v>
      </c>
      <c r="F238" s="34">
        <f t="shared" si="28"/>
        <v>0.1</v>
      </c>
      <c r="G238" s="29">
        <v>0</v>
      </c>
      <c r="H238" s="35">
        <f t="shared" si="29"/>
        <v>73.526793481842191</v>
      </c>
      <c r="I238" s="32">
        <f t="shared" si="30"/>
        <v>2247.3226155107145</v>
      </c>
      <c r="J238" s="36">
        <f t="shared" si="31"/>
        <v>2056972.4894460666</v>
      </c>
      <c r="K238" s="36">
        <v>384411.67442550731</v>
      </c>
    </row>
    <row r="239" spans="1:11" x14ac:dyDescent="0.2">
      <c r="A239" s="2">
        <v>225</v>
      </c>
      <c r="B239" s="25">
        <f t="shared" si="25"/>
        <v>106.48462871090088</v>
      </c>
      <c r="C239" s="32">
        <f t="shared" si="26"/>
        <v>2121485.8445022344</v>
      </c>
      <c r="D239" s="32">
        <f t="shared" si="32"/>
        <v>3247.1142943874002</v>
      </c>
      <c r="E239" s="33">
        <f t="shared" si="27"/>
        <v>4.4320694061620196E-2</v>
      </c>
      <c r="F239" s="34">
        <f t="shared" si="28"/>
        <v>0.1</v>
      </c>
      <c r="G239" s="29">
        <v>0</v>
      </c>
      <c r="H239" s="35">
        <f t="shared" si="29"/>
        <v>72.916616139534582</v>
      </c>
      <c r="I239" s="32">
        <f t="shared" si="30"/>
        <v>2228.672742778539</v>
      </c>
      <c r="J239" s="36">
        <f t="shared" si="31"/>
        <v>2059201.162188845</v>
      </c>
      <c r="K239" s="36">
        <v>385315.11831014021</v>
      </c>
    </row>
    <row r="240" spans="1:11" x14ac:dyDescent="0.2">
      <c r="A240" s="2">
        <v>226</v>
      </c>
      <c r="B240" s="25">
        <f t="shared" si="25"/>
        <v>106.09375914498973</v>
      </c>
      <c r="C240" s="32">
        <f t="shared" si="26"/>
        <v>2124721.0139093674</v>
      </c>
      <c r="D240" s="32">
        <f t="shared" si="32"/>
        <v>3235.169407133013</v>
      </c>
      <c r="E240" s="33">
        <f t="shared" si="27"/>
        <v>4.4129039872150472E-2</v>
      </c>
      <c r="F240" s="34">
        <f t="shared" si="28"/>
        <v>0.1</v>
      </c>
      <c r="G240" s="29">
        <v>0</v>
      </c>
      <c r="H240" s="35">
        <f t="shared" si="29"/>
        <v>72.311502480429169</v>
      </c>
      <c r="I240" s="32">
        <f t="shared" si="30"/>
        <v>2210.1776398825214</v>
      </c>
      <c r="J240" s="36">
        <f t="shared" si="31"/>
        <v>2061411.3398287275</v>
      </c>
      <c r="K240" s="36">
        <v>386214.05624960031</v>
      </c>
    </row>
    <row r="241" spans="1:11" x14ac:dyDescent="0.2">
      <c r="A241" s="2">
        <v>227</v>
      </c>
      <c r="B241" s="25">
        <f t="shared" si="25"/>
        <v>105.70599802943767</v>
      </c>
      <c r="C241" s="32">
        <f t="shared" si="26"/>
        <v>2127944.3336277907</v>
      </c>
      <c r="D241" s="32">
        <f t="shared" si="32"/>
        <v>3223.3197184232995</v>
      </c>
      <c r="E241" s="33">
        <f t="shared" si="27"/>
        <v>4.3939036073473513E-2</v>
      </c>
      <c r="F241" s="34">
        <f t="shared" si="28"/>
        <v>0.1</v>
      </c>
      <c r="G241" s="29">
        <v>0</v>
      </c>
      <c r="H241" s="35">
        <f t="shared" si="29"/>
        <v>71.711410482500895</v>
      </c>
      <c r="I241" s="32">
        <f t="shared" si="30"/>
        <v>2191.8360224330213</v>
      </c>
      <c r="J241" s="36">
        <f t="shared" si="31"/>
        <v>2063603.1758511607</v>
      </c>
      <c r="K241" s="36">
        <v>387108.51071738283</v>
      </c>
    </row>
    <row r="242" spans="1:11" x14ac:dyDescent="0.2">
      <c r="A242" s="2">
        <v>228</v>
      </c>
      <c r="B242" s="25">
        <f t="shared" si="25"/>
        <v>105.32130744738375</v>
      </c>
      <c r="C242" s="32">
        <f t="shared" si="26"/>
        <v>2131155.8976923195</v>
      </c>
      <c r="D242" s="32">
        <f t="shared" si="32"/>
        <v>3211.5640645287931</v>
      </c>
      <c r="E242" s="33">
        <f t="shared" si="27"/>
        <v>4.3750661438963084E-2</v>
      </c>
      <c r="F242" s="34">
        <f t="shared" si="28"/>
        <v>0.1</v>
      </c>
      <c r="G242" s="29">
        <v>0</v>
      </c>
      <c r="H242" s="35">
        <f t="shared" si="29"/>
        <v>71.116298472453181</v>
      </c>
      <c r="I242" s="32">
        <f t="shared" si="30"/>
        <v>2173.6466166992755</v>
      </c>
      <c r="J242" s="36">
        <f t="shared" si="31"/>
        <v>2065776.8224678598</v>
      </c>
      <c r="K242" s="36">
        <v>387998.5040748961</v>
      </c>
    </row>
    <row r="243" spans="1:11" x14ac:dyDescent="0.2">
      <c r="A243" s="2">
        <v>229</v>
      </c>
      <c r="B243" s="25">
        <f t="shared" si="25"/>
        <v>104.93965010407496</v>
      </c>
      <c r="C243" s="32">
        <f t="shared" si="26"/>
        <v>2134355.7989931786</v>
      </c>
      <c r="D243" s="32">
        <f t="shared" si="32"/>
        <v>3199.9013008591719</v>
      </c>
      <c r="E243" s="33">
        <f t="shared" si="27"/>
        <v>4.3563895104430185E-2</v>
      </c>
      <c r="F243" s="34">
        <f t="shared" si="28"/>
        <v>0.1</v>
      </c>
      <c r="G243" s="29">
        <v>0</v>
      </c>
      <c r="H243" s="35">
        <f t="shared" si="29"/>
        <v>70.526125122823942</v>
      </c>
      <c r="I243" s="32">
        <f t="shared" si="30"/>
        <v>2155.608159520797</v>
      </c>
      <c r="J243" s="36">
        <f t="shared" si="31"/>
        <v>2067932.4306273807</v>
      </c>
      <c r="K243" s="36">
        <v>388884.05857202038</v>
      </c>
    </row>
    <row r="244" spans="1:11" x14ac:dyDescent="0.2">
      <c r="A244" s="2">
        <v>230</v>
      </c>
      <c r="B244" s="25">
        <f t="shared" si="25"/>
        <v>104.56098931406285</v>
      </c>
      <c r="C244" s="32">
        <f t="shared" si="26"/>
        <v>2137544.1292947331</v>
      </c>
      <c r="D244" s="32">
        <f t="shared" si="32"/>
        <v>3188.3303015544079</v>
      </c>
      <c r="E244" s="33">
        <f t="shared" si="27"/>
        <v>4.3378716560446451E-2</v>
      </c>
      <c r="F244" s="34">
        <f t="shared" si="28"/>
        <v>0.1</v>
      </c>
      <c r="G244" s="29">
        <v>0</v>
      </c>
      <c r="H244" s="35">
        <f t="shared" si="29"/>
        <v>69.940849449115603</v>
      </c>
      <c r="I244" s="32">
        <f t="shared" si="30"/>
        <v>2137.7193982197055</v>
      </c>
      <c r="J244" s="36">
        <f t="shared" si="31"/>
        <v>2070070.1500256003</v>
      </c>
      <c r="K244" s="36">
        <v>389765.19634766423</v>
      </c>
    </row>
    <row r="245" spans="1:11" x14ac:dyDescent="0.2">
      <c r="A245" s="2">
        <v>231</v>
      </c>
      <c r="B245" s="25">
        <f t="shared" si="25"/>
        <v>104.18528898871665</v>
      </c>
      <c r="C245" s="32">
        <f t="shared" si="26"/>
        <v>2140720.9792538551</v>
      </c>
      <c r="D245" s="32">
        <f t="shared" si="32"/>
        <v>3176.849959122017</v>
      </c>
      <c r="E245" s="33">
        <f t="shared" si="27"/>
        <v>4.3195105644825829E-2</v>
      </c>
      <c r="F245" s="34">
        <f t="shared" si="28"/>
        <v>0.1</v>
      </c>
      <c r="G245" s="29">
        <v>0</v>
      </c>
      <c r="H245" s="35">
        <f t="shared" si="29"/>
        <v>69.360430806948955</v>
      </c>
      <c r="I245" s="32">
        <f t="shared" si="30"/>
        <v>2119.9790905136842</v>
      </c>
      <c r="J245" s="36">
        <f t="shared" si="31"/>
        <v>2072190.129116114</v>
      </c>
      <c r="K245" s="36">
        <v>390641.93943031796</v>
      </c>
    </row>
    <row r="246" spans="1:11" x14ac:dyDescent="0.2">
      <c r="A246" s="2">
        <v>232</v>
      </c>
      <c r="B246" s="25">
        <f t="shared" si="25"/>
        <v>103.8125136240438</v>
      </c>
      <c r="C246" s="32">
        <f t="shared" si="26"/>
        <v>2143886.4384378921</v>
      </c>
      <c r="D246" s="32">
        <f t="shared" si="32"/>
        <v>3165.4591840370558</v>
      </c>
      <c r="E246" s="33">
        <f t="shared" si="27"/>
        <v>4.3013042535305801E-2</v>
      </c>
      <c r="F246" s="34">
        <f t="shared" si="28"/>
        <v>0.1</v>
      </c>
      <c r="G246" s="29">
        <v>0</v>
      </c>
      <c r="H246" s="35">
        <f t="shared" si="29"/>
        <v>68.784828889240586</v>
      </c>
      <c r="I246" s="32">
        <f t="shared" si="30"/>
        <v>2102.3860044298167</v>
      </c>
      <c r="J246" s="36">
        <f t="shared" si="31"/>
        <v>2074292.5151205438</v>
      </c>
      <c r="K246" s="36">
        <v>391514.30973860429</v>
      </c>
    </row>
    <row r="247" spans="1:11" x14ac:dyDescent="0.2">
      <c r="A247" s="2">
        <v>233</v>
      </c>
      <c r="B247" s="25">
        <f t="shared" si="25"/>
        <v>103.44262828880888</v>
      </c>
      <c r="C247" s="32">
        <f t="shared" si="26"/>
        <v>2147040.5953422859</v>
      </c>
      <c r="D247" s="32">
        <f t="shared" si="32"/>
        <v>3154.1569043938071</v>
      </c>
      <c r="E247" s="33">
        <f t="shared" si="27"/>
        <v>4.2832507742436243E-2</v>
      </c>
      <c r="F247" s="34">
        <f t="shared" si="28"/>
        <v>0.1</v>
      </c>
      <c r="G247" s="29">
        <v>0</v>
      </c>
      <c r="H247" s="35">
        <f t="shared" si="29"/>
        <v>68.214003723403792</v>
      </c>
      <c r="I247" s="32">
        <f t="shared" si="30"/>
        <v>2084.9389182188906</v>
      </c>
      <c r="J247" s="36">
        <f t="shared" si="31"/>
        <v>2076377.4540387627</v>
      </c>
      <c r="K247" s="36">
        <v>392382.32908182632</v>
      </c>
    </row>
    <row r="248" spans="1:11" x14ac:dyDescent="0.2">
      <c r="A248" s="2">
        <v>234</v>
      </c>
      <c r="B248" s="25">
        <f t="shared" si="25"/>
        <v>103.07559861294274</v>
      </c>
      <c r="C248" s="32">
        <f t="shared" si="26"/>
        <v>2150183.5374078308</v>
      </c>
      <c r="D248" s="32">
        <f t="shared" si="32"/>
        <v>3142.9420655448921</v>
      </c>
      <c r="E248" s="33">
        <f t="shared" si="27"/>
        <v>4.2653482102583476E-2</v>
      </c>
      <c r="F248" s="34">
        <f t="shared" si="28"/>
        <v>0.1</v>
      </c>
      <c r="G248" s="29">
        <v>0</v>
      </c>
      <c r="H248" s="35">
        <f t="shared" si="29"/>
        <v>67.647915668572637</v>
      </c>
      <c r="I248" s="32">
        <f t="shared" si="30"/>
        <v>2067.636620270795</v>
      </c>
      <c r="J248" s="36">
        <f t="shared" si="31"/>
        <v>2078445.0906590335</v>
      </c>
      <c r="K248" s="36">
        <v>393246.01916051289</v>
      </c>
    </row>
    <row r="249" spans="1:11" x14ac:dyDescent="0.2">
      <c r="A249" s="2">
        <v>235</v>
      </c>
      <c r="B249" s="25">
        <f t="shared" si="25"/>
        <v>102.71139077623319</v>
      </c>
      <c r="C249" s="32">
        <f t="shared" si="26"/>
        <v>2153315.3510375768</v>
      </c>
      <c r="D249" s="32">
        <f t="shared" si="32"/>
        <v>3131.8136297459714</v>
      </c>
      <c r="E249" s="33">
        <f t="shared" si="27"/>
        <v>4.2475946771196676E-2</v>
      </c>
      <c r="F249" s="34">
        <f t="shared" si="28"/>
        <v>0.1</v>
      </c>
      <c r="G249" s="29">
        <v>0</v>
      </c>
      <c r="H249" s="35">
        <f t="shared" si="29"/>
        <v>67.086525412849156</v>
      </c>
      <c r="I249" s="32">
        <f t="shared" si="30"/>
        <v>2050.477909030014</v>
      </c>
      <c r="J249" s="36">
        <f t="shared" si="31"/>
        <v>2080495.5685680634</v>
      </c>
      <c r="K249" s="36">
        <v>394105.40156696097</v>
      </c>
    </row>
    <row r="250" spans="1:11" x14ac:dyDescent="0.2">
      <c r="A250" s="2">
        <v>236</v>
      </c>
      <c r="B250" s="25">
        <f t="shared" si="25"/>
        <v>102.34997149728967</v>
      </c>
      <c r="C250" s="32">
        <f t="shared" si="26"/>
        <v>2156436.1216133973</v>
      </c>
      <c r="D250" s="32">
        <f t="shared" si="32"/>
        <v>3120.7705758204684</v>
      </c>
      <c r="E250" s="33">
        <f t="shared" si="27"/>
        <v>4.2299883216145223E-2</v>
      </c>
      <c r="F250" s="34">
        <f t="shared" si="28"/>
        <v>0.1</v>
      </c>
      <c r="G250" s="29">
        <v>0</v>
      </c>
      <c r="H250" s="35">
        <f t="shared" si="29"/>
        <v>66.529793970573309</v>
      </c>
      <c r="I250" s="32">
        <f t="shared" si="30"/>
        <v>2033.4615929125316</v>
      </c>
      <c r="J250" s="36">
        <f t="shared" si="31"/>
        <v>2082529.0301609759</v>
      </c>
      <c r="K250" s="36">
        <v>394960.49778577546</v>
      </c>
    </row>
    <row r="251" spans="1:11" x14ac:dyDescent="0.2">
      <c r="A251" s="2">
        <v>237</v>
      </c>
      <c r="B251" s="25">
        <f t="shared" si="25"/>
        <v>101.99130802277384</v>
      </c>
      <c r="C251" s="32">
        <f t="shared" si="26"/>
        <v>2159545.9335122318</v>
      </c>
      <c r="D251" s="32">
        <f t="shared" si="32"/>
        <v>3109.8118988345377</v>
      </c>
      <c r="E251" s="33">
        <f t="shared" si="27"/>
        <v>4.2125273211307573E-2</v>
      </c>
      <c r="F251" s="34">
        <f t="shared" si="28"/>
        <v>0.1</v>
      </c>
      <c r="G251" s="29">
        <v>0</v>
      </c>
      <c r="H251" s="35">
        <f t="shared" si="29"/>
        <v>65.97768267961564</v>
      </c>
      <c r="I251" s="32">
        <f t="shared" si="30"/>
        <v>2016.5864902228848</v>
      </c>
      <c r="J251" s="36">
        <f t="shared" si="31"/>
        <v>2084545.6166511988</v>
      </c>
      <c r="K251" s="36">
        <v>395811.32919440634</v>
      </c>
    </row>
    <row r="252" spans="1:11" x14ac:dyDescent="0.2">
      <c r="A252" s="2">
        <v>238</v>
      </c>
      <c r="B252" s="25">
        <f t="shared" si="25"/>
        <v>101.6353681168886</v>
      </c>
      <c r="C252" s="32">
        <f t="shared" si="26"/>
        <v>2162644.8701219857</v>
      </c>
      <c r="D252" s="32">
        <f t="shared" si="32"/>
        <v>3098.9366097538732</v>
      </c>
      <c r="E252" s="33">
        <f t="shared" si="27"/>
        <v>4.1952098830273885E-2</v>
      </c>
      <c r="F252" s="34">
        <f t="shared" si="28"/>
        <v>0.1</v>
      </c>
      <c r="G252" s="29">
        <v>0</v>
      </c>
      <c r="H252" s="35">
        <f t="shared" si="29"/>
        <v>65.430153198692409</v>
      </c>
      <c r="I252" s="32">
        <f t="shared" si="30"/>
        <v>1999.8514290721009</v>
      </c>
      <c r="J252" s="36">
        <f t="shared" si="31"/>
        <v>2086545.468080271</v>
      </c>
      <c r="K252" s="36">
        <v>396657.91706368315</v>
      </c>
    </row>
    <row r="253" spans="1:11" x14ac:dyDescent="0.2">
      <c r="A253" s="2">
        <v>239</v>
      </c>
      <c r="B253" s="25">
        <f t="shared" si="25"/>
        <v>101.28212005111867</v>
      </c>
      <c r="C253" s="32">
        <f t="shared" si="26"/>
        <v>2165733.0138571397</v>
      </c>
      <c r="D253" s="32">
        <f t="shared" si="32"/>
        <v>3088.1437351540662</v>
      </c>
      <c r="E253" s="33">
        <f t="shared" si="27"/>
        <v>4.1780342440202296E-2</v>
      </c>
      <c r="F253" s="34">
        <f t="shared" si="28"/>
        <v>0.1</v>
      </c>
      <c r="G253" s="29">
        <v>0</v>
      </c>
      <c r="H253" s="35">
        <f t="shared" si="29"/>
        <v>64.887167504702944</v>
      </c>
      <c r="I253" s="32">
        <f t="shared" si="30"/>
        <v>1983.2552472965203</v>
      </c>
      <c r="J253" s="36">
        <f t="shared" si="31"/>
        <v>2088528.7233275676</v>
      </c>
      <c r="K253" s="36">
        <v>397500.28255834669</v>
      </c>
    </row>
    <row r="254" spans="1:11" x14ac:dyDescent="0.2">
      <c r="A254" s="2">
        <v>240</v>
      </c>
      <c r="B254" s="25">
        <f t="shared" si="25"/>
        <v>100.93153259421537</v>
      </c>
      <c r="C254" s="32">
        <f t="shared" si="26"/>
        <v>2168810.446174026</v>
      </c>
      <c r="D254" s="32">
        <f t="shared" si="32"/>
        <v>3077.4323168862611</v>
      </c>
      <c r="E254" s="33">
        <f t="shared" si="27"/>
        <v>4.1609986695833052E-2</v>
      </c>
      <c r="F254" s="34">
        <f t="shared" si="28"/>
        <v>0.1</v>
      </c>
      <c r="G254" s="29">
        <v>0</v>
      </c>
      <c r="H254" s="35">
        <f t="shared" si="29"/>
        <v>64.348687890089181</v>
      </c>
      <c r="I254" s="32">
        <f t="shared" si="30"/>
        <v>1966.7967923767699</v>
      </c>
      <c r="J254" s="36">
        <f t="shared" si="31"/>
        <v>2090495.5201199444</v>
      </c>
      <c r="K254" s="36">
        <v>398338.44673757826</v>
      </c>
    </row>
    <row r="255" spans="1:11" x14ac:dyDescent="0.2">
      <c r="A255" s="2">
        <v>241</v>
      </c>
      <c r="B255" s="25">
        <f t="shared" si="25"/>
        <v>100.58357500241897</v>
      </c>
      <c r="C255" s="32">
        <f t="shared" si="26"/>
        <v>2171877.2475858233</v>
      </c>
      <c r="D255" s="32">
        <f t="shared" si="32"/>
        <v>3066.8014117972925</v>
      </c>
      <c r="E255" s="33">
        <f t="shared" si="27"/>
        <v>4.1441014533652266E-2</v>
      </c>
      <c r="F255" s="34">
        <f t="shared" si="28"/>
        <v>0.1</v>
      </c>
      <c r="G255" s="29">
        <v>0</v>
      </c>
      <c r="H255" s="35">
        <f t="shared" si="29"/>
        <v>63.814676960217028</v>
      </c>
      <c r="I255" s="32">
        <f t="shared" si="30"/>
        <v>1950.4749213580385</v>
      </c>
      <c r="J255" s="36">
        <f t="shared" si="31"/>
        <v>2092445.9950413024</v>
      </c>
      <c r="K255" s="36">
        <v>399172.43055552593</v>
      </c>
    </row>
    <row r="256" spans="1:11" x14ac:dyDescent="0.2">
      <c r="A256" s="2">
        <v>242</v>
      </c>
      <c r="B256" s="25">
        <f t="shared" si="25"/>
        <v>100.23821700991176</v>
      </c>
      <c r="C256" s="32">
        <f t="shared" si="26"/>
        <v>2174933.4976772419</v>
      </c>
      <c r="D256" s="32">
        <f t="shared" si="32"/>
        <v>3056.2500914186239</v>
      </c>
      <c r="E256" s="33">
        <f t="shared" si="27"/>
        <v>4.1273409166218668E-2</v>
      </c>
      <c r="F256" s="34">
        <f t="shared" si="28"/>
        <v>0.1</v>
      </c>
      <c r="G256" s="29">
        <v>0</v>
      </c>
      <c r="H256" s="35">
        <f t="shared" si="29"/>
        <v>63.285097630779525</v>
      </c>
      <c r="I256" s="32">
        <f t="shared" si="30"/>
        <v>1934.2885007704799</v>
      </c>
      <c r="J256" s="36">
        <f t="shared" si="31"/>
        <v>2094380.2835420729</v>
      </c>
      <c r="K256" s="36">
        <v>400002.25486182864</v>
      </c>
    </row>
    <row r="257" spans="1:11" x14ac:dyDescent="0.2">
      <c r="A257" s="2">
        <v>243</v>
      </c>
      <c r="B257" s="25">
        <f t="shared" si="25"/>
        <v>99.895428819496331</v>
      </c>
      <c r="C257" s="32">
        <f t="shared" si="26"/>
        <v>2177979.2751189307</v>
      </c>
      <c r="D257" s="32">
        <f t="shared" si="32"/>
        <v>3045.7774416888133</v>
      </c>
      <c r="E257" s="33">
        <f t="shared" si="27"/>
        <v>4.110715407653566E-2</v>
      </c>
      <c r="F257" s="34">
        <f t="shared" si="28"/>
        <v>0.1</v>
      </c>
      <c r="G257" s="29">
        <v>0</v>
      </c>
      <c r="H257" s="35">
        <f t="shared" si="29"/>
        <v>62.759913125221523</v>
      </c>
      <c r="I257" s="32">
        <f t="shared" si="30"/>
        <v>1918.2364065506024</v>
      </c>
      <c r="J257" s="36">
        <f t="shared" si="31"/>
        <v>2096298.5199486234</v>
      </c>
      <c r="K257" s="36">
        <v>400827.94040213723</v>
      </c>
    </row>
    <row r="258" spans="1:11" x14ac:dyDescent="0.2">
      <c r="A258" s="2">
        <v>244</v>
      </c>
      <c r="B258" s="25">
        <f t="shared" si="25"/>
        <v>99.555181093491342</v>
      </c>
      <c r="C258" s="32">
        <f t="shared" si="26"/>
        <v>2181014.6576816048</v>
      </c>
      <c r="D258" s="32">
        <f t="shared" si="32"/>
        <v>3035.3825626741163</v>
      </c>
      <c r="E258" s="33">
        <f t="shared" si="27"/>
        <v>4.0942233012728022E-2</v>
      </c>
      <c r="F258" s="34">
        <f t="shared" si="28"/>
        <v>0.1</v>
      </c>
      <c r="G258" s="29">
        <v>0</v>
      </c>
      <c r="H258" s="35">
        <f t="shared" si="29"/>
        <v>62.239086972185746</v>
      </c>
      <c r="I258" s="32">
        <f t="shared" si="30"/>
        <v>1902.3175239631769</v>
      </c>
      <c r="J258" s="36">
        <f t="shared" si="31"/>
        <v>2098200.8374725864</v>
      </c>
      <c r="K258" s="36">
        <v>401649.50781863328</v>
      </c>
    </row>
    <row r="259" spans="1:11" x14ac:dyDescent="0.2">
      <c r="A259" s="2">
        <v>245</v>
      </c>
      <c r="B259" s="25">
        <f t="shared" si="25"/>
        <v>99.21744494484075</v>
      </c>
      <c r="C259" s="32">
        <f t="shared" si="26"/>
        <v>2184039.722249893</v>
      </c>
      <c r="D259" s="32">
        <f t="shared" si="32"/>
        <v>3025.0645682881586</v>
      </c>
      <c r="E259" s="33">
        <f t="shared" si="27"/>
        <v>4.0778629982640827E-2</v>
      </c>
      <c r="F259" s="34">
        <f t="shared" si="28"/>
        <v>0.1</v>
      </c>
      <c r="G259" s="29">
        <v>0</v>
      </c>
      <c r="H259" s="35">
        <f t="shared" si="29"/>
        <v>61.722583002980031</v>
      </c>
      <c r="I259" s="32">
        <f t="shared" si="30"/>
        <v>1886.530747523874</v>
      </c>
      <c r="J259" s="36">
        <f t="shared" si="31"/>
        <v>2100087.3682201104</v>
      </c>
      <c r="K259" s="36">
        <v>402466.9776505449</v>
      </c>
    </row>
    <row r="260" spans="1:11" x14ac:dyDescent="0.2">
      <c r="A260" s="2">
        <v>246</v>
      </c>
      <c r="B260" s="25">
        <f t="shared" si="25"/>
        <v>98.882191928428966</v>
      </c>
      <c r="C260" s="32">
        <f t="shared" si="26"/>
        <v>2187054.5448359209</v>
      </c>
      <c r="D260" s="32">
        <f t="shared" si="32"/>
        <v>3014.8225860279053</v>
      </c>
      <c r="E260" s="33">
        <f t="shared" si="27"/>
        <v>4.0616329248746946E-2</v>
      </c>
      <c r="F260" s="34">
        <f t="shared" si="28"/>
        <v>0.1</v>
      </c>
      <c r="G260" s="29">
        <v>0</v>
      </c>
      <c r="H260" s="35">
        <f t="shared" si="29"/>
        <v>61.210365349065611</v>
      </c>
      <c r="I260" s="32">
        <f t="shared" si="30"/>
        <v>1870.8749809224162</v>
      </c>
      <c r="J260" s="36">
        <f t="shared" si="31"/>
        <v>2101958.2432010327</v>
      </c>
      <c r="K260" s="36">
        <v>403280.37033466052</v>
      </c>
    </row>
    <row r="261" spans="1:11" x14ac:dyDescent="0.2">
      <c r="A261" s="2">
        <v>247</v>
      </c>
      <c r="B261" s="25">
        <f t="shared" si="25"/>
        <v>98.549394032597661</v>
      </c>
      <c r="C261" s="32">
        <f t="shared" si="26"/>
        <v>2190059.2005926371</v>
      </c>
      <c r="D261" s="32">
        <f t="shared" si="32"/>
        <v>3004.6557567161508</v>
      </c>
      <c r="E261" s="33">
        <f t="shared" si="27"/>
        <v>4.045531532304085E-2</v>
      </c>
      <c r="F261" s="34">
        <f t="shared" si="28"/>
        <v>0.1</v>
      </c>
      <c r="G261" s="29">
        <v>0</v>
      </c>
      <c r="H261" s="35">
        <f t="shared" si="29"/>
        <v>60.702398439566231</v>
      </c>
      <c r="I261" s="32">
        <f t="shared" si="30"/>
        <v>1855.3491369464869</v>
      </c>
      <c r="J261" s="36">
        <f t="shared" si="31"/>
        <v>2103813.592337979</v>
      </c>
      <c r="K261" s="36">
        <v>404089.70620583958</v>
      </c>
    </row>
    <row r="262" spans="1:11" x14ac:dyDescent="0.2">
      <c r="A262" s="2">
        <v>248</v>
      </c>
      <c r="B262" s="25">
        <f t="shared" si="25"/>
        <v>98.219023670857581</v>
      </c>
      <c r="C262" s="32">
        <f t="shared" si="26"/>
        <v>2193053.7638268699</v>
      </c>
      <c r="D262" s="32">
        <f t="shared" si="32"/>
        <v>2994.5632342328317</v>
      </c>
      <c r="E262" s="33">
        <f t="shared" si="27"/>
        <v>4.0295572962186103E-2</v>
      </c>
      <c r="F262" s="34">
        <f t="shared" si="28"/>
        <v>0.1</v>
      </c>
      <c r="G262" s="29">
        <v>0</v>
      </c>
      <c r="H262" s="35">
        <f t="shared" si="29"/>
        <v>60.198646998797919</v>
      </c>
      <c r="I262" s="32">
        <f t="shared" si="30"/>
        <v>1839.9521374062592</v>
      </c>
      <c r="J262" s="36">
        <f t="shared" si="31"/>
        <v>2105653.5444753855</v>
      </c>
      <c r="K262" s="36">
        <v>404895.00549752102</v>
      </c>
    </row>
    <row r="263" spans="1:11" x14ac:dyDescent="0.2">
      <c r="A263" s="2">
        <v>249</v>
      </c>
      <c r="B263" s="25">
        <f t="shared" si="25"/>
        <v>97.891053673791319</v>
      </c>
      <c r="C263" s="32">
        <f t="shared" si="26"/>
        <v>2196038.3080121619</v>
      </c>
      <c r="D263" s="32">
        <f t="shared" si="32"/>
        <v>2984.5441852919757</v>
      </c>
      <c r="E263" s="33">
        <f t="shared" si="27"/>
        <v>4.0137087162631792E-2</v>
      </c>
      <c r="F263" s="34">
        <f t="shared" si="28"/>
        <v>0.1</v>
      </c>
      <c r="G263" s="29">
        <v>0</v>
      </c>
      <c r="H263" s="35">
        <f t="shared" si="29"/>
        <v>59.699076043819289</v>
      </c>
      <c r="I263" s="32">
        <f t="shared" si="30"/>
        <v>1824.6829130594454</v>
      </c>
      <c r="J263" s="36">
        <f t="shared" si="31"/>
        <v>2107478.2273884448</v>
      </c>
      <c r="K263" s="36">
        <v>405696.28834222909</v>
      </c>
    </row>
    <row r="264" spans="1:11" x14ac:dyDescent="0.2">
      <c r="A264" s="2">
        <v>250</v>
      </c>
      <c r="B264" s="25">
        <f t="shared" si="25"/>
        <v>97.565457281141292</v>
      </c>
      <c r="C264" s="32">
        <f t="shared" si="26"/>
        <v>2199012.9058013223</v>
      </c>
      <c r="D264" s="32">
        <f t="shared" si="32"/>
        <v>2974.5977891604416</v>
      </c>
      <c r="E264" s="33">
        <f t="shared" si="27"/>
        <v>3.997984315593435E-2</v>
      </c>
      <c r="F264" s="34">
        <f t="shared" si="28"/>
        <v>0.1</v>
      </c>
      <c r="G264" s="29">
        <v>0</v>
      </c>
      <c r="H264" s="35">
        <f t="shared" si="29"/>
        <v>59.203650882002144</v>
      </c>
      <c r="I264" s="32">
        <f t="shared" si="30"/>
        <v>1809.5404035371239</v>
      </c>
      <c r="J264" s="36">
        <f t="shared" si="31"/>
        <v>2109287.7677919818</v>
      </c>
      <c r="K264" s="36">
        <v>406493.57477207662</v>
      </c>
    </row>
    <row r="265" spans="1:11" x14ac:dyDescent="0.2">
      <c r="A265" s="2">
        <v>251</v>
      </c>
      <c r="B265" s="25">
        <f t="shared" si="25"/>
        <v>97.242208134077615</v>
      </c>
      <c r="C265" s="32">
        <f t="shared" si="26"/>
        <v>2201977.6290387805</v>
      </c>
      <c r="D265" s="32">
        <f t="shared" si="32"/>
        <v>2964.7232374581508</v>
      </c>
      <c r="E265" s="33">
        <f t="shared" si="27"/>
        <v>3.9823826404210054E-2</v>
      </c>
      <c r="F265" s="34">
        <f t="shared" si="28"/>
        <v>0.1</v>
      </c>
      <c r="G265" s="29">
        <v>0</v>
      </c>
      <c r="H265" s="35">
        <f t="shared" si="29"/>
        <v>58.712337108622258</v>
      </c>
      <c r="I265" s="32">
        <f t="shared" si="30"/>
        <v>1794.5235572700344</v>
      </c>
      <c r="J265" s="36">
        <f t="shared" si="31"/>
        <v>2111082.2913492518</v>
      </c>
      <c r="K265" s="36">
        <v>407286.88471926592</v>
      </c>
    </row>
    <row r="266" spans="1:11" x14ac:dyDescent="0.2">
      <c r="A266" s="2">
        <v>252</v>
      </c>
      <c r="B266" s="25">
        <f t="shared" si="25"/>
        <v>96.921280267642132</v>
      </c>
      <c r="C266" s="32">
        <f t="shared" si="26"/>
        <v>2204932.5487726796</v>
      </c>
      <c r="D266" s="32">
        <f t="shared" si="32"/>
        <v>2954.9197338991798</v>
      </c>
      <c r="E266" s="33">
        <f t="shared" si="27"/>
        <v>3.9669022595592351E-2</v>
      </c>
      <c r="F266" s="34">
        <f t="shared" si="28"/>
        <v>0.1</v>
      </c>
      <c r="G266" s="29">
        <v>0</v>
      </c>
      <c r="H266" s="35">
        <f t="shared" si="29"/>
        <v>58.225100604470136</v>
      </c>
      <c r="I266" s="32">
        <f t="shared" si="30"/>
        <v>1779.6313314156257</v>
      </c>
      <c r="J266" s="36">
        <f t="shared" si="31"/>
        <v>2112861.9226806676</v>
      </c>
      <c r="K266" s="36">
        <v>408076.23801658693</v>
      </c>
    </row>
    <row r="267" spans="1:11" x14ac:dyDescent="0.2">
      <c r="A267" s="2">
        <v>253</v>
      </c>
      <c r="B267" s="25">
        <f t="shared" si="25"/>
        <v>96.602648103362768</v>
      </c>
      <c r="C267" s="32">
        <f t="shared" si="26"/>
        <v>2207877.7352667563</v>
      </c>
      <c r="D267" s="32">
        <f t="shared" si="32"/>
        <v>2945.1864940766245</v>
      </c>
      <c r="E267" s="33">
        <f t="shared" si="27"/>
        <v>3.9515417639918671E-2</v>
      </c>
      <c r="F267" s="34">
        <f t="shared" si="28"/>
        <v>0.1</v>
      </c>
      <c r="G267" s="29">
        <v>0</v>
      </c>
      <c r="H267" s="35">
        <f t="shared" si="29"/>
        <v>57.74190753348163</v>
      </c>
      <c r="I267" s="32">
        <f t="shared" si="30"/>
        <v>1764.8626917855172</v>
      </c>
      <c r="J267" s="36">
        <f t="shared" si="31"/>
        <v>2114626.7853724533</v>
      </c>
      <c r="K267" s="36">
        <v>408861.65439791325</v>
      </c>
    </row>
    <row r="268" spans="1:11" x14ac:dyDescent="0.2">
      <c r="A268" s="2">
        <v>254</v>
      </c>
      <c r="B268" s="25">
        <f t="shared" si="25"/>
        <v>96.286286442034779</v>
      </c>
      <c r="C268" s="32">
        <f t="shared" si="26"/>
        <v>2210813.2580119902</v>
      </c>
      <c r="D268" s="32">
        <f t="shared" si="32"/>
        <v>2935.5227452339604</v>
      </c>
      <c r="E268" s="33">
        <f t="shared" si="27"/>
        <v>3.936299766439403E-2</v>
      </c>
      <c r="F268" s="34">
        <f t="shared" si="28"/>
        <v>0.1</v>
      </c>
      <c r="G268" s="29">
        <v>0</v>
      </c>
      <c r="H268" s="35">
        <f t="shared" si="29"/>
        <v>57.262724340388182</v>
      </c>
      <c r="I268" s="32">
        <f t="shared" si="30"/>
        <v>1750.216612773818</v>
      </c>
      <c r="J268" s="36">
        <f t="shared" si="31"/>
        <v>2116377.0019852272</v>
      </c>
      <c r="K268" s="36">
        <v>409643.15349869529</v>
      </c>
    </row>
    <row r="269" spans="1:11" x14ac:dyDescent="0.2">
      <c r="A269" s="2">
        <v>255</v>
      </c>
      <c r="B269" s="25">
        <f t="shared" si="25"/>
        <v>95.972170456663605</v>
      </c>
      <c r="C269" s="32">
        <f t="shared" si="26"/>
        <v>2213739.1857380448</v>
      </c>
      <c r="D269" s="32">
        <f t="shared" si="32"/>
        <v>2925.9277260545641</v>
      </c>
      <c r="E269" s="33">
        <f t="shared" si="27"/>
        <v>3.9211749009467896E-2</v>
      </c>
      <c r="F269" s="34">
        <f t="shared" si="28"/>
        <v>0.1</v>
      </c>
      <c r="G269" s="29">
        <v>0</v>
      </c>
      <c r="H269" s="35">
        <f t="shared" si="29"/>
        <v>56.787517748386584</v>
      </c>
      <c r="I269" s="32">
        <f t="shared" si="30"/>
        <v>1735.6920772858366</v>
      </c>
      <c r="J269" s="36">
        <f t="shared" si="31"/>
        <v>2118112.6940625128</v>
      </c>
      <c r="K269" s="36">
        <v>410420.7548564513</v>
      </c>
    </row>
    <row r="270" spans="1:11" x14ac:dyDescent="0.2">
      <c r="A270" s="2">
        <v>256</v>
      </c>
      <c r="B270" s="25">
        <f t="shared" si="25"/>
        <v>95.660275685565864</v>
      </c>
      <c r="C270" s="32">
        <f t="shared" si="26"/>
        <v>2216655.5864244886</v>
      </c>
      <c r="D270" s="32">
        <f t="shared" si="32"/>
        <v>2916.4006864437833</v>
      </c>
      <c r="E270" s="33">
        <f t="shared" si="27"/>
        <v>3.9061658224702624E-2</v>
      </c>
      <c r="F270" s="34">
        <f t="shared" si="28"/>
        <v>0.1</v>
      </c>
      <c r="G270" s="29">
        <v>0</v>
      </c>
      <c r="H270" s="35">
        <f t="shared" si="29"/>
        <v>56.316254756828087</v>
      </c>
      <c r="I270" s="32">
        <f t="shared" si="30"/>
        <v>1721.28807666741</v>
      </c>
      <c r="J270" s="36">
        <f t="shared" si="31"/>
        <v>2119833.9821391804</v>
      </c>
      <c r="K270" s="36">
        <v>411194.47791125567</v>
      </c>
    </row>
    <row r="271" spans="1:11" x14ac:dyDescent="0.2">
      <c r="A271" s="2">
        <v>257</v>
      </c>
      <c r="B271" s="25">
        <f t="shared" si="25"/>
        <v>95.350578025623619</v>
      </c>
      <c r="C271" s="32">
        <f t="shared" si="26"/>
        <v>2219562.5273118089</v>
      </c>
      <c r="D271" s="32">
        <f t="shared" si="32"/>
        <v>2906.9408873203211</v>
      </c>
      <c r="E271" s="33">
        <f t="shared" si="27"/>
        <v>3.891271206484033E-2</v>
      </c>
      <c r="F271" s="34">
        <f t="shared" si="28"/>
        <v>0.1</v>
      </c>
      <c r="G271" s="29">
        <v>0</v>
      </c>
      <c r="H271" s="35">
        <f t="shared" si="29"/>
        <v>55.84890263892666</v>
      </c>
      <c r="I271" s="32">
        <f t="shared" si="30"/>
        <v>1707.003610634963</v>
      </c>
      <c r="J271" s="36">
        <f t="shared" si="31"/>
        <v>2121540.9857498156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95.043053725688594</v>
      </c>
      <c r="C272" s="32">
        <f t="shared" ref="C272:C335" si="34">(($C$4^$C$6)/((1-$C$6)*($C$5/12)))*(($C$4^(1-$C$6))-(B272^(1-$C$6)))*30.4375</f>
        <v>2222460.07491223</v>
      </c>
      <c r="D272" s="32">
        <f t="shared" si="32"/>
        <v>2897.5476004211232</v>
      </c>
      <c r="E272" s="33">
        <f t="shared" ref="E272:E335" si="35">-LN(B272/B271)*12</f>
        <v>3.876489748586795E-2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55.385428939486303</v>
      </c>
      <c r="I272" s="32">
        <f t="shared" ref="I272:I335" si="38">IF(G272=0,((H271-H272)/(F272/12)*30.4375),D272)</f>
        <v>1692.8376872059032</v>
      </c>
      <c r="J272" s="36">
        <f t="shared" ref="J272:J335" si="39">I272+J271</f>
        <v>2123233.8234370216</v>
      </c>
      <c r="K272" s="36">
        <v>412730.36638800212</v>
      </c>
    </row>
    <row r="273" spans="1:11" x14ac:dyDescent="0.2">
      <c r="A273" s="2">
        <v>259</v>
      </c>
      <c r="B273" s="25">
        <f t="shared" si="33"/>
        <v>94.737679380132164</v>
      </c>
      <c r="C273" s="32">
        <f t="shared" si="34"/>
        <v>2225348.2950203237</v>
      </c>
      <c r="D273" s="32">
        <f t="shared" ref="D273:D336" si="40">C273-C272</f>
        <v>2888.2201080936939</v>
      </c>
      <c r="E273" s="33">
        <f t="shared" si="35"/>
        <v>3.8618201641209923E-2</v>
      </c>
      <c r="F273" s="34">
        <f t="shared" si="36"/>
        <v>0.1</v>
      </c>
      <c r="G273" s="29">
        <v>0</v>
      </c>
      <c r="H273" s="35">
        <f t="shared" si="37"/>
        <v>54.925801472647173</v>
      </c>
      <c r="I273" s="32">
        <f t="shared" si="38"/>
        <v>1678.7893226299232</v>
      </c>
      <c r="J273" s="36">
        <f t="shared" si="39"/>
        <v>2124912.6127596516</v>
      </c>
      <c r="K273" s="36">
        <v>413492.5702072361</v>
      </c>
    </row>
    <row r="274" spans="1:11" x14ac:dyDescent="0.2">
      <c r="A274" s="2">
        <v>260</v>
      </c>
      <c r="B274" s="25">
        <f t="shared" si="33"/>
        <v>94.434431922537215</v>
      </c>
      <c r="C274" s="32">
        <f t="shared" si="34"/>
        <v>2228227.252723434</v>
      </c>
      <c r="D274" s="32">
        <f t="shared" si="40"/>
        <v>2878.9577031102963</v>
      </c>
      <c r="E274" s="33">
        <f t="shared" si="35"/>
        <v>3.8472611878029854E-2</v>
      </c>
      <c r="F274" s="34">
        <f t="shared" si="36"/>
        <v>0.1</v>
      </c>
      <c r="G274" s="29">
        <v>0</v>
      </c>
      <c r="H274" s="35">
        <f t="shared" si="37"/>
        <v>54.469988319650476</v>
      </c>
      <c r="I274" s="32">
        <f t="shared" si="38"/>
        <v>1664.8575413204362</v>
      </c>
      <c r="J274" s="36">
        <f t="shared" si="39"/>
        <v>2126577.470300972</v>
      </c>
      <c r="K274" s="36">
        <v>414250.97251906223</v>
      </c>
    </row>
    <row r="275" spans="1:11" x14ac:dyDescent="0.2">
      <c r="A275" s="2">
        <v>261</v>
      </c>
      <c r="B275" s="25">
        <f t="shared" si="33"/>
        <v>94.133288619528557</v>
      </c>
      <c r="C275" s="32">
        <f t="shared" si="34"/>
        <v>2231097.0124118999</v>
      </c>
      <c r="D275" s="32">
        <f t="shared" si="40"/>
        <v>2869.759688465856</v>
      </c>
      <c r="E275" s="33">
        <f t="shared" si="35"/>
        <v>3.8328115733574336E-2</v>
      </c>
      <c r="F275" s="34">
        <f t="shared" si="36"/>
        <v>0.1</v>
      </c>
      <c r="G275" s="29">
        <v>0</v>
      </c>
      <c r="H275" s="35">
        <f t="shared" si="37"/>
        <v>54.017957826621853</v>
      </c>
      <c r="I275" s="32">
        <f t="shared" si="38"/>
        <v>1651.0413757870454</v>
      </c>
      <c r="J275" s="36">
        <f t="shared" si="39"/>
        <v>2128228.511676759</v>
      </c>
      <c r="K275" s="36">
        <v>415005.59228357777</v>
      </c>
    </row>
    <row r="276" spans="1:11" x14ac:dyDescent="0.2">
      <c r="A276" s="2">
        <v>262</v>
      </c>
      <c r="B276" s="25">
        <f t="shared" si="33"/>
        <v>93.834227064738087</v>
      </c>
      <c r="C276" s="32">
        <f t="shared" si="34"/>
        <v>2233957.6377891088</v>
      </c>
      <c r="D276" s="32">
        <f t="shared" si="40"/>
        <v>2860.6253772089258</v>
      </c>
      <c r="E276" s="33">
        <f t="shared" si="35"/>
        <v>3.8184700931620241E-2</v>
      </c>
      <c r="F276" s="34">
        <f t="shared" si="36"/>
        <v>0.1</v>
      </c>
      <c r="G276" s="29">
        <v>0</v>
      </c>
      <c r="H276" s="35">
        <f t="shared" si="37"/>
        <v>53.56967860237318</v>
      </c>
      <c r="I276" s="32">
        <f t="shared" si="38"/>
        <v>1637.339866568276</v>
      </c>
      <c r="J276" s="36">
        <f t="shared" si="39"/>
        <v>2129865.8515433273</v>
      </c>
      <c r="K276" s="36">
        <v>415756.44836631621</v>
      </c>
    </row>
    <row r="277" spans="1:11" x14ac:dyDescent="0.2">
      <c r="A277" s="2">
        <v>263</v>
      </c>
      <c r="B277" s="25">
        <f t="shared" si="33"/>
        <v>93.537225172901302</v>
      </c>
      <c r="C277" s="32">
        <f t="shared" si="34"/>
        <v>2236809.1918813572</v>
      </c>
      <c r="D277" s="32">
        <f t="shared" si="40"/>
        <v>2851.5540922484361</v>
      </c>
      <c r="E277" s="33">
        <f t="shared" si="35"/>
        <v>3.8042355379010961E-2</v>
      </c>
      <c r="F277" s="34">
        <f t="shared" si="36"/>
        <v>0.1</v>
      </c>
      <c r="G277" s="29">
        <v>0</v>
      </c>
      <c r="H277" s="35">
        <f t="shared" si="37"/>
        <v>53.125119516222618</v>
      </c>
      <c r="I277" s="32">
        <f t="shared" si="38"/>
        <v>1623.7520621649282</v>
      </c>
      <c r="J277" s="36">
        <f t="shared" si="39"/>
        <v>2131489.603605492</v>
      </c>
      <c r="K277" s="36">
        <v>416503.55953871866</v>
      </c>
    </row>
    <row r="278" spans="1:11" x14ac:dyDescent="0.2">
      <c r="A278" s="2">
        <v>264</v>
      </c>
      <c r="B278" s="25">
        <f t="shared" si="33"/>
        <v>93.24226117408223</v>
      </c>
      <c r="C278" s="32">
        <f t="shared" si="34"/>
        <v>2239651.7370475288</v>
      </c>
      <c r="D278" s="32">
        <f t="shared" si="40"/>
        <v>2842.5451661716215</v>
      </c>
      <c r="E278" s="33">
        <f t="shared" si="35"/>
        <v>3.7901067162214572E-2</v>
      </c>
      <c r="F278" s="34">
        <f t="shared" si="36"/>
        <v>0.1</v>
      </c>
      <c r="G278" s="29">
        <v>0</v>
      </c>
      <c r="H278" s="35">
        <f t="shared" si="37"/>
        <v>52.684249695832747</v>
      </c>
      <c r="I278" s="32">
        <f t="shared" si="38"/>
        <v>1610.2770189740033</v>
      </c>
      <c r="J278" s="36">
        <f t="shared" si="39"/>
        <v>2133099.8806244661</v>
      </c>
      <c r="K278" s="36">
        <v>417246.94447860343</v>
      </c>
    </row>
    <row r="279" spans="1:11" x14ac:dyDescent="0.2">
      <c r="A279" s="2">
        <v>265</v>
      </c>
      <c r="B279" s="25">
        <f t="shared" si="33"/>
        <v>92.94931360802255</v>
      </c>
      <c r="C279" s="32">
        <f t="shared" si="34"/>
        <v>2242485.3349886164</v>
      </c>
      <c r="D279" s="32">
        <f t="shared" si="40"/>
        <v>2833.5979410875589</v>
      </c>
      <c r="E279" s="33">
        <f t="shared" si="35"/>
        <v>3.7760824544073826E-2</v>
      </c>
      <c r="F279" s="34">
        <f t="shared" si="36"/>
        <v>0.1</v>
      </c>
      <c r="G279" s="29">
        <v>0</v>
      </c>
      <c r="H279" s="35">
        <f t="shared" si="37"/>
        <v>52.247038525066642</v>
      </c>
      <c r="I279" s="32">
        <f t="shared" si="38"/>
        <v>1596.9138012231979</v>
      </c>
      <c r="J279" s="36">
        <f t="shared" si="39"/>
        <v>2134696.7944256891</v>
      </c>
      <c r="K279" s="36">
        <v>417986.62177063263</v>
      </c>
    </row>
    <row r="280" spans="1:11" x14ac:dyDescent="0.2">
      <c r="A280" s="2">
        <v>266</v>
      </c>
      <c r="B280" s="25">
        <f t="shared" si="33"/>
        <v>92.658361318613188</v>
      </c>
      <c r="C280" s="32">
        <f t="shared" si="34"/>
        <v>2245310.0467570601</v>
      </c>
      <c r="D280" s="32">
        <f t="shared" si="40"/>
        <v>2824.7117684436962</v>
      </c>
      <c r="E280" s="33">
        <f t="shared" si="35"/>
        <v>3.7621615960461652E-2</v>
      </c>
      <c r="F280" s="34">
        <f t="shared" si="36"/>
        <v>0.1</v>
      </c>
      <c r="G280" s="29">
        <v>0</v>
      </c>
      <c r="H280" s="35">
        <f t="shared" si="37"/>
        <v>51.813455641861744</v>
      </c>
      <c r="I280" s="32">
        <f t="shared" si="38"/>
        <v>1583.6614809058933</v>
      </c>
      <c r="J280" s="36">
        <f t="shared" si="39"/>
        <v>2136280.4559065951</v>
      </c>
      <c r="K280" s="36">
        <v>418722.60990677716</v>
      </c>
    </row>
    <row r="281" spans="1:11" x14ac:dyDescent="0.2">
      <c r="A281" s="2">
        <v>267</v>
      </c>
      <c r="B281" s="25">
        <f t="shared" si="33"/>
        <v>92.369383448483646</v>
      </c>
      <c r="C281" s="32">
        <f t="shared" si="34"/>
        <v>2248125.932765916</v>
      </c>
      <c r="D281" s="32">
        <f t="shared" si="40"/>
        <v>2815.8860088558868</v>
      </c>
      <c r="E281" s="33">
        <f t="shared" si="35"/>
        <v>3.7483430017214069E-2</v>
      </c>
      <c r="F281" s="34">
        <f t="shared" si="36"/>
        <v>0.1</v>
      </c>
      <c r="G281" s="29">
        <v>0</v>
      </c>
      <c r="H281" s="35">
        <f t="shared" si="37"/>
        <v>51.383470936121348</v>
      </c>
      <c r="I281" s="32">
        <f t="shared" si="38"/>
        <v>1570.5191377167932</v>
      </c>
      <c r="J281" s="36">
        <f t="shared" si="39"/>
        <v>2137850.975044312</v>
      </c>
      <c r="K281" s="36">
        <v>419454.92728677869</v>
      </c>
    </row>
    <row r="282" spans="1:11" x14ac:dyDescent="0.2">
      <c r="A282" s="2">
        <v>268</v>
      </c>
      <c r="B282" s="25">
        <f t="shared" si="33"/>
        <v>92.082359433707893</v>
      </c>
      <c r="C282" s="32">
        <f t="shared" si="34"/>
        <v>2250933.0527978786</v>
      </c>
      <c r="D282" s="32">
        <f t="shared" si="40"/>
        <v>2807.1200319626369</v>
      </c>
      <c r="E282" s="33">
        <f t="shared" si="35"/>
        <v>3.7346255486899162E-2</v>
      </c>
      <c r="F282" s="34">
        <f t="shared" si="36"/>
        <v>0.1</v>
      </c>
      <c r="G282" s="29">
        <v>0</v>
      </c>
      <c r="H282" s="35">
        <f t="shared" si="37"/>
        <v>50.957054547623656</v>
      </c>
      <c r="I282" s="32">
        <f t="shared" si="38"/>
        <v>1557.4858589878213</v>
      </c>
      <c r="J282" s="36">
        <f t="shared" si="39"/>
        <v>2139408.4609033</v>
      </c>
      <c r="K282" s="36">
        <v>420183.59221860993</v>
      </c>
    </row>
    <row r="283" spans="1:11" x14ac:dyDescent="0.2">
      <c r="A283" s="2">
        <v>269</v>
      </c>
      <c r="B283" s="25">
        <f t="shared" si="33"/>
        <v>91.797268998622258</v>
      </c>
      <c r="C283" s="32">
        <f t="shared" si="34"/>
        <v>2253731.4660141245</v>
      </c>
      <c r="D283" s="32">
        <f t="shared" si="40"/>
        <v>2798.4132162458263</v>
      </c>
      <c r="E283" s="33">
        <f t="shared" si="35"/>
        <v>3.7210081305884601E-2</v>
      </c>
      <c r="F283" s="34">
        <f t="shared" si="36"/>
        <v>0.1</v>
      </c>
      <c r="G283" s="29">
        <v>0</v>
      </c>
      <c r="H283" s="35">
        <f t="shared" si="37"/>
        <v>50.53417686394809</v>
      </c>
      <c r="I283" s="32">
        <f t="shared" si="38"/>
        <v>1544.5607396250036</v>
      </c>
      <c r="J283" s="36">
        <f t="shared" si="39"/>
        <v>2140953.0216429248</v>
      </c>
      <c r="K283" s="36">
        <v>420908.62291893212</v>
      </c>
    </row>
    <row r="284" spans="1:11" x14ac:dyDescent="0.2">
      <c r="A284" s="2">
        <v>270</v>
      </c>
      <c r="B284" s="25">
        <f t="shared" si="33"/>
        <v>91.514092150753768</v>
      </c>
      <c r="C284" s="32">
        <f t="shared" si="34"/>
        <v>2256521.2309630127</v>
      </c>
      <c r="D284" s="32">
        <f t="shared" si="40"/>
        <v>2789.7649488882162</v>
      </c>
      <c r="E284" s="33">
        <f t="shared" si="35"/>
        <v>3.7074896571293481E-2</v>
      </c>
      <c r="F284" s="34">
        <f t="shared" si="36"/>
        <v>0.1</v>
      </c>
      <c r="G284" s="29">
        <v>0</v>
      </c>
      <c r="H284" s="35">
        <f t="shared" si="37"/>
        <v>50.114808518418897</v>
      </c>
      <c r="I284" s="32">
        <f t="shared" si="38"/>
        <v>1531.7428820453783</v>
      </c>
      <c r="J284" s="36">
        <f t="shared" si="39"/>
        <v>2142484.7645249702</v>
      </c>
      <c r="K284" s="36">
        <v>421630.03751355049</v>
      </c>
    </row>
    <row r="285" spans="1:11" x14ac:dyDescent="0.2">
      <c r="A285" s="2">
        <v>271</v>
      </c>
      <c r="B285" s="25">
        <f t="shared" si="33"/>
        <v>91.232809175855593</v>
      </c>
      <c r="C285" s="32">
        <f t="shared" si="34"/>
        <v>2259302.4055886297</v>
      </c>
      <c r="D285" s="32">
        <f t="shared" si="40"/>
        <v>2781.1746256169863</v>
      </c>
      <c r="E285" s="33">
        <f t="shared" si="35"/>
        <v>3.6940690538116959E-2</v>
      </c>
      <c r="F285" s="34">
        <f t="shared" si="36"/>
        <v>0.1</v>
      </c>
      <c r="G285" s="29">
        <v>0</v>
      </c>
      <c r="H285" s="35">
        <f t="shared" si="37"/>
        <v>49.698920388065773</v>
      </c>
      <c r="I285" s="32">
        <f t="shared" si="38"/>
        <v>1519.0313961147874</v>
      </c>
      <c r="J285" s="36">
        <f t="shared" si="39"/>
        <v>2144003.7959210849</v>
      </c>
      <c r="K285" s="36">
        <v>422347.85403786751</v>
      </c>
    </row>
    <row r="286" spans="1:11" x14ac:dyDescent="0.2">
      <c r="A286" s="2">
        <v>272</v>
      </c>
      <c r="B286" s="25">
        <f t="shared" si="33"/>
        <v>90.953400633046954</v>
      </c>
      <c r="C286" s="32">
        <f t="shared" si="34"/>
        <v>2262075.0472391793</v>
      </c>
      <c r="D286" s="32">
        <f t="shared" si="40"/>
        <v>2772.6416505496018</v>
      </c>
      <c r="E286" s="33">
        <f t="shared" si="35"/>
        <v>3.6807452616382227E-2</v>
      </c>
      <c r="F286" s="34">
        <f t="shared" si="36"/>
        <v>0.1</v>
      </c>
      <c r="G286" s="29">
        <v>0</v>
      </c>
      <c r="H286" s="35">
        <f t="shared" si="37"/>
        <v>49.286483591601417</v>
      </c>
      <c r="I286" s="32">
        <f t="shared" si="38"/>
        <v>1506.425399086058</v>
      </c>
      <c r="J286" s="36">
        <f t="shared" si="39"/>
        <v>2145510.2213201709</v>
      </c>
      <c r="K286" s="36">
        <v>423062.09043733362</v>
      </c>
    </row>
    <row r="287" spans="1:11" x14ac:dyDescent="0.2">
      <c r="A287" s="2">
        <v>273</v>
      </c>
      <c r="B287" s="25">
        <f t="shared" si="33"/>
        <v>90.675847350055363</v>
      </c>
      <c r="C287" s="32">
        <f t="shared" si="34"/>
        <v>2264839.2126752329</v>
      </c>
      <c r="D287" s="32">
        <f t="shared" si="40"/>
        <v>2764.1654360536486</v>
      </c>
      <c r="E287" s="33">
        <f t="shared" si="35"/>
        <v>3.667517236832761E-2</v>
      </c>
      <c r="F287" s="34">
        <f t="shared" si="36"/>
        <v>0.1</v>
      </c>
      <c r="G287" s="29">
        <v>0</v>
      </c>
      <c r="H287" s="35">
        <f t="shared" si="37"/>
        <v>48.877469487415873</v>
      </c>
      <c r="I287" s="32">
        <f t="shared" si="38"/>
        <v>1493.9240155377017</v>
      </c>
      <c r="J287" s="36">
        <f t="shared" si="39"/>
        <v>2147004.1453357087</v>
      </c>
      <c r="K287" s="36">
        <v>423772.76456789608</v>
      </c>
    </row>
    <row r="288" spans="1:11" x14ac:dyDescent="0.2">
      <c r="A288" s="2">
        <v>274</v>
      </c>
      <c r="B288" s="25">
        <f t="shared" si="33"/>
        <v>90.40013041855795</v>
      </c>
      <c r="C288" s="32">
        <f t="shared" si="34"/>
        <v>2267594.9580778419</v>
      </c>
      <c r="D288" s="32">
        <f t="shared" si="40"/>
        <v>2755.7454026089981</v>
      </c>
      <c r="E288" s="33">
        <f t="shared" si="35"/>
        <v>3.6543839505734484E-2</v>
      </c>
      <c r="F288" s="34">
        <f t="shared" si="36"/>
        <v>0.1</v>
      </c>
      <c r="G288" s="29">
        <v>0</v>
      </c>
      <c r="H288" s="35">
        <f t="shared" si="37"/>
        <v>48.471849671587542</v>
      </c>
      <c r="I288" s="32">
        <f t="shared" si="38"/>
        <v>1481.5263773129784</v>
      </c>
      <c r="J288" s="36">
        <f t="shared" si="39"/>
        <v>2148485.6717130216</v>
      </c>
      <c r="K288" s="36">
        <v>424479.89419644512</v>
      </c>
    </row>
    <row r="289" spans="1:11" x14ac:dyDescent="0.2">
      <c r="A289" s="2">
        <v>275</v>
      </c>
      <c r="B289" s="25">
        <f t="shared" si="33"/>
        <v>90.126231189620498</v>
      </c>
      <c r="C289" s="32">
        <f t="shared" si="34"/>
        <v>2270342.3390564839</v>
      </c>
      <c r="D289" s="32">
        <f t="shared" si="40"/>
        <v>2747.3809786420316</v>
      </c>
      <c r="E289" s="33">
        <f t="shared" si="35"/>
        <v>3.6413443887180798E-2</v>
      </c>
      <c r="F289" s="34">
        <f t="shared" si="36"/>
        <v>0.1</v>
      </c>
      <c r="G289" s="29">
        <v>0</v>
      </c>
      <c r="H289" s="35">
        <f t="shared" si="37"/>
        <v>48.069595975910637</v>
      </c>
      <c r="I289" s="32">
        <f t="shared" si="38"/>
        <v>1469.2316234598936</v>
      </c>
      <c r="J289" s="36">
        <f t="shared" si="39"/>
        <v>2149954.9033364817</v>
      </c>
      <c r="K289" s="36">
        <v>425183.49700125831</v>
      </c>
    </row>
    <row r="290" spans="1:11" x14ac:dyDescent="0.2">
      <c r="A290" s="2">
        <v>276</v>
      </c>
      <c r="B290" s="25">
        <f t="shared" si="33"/>
        <v>89.854131269230493</v>
      </c>
      <c r="C290" s="32">
        <f t="shared" si="34"/>
        <v>2273081.4106569095</v>
      </c>
      <c r="D290" s="32">
        <f t="shared" si="40"/>
        <v>2739.0716004255228</v>
      </c>
      <c r="E290" s="33">
        <f t="shared" si="35"/>
        <v>3.6283975515526215E-2</v>
      </c>
      <c r="F290" s="34">
        <f t="shared" si="36"/>
        <v>0.1</v>
      </c>
      <c r="G290" s="29">
        <v>0</v>
      </c>
      <c r="H290" s="35">
        <f t="shared" si="37"/>
        <v>47.670680465939093</v>
      </c>
      <c r="I290" s="32">
        <f t="shared" si="38"/>
        <v>1457.0389001710669</v>
      </c>
      <c r="J290" s="36">
        <f t="shared" si="39"/>
        <v>2151411.9422366526</v>
      </c>
      <c r="K290" s="36">
        <v>425883.59057244239</v>
      </c>
    </row>
    <row r="291" spans="1:11" x14ac:dyDescent="0.2">
      <c r="A291" s="2">
        <v>277</v>
      </c>
      <c r="B291" s="25">
        <f t="shared" si="33"/>
        <v>89.583812513923192</v>
      </c>
      <c r="C291" s="32">
        <f t="shared" si="34"/>
        <v>2275812.2273688195</v>
      </c>
      <c r="D291" s="32">
        <f t="shared" si="40"/>
        <v>2730.816711910069</v>
      </c>
      <c r="E291" s="33">
        <f t="shared" si="35"/>
        <v>3.6155424535276072E-2</v>
      </c>
      <c r="F291" s="34">
        <f t="shared" si="36"/>
        <v>0.1</v>
      </c>
      <c r="G291" s="29">
        <v>0</v>
      </c>
      <c r="H291" s="35">
        <f t="shared" si="37"/>
        <v>47.27507543904661</v>
      </c>
      <c r="I291" s="32">
        <f t="shared" si="38"/>
        <v>1444.947360724793</v>
      </c>
      <c r="J291" s="36">
        <f t="shared" si="39"/>
        <v>2152856.8895973773</v>
      </c>
      <c r="K291" s="36">
        <v>426580.19241237314</v>
      </c>
    </row>
    <row r="292" spans="1:11" x14ac:dyDescent="0.2">
      <c r="A292" s="2">
        <v>278</v>
      </c>
      <c r="B292" s="25">
        <f t="shared" si="33"/>
        <v>89.315257026497704</v>
      </c>
      <c r="C292" s="32">
        <f t="shared" si="34"/>
        <v>2278534.8431334342</v>
      </c>
      <c r="D292" s="32">
        <f t="shared" si="40"/>
        <v>2722.6157646146603</v>
      </c>
      <c r="E292" s="33">
        <f t="shared" si="35"/>
        <v>3.6027781230115456E-2</v>
      </c>
      <c r="F292" s="34">
        <f t="shared" si="36"/>
        <v>0.1</v>
      </c>
      <c r="G292" s="29">
        <v>0</v>
      </c>
      <c r="H292" s="35">
        <f t="shared" si="37"/>
        <v>46.882753422502901</v>
      </c>
      <c r="I292" s="32">
        <f t="shared" si="38"/>
        <v>1432.956165425896</v>
      </c>
      <c r="J292" s="36">
        <f t="shared" si="39"/>
        <v>2154289.8457628032</v>
      </c>
      <c r="K292" s="36">
        <v>427273.31993613282</v>
      </c>
    </row>
    <row r="293" spans="1:11" x14ac:dyDescent="0.2">
      <c r="A293" s="2">
        <v>279</v>
      </c>
      <c r="B293" s="25">
        <f t="shared" si="33"/>
        <v>89.048447151820952</v>
      </c>
      <c r="C293" s="32">
        <f t="shared" si="34"/>
        <v>2281249.311350924</v>
      </c>
      <c r="D293" s="32">
        <f t="shared" si="40"/>
        <v>2714.4682174897753</v>
      </c>
      <c r="E293" s="33">
        <f t="shared" si="35"/>
        <v>3.5901036020473086E-2</v>
      </c>
      <c r="F293" s="34">
        <f t="shared" si="36"/>
        <v>0.1</v>
      </c>
      <c r="G293" s="29">
        <v>0</v>
      </c>
      <c r="H293" s="35">
        <f t="shared" si="37"/>
        <v>46.49368717156581</v>
      </c>
      <c r="I293" s="32">
        <f t="shared" si="38"/>
        <v>1421.0644815477258</v>
      </c>
      <c r="J293" s="36">
        <f t="shared" si="39"/>
        <v>2155710.9102443508</v>
      </c>
      <c r="K293" s="36">
        <v>427962.99047194561</v>
      </c>
    </row>
    <row r="294" spans="1:11" x14ac:dyDescent="0.2">
      <c r="A294" s="2">
        <v>280</v>
      </c>
      <c r="B294" s="25">
        <f t="shared" si="33"/>
        <v>88.783365472717975</v>
      </c>
      <c r="C294" s="32">
        <f t="shared" si="34"/>
        <v>2283955.6848877077</v>
      </c>
      <c r="D294" s="32">
        <f t="shared" si="40"/>
        <v>2706.3735367837362</v>
      </c>
      <c r="E294" s="33">
        <f t="shared" si="35"/>
        <v>3.577517946107623E-2</v>
      </c>
      <c r="F294" s="34">
        <f t="shared" si="36"/>
        <v>0.1</v>
      </c>
      <c r="G294" s="29">
        <v>0</v>
      </c>
      <c r="H294" s="35">
        <f t="shared" si="37"/>
        <v>46.107849667589342</v>
      </c>
      <c r="I294" s="32">
        <f t="shared" si="38"/>
        <v>1409.2714832740498</v>
      </c>
      <c r="J294" s="36">
        <f t="shared" si="39"/>
        <v>2157120.181727625</v>
      </c>
      <c r="K294" s="36">
        <v>428649.22126161086</v>
      </c>
    </row>
    <row r="295" spans="1:11" x14ac:dyDescent="0.2">
      <c r="A295" s="2">
        <v>281</v>
      </c>
      <c r="B295" s="25">
        <f t="shared" si="33"/>
        <v>88.519994805945458</v>
      </c>
      <c r="C295" s="32">
        <f t="shared" si="34"/>
        <v>2286654.0160836438</v>
      </c>
      <c r="D295" s="32">
        <f t="shared" si="40"/>
        <v>2698.3311959360726</v>
      </c>
      <c r="E295" s="33">
        <f t="shared" si="35"/>
        <v>3.5650202238685022E-2</v>
      </c>
      <c r="F295" s="34">
        <f t="shared" si="36"/>
        <v>0.1</v>
      </c>
      <c r="G295" s="29">
        <v>0</v>
      </c>
      <c r="H295" s="35">
        <f t="shared" si="37"/>
        <v>45.72521411614732</v>
      </c>
      <c r="I295" s="32">
        <f t="shared" si="38"/>
        <v>1397.5763516419834</v>
      </c>
      <c r="J295" s="36">
        <f t="shared" si="39"/>
        <v>2158517.7580792671</v>
      </c>
      <c r="K295" s="36">
        <v>429332.02946093405</v>
      </c>
    </row>
    <row r="296" spans="1:11" x14ac:dyDescent="0.2">
      <c r="A296" s="2">
        <v>282</v>
      </c>
      <c r="B296" s="25">
        <f t="shared" si="33"/>
        <v>88.258318198247977</v>
      </c>
      <c r="C296" s="32">
        <f t="shared" si="34"/>
        <v>2289344.3567590839</v>
      </c>
      <c r="D296" s="32">
        <f t="shared" si="40"/>
        <v>2690.3406754401512</v>
      </c>
      <c r="E296" s="33">
        <f t="shared" si="35"/>
        <v>3.5526095169689596E-2</v>
      </c>
      <c r="F296" s="34">
        <f t="shared" si="36"/>
        <v>0.1</v>
      </c>
      <c r="G296" s="29">
        <v>0</v>
      </c>
      <c r="H296" s="35">
        <f t="shared" si="37"/>
        <v>45.345753945172675</v>
      </c>
      <c r="I296" s="32">
        <f t="shared" si="38"/>
        <v>1385.9782744848942</v>
      </c>
      <c r="J296" s="36">
        <f t="shared" si="39"/>
        <v>2159903.7363537522</v>
      </c>
      <c r="K296" s="36">
        <v>430011.4321401557</v>
      </c>
    </row>
    <row r="297" spans="1:11" x14ac:dyDescent="0.2">
      <c r="A297" s="2">
        <v>283</v>
      </c>
      <c r="B297" s="25">
        <f t="shared" si="33"/>
        <v>87.99831892249334</v>
      </c>
      <c r="C297" s="32">
        <f t="shared" si="34"/>
        <v>2292026.7582218167</v>
      </c>
      <c r="D297" s="32">
        <f t="shared" si="40"/>
        <v>2682.4014627328143</v>
      </c>
      <c r="E297" s="33">
        <f t="shared" si="35"/>
        <v>3.5402849197968031E-2</v>
      </c>
      <c r="F297" s="34">
        <f t="shared" si="36"/>
        <v>0.1</v>
      </c>
      <c r="G297" s="29">
        <v>0</v>
      </c>
      <c r="H297" s="35">
        <f t="shared" si="37"/>
        <v>44.969442803112152</v>
      </c>
      <c r="I297" s="32">
        <f t="shared" si="38"/>
        <v>1374.4764463760594</v>
      </c>
      <c r="J297" s="36">
        <f t="shared" si="39"/>
        <v>2161278.2128001284</v>
      </c>
      <c r="K297" s="36">
        <v>430687.44628437818</v>
      </c>
    </row>
    <row r="298" spans="1:11" x14ac:dyDescent="0.2">
      <c r="A298" s="2">
        <v>284</v>
      </c>
      <c r="B298" s="25">
        <f t="shared" si="33"/>
        <v>87.739980473886533</v>
      </c>
      <c r="C298" s="32">
        <f t="shared" si="34"/>
        <v>2294701.2712738914</v>
      </c>
      <c r="D298" s="32">
        <f t="shared" si="40"/>
        <v>2674.5130520747043</v>
      </c>
      <c r="E298" s="33">
        <f t="shared" si="35"/>
        <v>3.5280455392605749E-2</v>
      </c>
      <c r="F298" s="34">
        <f t="shared" si="36"/>
        <v>0.1</v>
      </c>
      <c r="G298" s="29">
        <v>0</v>
      </c>
      <c r="H298" s="35">
        <f t="shared" si="37"/>
        <v>44.596254557096316</v>
      </c>
      <c r="I298" s="32">
        <f t="shared" si="38"/>
        <v>1363.0700685728409</v>
      </c>
      <c r="J298" s="36">
        <f t="shared" si="39"/>
        <v>2162641.282868701</v>
      </c>
      <c r="K298" s="36">
        <v>431360.08879399032</v>
      </c>
    </row>
    <row r="299" spans="1:11" x14ac:dyDescent="0.2">
      <c r="A299" s="2">
        <v>285</v>
      </c>
      <c r="B299" s="25">
        <f t="shared" si="33"/>
        <v>87.483286566259565</v>
      </c>
      <c r="C299" s="32">
        <f t="shared" si="34"/>
        <v>2297367.9462183304</v>
      </c>
      <c r="D299" s="32">
        <f t="shared" si="40"/>
        <v>2666.6749444389716</v>
      </c>
      <c r="E299" s="33">
        <f t="shared" si="35"/>
        <v>3.5158904945788966E-2</v>
      </c>
      <c r="F299" s="34">
        <f t="shared" si="36"/>
        <v>0.1</v>
      </c>
      <c r="G299" s="29">
        <v>0</v>
      </c>
      <c r="H299" s="35">
        <f t="shared" si="37"/>
        <v>44.226163291124777</v>
      </c>
      <c r="I299" s="32">
        <f t="shared" si="38"/>
        <v>1351.7583489610445</v>
      </c>
      <c r="J299" s="36">
        <f t="shared" si="39"/>
        <v>2163993.0412176619</v>
      </c>
      <c r="K299" s="36">
        <v>432029.37648508983</v>
      </c>
    </row>
    <row r="300" spans="1:11" x14ac:dyDescent="0.2">
      <c r="A300" s="2">
        <v>286</v>
      </c>
      <c r="B300" s="25">
        <f t="shared" si="33"/>
        <v>87.228221128436104</v>
      </c>
      <c r="C300" s="32">
        <f t="shared" si="34"/>
        <v>2300026.8328657248</v>
      </c>
      <c r="D300" s="32">
        <f t="shared" si="40"/>
        <v>2658.8866473943926</v>
      </c>
      <c r="E300" s="33">
        <f t="shared" si="35"/>
        <v>3.503818917063025E-2</v>
      </c>
      <c r="F300" s="34">
        <f t="shared" si="36"/>
        <v>0.1</v>
      </c>
      <c r="G300" s="29">
        <v>0</v>
      </c>
      <c r="H300" s="35">
        <f t="shared" si="37"/>
        <v>43.859143304266446</v>
      </c>
      <c r="I300" s="32">
        <f t="shared" si="38"/>
        <v>1340.5405020000542</v>
      </c>
      <c r="J300" s="36">
        <f t="shared" si="39"/>
        <v>2165333.5817196621</v>
      </c>
      <c r="K300" s="36">
        <v>432695.32608990395</v>
      </c>
    </row>
    <row r="301" spans="1:11" x14ac:dyDescent="0.2">
      <c r="A301" s="2">
        <v>287</v>
      </c>
      <c r="B301" s="25">
        <f t="shared" si="33"/>
        <v>86.97476830066833</v>
      </c>
      <c r="C301" s="32">
        <f t="shared" si="34"/>
        <v>2302677.9805407263</v>
      </c>
      <c r="D301" s="32">
        <f t="shared" si="40"/>
        <v>2651.1476750015281</v>
      </c>
      <c r="E301" s="33">
        <f t="shared" si="35"/>
        <v>3.491829949916686E-2</v>
      </c>
      <c r="F301" s="34">
        <f t="shared" si="36"/>
        <v>0.1</v>
      </c>
      <c r="G301" s="29">
        <v>0</v>
      </c>
      <c r="H301" s="35">
        <f t="shared" si="37"/>
        <v>43.495169108874734</v>
      </c>
      <c r="I301" s="32">
        <f t="shared" si="38"/>
        <v>1329.4157486682295</v>
      </c>
      <c r="J301" s="36">
        <f t="shared" si="39"/>
        <v>2166662.9974683304</v>
      </c>
      <c r="K301" s="36">
        <v>433357.9542572074</v>
      </c>
    </row>
    <row r="302" spans="1:11" x14ac:dyDescent="0.2">
      <c r="A302" s="2">
        <v>288</v>
      </c>
      <c r="B302" s="25">
        <f t="shared" si="33"/>
        <v>86.72291243114492</v>
      </c>
      <c r="C302" s="32">
        <f t="shared" si="34"/>
        <v>2305321.4380884315</v>
      </c>
      <c r="D302" s="32">
        <f t="shared" si="40"/>
        <v>2643.4575477051549</v>
      </c>
      <c r="E302" s="33">
        <f t="shared" si="35"/>
        <v>3.4799227480311209E-2</v>
      </c>
      <c r="F302" s="34">
        <f t="shared" si="36"/>
        <v>0.1</v>
      </c>
      <c r="G302" s="29">
        <v>0</v>
      </c>
      <c r="H302" s="35">
        <f t="shared" si="37"/>
        <v>43.134215428817583</v>
      </c>
      <c r="I302" s="32">
        <f t="shared" si="38"/>
        <v>1318.3833164087421</v>
      </c>
      <c r="J302" s="36">
        <f t="shared" si="39"/>
        <v>2167981.3807847393</v>
      </c>
      <c r="K302" s="36">
        <v>434017.2775527389</v>
      </c>
    </row>
    <row r="303" spans="1:11" x14ac:dyDescent="0.2">
      <c r="A303" s="2">
        <v>289</v>
      </c>
      <c r="B303" s="25">
        <f t="shared" si="33"/>
        <v>86.472638072568628</v>
      </c>
      <c r="C303" s="32">
        <f t="shared" si="34"/>
        <v>2307957.2538806503</v>
      </c>
      <c r="D303" s="32">
        <f t="shared" si="40"/>
        <v>2635.815792218782</v>
      </c>
      <c r="E303" s="33">
        <f t="shared" si="35"/>
        <v>3.4680964777828421E-2</v>
      </c>
      <c r="F303" s="34">
        <f t="shared" si="36"/>
        <v>0.1</v>
      </c>
      <c r="G303" s="29">
        <v>0</v>
      </c>
      <c r="H303" s="35">
        <f t="shared" si="37"/>
        <v>42.776257197722146</v>
      </c>
      <c r="I303" s="32">
        <f t="shared" si="38"/>
        <v>1307.4424390760869</v>
      </c>
      <c r="J303" s="36">
        <f t="shared" si="39"/>
        <v>2169288.8232238153</v>
      </c>
      <c r="K303" s="36">
        <v>434673.31245961518</v>
      </c>
    </row>
    <row r="304" spans="1:11" x14ac:dyDescent="0.2">
      <c r="A304" s="2">
        <v>290</v>
      </c>
      <c r="B304" s="25">
        <f t="shared" si="33"/>
        <v>86.223929978801195</v>
      </c>
      <c r="C304" s="32">
        <f t="shared" si="34"/>
        <v>2310585.475822093</v>
      </c>
      <c r="D304" s="32">
        <f t="shared" si="40"/>
        <v>2628.2219414426945</v>
      </c>
      <c r="E304" s="33">
        <f t="shared" si="35"/>
        <v>3.4563503168445045E-2</v>
      </c>
      <c r="F304" s="34">
        <f t="shared" si="36"/>
        <v>0.1</v>
      </c>
      <c r="G304" s="29">
        <v>0</v>
      </c>
      <c r="H304" s="35">
        <f t="shared" si="37"/>
        <v>42.421269557234076</v>
      </c>
      <c r="I304" s="32">
        <f t="shared" si="38"/>
        <v>1296.5923568826727</v>
      </c>
      <c r="J304" s="36">
        <f t="shared" si="39"/>
        <v>2170585.4155806978</v>
      </c>
      <c r="K304" s="36">
        <v>435326.07537874312</v>
      </c>
    </row>
    <row r="305" spans="1:11" x14ac:dyDescent="0.2">
      <c r="A305" s="2">
        <v>291</v>
      </c>
      <c r="B305" s="25">
        <f t="shared" si="33"/>
        <v>85.976773101574693</v>
      </c>
      <c r="C305" s="32">
        <f t="shared" si="34"/>
        <v>2313206.1513564289</v>
      </c>
      <c r="D305" s="32">
        <f t="shared" si="40"/>
        <v>2620.6755343358964</v>
      </c>
      <c r="E305" s="33">
        <f t="shared" si="35"/>
        <v>3.4446834539902028E-2</v>
      </c>
      <c r="F305" s="34">
        <f t="shared" si="36"/>
        <v>0.1</v>
      </c>
      <c r="G305" s="29">
        <v>0</v>
      </c>
      <c r="H305" s="35">
        <f t="shared" si="37"/>
        <v>42.069227855291231</v>
      </c>
      <c r="I305" s="32">
        <f t="shared" si="38"/>
        <v>1285.8323163462414</v>
      </c>
      <c r="J305" s="36">
        <f t="shared" si="39"/>
        <v>2171871.2478970443</v>
      </c>
      <c r="K305" s="36">
        <v>435975.58262922964</v>
      </c>
    </row>
    <row r="306" spans="1:11" x14ac:dyDescent="0.2">
      <c r="A306" s="2">
        <v>292</v>
      </c>
      <c r="B306" s="25">
        <f t="shared" si="33"/>
        <v>85.731152587267289</v>
      </c>
      <c r="C306" s="32">
        <f t="shared" si="34"/>
        <v>2315819.3274722691</v>
      </c>
      <c r="D306" s="32">
        <f t="shared" si="40"/>
        <v>2613.1761158402078</v>
      </c>
      <c r="E306" s="33">
        <f t="shared" si="35"/>
        <v>3.4330950889124141E-2</v>
      </c>
      <c r="F306" s="34">
        <f t="shared" si="36"/>
        <v>0.1</v>
      </c>
      <c r="G306" s="29">
        <v>0</v>
      </c>
      <c r="H306" s="35">
        <f t="shared" si="37"/>
        <v>41.720107644411719</v>
      </c>
      <c r="I306" s="32">
        <f t="shared" si="38"/>
        <v>1275.1615702374181</v>
      </c>
      <c r="J306" s="36">
        <f t="shared" si="39"/>
        <v>2173146.4094672818</v>
      </c>
      <c r="K306" s="36">
        <v>436621.85044878989</v>
      </c>
    </row>
    <row r="307" spans="1:11" x14ac:dyDescent="0.2">
      <c r="A307" s="2">
        <v>293</v>
      </c>
      <c r="B307" s="25">
        <f t="shared" si="33"/>
        <v>85.487053773742417</v>
      </c>
      <c r="C307" s="32">
        <f t="shared" si="34"/>
        <v>2318425.050709038</v>
      </c>
      <c r="D307" s="32">
        <f t="shared" si="40"/>
        <v>2605.7232367689721</v>
      </c>
      <c r="E307" s="33">
        <f t="shared" si="35"/>
        <v>3.4215844320342914E-2</v>
      </c>
      <c r="F307" s="34">
        <f t="shared" si="36"/>
        <v>0.1</v>
      </c>
      <c r="G307" s="29">
        <v>0</v>
      </c>
      <c r="H307" s="35">
        <f t="shared" si="37"/>
        <v>41.373884679996152</v>
      </c>
      <c r="I307" s="32">
        <f t="shared" si="38"/>
        <v>1264.5793775278585</v>
      </c>
      <c r="J307" s="36">
        <f t="shared" si="39"/>
        <v>2174410.9888448096</v>
      </c>
      <c r="K307" s="36">
        <v>437264.894994153</v>
      </c>
    </row>
    <row r="308" spans="1:11" x14ac:dyDescent="0.2">
      <c r="A308" s="2">
        <v>294</v>
      </c>
      <c r="B308" s="25">
        <f t="shared" si="33"/>
        <v>85.244462187249525</v>
      </c>
      <c r="C308" s="32">
        <f t="shared" si="34"/>
        <v>2321023.3671627571</v>
      </c>
      <c r="D308" s="32">
        <f t="shared" si="40"/>
        <v>2598.316453719046</v>
      </c>
      <c r="E308" s="33">
        <f t="shared" si="35"/>
        <v>3.4101507043334811E-2</v>
      </c>
      <c r="F308" s="34">
        <f t="shared" si="36"/>
        <v>0.1</v>
      </c>
      <c r="G308" s="29">
        <v>0</v>
      </c>
      <c r="H308" s="35">
        <f t="shared" si="37"/>
        <v>41.030534918643973</v>
      </c>
      <c r="I308" s="32">
        <f t="shared" si="38"/>
        <v>1254.0850033388353</v>
      </c>
      <c r="J308" s="36">
        <f t="shared" si="39"/>
        <v>2175665.0738481483</v>
      </c>
      <c r="K308" s="36">
        <v>437904.73234146606</v>
      </c>
    </row>
    <row r="309" spans="1:11" x14ac:dyDescent="0.2">
      <c r="A309" s="2">
        <v>295</v>
      </c>
      <c r="B309" s="25">
        <f t="shared" si="33"/>
        <v>85.00336353938485</v>
      </c>
      <c r="C309" s="32">
        <f t="shared" si="34"/>
        <v>2323614.3224917315</v>
      </c>
      <c r="D309" s="32">
        <f t="shared" si="40"/>
        <v>2590.9553289744072</v>
      </c>
      <c r="E309" s="33">
        <f t="shared" si="35"/>
        <v>3.3987931371692932E-2</v>
      </c>
      <c r="F309" s="34">
        <f t="shared" si="36"/>
        <v>0.1</v>
      </c>
      <c r="G309" s="29">
        <v>0</v>
      </c>
      <c r="H309" s="35">
        <f t="shared" si="37"/>
        <v>40.690034516483763</v>
      </c>
      <c r="I309" s="32">
        <f t="shared" si="38"/>
        <v>1243.6777188901656</v>
      </c>
      <c r="J309" s="36">
        <f t="shared" si="39"/>
        <v>2176908.7515670387</v>
      </c>
      <c r="K309" s="36">
        <v>438541.37848669611</v>
      </c>
    </row>
    <row r="310" spans="1:11" x14ac:dyDescent="0.2">
      <c r="A310" s="2">
        <v>296</v>
      </c>
      <c r="B310" s="25">
        <f t="shared" si="33"/>
        <v>84.763743724111777</v>
      </c>
      <c r="C310" s="32">
        <f t="shared" si="34"/>
        <v>2326197.9619221454</v>
      </c>
      <c r="D310" s="32">
        <f t="shared" si="40"/>
        <v>2583.639430413954</v>
      </c>
      <c r="E310" s="33">
        <f t="shared" si="35"/>
        <v>3.3875109721017607E-2</v>
      </c>
      <c r="F310" s="34">
        <f t="shared" si="36"/>
        <v>0.1</v>
      </c>
      <c r="G310" s="29">
        <v>0</v>
      </c>
      <c r="H310" s="35">
        <f t="shared" si="37"/>
        <v>40.352359827517425</v>
      </c>
      <c r="I310" s="32">
        <f t="shared" si="38"/>
        <v>1233.3568014495495</v>
      </c>
      <c r="J310" s="36">
        <f t="shared" si="39"/>
        <v>2178142.108368488</v>
      </c>
      <c r="K310" s="36">
        <v>439174.84934602992</v>
      </c>
    </row>
    <row r="311" spans="1:11" x14ac:dyDescent="0.2">
      <c r="A311" s="2">
        <v>297</v>
      </c>
      <c r="B311" s="25">
        <f t="shared" si="33"/>
        <v>84.525588814838116</v>
      </c>
      <c r="C311" s="32">
        <f t="shared" si="34"/>
        <v>2328774.3302535689</v>
      </c>
      <c r="D311" s="32">
        <f t="shared" si="40"/>
        <v>2576.368331423495</v>
      </c>
      <c r="E311" s="33">
        <f t="shared" si="35"/>
        <v>3.3763034607323585E-2</v>
      </c>
      <c r="F311" s="34">
        <f t="shared" si="36"/>
        <v>0.1</v>
      </c>
      <c r="G311" s="29">
        <v>0</v>
      </c>
      <c r="H311" s="35">
        <f t="shared" si="37"/>
        <v>40.01748740197808</v>
      </c>
      <c r="I311" s="32">
        <f t="shared" si="38"/>
        <v>1223.1215342824573</v>
      </c>
      <c r="J311" s="36">
        <f t="shared" si="39"/>
        <v>2179365.2299027704</v>
      </c>
      <c r="K311" s="36">
        <v>439805.16075627197</v>
      </c>
    </row>
    <row r="312" spans="1:11" x14ac:dyDescent="0.2">
      <c r="A312" s="2">
        <v>298</v>
      </c>
      <c r="B312" s="25">
        <f t="shared" si="33"/>
        <v>84.288885061550189</v>
      </c>
      <c r="C312" s="32">
        <f t="shared" si="34"/>
        <v>2331343.4718643767</v>
      </c>
      <c r="D312" s="32">
        <f t="shared" si="40"/>
        <v>2569.1416108077392</v>
      </c>
      <c r="E312" s="33">
        <f t="shared" si="35"/>
        <v>3.3651698645309834E-2</v>
      </c>
      <c r="F312" s="34">
        <f t="shared" si="36"/>
        <v>0.1</v>
      </c>
      <c r="G312" s="29">
        <v>0</v>
      </c>
      <c r="H312" s="35">
        <f t="shared" si="37"/>
        <v>39.685393984701598</v>
      </c>
      <c r="I312" s="32">
        <f t="shared" si="38"/>
        <v>1212.9712066023512</v>
      </c>
      <c r="J312" s="36">
        <f t="shared" si="39"/>
        <v>2180578.2011093725</v>
      </c>
      <c r="K312" s="36">
        <v>440432.32847524033</v>
      </c>
    </row>
    <row r="313" spans="1:11" x14ac:dyDescent="0.2">
      <c r="A313" s="2">
        <v>299</v>
      </c>
      <c r="B313" s="25">
        <f t="shared" si="33"/>
        <v>84.053618888001623</v>
      </c>
      <c r="C313" s="32">
        <f t="shared" si="34"/>
        <v>2333905.430717078</v>
      </c>
      <c r="D313" s="32">
        <f t="shared" si="40"/>
        <v>2561.9588527013548</v>
      </c>
      <c r="E313" s="33">
        <f t="shared" si="35"/>
        <v>3.3541094546791328E-2</v>
      </c>
      <c r="F313" s="34">
        <f t="shared" si="36"/>
        <v>0.1</v>
      </c>
      <c r="G313" s="29">
        <v>0</v>
      </c>
      <c r="H313" s="35">
        <f t="shared" si="37"/>
        <v>39.356056513511646</v>
      </c>
      <c r="I313" s="32">
        <f t="shared" si="38"/>
        <v>1202.9051135212987</v>
      </c>
      <c r="J313" s="36">
        <f t="shared" si="39"/>
        <v>2181781.106222894</v>
      </c>
      <c r="K313" s="36">
        <v>441056.36818216066</v>
      </c>
    </row>
    <row r="314" spans="1:11" x14ac:dyDescent="0.2">
      <c r="A314" s="2">
        <v>300</v>
      </c>
      <c r="B314" s="25">
        <f t="shared" si="33"/>
        <v>83.819776888956099</v>
      </c>
      <c r="C314" s="32">
        <f t="shared" si="34"/>
        <v>2336460.2503635637</v>
      </c>
      <c r="D314" s="32">
        <f t="shared" si="40"/>
        <v>2554.8196464856155</v>
      </c>
      <c r="E314" s="33">
        <f t="shared" si="35"/>
        <v>3.3431215119077491E-2</v>
      </c>
      <c r="F314" s="34">
        <f t="shared" si="36"/>
        <v>0.1</v>
      </c>
      <c r="G314" s="29">
        <v>0</v>
      </c>
      <c r="H314" s="35">
        <f t="shared" si="37"/>
        <v>39.029452117618156</v>
      </c>
      <c r="I314" s="32">
        <f t="shared" si="38"/>
        <v>1192.9225560009727</v>
      </c>
      <c r="J314" s="36">
        <f t="shared" si="39"/>
        <v>2182974.0287788948</v>
      </c>
      <c r="K314" s="36">
        <v>441677.29547805816</v>
      </c>
    </row>
    <row r="315" spans="1:11" x14ac:dyDescent="0.2">
      <c r="A315" s="2">
        <v>301</v>
      </c>
      <c r="B315" s="25">
        <f t="shared" si="33"/>
        <v>83.58734582748265</v>
      </c>
      <c r="C315" s="32">
        <f t="shared" si="34"/>
        <v>2339007.9739502743</v>
      </c>
      <c r="D315" s="32">
        <f t="shared" si="40"/>
        <v>2547.7235867106356</v>
      </c>
      <c r="E315" s="33">
        <f t="shared" si="35"/>
        <v>3.3322053263427145E-2</v>
      </c>
      <c r="F315" s="34">
        <f t="shared" si="36"/>
        <v>0.1</v>
      </c>
      <c r="G315" s="29">
        <v>0</v>
      </c>
      <c r="H315" s="35">
        <f t="shared" si="37"/>
        <v>38.705558116029039</v>
      </c>
      <c r="I315" s="32">
        <f t="shared" si="38"/>
        <v>1183.0228408042512</v>
      </c>
      <c r="J315" s="36">
        <f t="shared" si="39"/>
        <v>2184157.0516196992</v>
      </c>
      <c r="K315" s="36">
        <v>442295.12588614749</v>
      </c>
    </row>
    <row r="316" spans="1:11" x14ac:dyDescent="0.2">
      <c r="A316" s="2">
        <v>302</v>
      </c>
      <c r="B316" s="25">
        <f t="shared" si="33"/>
        <v>83.356312632302519</v>
      </c>
      <c r="C316" s="32">
        <f t="shared" si="34"/>
        <v>2341548.6442232756</v>
      </c>
      <c r="D316" s="32">
        <f t="shared" si="40"/>
        <v>2540.6702730013058</v>
      </c>
      <c r="E316" s="33">
        <f t="shared" si="35"/>
        <v>3.321360197349818E-2</v>
      </c>
      <c r="F316" s="34">
        <f t="shared" si="36"/>
        <v>0.1</v>
      </c>
      <c r="G316" s="29">
        <v>0</v>
      </c>
      <c r="H316" s="35">
        <f t="shared" si="37"/>
        <v>38.384352015975132</v>
      </c>
      <c r="I316" s="32">
        <f t="shared" si="38"/>
        <v>1173.2052804468938</v>
      </c>
      <c r="J316" s="36">
        <f t="shared" si="39"/>
        <v>2185330.2569001461</v>
      </c>
      <c r="K316" s="36">
        <v>442909.87485222111</v>
      </c>
    </row>
    <row r="317" spans="1:11" x14ac:dyDescent="0.2">
      <c r="A317" s="2">
        <v>303</v>
      </c>
      <c r="B317" s="25">
        <f t="shared" si="33"/>
        <v>83.126664395185941</v>
      </c>
      <c r="C317" s="32">
        <f t="shared" si="34"/>
        <v>2344082.3035332649</v>
      </c>
      <c r="D317" s="32">
        <f t="shared" si="40"/>
        <v>2533.6593099893071</v>
      </c>
      <c r="E317" s="33">
        <f t="shared" si="35"/>
        <v>3.3105854333901757E-2</v>
      </c>
      <c r="F317" s="34">
        <f t="shared" si="36"/>
        <v>0.1</v>
      </c>
      <c r="G317" s="29">
        <v>0</v>
      </c>
      <c r="H317" s="35">
        <f t="shared" si="37"/>
        <v>38.06581151134818</v>
      </c>
      <c r="I317" s="32">
        <f t="shared" si="38"/>
        <v>1163.4691931499431</v>
      </c>
      <c r="J317" s="36">
        <f t="shared" si="39"/>
        <v>2186493.726093296</v>
      </c>
      <c r="K317" s="36">
        <v>443521.55774503516</v>
      </c>
    </row>
    <row r="318" spans="1:11" x14ac:dyDescent="0.2">
      <c r="A318" s="2">
        <v>304</v>
      </c>
      <c r="B318" s="25">
        <f t="shared" si="33"/>
        <v>82.898388368398642</v>
      </c>
      <c r="C318" s="32">
        <f t="shared" si="34"/>
        <v>2346608.9938404961</v>
      </c>
      <c r="D318" s="32">
        <f t="shared" si="40"/>
        <v>2526.6903072311543</v>
      </c>
      <c r="E318" s="33">
        <f t="shared" si="35"/>
        <v>3.2998803518651143E-2</v>
      </c>
      <c r="F318" s="34">
        <f t="shared" si="36"/>
        <v>0.1</v>
      </c>
      <c r="G318" s="29">
        <v>0</v>
      </c>
      <c r="H318" s="35">
        <f t="shared" si="37"/>
        <v>37.749914481151798</v>
      </c>
      <c r="I318" s="32">
        <f t="shared" si="38"/>
        <v>1153.813902792285</v>
      </c>
      <c r="J318" s="36">
        <f t="shared" si="39"/>
        <v>2187647.539996088</v>
      </c>
      <c r="K318" s="36">
        <v>444130.18985669379</v>
      </c>
    </row>
    <row r="319" spans="1:11" x14ac:dyDescent="0.2">
      <c r="A319" s="2">
        <v>305</v>
      </c>
      <c r="B319" s="25">
        <f t="shared" si="33"/>
        <v>82.671471962195966</v>
      </c>
      <c r="C319" s="32">
        <f t="shared" si="34"/>
        <v>2349128.7567196228</v>
      </c>
      <c r="D319" s="32">
        <f t="shared" si="40"/>
        <v>2519.7628791267052</v>
      </c>
      <c r="E319" s="33">
        <f t="shared" si="35"/>
        <v>3.2892442789793711E-2</v>
      </c>
      <c r="F319" s="34">
        <f t="shared" si="36"/>
        <v>0.1</v>
      </c>
      <c r="G319" s="29">
        <v>0</v>
      </c>
      <c r="H319" s="35">
        <f t="shared" si="37"/>
        <v>37.43663898796526</v>
      </c>
      <c r="I319" s="32">
        <f t="shared" si="38"/>
        <v>1144.2387388638292</v>
      </c>
      <c r="J319" s="36">
        <f t="shared" si="39"/>
        <v>2188791.7787349517</v>
      </c>
      <c r="K319" s="36">
        <v>444735.78640303155</v>
      </c>
    </row>
    <row r="320" spans="1:11" x14ac:dyDescent="0.2">
      <c r="A320" s="2">
        <v>306</v>
      </c>
      <c r="B320" s="25">
        <f t="shared" si="33"/>
        <v>82.445902742364197</v>
      </c>
      <c r="C320" s="32">
        <f t="shared" si="34"/>
        <v>2351641.6333644711</v>
      </c>
      <c r="D320" s="32">
        <f t="shared" si="40"/>
        <v>2512.8766448483802</v>
      </c>
      <c r="E320" s="33">
        <f t="shared" si="35"/>
        <v>3.2786765495967048E-2</v>
      </c>
      <c r="F320" s="34">
        <f t="shared" si="36"/>
        <v>0.1</v>
      </c>
      <c r="G320" s="29">
        <v>0</v>
      </c>
      <c r="H320" s="35">
        <f t="shared" si="37"/>
        <v>37.125963276420087</v>
      </c>
      <c r="I320" s="32">
        <f t="shared" si="38"/>
        <v>1134.7430364187437</v>
      </c>
      <c r="J320" s="36">
        <f t="shared" si="39"/>
        <v>2189926.5217713704</v>
      </c>
      <c r="K320" s="36">
        <v>445338.36252399359</v>
      </c>
    </row>
    <row r="321" spans="1:11" x14ac:dyDescent="0.2">
      <c r="A321" s="2">
        <v>307</v>
      </c>
      <c r="B321" s="25">
        <f t="shared" si="33"/>
        <v>82.221668427808055</v>
      </c>
      <c r="C321" s="32">
        <f t="shared" si="34"/>
        <v>2354147.6645927392</v>
      </c>
      <c r="D321" s="32">
        <f t="shared" si="40"/>
        <v>2506.0312282680534</v>
      </c>
      <c r="E321" s="33">
        <f t="shared" si="35"/>
        <v>3.2681765070988633E-2</v>
      </c>
      <c r="F321" s="34">
        <f t="shared" si="36"/>
        <v>0.1</v>
      </c>
      <c r="G321" s="29">
        <v>0</v>
      </c>
      <c r="H321" s="35">
        <f t="shared" si="37"/>
        <v>36.817865771689242</v>
      </c>
      <c r="I321" s="32">
        <f t="shared" si="38"/>
        <v>1125.3261360294136</v>
      </c>
      <c r="J321" s="36">
        <f t="shared" si="39"/>
        <v>2191051.8479073998</v>
      </c>
      <c r="K321" s="36">
        <v>445937.93328401435</v>
      </c>
    </row>
    <row r="322" spans="1:11" x14ac:dyDescent="0.2">
      <c r="A322" s="2">
        <v>308</v>
      </c>
      <c r="B322" s="25">
        <f t="shared" si="33"/>
        <v>81.998756888182726</v>
      </c>
      <c r="C322" s="32">
        <f t="shared" si="34"/>
        <v>2356646.890850618</v>
      </c>
      <c r="D322" s="32">
        <f t="shared" si="40"/>
        <v>2499.2262578788213</v>
      </c>
      <c r="E322" s="33">
        <f t="shared" si="35"/>
        <v>3.2577435032567229E-2</v>
      </c>
      <c r="F322" s="34">
        <f t="shared" si="36"/>
        <v>0.1</v>
      </c>
      <c r="G322" s="29">
        <v>0</v>
      </c>
      <c r="H322" s="35">
        <f t="shared" si="37"/>
        <v>36.512325077988848</v>
      </c>
      <c r="I322" s="32">
        <f t="shared" si="38"/>
        <v>1115.9873837406881</v>
      </c>
      <c r="J322" s="36">
        <f t="shared" si="39"/>
        <v>2192167.8352911402</v>
      </c>
      <c r="K322" s="36">
        <v>446534.51367239404</v>
      </c>
    </row>
    <row r="323" spans="1:11" x14ac:dyDescent="0.2">
      <c r="A323" s="2">
        <v>309</v>
      </c>
      <c r="B323" s="25">
        <f t="shared" si="33"/>
        <v>81.777156141570543</v>
      </c>
      <c r="C323" s="32">
        <f t="shared" si="34"/>
        <v>2359139.3522173455</v>
      </c>
      <c r="D323" s="32">
        <f t="shared" si="40"/>
        <v>2492.4613667274825</v>
      </c>
      <c r="E323" s="33">
        <f t="shared" si="35"/>
        <v>3.2473768980875589E-2</v>
      </c>
      <c r="F323" s="34">
        <f t="shared" si="36"/>
        <v>0.1</v>
      </c>
      <c r="G323" s="29">
        <v>0</v>
      </c>
      <c r="H323" s="35">
        <f t="shared" si="37"/>
        <v>36.209319977092392</v>
      </c>
      <c r="I323" s="32">
        <f t="shared" si="38"/>
        <v>1106.7261310243066</v>
      </c>
      <c r="J323" s="36">
        <f t="shared" si="39"/>
        <v>2193274.5614221646</v>
      </c>
      <c r="K323" s="36">
        <v>447128.11860367347</v>
      </c>
    </row>
    <row r="324" spans="1:11" x14ac:dyDescent="0.2">
      <c r="A324" s="2">
        <v>310</v>
      </c>
      <c r="B324" s="25">
        <f t="shared" si="33"/>
        <v>81.556854352200261</v>
      </c>
      <c r="C324" s="32">
        <f t="shared" si="34"/>
        <v>2361625.0884096911</v>
      </c>
      <c r="D324" s="32">
        <f t="shared" si="40"/>
        <v>2485.7361923456192</v>
      </c>
      <c r="E324" s="33">
        <f t="shared" si="35"/>
        <v>3.2370760597306258E-2</v>
      </c>
      <c r="F324" s="34">
        <f t="shared" si="36"/>
        <v>0.1</v>
      </c>
      <c r="G324" s="29">
        <v>0</v>
      </c>
      <c r="H324" s="35">
        <f t="shared" si="37"/>
        <v>35.908829426857203</v>
      </c>
      <c r="I324" s="32">
        <f t="shared" si="38"/>
        <v>1097.5417347340274</v>
      </c>
      <c r="J324" s="36">
        <f t="shared" si="39"/>
        <v>2194372.1031568986</v>
      </c>
      <c r="K324" s="36">
        <v>447718.7629180068</v>
      </c>
    </row>
    <row r="325" spans="1:11" x14ac:dyDescent="0.2">
      <c r="A325" s="2">
        <v>311</v>
      </c>
      <c r="B325" s="25">
        <f t="shared" si="33"/>
        <v>81.337839828208544</v>
      </c>
      <c r="C325" s="32">
        <f t="shared" si="34"/>
        <v>2364104.1387863676</v>
      </c>
      <c r="D325" s="32">
        <f t="shared" si="40"/>
        <v>2479.0503766764887</v>
      </c>
      <c r="E325" s="33">
        <f t="shared" si="35"/>
        <v>3.2268403643180885E-2</v>
      </c>
      <c r="F325" s="34">
        <f t="shared" si="36"/>
        <v>0.1</v>
      </c>
      <c r="G325" s="29">
        <v>0</v>
      </c>
      <c r="H325" s="35">
        <f t="shared" si="37"/>
        <v>35.610832559763196</v>
      </c>
      <c r="I325" s="32">
        <f t="shared" si="38"/>
        <v>1088.4335570608596</v>
      </c>
      <c r="J325" s="36">
        <f t="shared" si="39"/>
        <v>2195460.5367139596</v>
      </c>
      <c r="K325" s="36">
        <v>448306.46138153266</v>
      </c>
    </row>
    <row r="326" spans="1:11" x14ac:dyDescent="0.2">
      <c r="A326" s="2">
        <v>312</v>
      </c>
      <c r="B326" s="25">
        <f t="shared" si="33"/>
        <v>81.120101019442785</v>
      </c>
      <c r="C326" s="32">
        <f t="shared" si="34"/>
        <v>2366576.5423523812</v>
      </c>
      <c r="D326" s="32">
        <f t="shared" si="40"/>
        <v>2472.403566013556</v>
      </c>
      <c r="E326" s="33">
        <f t="shared" si="35"/>
        <v>3.2166691958471633E-2</v>
      </c>
      <c r="F326" s="34">
        <f t="shared" si="36"/>
        <v>0.1</v>
      </c>
      <c r="G326" s="29">
        <v>0</v>
      </c>
      <c r="H326" s="35">
        <f t="shared" si="37"/>
        <v>35.315308681463733</v>
      </c>
      <c r="I326" s="32">
        <f t="shared" si="38"/>
        <v>1079.4009654887875</v>
      </c>
      <c r="J326" s="36">
        <f t="shared" si="39"/>
        <v>2196539.9376794486</v>
      </c>
      <c r="K326" s="36">
        <v>448891.2286867433</v>
      </c>
    </row>
    <row r="327" spans="1:11" x14ac:dyDescent="0.2">
      <c r="A327" s="2">
        <v>313</v>
      </c>
      <c r="B327" s="25">
        <f t="shared" si="33"/>
        <v>80.903626515304396</v>
      </c>
      <c r="C327" s="32">
        <f t="shared" si="34"/>
        <v>2369042.3377633039</v>
      </c>
      <c r="D327" s="32">
        <f t="shared" si="40"/>
        <v>2465.7954109227285</v>
      </c>
      <c r="E327" s="33">
        <f t="shared" si="35"/>
        <v>3.2065619460549553E-2</v>
      </c>
      <c r="F327" s="34">
        <f t="shared" si="36"/>
        <v>0.1</v>
      </c>
      <c r="G327" s="29">
        <v>0</v>
      </c>
      <c r="H327" s="35">
        <f t="shared" si="37"/>
        <v>35.022237269348501</v>
      </c>
      <c r="I327" s="32">
        <f t="shared" si="38"/>
        <v>1070.443332750885</v>
      </c>
      <c r="J327" s="36">
        <f t="shared" si="39"/>
        <v>2197610.3810121994</v>
      </c>
      <c r="K327" s="36">
        <v>449473.07945285173</v>
      </c>
    </row>
    <row r="328" spans="1:11" x14ac:dyDescent="0.2">
      <c r="A328" s="2">
        <v>314</v>
      </c>
      <c r="B328" s="25">
        <f t="shared" si="33"/>
        <v>80.688405042630919</v>
      </c>
      <c r="C328" s="32">
        <f t="shared" si="34"/>
        <v>2371501.5633295015</v>
      </c>
      <c r="D328" s="32">
        <f t="shared" si="40"/>
        <v>2459.2255661976524</v>
      </c>
      <c r="E328" s="33">
        <f t="shared" si="35"/>
        <v>3.1965180143063945E-2</v>
      </c>
      <c r="F328" s="34">
        <f t="shared" si="36"/>
        <v>0.1</v>
      </c>
      <c r="G328" s="29">
        <v>0</v>
      </c>
      <c r="H328" s="35">
        <f t="shared" si="37"/>
        <v>34.731597971118326</v>
      </c>
      <c r="I328" s="32">
        <f t="shared" si="38"/>
        <v>1061.5600367857153</v>
      </c>
      <c r="J328" s="36">
        <f t="shared" si="39"/>
        <v>2198671.9410489853</v>
      </c>
      <c r="K328" s="36">
        <v>450052.02822615742</v>
      </c>
    </row>
    <row r="329" spans="1:11" x14ac:dyDescent="0.2">
      <c r="A329" s="2">
        <v>315</v>
      </c>
      <c r="B329" s="25">
        <f t="shared" si="33"/>
        <v>80.47442546361772</v>
      </c>
      <c r="C329" s="32">
        <f t="shared" si="34"/>
        <v>2373954.257020276</v>
      </c>
      <c r="D329" s="32">
        <f t="shared" si="40"/>
        <v>2452.6936907744966</v>
      </c>
      <c r="E329" s="33">
        <f t="shared" si="35"/>
        <v>3.186536807461221E-2</v>
      </c>
      <c r="F329" s="34">
        <f t="shared" si="36"/>
        <v>0.1</v>
      </c>
      <c r="G329" s="29">
        <v>0</v>
      </c>
      <c r="H329" s="35">
        <f t="shared" si="37"/>
        <v>34.443370603371804</v>
      </c>
      <c r="I329" s="32">
        <f t="shared" si="38"/>
        <v>1052.750460694172</v>
      </c>
      <c r="J329" s="36">
        <f t="shared" si="39"/>
        <v>2199724.6915096794</v>
      </c>
      <c r="K329" s="36">
        <v>450628.08948040992</v>
      </c>
    </row>
    <row r="330" spans="1:11" x14ac:dyDescent="0.2">
      <c r="A330" s="2">
        <v>316</v>
      </c>
      <c r="B330" s="25">
        <f t="shared" si="33"/>
        <v>80.261676773776912</v>
      </c>
      <c r="C330" s="32">
        <f t="shared" si="34"/>
        <v>2376400.4564679521</v>
      </c>
      <c r="D330" s="32">
        <f t="shared" si="40"/>
        <v>2446.1994476760738</v>
      </c>
      <c r="E330" s="33">
        <f t="shared" si="35"/>
        <v>3.1766177397660939E-2</v>
      </c>
      <c r="F330" s="34">
        <f t="shared" si="36"/>
        <v>0.1</v>
      </c>
      <c r="G330" s="29">
        <v>0</v>
      </c>
      <c r="H330" s="35">
        <f t="shared" si="37"/>
        <v>34.157535150203678</v>
      </c>
      <c r="I330" s="32">
        <f t="shared" si="38"/>
        <v>1044.0139926965794</v>
      </c>
      <c r="J330" s="36">
        <f t="shared" si="39"/>
        <v>2200768.705502376</v>
      </c>
      <c r="K330" s="36">
        <v>451201.27761717053</v>
      </c>
    </row>
    <row r="331" spans="1:11" x14ac:dyDescent="0.2">
      <c r="A331" s="2">
        <v>317</v>
      </c>
      <c r="B331" s="25">
        <f t="shared" si="33"/>
        <v>80.050148099933168</v>
      </c>
      <c r="C331" s="32">
        <f t="shared" si="34"/>
        <v>2378840.1989719132</v>
      </c>
      <c r="D331" s="32">
        <f t="shared" si="40"/>
        <v>2439.7425039610825</v>
      </c>
      <c r="E331" s="33">
        <f t="shared" si="35"/>
        <v>3.1667602327413745E-2</v>
      </c>
      <c r="F331" s="34">
        <f t="shared" si="36"/>
        <v>0.1</v>
      </c>
      <c r="G331" s="29">
        <v>0</v>
      </c>
      <c r="H331" s="35">
        <f t="shared" si="37"/>
        <v>33.874071761814832</v>
      </c>
      <c r="I331" s="32">
        <f t="shared" si="38"/>
        <v>1035.3500260902592</v>
      </c>
      <c r="J331" s="36">
        <f t="shared" si="39"/>
        <v>2201804.0555284661</v>
      </c>
      <c r="K331" s="36">
        <v>451771.60696617252</v>
      </c>
    </row>
    <row r="332" spans="1:11" x14ac:dyDescent="0.2">
      <c r="A332" s="2">
        <v>318</v>
      </c>
      <c r="B332" s="25">
        <f t="shared" si="33"/>
        <v>79.839828698256028</v>
      </c>
      <c r="C332" s="32">
        <f t="shared" si="34"/>
        <v>2381273.5215025661</v>
      </c>
      <c r="D332" s="32">
        <f t="shared" si="40"/>
        <v>2433.322530652862</v>
      </c>
      <c r="E332" s="33">
        <f t="shared" si="35"/>
        <v>3.1569637150649831E-2</v>
      </c>
      <c r="F332" s="34">
        <f t="shared" si="36"/>
        <v>0.1</v>
      </c>
      <c r="G332" s="29">
        <v>0</v>
      </c>
      <c r="H332" s="35">
        <f t="shared" si="37"/>
        <v>33.592960753133816</v>
      </c>
      <c r="I332" s="32">
        <f t="shared" si="38"/>
        <v>1026.757959207411</v>
      </c>
      <c r="J332" s="36">
        <f t="shared" si="39"/>
        <v>2202830.8134876736</v>
      </c>
      <c r="K332" s="36">
        <v>452339.09178567934</v>
      </c>
    </row>
    <row r="333" spans="1:11" x14ac:dyDescent="0.2">
      <c r="A333" s="2">
        <v>319</v>
      </c>
      <c r="B333" s="25">
        <f t="shared" si="33"/>
        <v>79.630707952327782</v>
      </c>
      <c r="C333" s="32">
        <f t="shared" si="34"/>
        <v>2383700.4607052403</v>
      </c>
      <c r="D333" s="32">
        <f t="shared" si="40"/>
        <v>2426.9392026741989</v>
      </c>
      <c r="E333" s="33">
        <f t="shared" si="35"/>
        <v>3.1472276224598771E-2</v>
      </c>
      <c r="F333" s="34">
        <f t="shared" si="36"/>
        <v>0.1</v>
      </c>
      <c r="G333" s="29">
        <v>0</v>
      </c>
      <c r="H333" s="35">
        <f t="shared" si="37"/>
        <v>33.314182602449833</v>
      </c>
      <c r="I333" s="32">
        <f t="shared" si="38"/>
        <v>1018.2371953732496</v>
      </c>
      <c r="J333" s="36">
        <f t="shared" si="39"/>
        <v>2203849.0506830467</v>
      </c>
      <c r="K333" s="36">
        <v>452903.74626284104</v>
      </c>
    </row>
    <row r="334" spans="1:11" x14ac:dyDescent="0.2">
      <c r="A334" s="2">
        <v>320</v>
      </c>
      <c r="B334" s="25">
        <f t="shared" si="33"/>
        <v>79.422775371245862</v>
      </c>
      <c r="C334" s="32">
        <f t="shared" si="34"/>
        <v>2386121.0529040438</v>
      </c>
      <c r="D334" s="32">
        <f t="shared" si="40"/>
        <v>2420.5921988035552</v>
      </c>
      <c r="E334" s="33">
        <f t="shared" si="35"/>
        <v>3.1375513975887538E-2</v>
      </c>
      <c r="F334" s="34">
        <f t="shared" si="36"/>
        <v>0.1</v>
      </c>
      <c r="G334" s="29">
        <v>0</v>
      </c>
      <c r="H334" s="35">
        <f t="shared" si="37"/>
        <v>33.037717950057051</v>
      </c>
      <c r="I334" s="32">
        <f t="shared" si="38"/>
        <v>1009.7871428646373</v>
      </c>
      <c r="J334" s="36">
        <f t="shared" si="39"/>
        <v>2204858.8378259111</v>
      </c>
      <c r="K334" s="36">
        <v>453465.58451404894</v>
      </c>
    </row>
    <row r="335" spans="1:11" x14ac:dyDescent="0.2">
      <c r="A335" s="2">
        <v>321</v>
      </c>
      <c r="B335" s="25">
        <f t="shared" si="33"/>
        <v>79.216020587758891</v>
      </c>
      <c r="C335" s="32">
        <f t="shared" si="34"/>
        <v>2388535.3341056593</v>
      </c>
      <c r="D335" s="32">
        <f t="shared" si="40"/>
        <v>2414.2812016154639</v>
      </c>
      <c r="E335" s="33">
        <f t="shared" si="35"/>
        <v>3.1279344899526454E-2</v>
      </c>
      <c r="F335" s="34">
        <f t="shared" si="36"/>
        <v>0.1</v>
      </c>
      <c r="G335" s="29">
        <v>0</v>
      </c>
      <c r="H335" s="35">
        <f t="shared" si="37"/>
        <v>32.763547596910172</v>
      </c>
      <c r="I335" s="32">
        <f t="shared" si="38"/>
        <v>1001.4072148689743</v>
      </c>
      <c r="J335" s="36">
        <f t="shared" si="39"/>
        <v>2205860.2450407799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79.01043335643665</v>
      </c>
      <c r="C336" s="32">
        <f t="shared" ref="C336:C399" si="42">(($C$4^$C$6)/((1-$C$6)*($C$5/12)))*(($C$4^(1-$C$6))-(B336^(1-$C$6)))*30.4375</f>
        <v>2390943.3400030732</v>
      </c>
      <c r="D336" s="32">
        <f t="shared" si="40"/>
        <v>2408.0058974139392</v>
      </c>
      <c r="E336" s="33">
        <f t="shared" ref="E336:E399" si="43">-LN(B336/B335)*12</f>
        <v>3.118376355777364E-2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32.491652503291157</v>
      </c>
      <c r="I336" s="32">
        <f t="shared" ref="I336:I399" si="46">IF(G336=0,((H335-H336)/(F336/12)*30.4375),D336)</f>
        <v>993.09682944345388</v>
      </c>
      <c r="J336" s="36">
        <f t="shared" ref="J336:J399" si="47">I336+J335</f>
        <v>2206853.3418702232</v>
      </c>
      <c r="K336" s="36">
        <v>454580.86845249095</v>
      </c>
    </row>
    <row r="337" spans="1:11" x14ac:dyDescent="0.2">
      <c r="A337" s="2">
        <v>323</v>
      </c>
      <c r="B337" s="25">
        <f t="shared" si="41"/>
        <v>78.806003551872564</v>
      </c>
      <c r="C337" s="32">
        <f t="shared" si="42"/>
        <v>2393345.1059792521</v>
      </c>
      <c r="D337" s="32">
        <f t="shared" ref="D337:D400" si="48">C337-C336</f>
        <v>2401.7659761789255</v>
      </c>
      <c r="E337" s="33">
        <f t="shared" si="43"/>
        <v>3.1088764579107826E-2</v>
      </c>
      <c r="F337" s="34">
        <f t="shared" si="44"/>
        <v>0.1</v>
      </c>
      <c r="G337" s="29">
        <v>0</v>
      </c>
      <c r="H337" s="35">
        <f t="shared" si="45"/>
        <v>32.222013787487008</v>
      </c>
      <c r="I337" s="32">
        <f t="shared" si="46"/>
        <v>984.85540947465381</v>
      </c>
      <c r="J337" s="36">
        <f t="shared" si="47"/>
        <v>2207838.1972796977</v>
      </c>
      <c r="K337" s="36">
        <v>455134.3420218816</v>
      </c>
    </row>
    <row r="338" spans="1:11" x14ac:dyDescent="0.2">
      <c r="A338" s="2">
        <v>324</v>
      </c>
      <c r="B338" s="25">
        <f t="shared" si="41"/>
        <v>78.602721166917178</v>
      </c>
      <c r="C338" s="32">
        <f t="shared" si="42"/>
        <v>2395740.6671107826</v>
      </c>
      <c r="D338" s="32">
        <f t="shared" si="48"/>
        <v>2395.5611315304413</v>
      </c>
      <c r="E338" s="33">
        <f t="shared" si="43"/>
        <v>3.0994342657370937E-2</v>
      </c>
      <c r="F338" s="34">
        <f t="shared" si="44"/>
        <v>0.1</v>
      </c>
      <c r="G338" s="29">
        <v>0</v>
      </c>
      <c r="H338" s="35">
        <f t="shared" si="45"/>
        <v>31.954612724478547</v>
      </c>
      <c r="I338" s="32">
        <f t="shared" si="46"/>
        <v>976.68238263840101</v>
      </c>
      <c r="J338" s="36">
        <f t="shared" si="47"/>
        <v>2208814.8796623363</v>
      </c>
      <c r="K338" s="36">
        <v>455685.05513032863</v>
      </c>
    </row>
    <row r="339" spans="1:11" x14ac:dyDescent="0.2">
      <c r="A339" s="2">
        <v>325</v>
      </c>
      <c r="B339" s="25">
        <f t="shared" si="41"/>
        <v>78.400576310944203</v>
      </c>
      <c r="C339" s="32">
        <f t="shared" si="42"/>
        <v>2398130.0581714306</v>
      </c>
      <c r="D339" s="32">
        <f t="shared" si="48"/>
        <v>2389.3910606480204</v>
      </c>
      <c r="E339" s="33">
        <f t="shared" si="43"/>
        <v>3.0900492550572825E-2</v>
      </c>
      <c r="F339" s="34">
        <f t="shared" si="44"/>
        <v>0.1</v>
      </c>
      <c r="G339" s="29">
        <v>0</v>
      </c>
      <c r="H339" s="35">
        <f t="shared" si="45"/>
        <v>31.689430744640049</v>
      </c>
      <c r="I339" s="32">
        <f t="shared" si="46"/>
        <v>968.57718136011556</v>
      </c>
      <c r="J339" s="36">
        <f t="shared" si="47"/>
        <v>2209783.4568436965</v>
      </c>
      <c r="K339" s="36">
        <v>456233.02154568839</v>
      </c>
    </row>
    <row r="340" spans="1:11" x14ac:dyDescent="0.2">
      <c r="A340" s="2">
        <v>326</v>
      </c>
      <c r="B340" s="25">
        <f t="shared" si="41"/>
        <v>78.199559208146198</v>
      </c>
      <c r="C340" s="32">
        <f t="shared" si="42"/>
        <v>2400513.3136356687</v>
      </c>
      <c r="D340" s="32">
        <f t="shared" si="48"/>
        <v>2383.2554642381147</v>
      </c>
      <c r="E340" s="33">
        <f t="shared" si="43"/>
        <v>3.0807209080068794E-2</v>
      </c>
      <c r="F340" s="34">
        <f t="shared" si="44"/>
        <v>0.1</v>
      </c>
      <c r="G340" s="29">
        <v>0</v>
      </c>
      <c r="H340" s="35">
        <f t="shared" si="45"/>
        <v>31.426449432449676</v>
      </c>
      <c r="I340" s="32">
        <f t="shared" si="46"/>
        <v>960.53924277533747</v>
      </c>
      <c r="J340" s="36">
        <f t="shared" si="47"/>
        <v>2210743.9960864717</v>
      </c>
      <c r="K340" s="36">
        <v>456778.25496714981</v>
      </c>
    </row>
    <row r="341" spans="1:11" x14ac:dyDescent="0.2">
      <c r="A341" s="2">
        <v>327</v>
      </c>
      <c r="B341" s="25">
        <f t="shared" si="41"/>
        <v>77.999660195860528</v>
      </c>
      <c r="C341" s="32">
        <f t="shared" si="42"/>
        <v>2402890.4676821488</v>
      </c>
      <c r="D341" s="32">
        <f t="shared" si="48"/>
        <v>2377.1540464800783</v>
      </c>
      <c r="E341" s="33">
        <f t="shared" si="43"/>
        <v>3.0714487129560944E-2</v>
      </c>
      <c r="F341" s="34">
        <f t="shared" si="44"/>
        <v>0.1</v>
      </c>
      <c r="G341" s="29">
        <v>0</v>
      </c>
      <c r="H341" s="35">
        <f t="shared" si="45"/>
        <v>31.165650525210612</v>
      </c>
      <c r="I341" s="32">
        <f t="shared" si="46"/>
        <v>952.56800869068024</v>
      </c>
      <c r="J341" s="36">
        <f t="shared" si="47"/>
        <v>2211696.5640951623</v>
      </c>
      <c r="K341" s="36">
        <v>457320.76902557688</v>
      </c>
    </row>
    <row r="342" spans="1:11" x14ac:dyDescent="0.2">
      <c r="A342" s="2">
        <v>328</v>
      </c>
      <c r="B342" s="25">
        <f t="shared" si="41"/>
        <v>77.800869722924759</v>
      </c>
      <c r="C342" s="32">
        <f t="shared" si="42"/>
        <v>2405261.5541971098</v>
      </c>
      <c r="D342" s="32">
        <f t="shared" si="48"/>
        <v>2371.0865149609745</v>
      </c>
      <c r="E342" s="33">
        <f t="shared" si="43"/>
        <v>3.0622321644146334E-2</v>
      </c>
      <c r="F342" s="34">
        <f t="shared" si="44"/>
        <v>0.1</v>
      </c>
      <c r="G342" s="29">
        <v>0</v>
      </c>
      <c r="H342" s="35">
        <f t="shared" si="45"/>
        <v>30.907015911782828</v>
      </c>
      <c r="I342" s="32">
        <f t="shared" si="46"/>
        <v>944.66292554498079</v>
      </c>
      <c r="J342" s="36">
        <f t="shared" si="47"/>
        <v>2212641.2270207074</v>
      </c>
      <c r="K342" s="36">
        <v>457860.5772838493</v>
      </c>
    </row>
    <row r="343" spans="1:11" x14ac:dyDescent="0.2">
      <c r="A343" s="2">
        <v>329</v>
      </c>
      <c r="B343" s="25">
        <f t="shared" si="41"/>
        <v>77.603178348060567</v>
      </c>
      <c r="C343" s="32">
        <f t="shared" si="42"/>
        <v>2407626.6067777602</v>
      </c>
      <c r="D343" s="32">
        <f t="shared" si="48"/>
        <v>2365.0525806504302</v>
      </c>
      <c r="E343" s="33">
        <f t="shared" si="43"/>
        <v>3.053070762943607E-2</v>
      </c>
      <c r="F343" s="34">
        <f t="shared" si="44"/>
        <v>0.1</v>
      </c>
      <c r="G343" s="29">
        <v>0</v>
      </c>
      <c r="H343" s="35">
        <f t="shared" si="45"/>
        <v>30.650527631325339</v>
      </c>
      <c r="I343" s="32">
        <f t="shared" si="46"/>
        <v>936.82344437097959</v>
      </c>
      <c r="J343" s="36">
        <f t="shared" si="47"/>
        <v>2213578.0504650786</v>
      </c>
      <c r="K343" s="36">
        <v>458397.6932372016</v>
      </c>
    </row>
    <row r="344" spans="1:11" x14ac:dyDescent="0.2">
      <c r="A344" s="2">
        <v>330</v>
      </c>
      <c r="B344" s="25">
        <f t="shared" si="41"/>
        <v>77.406576738286262</v>
      </c>
      <c r="C344" s="32">
        <f t="shared" si="42"/>
        <v>2409985.6587355868</v>
      </c>
      <c r="D344" s="32">
        <f t="shared" si="48"/>
        <v>2359.0519578265958</v>
      </c>
      <c r="E344" s="33">
        <f t="shared" si="43"/>
        <v>3.0439640150589038E-2</v>
      </c>
      <c r="F344" s="34">
        <f t="shared" si="44"/>
        <v>0.1</v>
      </c>
      <c r="G344" s="29">
        <v>0</v>
      </c>
      <c r="H344" s="35">
        <f t="shared" si="45"/>
        <v>30.396167872048924</v>
      </c>
      <c r="I344" s="32">
        <f t="shared" si="46"/>
        <v>929.04902075710606</v>
      </c>
      <c r="J344" s="36">
        <f t="shared" si="47"/>
        <v>2214507.0994858355</v>
      </c>
      <c r="K344" s="36">
        <v>458932.1303135606</v>
      </c>
    </row>
    <row r="345" spans="1:11" x14ac:dyDescent="0.2">
      <c r="A345" s="2">
        <v>331</v>
      </c>
      <c r="B345" s="25">
        <f t="shared" si="41"/>
        <v>77.211055667356163</v>
      </c>
      <c r="C345" s="32">
        <f t="shared" si="42"/>
        <v>2412338.7430996345</v>
      </c>
      <c r="D345" s="32">
        <f t="shared" si="48"/>
        <v>2353.0843640477397</v>
      </c>
      <c r="E345" s="33">
        <f t="shared" si="43"/>
        <v>3.0349114331528669E-2</v>
      </c>
      <c r="F345" s="34">
        <f t="shared" si="44"/>
        <v>0.1</v>
      </c>
      <c r="G345" s="29">
        <v>0</v>
      </c>
      <c r="H345" s="35">
        <f t="shared" si="45"/>
        <v>30.14391896997919</v>
      </c>
      <c r="I345" s="32">
        <f t="shared" si="46"/>
        <v>921.33911480970437</v>
      </c>
      <c r="J345" s="36">
        <f t="shared" si="47"/>
        <v>2215428.4386006454</v>
      </c>
      <c r="K345" s="36">
        <v>459463.90187388106</v>
      </c>
    </row>
    <row r="346" spans="1:11" x14ac:dyDescent="0.2">
      <c r="A346" s="2">
        <v>332</v>
      </c>
      <c r="B346" s="25">
        <f t="shared" si="41"/>
        <v>77.016606014227833</v>
      </c>
      <c r="C346" s="32">
        <f t="shared" si="42"/>
        <v>2414685.8926197281</v>
      </c>
      <c r="D346" s="32">
        <f t="shared" si="48"/>
        <v>2347.1495200935751</v>
      </c>
      <c r="E346" s="33">
        <f t="shared" si="43"/>
        <v>3.0259125353956841E-2</v>
      </c>
      <c r="F346" s="34">
        <f t="shared" si="44"/>
        <v>0.1</v>
      </c>
      <c r="G346" s="29">
        <v>0</v>
      </c>
      <c r="H346" s="35">
        <f t="shared" si="45"/>
        <v>29.893763407729896</v>
      </c>
      <c r="I346" s="32">
        <f t="shared" si="46"/>
        <v>913.69319111554523</v>
      </c>
      <c r="J346" s="36">
        <f t="shared" si="47"/>
        <v>2216342.1317917611</v>
      </c>
      <c r="K346" s="36">
        <v>459993.02121247968</v>
      </c>
    </row>
    <row r="347" spans="1:11" x14ac:dyDescent="0.2">
      <c r="A347" s="2">
        <v>333</v>
      </c>
      <c r="B347" s="25">
        <f t="shared" si="41"/>
        <v>76.823218761555324</v>
      </c>
      <c r="C347" s="32">
        <f t="shared" si="42"/>
        <v>2417027.1397696547</v>
      </c>
      <c r="D347" s="32">
        <f t="shared" si="48"/>
        <v>2341.2471499266103</v>
      </c>
      <c r="E347" s="33">
        <f t="shared" si="43"/>
        <v>3.0169668456562826E-2</v>
      </c>
      <c r="F347" s="34">
        <f t="shared" si="44"/>
        <v>0.1</v>
      </c>
      <c r="G347" s="29">
        <v>0</v>
      </c>
      <c r="H347" s="35">
        <f t="shared" si="45"/>
        <v>29.645683813286468</v>
      </c>
      <c r="I347" s="32">
        <f t="shared" si="46"/>
        <v>906.11071870462229</v>
      </c>
      <c r="J347" s="36">
        <f t="shared" si="47"/>
        <v>2217248.2425104659</v>
      </c>
      <c r="K347" s="36">
        <v>460519.5015573675</v>
      </c>
    </row>
    <row r="348" spans="1:11" x14ac:dyDescent="0.2">
      <c r="A348" s="2">
        <v>334</v>
      </c>
      <c r="B348" s="25">
        <f t="shared" si="41"/>
        <v>76.630884994208245</v>
      </c>
      <c r="C348" s="32">
        <f t="shared" si="42"/>
        <v>2419362.5167502896</v>
      </c>
      <c r="D348" s="32">
        <f t="shared" si="48"/>
        <v>2335.3769806348719</v>
      </c>
      <c r="E348" s="33">
        <f t="shared" si="43"/>
        <v>3.008073893420703E-2</v>
      </c>
      <c r="F348" s="34">
        <f t="shared" si="44"/>
        <v>0.1</v>
      </c>
      <c r="G348" s="29">
        <v>0</v>
      </c>
      <c r="H348" s="35">
        <f t="shared" si="45"/>
        <v>29.399662958799592</v>
      </c>
      <c r="I348" s="32">
        <f t="shared" si="46"/>
        <v>898.5911710133131</v>
      </c>
      <c r="J348" s="36">
        <f t="shared" si="47"/>
        <v>2218146.8336814791</v>
      </c>
      <c r="K348" s="36">
        <v>461043.35607058054</v>
      </c>
    </row>
    <row r="349" spans="1:11" x14ac:dyDescent="0.2">
      <c r="A349" s="2">
        <v>335</v>
      </c>
      <c r="B349" s="25">
        <f t="shared" si="41"/>
        <v>76.439595897816517</v>
      </c>
      <c r="C349" s="32">
        <f t="shared" si="42"/>
        <v>2421692.055492701</v>
      </c>
      <c r="D349" s="32">
        <f t="shared" si="48"/>
        <v>2329.538742411416</v>
      </c>
      <c r="E349" s="33">
        <f t="shared" si="43"/>
        <v>2.9992332137057993E-2</v>
      </c>
      <c r="F349" s="34">
        <f t="shared" si="44"/>
        <v>0.1</v>
      </c>
      <c r="G349" s="29">
        <v>0</v>
      </c>
      <c r="H349" s="35">
        <f t="shared" si="45"/>
        <v>29.155683759388836</v>
      </c>
      <c r="I349" s="32">
        <f t="shared" si="46"/>
        <v>891.13402584778578</v>
      </c>
      <c r="J349" s="36">
        <f t="shared" si="47"/>
        <v>2219037.9677073271</v>
      </c>
      <c r="K349" s="36">
        <v>461564.59784850891</v>
      </c>
    </row>
    <row r="350" spans="1:11" x14ac:dyDescent="0.2">
      <c r="A350" s="2">
        <v>336</v>
      </c>
      <c r="B350" s="25">
        <f t="shared" si="41"/>
        <v>76.249342757340386</v>
      </c>
      <c r="C350" s="32">
        <f t="shared" si="42"/>
        <v>2424015.7876611738</v>
      </c>
      <c r="D350" s="32">
        <f t="shared" si="48"/>
        <v>2323.7321684728377</v>
      </c>
      <c r="E350" s="33">
        <f t="shared" si="43"/>
        <v>2.9904443469724214E-2</v>
      </c>
      <c r="F350" s="34">
        <f t="shared" si="44"/>
        <v>0.1</v>
      </c>
      <c r="G350" s="29">
        <v>0</v>
      </c>
      <c r="H350" s="35">
        <f t="shared" si="45"/>
        <v>28.913729271956193</v>
      </c>
      <c r="I350" s="32">
        <f t="shared" si="46"/>
        <v>883.7387653477299</v>
      </c>
      <c r="J350" s="36">
        <f t="shared" si="47"/>
        <v>2219921.7064726749</v>
      </c>
      <c r="K350" s="36">
        <v>462083.23992222425</v>
      </c>
    </row>
    <row r="351" spans="1:11" x14ac:dyDescent="0.2">
      <c r="A351" s="2">
        <v>337</v>
      </c>
      <c r="B351" s="25">
        <f t="shared" si="41"/>
        <v>76.060116955663887</v>
      </c>
      <c r="C351" s="32">
        <f t="shared" si="42"/>
        <v>2426333.7446562289</v>
      </c>
      <c r="D351" s="32">
        <f t="shared" si="48"/>
        <v>2317.9569950550795</v>
      </c>
      <c r="E351" s="33">
        <f t="shared" si="43"/>
        <v>2.9817068390613058E-2</v>
      </c>
      <c r="F351" s="34">
        <f t="shared" si="44"/>
        <v>0.1</v>
      </c>
      <c r="G351" s="29">
        <v>0</v>
      </c>
      <c r="H351" s="35">
        <f t="shared" si="45"/>
        <v>28.673782694009461</v>
      </c>
      <c r="I351" s="32">
        <f t="shared" si="46"/>
        <v>876.40487595043874</v>
      </c>
      <c r="J351" s="36">
        <f t="shared" si="47"/>
        <v>2220798.1113486253</v>
      </c>
      <c r="K351" s="36">
        <v>462599.29525780538</v>
      </c>
    </row>
    <row r="352" spans="1:11" x14ac:dyDescent="0.2">
      <c r="A352" s="2">
        <v>338</v>
      </c>
      <c r="B352" s="25">
        <f t="shared" si="41"/>
        <v>75.871909972213217</v>
      </c>
      <c r="C352" s="32">
        <f t="shared" si="42"/>
        <v>2428645.9576175776</v>
      </c>
      <c r="D352" s="32">
        <f t="shared" si="48"/>
        <v>2312.212961348705</v>
      </c>
      <c r="E352" s="33">
        <f t="shared" si="43"/>
        <v>2.9730202410994631E-2</v>
      </c>
      <c r="F352" s="34">
        <f t="shared" si="44"/>
        <v>0.1</v>
      </c>
      <c r="G352" s="29">
        <v>0</v>
      </c>
      <c r="H352" s="35">
        <f t="shared" si="45"/>
        <v>28.435827362495413</v>
      </c>
      <c r="I352" s="32">
        <f t="shared" si="46"/>
        <v>869.13184835505922</v>
      </c>
      <c r="J352" s="36">
        <f t="shared" si="47"/>
        <v>2221667.2431969806</v>
      </c>
      <c r="K352" s="36">
        <v>463112.77675666253</v>
      </c>
    </row>
    <row r="353" spans="1:11" x14ac:dyDescent="0.2">
      <c r="A353" s="2">
        <v>339</v>
      </c>
      <c r="B353" s="25">
        <f t="shared" si="41"/>
        <v>75.68471338159803</v>
      </c>
      <c r="C353" s="32">
        <f t="shared" si="42"/>
        <v>2430952.4574270323</v>
      </c>
      <c r="D353" s="32">
        <f t="shared" si="48"/>
        <v>2306.4998094546609</v>
      </c>
      <c r="E353" s="33">
        <f t="shared" si="43"/>
        <v>2.9643841094316812E-2</v>
      </c>
      <c r="F353" s="34">
        <f t="shared" si="44"/>
        <v>0.1</v>
      </c>
      <c r="G353" s="29">
        <v>0</v>
      </c>
      <c r="H353" s="35">
        <f t="shared" si="45"/>
        <v>28.199846752642621</v>
      </c>
      <c r="I353" s="32">
        <f t="shared" si="46"/>
        <v>861.91917748732237</v>
      </c>
      <c r="J353" s="36">
        <f t="shared" si="47"/>
        <v>2222529.1623744681</v>
      </c>
      <c r="K353" s="36">
        <v>463623.69725585997</v>
      </c>
    </row>
    <row r="354" spans="1:11" x14ac:dyDescent="0.2">
      <c r="A354" s="2">
        <v>340</v>
      </c>
      <c r="B354" s="25">
        <f t="shared" si="41"/>
        <v>75.498518852275851</v>
      </c>
      <c r="C354" s="32">
        <f t="shared" si="42"/>
        <v>2433253.274711397</v>
      </c>
      <c r="D354" s="32">
        <f t="shared" si="48"/>
        <v>2300.8172843647189</v>
      </c>
      <c r="E354" s="33">
        <f t="shared" si="43"/>
        <v>2.955798005542952E-2</v>
      </c>
      <c r="F354" s="34">
        <f t="shared" si="44"/>
        <v>0.1</v>
      </c>
      <c r="G354" s="29">
        <v>0</v>
      </c>
      <c r="H354" s="35">
        <f t="shared" si="45"/>
        <v>27.965824476813896</v>
      </c>
      <c r="I354" s="32">
        <f t="shared" si="46"/>
        <v>854.76636246441694</v>
      </c>
      <c r="J354" s="36">
        <f t="shared" si="47"/>
        <v>2223383.9287369326</v>
      </c>
      <c r="K354" s="36">
        <v>464132.06952843681</v>
      </c>
    </row>
    <row r="355" spans="1:11" x14ac:dyDescent="0.2">
      <c r="A355" s="2">
        <v>341</v>
      </c>
      <c r="B355" s="25">
        <f t="shared" si="41"/>
        <v>75.313318145239165</v>
      </c>
      <c r="C355" s="32">
        <f t="shared" si="42"/>
        <v>2435548.4398452905</v>
      </c>
      <c r="D355" s="32">
        <f t="shared" si="48"/>
        <v>2295.1651338934898</v>
      </c>
      <c r="E355" s="33">
        <f t="shared" si="43"/>
        <v>2.9472614959821127E-2</v>
      </c>
      <c r="F355" s="34">
        <f t="shared" si="44"/>
        <v>0.1</v>
      </c>
      <c r="G355" s="29">
        <v>0</v>
      </c>
      <c r="H355" s="35">
        <f t="shared" si="45"/>
        <v>27.733744283368257</v>
      </c>
      <c r="I355" s="32">
        <f t="shared" si="46"/>
        <v>847.67290656019929</v>
      </c>
      <c r="J355" s="36">
        <f t="shared" si="47"/>
        <v>2224231.6016434929</v>
      </c>
      <c r="K355" s="36">
        <v>464637.90628372628</v>
      </c>
    </row>
    <row r="356" spans="1:11" x14ac:dyDescent="0.2">
      <c r="A356" s="2">
        <v>342</v>
      </c>
      <c r="B356" s="25">
        <f t="shared" si="41"/>
        <v>75.129103112724323</v>
      </c>
      <c r="C356" s="32">
        <f t="shared" si="42"/>
        <v>2437837.9829539466</v>
      </c>
      <c r="D356" s="32">
        <f t="shared" si="48"/>
        <v>2289.5431086560711</v>
      </c>
      <c r="E356" s="33">
        <f t="shared" si="43"/>
        <v>2.9387741522936404E-2</v>
      </c>
      <c r="F356" s="34">
        <f t="shared" si="44"/>
        <v>0.1</v>
      </c>
      <c r="G356" s="29">
        <v>0</v>
      </c>
      <c r="H356" s="35">
        <f t="shared" si="45"/>
        <v>27.503590055532335</v>
      </c>
      <c r="I356" s="32">
        <f t="shared" si="46"/>
        <v>840.63831717070298</v>
      </c>
      <c r="J356" s="36">
        <f t="shared" si="47"/>
        <v>2225072.2399606635</v>
      </c>
      <c r="K356" s="36">
        <v>465141.22016767366</v>
      </c>
    </row>
    <row r="357" spans="1:11" x14ac:dyDescent="0.2">
      <c r="A357" s="2">
        <v>343</v>
      </c>
      <c r="B357" s="25">
        <f t="shared" si="41"/>
        <v>74.945865696942249</v>
      </c>
      <c r="C357" s="32">
        <f t="shared" si="42"/>
        <v>2440121.9339159834</v>
      </c>
      <c r="D357" s="32">
        <f t="shared" si="48"/>
        <v>2283.9509620368481</v>
      </c>
      <c r="E357" s="33">
        <f t="shared" si="43"/>
        <v>2.9303355509430425E-2</v>
      </c>
      <c r="F357" s="34">
        <f t="shared" si="44"/>
        <v>0.1</v>
      </c>
      <c r="G357" s="29">
        <v>0</v>
      </c>
      <c r="H357" s="35">
        <f t="shared" si="45"/>
        <v>27.275345810281152</v>
      </c>
      <c r="I357" s="32">
        <f t="shared" si="46"/>
        <v>833.66210577994605</v>
      </c>
      <c r="J357" s="36">
        <f t="shared" si="47"/>
        <v>2225905.9020664436</v>
      </c>
      <c r="K357" s="36">
        <v>465642.02376315225</v>
      </c>
    </row>
    <row r="358" spans="1:11" x14ac:dyDescent="0.2">
      <c r="A358" s="2">
        <v>344</v>
      </c>
      <c r="B358" s="25">
        <f t="shared" si="41"/>
        <v>74.763597928830691</v>
      </c>
      <c r="C358" s="32">
        <f t="shared" si="42"/>
        <v>2442400.3223661035</v>
      </c>
      <c r="D358" s="32">
        <f t="shared" si="48"/>
        <v>2278.3884501201101</v>
      </c>
      <c r="E358" s="33">
        <f t="shared" si="43"/>
        <v>2.9219452732421207E-2</v>
      </c>
      <c r="F358" s="34">
        <f t="shared" si="44"/>
        <v>0.1</v>
      </c>
      <c r="G358" s="29">
        <v>0</v>
      </c>
      <c r="H358" s="35">
        <f t="shared" si="45"/>
        <v>27.048995697228168</v>
      </c>
      <c r="I358" s="32">
        <f t="shared" si="46"/>
        <v>826.74378792602374</v>
      </c>
      <c r="J358" s="36">
        <f t="shared" si="47"/>
        <v>2226732.6458543697</v>
      </c>
      <c r="K358" s="36">
        <v>466140.32959027798</v>
      </c>
    </row>
    <row r="359" spans="1:11" x14ac:dyDescent="0.2">
      <c r="A359" s="2">
        <v>345</v>
      </c>
      <c r="B359" s="25">
        <f t="shared" si="41"/>
        <v>74.582291926826599</v>
      </c>
      <c r="C359" s="32">
        <f t="shared" si="42"/>
        <v>2444673.1776977903</v>
      </c>
      <c r="D359" s="32">
        <f t="shared" si="48"/>
        <v>2272.855331686791</v>
      </c>
      <c r="E359" s="33">
        <f t="shared" si="43"/>
        <v>2.9136029052908081E-2</v>
      </c>
      <c r="F359" s="34">
        <f t="shared" si="44"/>
        <v>0.1</v>
      </c>
      <c r="G359" s="29">
        <v>0</v>
      </c>
      <c r="H359" s="35">
        <f t="shared" si="45"/>
        <v>26.824523997524569</v>
      </c>
      <c r="I359" s="32">
        <f t="shared" si="46"/>
        <v>819.8828831673967</v>
      </c>
      <c r="J359" s="36">
        <f t="shared" si="47"/>
        <v>2227552.5287375371</v>
      </c>
      <c r="K359" s="36">
        <v>466636.15010672255</v>
      </c>
    </row>
    <row r="360" spans="1:11" x14ac:dyDescent="0.2">
      <c r="A360" s="2">
        <v>346</v>
      </c>
      <c r="B360" s="25">
        <f t="shared" si="41"/>
        <v>74.401939895659538</v>
      </c>
      <c r="C360" s="32">
        <f t="shared" si="42"/>
        <v>2446940.5290659494</v>
      </c>
      <c r="D360" s="32">
        <f t="shared" si="48"/>
        <v>2267.3513681590557</v>
      </c>
      <c r="E360" s="33">
        <f t="shared" si="43"/>
        <v>2.9053080378984387E-2</v>
      </c>
      <c r="F360" s="34">
        <f t="shared" si="44"/>
        <v>0.1</v>
      </c>
      <c r="G360" s="29">
        <v>0</v>
      </c>
      <c r="H360" s="35">
        <f t="shared" si="45"/>
        <v>26.601915122767664</v>
      </c>
      <c r="I360" s="32">
        <f t="shared" si="46"/>
        <v>813.07891504959332</v>
      </c>
      <c r="J360" s="36">
        <f t="shared" si="47"/>
        <v>2228365.6076525869</v>
      </c>
      <c r="K360" s="36">
        <v>467129.49770802463</v>
      </c>
    </row>
    <row r="361" spans="1:11" x14ac:dyDescent="0.2">
      <c r="A361" s="2">
        <v>347</v>
      </c>
      <c r="B361" s="25">
        <f t="shared" si="41"/>
        <v>74.222534125164927</v>
      </c>
      <c r="C361" s="32">
        <f t="shared" si="42"/>
        <v>2449202.4053895143</v>
      </c>
      <c r="D361" s="32">
        <f t="shared" si="48"/>
        <v>2261.8763235649094</v>
      </c>
      <c r="E361" s="33">
        <f t="shared" si="43"/>
        <v>2.8970602665210565E-2</v>
      </c>
      <c r="F361" s="34">
        <f t="shared" si="44"/>
        <v>0.1</v>
      </c>
      <c r="G361" s="29">
        <v>0</v>
      </c>
      <c r="H361" s="35">
        <f t="shared" si="45"/>
        <v>26.381153613918357</v>
      </c>
      <c r="I361" s="32">
        <f t="shared" si="46"/>
        <v>806.33141107209428</v>
      </c>
      <c r="J361" s="36">
        <f t="shared" si="47"/>
        <v>2229171.9390636589</v>
      </c>
      <c r="K361" s="36">
        <v>467620.38472789997</v>
      </c>
    </row>
    <row r="362" spans="1:11" x14ac:dyDescent="0.2">
      <c r="A362" s="2">
        <v>348</v>
      </c>
      <c r="B362" s="25">
        <f t="shared" si="41"/>
        <v>74.044066989116814</v>
      </c>
      <c r="C362" s="32">
        <f t="shared" si="42"/>
        <v>2451458.835354019</v>
      </c>
      <c r="D362" s="32">
        <f t="shared" si="48"/>
        <v>2256.4299645046704</v>
      </c>
      <c r="E362" s="33">
        <f t="shared" si="43"/>
        <v>2.8888591911960571E-2</v>
      </c>
      <c r="F362" s="34">
        <f t="shared" si="44"/>
        <v>0.1</v>
      </c>
      <c r="G362" s="29">
        <v>0</v>
      </c>
      <c r="H362" s="35">
        <f t="shared" si="45"/>
        <v>26.16222414022759</v>
      </c>
      <c r="I362" s="32">
        <f t="shared" si="46"/>
        <v>799.63990265552889</v>
      </c>
      <c r="J362" s="36">
        <f t="shared" si="47"/>
        <v>2229971.5789663144</v>
      </c>
      <c r="K362" s="36">
        <v>468108.82343854965</v>
      </c>
    </row>
    <row r="363" spans="1:11" x14ac:dyDescent="0.2">
      <c r="A363" s="2">
        <v>349</v>
      </c>
      <c r="B363" s="25">
        <f t="shared" si="41"/>
        <v>73.866530944079912</v>
      </c>
      <c r="C363" s="32">
        <f t="shared" si="42"/>
        <v>2453709.8474141425</v>
      </c>
      <c r="D363" s="32">
        <f t="shared" si="48"/>
        <v>2251.0120601234958</v>
      </c>
      <c r="E363" s="33">
        <f t="shared" si="43"/>
        <v>2.8807044164784395E-2</v>
      </c>
      <c r="F363" s="34">
        <f t="shared" si="44"/>
        <v>0.1</v>
      </c>
      <c r="G363" s="29">
        <v>0</v>
      </c>
      <c r="H363" s="35">
        <f t="shared" si="45"/>
        <v>25.945111498171705</v>
      </c>
      <c r="I363" s="32">
        <f t="shared" si="46"/>
        <v>793.00392510911706</v>
      </c>
      <c r="J363" s="36">
        <f t="shared" si="47"/>
        <v>2230764.5828914237</v>
      </c>
      <c r="K363" s="36">
        <v>468594.82605096686</v>
      </c>
    </row>
    <row r="364" spans="1:11" x14ac:dyDescent="0.2">
      <c r="A364" s="2">
        <v>350</v>
      </c>
      <c r="B364" s="25">
        <f t="shared" si="41"/>
        <v>73.689918528280685</v>
      </c>
      <c r="C364" s="32">
        <f t="shared" si="42"/>
        <v>2455955.4697962007</v>
      </c>
      <c r="D364" s="32">
        <f t="shared" si="48"/>
        <v>2245.6223820582964</v>
      </c>
      <c r="E364" s="33">
        <f t="shared" si="43"/>
        <v>2.8725955513737248E-2</v>
      </c>
      <c r="F364" s="34">
        <f t="shared" si="44"/>
        <v>0.1</v>
      </c>
      <c r="G364" s="29">
        <v>0</v>
      </c>
      <c r="H364" s="35">
        <f t="shared" si="45"/>
        <v>25.729800610396644</v>
      </c>
      <c r="I364" s="32">
        <f t="shared" si="46"/>
        <v>786.42301759841075</v>
      </c>
      <c r="J364" s="36">
        <f t="shared" si="47"/>
        <v>2231551.0059090219</v>
      </c>
      <c r="K364" s="36">
        <v>469078.40471524221</v>
      </c>
    </row>
    <row r="365" spans="1:11" x14ac:dyDescent="0.2">
      <c r="A365" s="2">
        <v>351</v>
      </c>
      <c r="B365" s="25">
        <f t="shared" si="41"/>
        <v>73.514222360496845</v>
      </c>
      <c r="C365" s="32">
        <f t="shared" si="42"/>
        <v>2458195.730500624</v>
      </c>
      <c r="D365" s="32">
        <f t="shared" si="48"/>
        <v>2240.2607044233009</v>
      </c>
      <c r="E365" s="33">
        <f t="shared" si="43"/>
        <v>2.8645322092774296E-2</v>
      </c>
      <c r="F365" s="34">
        <f t="shared" si="44"/>
        <v>0.1</v>
      </c>
      <c r="G365" s="29">
        <v>0</v>
      </c>
      <c r="H365" s="35">
        <f t="shared" si="45"/>
        <v>25.516276524670893</v>
      </c>
      <c r="I365" s="32">
        <f t="shared" si="46"/>
        <v>779.89672311330708</v>
      </c>
      <c r="J365" s="36">
        <f t="shared" si="47"/>
        <v>2232330.9026321354</v>
      </c>
      <c r="K365" s="36">
        <v>469559.57152086752</v>
      </c>
    </row>
    <row r="366" spans="1:11" x14ac:dyDescent="0.2">
      <c r="A366" s="2">
        <v>352</v>
      </c>
      <c r="B366" s="25">
        <f t="shared" si="41"/>
        <v>73.339435138964888</v>
      </c>
      <c r="C366" s="32">
        <f t="shared" si="42"/>
        <v>2460430.657304388</v>
      </c>
      <c r="D366" s="32">
        <f t="shared" si="48"/>
        <v>2234.9268037639558</v>
      </c>
      <c r="E366" s="33">
        <f t="shared" si="43"/>
        <v>2.8565140079160084E-2</v>
      </c>
      <c r="F366" s="34">
        <f t="shared" si="44"/>
        <v>0.1</v>
      </c>
      <c r="G366" s="29">
        <v>0</v>
      </c>
      <c r="H366" s="35">
        <f t="shared" si="45"/>
        <v>25.30452441284713</v>
      </c>
      <c r="I366" s="32">
        <f t="shared" si="46"/>
        <v>773.42458843629549</v>
      </c>
      <c r="J366" s="36">
        <f t="shared" si="47"/>
        <v>2233104.3272205717</v>
      </c>
      <c r="K366" s="36">
        <v>470038.338497038</v>
      </c>
    </row>
    <row r="367" spans="1:11" x14ac:dyDescent="0.2">
      <c r="A367" s="2">
        <v>353</v>
      </c>
      <c r="B367" s="25">
        <f t="shared" si="41"/>
        <v>73.165549640305855</v>
      </c>
      <c r="C367" s="32">
        <f t="shared" si="42"/>
        <v>2462660.2777634137</v>
      </c>
      <c r="D367" s="32">
        <f t="shared" si="48"/>
        <v>2229.6204590257257</v>
      </c>
      <c r="E367" s="33">
        <f t="shared" si="43"/>
        <v>2.8485405692792572E-2</v>
      </c>
      <c r="F367" s="34">
        <f t="shared" si="44"/>
        <v>0.1</v>
      </c>
      <c r="G367" s="29">
        <v>0</v>
      </c>
      <c r="H367" s="35">
        <f t="shared" si="45"/>
        <v>25.094529569832492</v>
      </c>
      <c r="I367" s="32">
        <f t="shared" si="46"/>
        <v>767.00616411096405</v>
      </c>
      <c r="J367" s="36">
        <f t="shared" si="47"/>
        <v>2233871.3333846824</v>
      </c>
      <c r="K367" s="36">
        <v>470514.71761295298</v>
      </c>
    </row>
    <row r="368" spans="1:11" x14ac:dyDescent="0.2">
      <c r="A368" s="2">
        <v>354</v>
      </c>
      <c r="B368" s="25">
        <f t="shared" si="41"/>
        <v>72.992558718467848</v>
      </c>
      <c r="C368" s="32">
        <f t="shared" si="42"/>
        <v>2464884.6192149427</v>
      </c>
      <c r="D368" s="32">
        <f t="shared" si="48"/>
        <v>2224.3414515289478</v>
      </c>
      <c r="E368" s="33">
        <f t="shared" si="43"/>
        <v>2.8406115195730261E-2</v>
      </c>
      <c r="F368" s="34">
        <f t="shared" si="44"/>
        <v>0.1</v>
      </c>
      <c r="G368" s="29">
        <v>0</v>
      </c>
      <c r="H368" s="35">
        <f t="shared" si="45"/>
        <v>24.886277412567377</v>
      </c>
      <c r="I368" s="32">
        <f t="shared" si="46"/>
        <v>760.64100441083099</v>
      </c>
      <c r="J368" s="36">
        <f t="shared" si="47"/>
        <v>2234631.9743890935</v>
      </c>
      <c r="K368" s="36">
        <v>470988.72077811515</v>
      </c>
    </row>
    <row r="369" spans="1:11" x14ac:dyDescent="0.2">
      <c r="A369" s="2">
        <v>355</v>
      </c>
      <c r="B369" s="25">
        <f t="shared" si="41"/>
        <v>72.820455303686501</v>
      </c>
      <c r="C369" s="32">
        <f t="shared" si="42"/>
        <v>2467103.7087798733</v>
      </c>
      <c r="D369" s="32">
        <f t="shared" si="48"/>
        <v>2219.0895649306476</v>
      </c>
      <c r="E369" s="33">
        <f t="shared" si="43"/>
        <v>2.8327264891477612E-2</v>
      </c>
      <c r="F369" s="34">
        <f t="shared" si="44"/>
        <v>0.1</v>
      </c>
      <c r="G369" s="29">
        <v>0</v>
      </c>
      <c r="H369" s="35">
        <f t="shared" si="45"/>
        <v>24.679753479012728</v>
      </c>
      <c r="I369" s="32">
        <f t="shared" si="46"/>
        <v>754.3286673083569</v>
      </c>
      <c r="J369" s="36">
        <f t="shared" si="47"/>
        <v>2235386.3030564017</v>
      </c>
      <c r="K369" s="36">
        <v>471460.35984262836</v>
      </c>
    </row>
    <row r="370" spans="1:11" x14ac:dyDescent="0.2">
      <c r="A370" s="2">
        <v>356</v>
      </c>
      <c r="B370" s="25">
        <f t="shared" si="41"/>
        <v>72.649232401461759</v>
      </c>
      <c r="C370" s="32">
        <f t="shared" si="42"/>
        <v>2469317.5733650625</v>
      </c>
      <c r="D370" s="32">
        <f t="shared" si="48"/>
        <v>2213.8645851891488</v>
      </c>
      <c r="E370" s="33">
        <f t="shared" si="43"/>
        <v>2.8248851124486885E-2</v>
      </c>
      <c r="F370" s="34">
        <f t="shared" si="44"/>
        <v>0.1</v>
      </c>
      <c r="G370" s="29">
        <v>0</v>
      </c>
      <c r="H370" s="35">
        <f t="shared" si="45"/>
        <v>24.474943427145718</v>
      </c>
      <c r="I370" s="32">
        <f t="shared" si="46"/>
        <v>748.06871444425553</v>
      </c>
      <c r="J370" s="36">
        <f t="shared" si="47"/>
        <v>2236134.3717708457</v>
      </c>
      <c r="K370" s="36">
        <v>471929.64659749373</v>
      </c>
    </row>
    <row r="371" spans="1:11" x14ac:dyDescent="0.2">
      <c r="A371" s="2">
        <v>357</v>
      </c>
      <c r="B371" s="25">
        <f t="shared" si="41"/>
        <v>72.478883091551339</v>
      </c>
      <c r="C371" s="32">
        <f t="shared" si="42"/>
        <v>2471526.2396656093</v>
      </c>
      <c r="D371" s="32">
        <f t="shared" si="48"/>
        <v>2208.6663005468436</v>
      </c>
      <c r="E371" s="33">
        <f t="shared" si="43"/>
        <v>2.8170870279575891E-2</v>
      </c>
      <c r="F371" s="34">
        <f t="shared" si="44"/>
        <v>0.1</v>
      </c>
      <c r="G371" s="29">
        <v>0</v>
      </c>
      <c r="H371" s="35">
        <f t="shared" si="45"/>
        <v>24.27183303396377</v>
      </c>
      <c r="I371" s="32">
        <f t="shared" si="46"/>
        <v>741.86071109706506</v>
      </c>
      <c r="J371" s="36">
        <f t="shared" si="47"/>
        <v>2236876.232481943</v>
      </c>
      <c r="K371" s="36">
        <v>472396.59277490462</v>
      </c>
    </row>
    <row r="372" spans="1:11" x14ac:dyDescent="0.2">
      <c r="A372" s="2">
        <v>358</v>
      </c>
      <c r="B372" s="25">
        <f t="shared" si="41"/>
        <v>72.309400526980255</v>
      </c>
      <c r="C372" s="32">
        <f t="shared" si="42"/>
        <v>2473729.7341670902</v>
      </c>
      <c r="D372" s="32">
        <f t="shared" si="48"/>
        <v>2203.4945014808327</v>
      </c>
      <c r="E372" s="33">
        <f t="shared" si="43"/>
        <v>2.8093318781380536E-2</v>
      </c>
      <c r="F372" s="34">
        <f t="shared" si="44"/>
        <v>0.1</v>
      </c>
      <c r="G372" s="29">
        <v>0</v>
      </c>
      <c r="H372" s="35">
        <f t="shared" si="45"/>
        <v>24.070408194496842</v>
      </c>
      <c r="I372" s="32">
        <f t="shared" si="46"/>
        <v>735.70422615295217</v>
      </c>
      <c r="J372" s="36">
        <f t="shared" si="47"/>
        <v>2237611.9367080959</v>
      </c>
      <c r="K372" s="36">
        <v>472861.2100485398</v>
      </c>
    </row>
    <row r="373" spans="1:11" x14ac:dyDescent="0.2">
      <c r="A373" s="2">
        <v>359</v>
      </c>
      <c r="B373" s="25">
        <f t="shared" si="41"/>
        <v>72.140777933066531</v>
      </c>
      <c r="C373" s="32">
        <f t="shared" si="42"/>
        <v>2475928.0831477833</v>
      </c>
      <c r="D373" s="32">
        <f t="shared" si="48"/>
        <v>2198.3489806931466</v>
      </c>
      <c r="E373" s="33">
        <f t="shared" si="43"/>
        <v>2.8016193093770011E-2</v>
      </c>
      <c r="F373" s="34">
        <f t="shared" si="44"/>
        <v>0.1</v>
      </c>
      <c r="G373" s="29">
        <v>0</v>
      </c>
      <c r="H373" s="35">
        <f t="shared" si="45"/>
        <v>23.87065492082791</v>
      </c>
      <c r="I373" s="32">
        <f t="shared" si="46"/>
        <v>729.59883207577502</v>
      </c>
      <c r="J373" s="36">
        <f t="shared" si="47"/>
        <v>2238341.5355401719</v>
      </c>
      <c r="K373" s="36">
        <v>473323.51003385527</v>
      </c>
    </row>
    <row r="374" spans="1:11" x14ac:dyDescent="0.2">
      <c r="A374" s="2">
        <v>360</v>
      </c>
      <c r="B374" s="25">
        <f t="shared" si="41"/>
        <v>71.973008606462045</v>
      </c>
      <c r="C374" s="32">
        <f t="shared" si="42"/>
        <v>2478121.3126808498</v>
      </c>
      <c r="D374" s="32">
        <f t="shared" si="48"/>
        <v>2193.2295330665074</v>
      </c>
      <c r="E374" s="33">
        <f t="shared" si="43"/>
        <v>2.7939489719378242E-2</v>
      </c>
      <c r="F374" s="34">
        <f t="shared" si="44"/>
        <v>0.1</v>
      </c>
      <c r="G374" s="29">
        <v>0</v>
      </c>
      <c r="H374" s="35">
        <f t="shared" si="45"/>
        <v>23.672559341121584</v>
      </c>
      <c r="I374" s="32">
        <f t="shared" si="46"/>
        <v>723.54410487735561</v>
      </c>
      <c r="J374" s="36">
        <f t="shared" si="47"/>
        <v>2239065.0796450493</v>
      </c>
      <c r="K374" s="36">
        <v>473783.50428837474</v>
      </c>
    </row>
    <row r="375" spans="1:11" x14ac:dyDescent="0.2">
      <c r="A375" s="2">
        <v>361</v>
      </c>
      <c r="B375" s="25">
        <f t="shared" si="41"/>
        <v>71.806085914209177</v>
      </c>
      <c r="C375" s="32">
        <f t="shared" si="42"/>
        <v>2480309.4486364885</v>
      </c>
      <c r="D375" s="32">
        <f t="shared" si="48"/>
        <v>2188.1359556387179</v>
      </c>
      <c r="E375" s="33">
        <f t="shared" si="43"/>
        <v>2.7863205198992456E-2</v>
      </c>
      <c r="F375" s="34">
        <f t="shared" si="44"/>
        <v>0.1</v>
      </c>
      <c r="G375" s="29">
        <v>0</v>
      </c>
      <c r="H375" s="35">
        <f t="shared" si="45"/>
        <v>23.476107698660773</v>
      </c>
      <c r="I375" s="32">
        <f t="shared" si="46"/>
        <v>717.53962408811356</v>
      </c>
      <c r="J375" s="36">
        <f t="shared" si="47"/>
        <v>2239782.6192691373</v>
      </c>
      <c r="K375" s="36">
        <v>474241.20431197854</v>
      </c>
    </row>
    <row r="376" spans="1:11" x14ac:dyDescent="0.2">
      <c r="A376" s="2">
        <v>362</v>
      </c>
      <c r="B376" s="25">
        <f t="shared" si="41"/>
        <v>71.640003292811926</v>
      </c>
      <c r="C376" s="32">
        <f t="shared" si="42"/>
        <v>2482492.516684074</v>
      </c>
      <c r="D376" s="32">
        <f t="shared" si="48"/>
        <v>2183.0680475854315</v>
      </c>
      <c r="E376" s="33">
        <f t="shared" si="43"/>
        <v>2.778733611112881E-2</v>
      </c>
      <c r="F376" s="34">
        <f t="shared" si="44"/>
        <v>0.1</v>
      </c>
      <c r="G376" s="29">
        <v>0</v>
      </c>
      <c r="H376" s="35">
        <f t="shared" si="45"/>
        <v>23.281286350891357</v>
      </c>
      <c r="I376" s="32">
        <f t="shared" si="46"/>
        <v>711.58497272779221</v>
      </c>
      <c r="J376" s="36">
        <f t="shared" si="47"/>
        <v>2240494.2042418648</v>
      </c>
      <c r="K376" s="36">
        <v>474696.62154719111</v>
      </c>
    </row>
    <row r="377" spans="1:11" x14ac:dyDescent="0.2">
      <c r="A377" s="2">
        <v>363</v>
      </c>
      <c r="B377" s="25">
        <f t="shared" si="41"/>
        <v>71.474754247322437</v>
      </c>
      <c r="C377" s="32">
        <f t="shared" si="42"/>
        <v>2484670.5422942392</v>
      </c>
      <c r="D377" s="32">
        <f t="shared" si="48"/>
        <v>2178.0256101652049</v>
      </c>
      <c r="E377" s="33">
        <f t="shared" si="43"/>
        <v>2.7711879071402365E-2</v>
      </c>
      <c r="F377" s="34">
        <f t="shared" si="44"/>
        <v>0.1</v>
      </c>
      <c r="G377" s="29">
        <v>0</v>
      </c>
      <c r="H377" s="35">
        <f t="shared" si="45"/>
        <v>23.08808176847478</v>
      </c>
      <c r="I377" s="32">
        <f t="shared" si="46"/>
        <v>705.67973727654714</v>
      </c>
      <c r="J377" s="36">
        <f t="shared" si="47"/>
        <v>2241199.8839791412</v>
      </c>
      <c r="K377" s="36">
        <v>475149.76737946708</v>
      </c>
    </row>
    <row r="378" spans="1:11" x14ac:dyDescent="0.2">
      <c r="A378" s="2">
        <v>364</v>
      </c>
      <c r="B378" s="25">
        <f t="shared" si="41"/>
        <v>71.310332350441129</v>
      </c>
      <c r="C378" s="32">
        <f t="shared" si="42"/>
        <v>2486843.5507409684</v>
      </c>
      <c r="D378" s="32">
        <f t="shared" si="48"/>
        <v>2173.0084467292763</v>
      </c>
      <c r="E378" s="33">
        <f t="shared" si="43"/>
        <v>2.7636830732170891E-2</v>
      </c>
      <c r="F378" s="34">
        <f t="shared" si="44"/>
        <v>0.1</v>
      </c>
      <c r="G378" s="29">
        <v>0</v>
      </c>
      <c r="H378" s="35">
        <f t="shared" si="45"/>
        <v>22.896480534348505</v>
      </c>
      <c r="I378" s="32">
        <f t="shared" si="46"/>
        <v>699.82350764621685</v>
      </c>
      <c r="J378" s="36">
        <f t="shared" si="47"/>
        <v>2241899.7074867873</v>
      </c>
      <c r="K378" s="36">
        <v>475600.65313747583</v>
      </c>
    </row>
    <row r="379" spans="1:11" x14ac:dyDescent="0.2">
      <c r="A379" s="2">
        <v>365</v>
      </c>
      <c r="B379" s="25">
        <f t="shared" si="41"/>
        <v>71.146731241632068</v>
      </c>
      <c r="C379" s="32">
        <f t="shared" si="42"/>
        <v>2489011.5671036285</v>
      </c>
      <c r="D379" s="32">
        <f t="shared" si="48"/>
        <v>2168.0163626600988</v>
      </c>
      <c r="E379" s="33">
        <f t="shared" si="43"/>
        <v>2.7562187781863576E-2</v>
      </c>
      <c r="F379" s="34">
        <f t="shared" si="44"/>
        <v>0.1</v>
      </c>
      <c r="G379" s="29">
        <v>0</v>
      </c>
      <c r="H379" s="35">
        <f t="shared" si="45"/>
        <v>22.706469342794275</v>
      </c>
      <c r="I379" s="32">
        <f t="shared" si="46"/>
        <v>694.01587715182654</v>
      </c>
      <c r="J379" s="36">
        <f t="shared" si="47"/>
        <v>2242593.7233639392</v>
      </c>
      <c r="K379" s="36">
        <v>476049.29009338474</v>
      </c>
    </row>
    <row r="380" spans="1:11" x14ac:dyDescent="0.2">
      <c r="A380" s="2">
        <v>366</v>
      </c>
      <c r="B380" s="25">
        <f t="shared" si="41"/>
        <v>70.983944626251187</v>
      </c>
      <c r="C380" s="32">
        <f t="shared" si="42"/>
        <v>2491174.6162689952</v>
      </c>
      <c r="D380" s="32">
        <f t="shared" si="48"/>
        <v>2163.0491653666832</v>
      </c>
      <c r="E380" s="33">
        <f t="shared" si="43"/>
        <v>2.7487946944675667E-2</v>
      </c>
      <c r="F380" s="34">
        <f t="shared" si="44"/>
        <v>0.1</v>
      </c>
      <c r="G380" s="29">
        <v>0</v>
      </c>
      <c r="H380" s="35">
        <f t="shared" si="45"/>
        <v>22.518034998514089</v>
      </c>
      <c r="I380" s="32">
        <f t="shared" si="46"/>
        <v>688.25644248337824</v>
      </c>
      <c r="J380" s="36">
        <f t="shared" si="47"/>
        <v>2243281.9798064227</v>
      </c>
      <c r="K380" s="36">
        <v>476495.68946314114</v>
      </c>
    </row>
    <row r="381" spans="1:11" x14ac:dyDescent="0.2">
      <c r="A381" s="2">
        <v>367</v>
      </c>
      <c r="B381" s="25">
        <f t="shared" si="41"/>
        <v>70.821966274688975</v>
      </c>
      <c r="C381" s="32">
        <f t="shared" si="42"/>
        <v>2493332.7229332402</v>
      </c>
      <c r="D381" s="32">
        <f t="shared" si="48"/>
        <v>2158.1066642450169</v>
      </c>
      <c r="E381" s="33">
        <f t="shared" si="43"/>
        <v>2.7414104979954654E-2</v>
      </c>
      <c r="F381" s="34">
        <f t="shared" si="44"/>
        <v>0.1</v>
      </c>
      <c r="G381" s="29">
        <v>0</v>
      </c>
      <c r="H381" s="35">
        <f t="shared" si="45"/>
        <v>22.331164415713872</v>
      </c>
      <c r="I381" s="32">
        <f t="shared" si="46"/>
        <v>682.54480367779524</v>
      </c>
      <c r="J381" s="36">
        <f t="shared" si="47"/>
        <v>2243964.5246101003</v>
      </c>
      <c r="K381" s="36">
        <v>476939.86240675254</v>
      </c>
    </row>
    <row r="382" spans="1:11" x14ac:dyDescent="0.2">
      <c r="A382" s="2">
        <v>368</v>
      </c>
      <c r="B382" s="25">
        <f t="shared" si="41"/>
        <v>70.660790021526324</v>
      </c>
      <c r="C382" s="32">
        <f t="shared" si="42"/>
        <v>2495485.911603902</v>
      </c>
      <c r="D382" s="32">
        <f t="shared" si="48"/>
        <v>2153.1886706617661</v>
      </c>
      <c r="E382" s="33">
        <f t="shared" si="43"/>
        <v>2.7340658681780185E-2</v>
      </c>
      <c r="F382" s="34">
        <f t="shared" si="44"/>
        <v>0.1</v>
      </c>
      <c r="G382" s="29">
        <v>0</v>
      </c>
      <c r="H382" s="35">
        <f t="shared" si="45"/>
        <v>22.145844617194715</v>
      </c>
      <c r="I382" s="32">
        <f t="shared" si="46"/>
        <v>676.88056409121862</v>
      </c>
      <c r="J382" s="36">
        <f t="shared" si="47"/>
        <v>2244641.4051741916</v>
      </c>
      <c r="K382" s="36">
        <v>477381.82002856559</v>
      </c>
    </row>
    <row r="383" spans="1:11" x14ac:dyDescent="0.2">
      <c r="A383" s="2">
        <v>369</v>
      </c>
      <c r="B383" s="25">
        <f t="shared" si="41"/>
        <v>70.500409764703392</v>
      </c>
      <c r="C383" s="32">
        <f t="shared" si="42"/>
        <v>2497634.2066018251</v>
      </c>
      <c r="D383" s="32">
        <f t="shared" si="48"/>
        <v>2148.2949979230762</v>
      </c>
      <c r="E383" s="33">
        <f t="shared" si="43"/>
        <v>2.7267604878519938E-2</v>
      </c>
      <c r="F383" s="34">
        <f t="shared" si="44"/>
        <v>0.1</v>
      </c>
      <c r="G383" s="29">
        <v>0</v>
      </c>
      <c r="H383" s="35">
        <f t="shared" si="45"/>
        <v>21.962062733451692</v>
      </c>
      <c r="I383" s="32">
        <f t="shared" si="46"/>
        <v>671.26333037139295</v>
      </c>
      <c r="J383" s="36">
        <f t="shared" si="47"/>
        <v>2245312.6685045632</v>
      </c>
      <c r="K383" s="36">
        <v>477821.57337754389</v>
      </c>
    </row>
    <row r="384" spans="1:11" x14ac:dyDescent="0.2">
      <c r="A384" s="2">
        <v>370</v>
      </c>
      <c r="B384" s="25">
        <f t="shared" si="41"/>
        <v>70.340819464701752</v>
      </c>
      <c r="C384" s="32">
        <f t="shared" si="42"/>
        <v>2499777.6320630778</v>
      </c>
      <c r="D384" s="32">
        <f t="shared" si="48"/>
        <v>2143.4254612526856</v>
      </c>
      <c r="E384" s="33">
        <f t="shared" si="43"/>
        <v>2.7194940432318779E-2</v>
      </c>
      <c r="F384" s="34">
        <f t="shared" si="44"/>
        <v>0.1</v>
      </c>
      <c r="G384" s="29">
        <v>0</v>
      </c>
      <c r="H384" s="35">
        <f t="shared" si="45"/>
        <v>21.779806001780127</v>
      </c>
      <c r="I384" s="32">
        <f t="shared" si="46"/>
        <v>665.69271243039066</v>
      </c>
      <c r="J384" s="36">
        <f t="shared" si="47"/>
        <v>2245978.3612169935</v>
      </c>
      <c r="K384" s="36">
        <v>478259.13344754407</v>
      </c>
    </row>
    <row r="385" spans="1:11" x14ac:dyDescent="0.2">
      <c r="A385" s="2">
        <v>371</v>
      </c>
      <c r="B385" s="25">
        <f t="shared" si="41"/>
        <v>70.182013143738885</v>
      </c>
      <c r="C385" s="32">
        <f t="shared" si="42"/>
        <v>2501916.2119408399</v>
      </c>
      <c r="D385" s="32">
        <f t="shared" si="48"/>
        <v>2138.5798777621239</v>
      </c>
      <c r="E385" s="33">
        <f t="shared" si="43"/>
        <v>2.7122662238709513E-2</v>
      </c>
      <c r="F385" s="34">
        <f t="shared" si="44"/>
        <v>0.1</v>
      </c>
      <c r="G385" s="29">
        <v>0</v>
      </c>
      <c r="H385" s="35">
        <f t="shared" si="45"/>
        <v>21.599061765389301</v>
      </c>
      <c r="I385" s="32">
        <f t="shared" si="46"/>
        <v>660.16832341749125</v>
      </c>
      <c r="J385" s="36">
        <f t="shared" si="47"/>
        <v>2246638.5295404112</v>
      </c>
      <c r="K385" s="36">
        <v>478694.5111775907</v>
      </c>
    </row>
    <row r="386" spans="1:11" x14ac:dyDescent="0.2">
      <c r="A386" s="2">
        <v>372</v>
      </c>
      <c r="B386" s="25">
        <f t="shared" si="41"/>
        <v>70.023984884975476</v>
      </c>
      <c r="C386" s="32">
        <f t="shared" si="42"/>
        <v>2504049.9700072715</v>
      </c>
      <c r="D386" s="32">
        <f t="shared" si="48"/>
        <v>2133.7580664316192</v>
      </c>
      <c r="E386" s="33">
        <f t="shared" si="43"/>
        <v>2.7050767226119453E-2</v>
      </c>
      <c r="F386" s="34">
        <f t="shared" si="44"/>
        <v>0.1</v>
      </c>
      <c r="G386" s="29">
        <v>0</v>
      </c>
      <c r="H386" s="35">
        <f t="shared" si="45"/>
        <v>21.419817472523491</v>
      </c>
      <c r="I386" s="32">
        <f t="shared" si="46"/>
        <v>654.68977969237267</v>
      </c>
      <c r="J386" s="36">
        <f t="shared" si="47"/>
        <v>2247293.2193201035</v>
      </c>
      <c r="K386" s="36">
        <v>479127.71745214966</v>
      </c>
    </row>
    <row r="387" spans="1:11" x14ac:dyDescent="0.2">
      <c r="A387" s="2">
        <v>373</v>
      </c>
      <c r="B387" s="25">
        <f t="shared" si="41"/>
        <v>69.866728831734761</v>
      </c>
      <c r="C387" s="32">
        <f t="shared" si="42"/>
        <v>2506178.9298553602</v>
      </c>
      <c r="D387" s="32">
        <f t="shared" si="48"/>
        <v>2128.959848088678</v>
      </c>
      <c r="E387" s="33">
        <f t="shared" si="43"/>
        <v>2.6979252355459876E-2</v>
      </c>
      <c r="F387" s="34">
        <f t="shared" si="44"/>
        <v>0.1</v>
      </c>
      <c r="G387" s="29">
        <v>0</v>
      </c>
      <c r="H387" s="35">
        <f t="shared" si="45"/>
        <v>21.242060675590327</v>
      </c>
      <c r="I387" s="32">
        <f t="shared" si="46"/>
        <v>649.2567007983796</v>
      </c>
      <c r="J387" s="36">
        <f t="shared" si="47"/>
        <v>2247942.4760209019</v>
      </c>
      <c r="K387" s="36">
        <v>479558.7631014004</v>
      </c>
    </row>
    <row r="388" spans="1:11" x14ac:dyDescent="0.2">
      <c r="A388" s="2">
        <v>374</v>
      </c>
      <c r="B388" s="25">
        <f t="shared" si="41"/>
        <v>69.71023918673383</v>
      </c>
      <c r="C388" s="32">
        <f t="shared" si="42"/>
        <v>2508303.1149007338</v>
      </c>
      <c r="D388" s="32">
        <f t="shared" si="48"/>
        <v>2124.1850453736261</v>
      </c>
      <c r="E388" s="33">
        <f t="shared" si="43"/>
        <v>2.6908114619719509E-2</v>
      </c>
      <c r="F388" s="34">
        <f t="shared" si="44"/>
        <v>0.1</v>
      </c>
      <c r="G388" s="29">
        <v>0</v>
      </c>
      <c r="H388" s="35">
        <f t="shared" si="45"/>
        <v>21.065779030296362</v>
      </c>
      <c r="I388" s="32">
        <f t="shared" si="46"/>
        <v>643.86870943620818</v>
      </c>
      <c r="J388" s="36">
        <f t="shared" si="47"/>
        <v>2248586.3447303381</v>
      </c>
      <c r="K388" s="36">
        <v>479987.65890150663</v>
      </c>
    </row>
    <row r="389" spans="1:11" x14ac:dyDescent="0.2">
      <c r="A389" s="2">
        <v>375</v>
      </c>
      <c r="B389" s="25">
        <f t="shared" si="41"/>
        <v>69.554510211327056</v>
      </c>
      <c r="C389" s="32">
        <f t="shared" si="42"/>
        <v>2510422.5483834594</v>
      </c>
      <c r="D389" s="32">
        <f t="shared" si="48"/>
        <v>2119.4334827256389</v>
      </c>
      <c r="E389" s="33">
        <f t="shared" si="43"/>
        <v>2.6837351043484593E-2</v>
      </c>
      <c r="F389" s="34">
        <f t="shared" si="44"/>
        <v>0.1</v>
      </c>
      <c r="G389" s="29">
        <v>0</v>
      </c>
      <c r="H389" s="35">
        <f t="shared" si="45"/>
        <v>20.890960294789828</v>
      </c>
      <c r="I389" s="32">
        <f t="shared" si="46"/>
        <v>638.52543143761557</v>
      </c>
      <c r="J389" s="36">
        <f t="shared" si="47"/>
        <v>2249224.8701617755</v>
      </c>
      <c r="K389" s="36">
        <v>480414.41557488561</v>
      </c>
    </row>
    <row r="390" spans="1:11" x14ac:dyDescent="0.2">
      <c r="A390" s="2">
        <v>376</v>
      </c>
      <c r="B390" s="25">
        <f t="shared" si="41"/>
        <v>69.399536224760823</v>
      </c>
      <c r="C390" s="32">
        <f t="shared" si="42"/>
        <v>2512537.2533698208</v>
      </c>
      <c r="D390" s="32">
        <f t="shared" si="48"/>
        <v>2114.7049863613211</v>
      </c>
      <c r="E390" s="33">
        <f t="shared" si="43"/>
        <v>2.6766958682575163E-2</v>
      </c>
      <c r="F390" s="34">
        <f t="shared" si="44"/>
        <v>0.1</v>
      </c>
      <c r="G390" s="29">
        <v>0</v>
      </c>
      <c r="H390" s="35">
        <f t="shared" si="45"/>
        <v>20.717592328810504</v>
      </c>
      <c r="I390" s="32">
        <f t="shared" si="46"/>
        <v>633.22649573948058</v>
      </c>
      <c r="J390" s="36">
        <f t="shared" si="47"/>
        <v>2249858.096657515</v>
      </c>
      <c r="K390" s="36">
        <v>480839.04379047645</v>
      </c>
    </row>
    <row r="391" spans="1:11" x14ac:dyDescent="0.2">
      <c r="A391" s="2">
        <v>377</v>
      </c>
      <c r="B391" s="25">
        <f t="shared" si="41"/>
        <v>69.245311603439731</v>
      </c>
      <c r="C391" s="32">
        <f t="shared" si="42"/>
        <v>2514647.2527540578</v>
      </c>
      <c r="D391" s="32">
        <f t="shared" si="48"/>
        <v>2109.9993842369877</v>
      </c>
      <c r="E391" s="33">
        <f t="shared" si="43"/>
        <v>2.6696934623625296E-2</v>
      </c>
      <c r="F391" s="34">
        <f t="shared" si="44"/>
        <v>0.1</v>
      </c>
      <c r="G391" s="29">
        <v>0</v>
      </c>
      <c r="H391" s="35">
        <f t="shared" si="45"/>
        <v>20.545663092846638</v>
      </c>
      <c r="I391" s="32">
        <f t="shared" si="46"/>
        <v>627.97153435801977</v>
      </c>
      <c r="J391" s="36">
        <f t="shared" si="47"/>
        <v>2250486.0681918729</v>
      </c>
      <c r="K391" s="36">
        <v>481261.55416400667</v>
      </c>
    </row>
    <row r="392" spans="1:11" x14ac:dyDescent="0.2">
      <c r="A392" s="2">
        <v>378</v>
      </c>
      <c r="B392" s="25">
        <f t="shared" si="41"/>
        <v>69.091830780203949</v>
      </c>
      <c r="C392" s="32">
        <f t="shared" si="42"/>
        <v>2516752.5692601134</v>
      </c>
      <c r="D392" s="32">
        <f t="shared" si="48"/>
        <v>2105.3165060556494</v>
      </c>
      <c r="E392" s="33">
        <f t="shared" si="43"/>
        <v>2.6627275983684761E-2</v>
      </c>
      <c r="F392" s="34">
        <f t="shared" si="44"/>
        <v>0.1</v>
      </c>
      <c r="G392" s="29">
        <v>0</v>
      </c>
      <c r="H392" s="35">
        <f t="shared" si="45"/>
        <v>20.375160647298859</v>
      </c>
      <c r="I392" s="32">
        <f t="shared" si="46"/>
        <v>622.76018236326297</v>
      </c>
      <c r="J392" s="36">
        <f t="shared" si="47"/>
        <v>2251108.8283742364</v>
      </c>
      <c r="K392" s="36">
        <v>481681.95725825761</v>
      </c>
    </row>
    <row r="393" spans="1:11" x14ac:dyDescent="0.2">
      <c r="A393" s="2">
        <v>379</v>
      </c>
      <c r="B393" s="25">
        <f t="shared" si="41"/>
        <v>68.939088243617917</v>
      </c>
      <c r="C393" s="32">
        <f t="shared" si="42"/>
        <v>2518853.2254433166</v>
      </c>
      <c r="D393" s="32">
        <f t="shared" si="48"/>
        <v>2100.6561832032166</v>
      </c>
      <c r="E393" s="33">
        <f t="shared" si="43"/>
        <v>2.6557979909763239E-2</v>
      </c>
      <c r="F393" s="34">
        <f t="shared" si="44"/>
        <v>0.1</v>
      </c>
      <c r="G393" s="29">
        <v>0</v>
      </c>
      <c r="H393" s="35">
        <f t="shared" si="45"/>
        <v>20.206073151651037</v>
      </c>
      <c r="I393" s="32">
        <f t="shared" si="46"/>
        <v>617.59207785367187</v>
      </c>
      <c r="J393" s="36">
        <f t="shared" si="47"/>
        <v>2251726.42045209</v>
      </c>
      <c r="K393" s="36">
        <v>482100.26358332852</v>
      </c>
    </row>
    <row r="394" spans="1:11" x14ac:dyDescent="0.2">
      <c r="A394" s="2">
        <v>380</v>
      </c>
      <c r="B394" s="25">
        <f t="shared" si="41"/>
        <v>68.787078537269167</v>
      </c>
      <c r="C394" s="32">
        <f t="shared" si="42"/>
        <v>2520949.2436920968</v>
      </c>
      <c r="D394" s="32">
        <f t="shared" si="48"/>
        <v>2096.0182487801649</v>
      </c>
      <c r="E394" s="33">
        <f t="shared" si="43"/>
        <v>2.6489043578557595E-2</v>
      </c>
      <c r="F394" s="34">
        <f t="shared" si="44"/>
        <v>0.1</v>
      </c>
      <c r="G394" s="29">
        <v>0</v>
      </c>
      <c r="H394" s="35">
        <f t="shared" si="45"/>
        <v>20.03838886364802</v>
      </c>
      <c r="I394" s="32">
        <f t="shared" si="46"/>
        <v>612.46686193101777</v>
      </c>
      <c r="J394" s="36">
        <f t="shared" si="47"/>
        <v>2252338.8873140211</v>
      </c>
      <c r="K394" s="36">
        <v>482516.48359689931</v>
      </c>
    </row>
    <row r="395" spans="1:11" x14ac:dyDescent="0.2">
      <c r="A395" s="2">
        <v>381</v>
      </c>
      <c r="B395" s="25">
        <f t="shared" si="41"/>
        <v>68.635796259078262</v>
      </c>
      <c r="C395" s="32">
        <f t="shared" si="42"/>
        <v>2523040.646229622</v>
      </c>
      <c r="D395" s="32">
        <f t="shared" si="48"/>
        <v>2091.4025375251658</v>
      </c>
      <c r="E395" s="33">
        <f t="shared" si="43"/>
        <v>2.6420464195977461E-2</v>
      </c>
      <c r="F395" s="34">
        <f t="shared" si="44"/>
        <v>0.1</v>
      </c>
      <c r="G395" s="29">
        <v>0</v>
      </c>
      <c r="H395" s="35">
        <f t="shared" si="45"/>
        <v>19.872096138480199</v>
      </c>
      <c r="I395" s="32">
        <f t="shared" si="46"/>
        <v>607.38417867546707</v>
      </c>
      <c r="J395" s="36">
        <f t="shared" si="47"/>
        <v>2252946.2714926964</v>
      </c>
      <c r="K395" s="36">
        <v>482930.62770449201</v>
      </c>
    </row>
    <row r="396" spans="1:11" x14ac:dyDescent="0.2">
      <c r="A396" s="2">
        <v>382</v>
      </c>
      <c r="B396" s="25">
        <f t="shared" si="41"/>
        <v>68.485236060619258</v>
      </c>
      <c r="C396" s="32">
        <f t="shared" si="42"/>
        <v>2525127.4551154519</v>
      </c>
      <c r="D396" s="32">
        <f t="shared" si="48"/>
        <v>2086.8088858299889</v>
      </c>
      <c r="E396" s="33">
        <f t="shared" si="43"/>
        <v>2.6352238996752375E-2</v>
      </c>
      <c r="F396" s="34">
        <f t="shared" si="44"/>
        <v>0.1</v>
      </c>
      <c r="G396" s="29">
        <v>0</v>
      </c>
      <c r="H396" s="35">
        <f t="shared" si="45"/>
        <v>19.707183427974829</v>
      </c>
      <c r="I396" s="32">
        <f t="shared" si="46"/>
        <v>602.34367512086169</v>
      </c>
      <c r="J396" s="36">
        <f t="shared" si="47"/>
        <v>2253548.6151678171</v>
      </c>
      <c r="K396" s="36">
        <v>483342.70625973085</v>
      </c>
    </row>
    <row r="397" spans="1:11" x14ac:dyDescent="0.2">
      <c r="A397" s="2">
        <v>383</v>
      </c>
      <c r="B397" s="25">
        <f t="shared" si="41"/>
        <v>68.335392646449705</v>
      </c>
      <c r="C397" s="32">
        <f t="shared" si="42"/>
        <v>2527209.6922471677</v>
      </c>
      <c r="D397" s="32">
        <f t="shared" si="48"/>
        <v>2082.2371317157522</v>
      </c>
      <c r="E397" s="33">
        <f t="shared" si="43"/>
        <v>2.6284365244177793E-2</v>
      </c>
      <c r="F397" s="34">
        <f t="shared" si="44"/>
        <v>0.1</v>
      </c>
      <c r="G397" s="29">
        <v>0</v>
      </c>
      <c r="H397" s="35">
        <f t="shared" si="45"/>
        <v>19.543639279794075</v>
      </c>
      <c r="I397" s="32">
        <f t="shared" si="46"/>
        <v>597.34500123020655</v>
      </c>
      <c r="J397" s="36">
        <f t="shared" si="47"/>
        <v>2254145.9601690471</v>
      </c>
      <c r="K397" s="36">
        <v>483752.72956460121</v>
      </c>
    </row>
    <row r="398" spans="1:11" x14ac:dyDescent="0.2">
      <c r="A398" s="2">
        <v>384</v>
      </c>
      <c r="B398" s="25">
        <f t="shared" si="41"/>
        <v>68.186260773451494</v>
      </c>
      <c r="C398" s="32">
        <f t="shared" si="42"/>
        <v>2529287.3793619648</v>
      </c>
      <c r="D398" s="32">
        <f t="shared" si="48"/>
        <v>2077.6871147970669</v>
      </c>
      <c r="E398" s="33">
        <f t="shared" si="43"/>
        <v>2.6216840229611439E-2</v>
      </c>
      <c r="F398" s="34">
        <f t="shared" si="44"/>
        <v>0.1</v>
      </c>
      <c r="G398" s="29">
        <v>0</v>
      </c>
      <c r="H398" s="35">
        <f t="shared" si="45"/>
        <v>19.381452336639693</v>
      </c>
      <c r="I398" s="32">
        <f t="shared" si="46"/>
        <v>592.38780987137818</v>
      </c>
      <c r="J398" s="36">
        <f t="shared" si="47"/>
        <v>2254738.3479789183</v>
      </c>
      <c r="K398" s="36">
        <v>484160.70786970702</v>
      </c>
    </row>
    <row r="399" spans="1:11" x14ac:dyDescent="0.2">
      <c r="A399" s="2">
        <v>385</v>
      </c>
      <c r="B399" s="25">
        <f t="shared" si="41"/>
        <v>68.03783525018099</v>
      </c>
      <c r="C399" s="32">
        <f t="shared" si="42"/>
        <v>2531360.5380382412</v>
      </c>
      <c r="D399" s="32">
        <f t="shared" si="48"/>
        <v>2073.1586762764491</v>
      </c>
      <c r="E399" s="33">
        <f t="shared" si="43"/>
        <v>2.6149661272218037E-2</v>
      </c>
      <c r="F399" s="34">
        <f t="shared" si="44"/>
        <v>0.1</v>
      </c>
      <c r="G399" s="29">
        <v>0</v>
      </c>
      <c r="H399" s="35">
        <f t="shared" si="45"/>
        <v>19.220611335464348</v>
      </c>
      <c r="I399" s="32">
        <f t="shared" si="46"/>
        <v>587.4717567929498</v>
      </c>
      <c r="J399" s="36">
        <f t="shared" si="47"/>
        <v>2255325.8197357114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67.890110936229448</v>
      </c>
      <c r="C400" s="32">
        <f t="shared" ref="C400:C463" si="50">(($C$4^$C$6)/((1-$C$6)*($C$5/12)))*(($C$4^(1-$C$6))-(B400^(1-$C$6)))*30.4375</f>
        <v>2533429.1896971553</v>
      </c>
      <c r="D400" s="32">
        <f t="shared" si="48"/>
        <v>2068.6516589140519</v>
      </c>
      <c r="E400" s="33">
        <f t="shared" ref="E400:E463" si="51">-LN(B400/B399)*12</f>
        <v>2.6082825718507133E-2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19.061105106689425</v>
      </c>
      <c r="I400" s="32">
        <f t="shared" ref="I400:I463" si="54">IF(G400=0,((H399-H400)/(F400/12)*30.4375),D400)</f>
        <v>582.59650060040599</v>
      </c>
      <c r="J400" s="36">
        <f t="shared" ref="J400:J463" si="55">I400+J399</f>
        <v>2255908.4162363117</v>
      </c>
      <c r="K400" s="36">
        <v>484970.57022767048</v>
      </c>
    </row>
    <row r="401" spans="1:11" x14ac:dyDescent="0.2">
      <c r="A401" s="2">
        <v>387</v>
      </c>
      <c r="B401" s="25">
        <f t="shared" si="49"/>
        <v>67.743082741592289</v>
      </c>
      <c r="C401" s="32">
        <f t="shared" si="50"/>
        <v>2535493.3556041773</v>
      </c>
      <c r="D401" s="32">
        <f t="shared" ref="D401:D464" si="56">C401-C400</f>
        <v>2064.1659070220776</v>
      </c>
      <c r="E401" s="33">
        <f t="shared" si="51"/>
        <v>2.6016330942111254E-2</v>
      </c>
      <c r="F401" s="34">
        <f t="shared" si="52"/>
        <v>0.1</v>
      </c>
      <c r="G401" s="29">
        <v>0</v>
      </c>
      <c r="H401" s="35">
        <f t="shared" si="53"/>
        <v>18.902922573429382</v>
      </c>
      <c r="I401" s="32">
        <f t="shared" si="54"/>
        <v>577.7617027323048</v>
      </c>
      <c r="J401" s="36">
        <f t="shared" si="55"/>
        <v>2256486.1779390438</v>
      </c>
      <c r="K401" s="36">
        <v>485372.4745271292</v>
      </c>
    </row>
    <row r="402" spans="1:11" x14ac:dyDescent="0.2">
      <c r="A402" s="2">
        <v>388</v>
      </c>
      <c r="B402" s="25">
        <f t="shared" si="49"/>
        <v>67.59674562604819</v>
      </c>
      <c r="C402" s="32">
        <f t="shared" si="50"/>
        <v>2537553.0568706063</v>
      </c>
      <c r="D402" s="32">
        <f t="shared" si="56"/>
        <v>2059.7012664289214</v>
      </c>
      <c r="E402" s="33">
        <f t="shared" si="51"/>
        <v>2.5950174343357155E-2</v>
      </c>
      <c r="F402" s="34">
        <f t="shared" si="52"/>
        <v>0.1</v>
      </c>
      <c r="G402" s="29">
        <v>0</v>
      </c>
      <c r="H402" s="35">
        <f t="shared" si="53"/>
        <v>18.746052750722505</v>
      </c>
      <c r="I402" s="32">
        <f t="shared" si="54"/>
        <v>572.96702743686899</v>
      </c>
      <c r="J402" s="36">
        <f t="shared" si="55"/>
        <v>2257059.1449664808</v>
      </c>
      <c r="K402" s="36">
        <v>485772.37432053185</v>
      </c>
    </row>
    <row r="403" spans="1:11" x14ac:dyDescent="0.2">
      <c r="A403" s="2">
        <v>389</v>
      </c>
      <c r="B403" s="25">
        <f t="shared" si="49"/>
        <v>67.451094598547314</v>
      </c>
      <c r="C403" s="32">
        <f t="shared" si="50"/>
        <v>2539608.3144550822</v>
      </c>
      <c r="D403" s="32">
        <f t="shared" si="56"/>
        <v>2055.2575844759122</v>
      </c>
      <c r="E403" s="33">
        <f t="shared" si="51"/>
        <v>2.5884353348935935E-2</v>
      </c>
      <c r="F403" s="34">
        <f t="shared" si="52"/>
        <v>0.1</v>
      </c>
      <c r="G403" s="29">
        <v>0</v>
      </c>
      <c r="H403" s="35">
        <f t="shared" si="53"/>
        <v>18.590484744768066</v>
      </c>
      <c r="I403" s="32">
        <f t="shared" si="54"/>
        <v>568.2121417485896</v>
      </c>
      <c r="J403" s="36">
        <f t="shared" si="55"/>
        <v>2257627.3571082293</v>
      </c>
      <c r="K403" s="36">
        <v>486170.27960539405</v>
      </c>
    </row>
    <row r="404" spans="1:11" x14ac:dyDescent="0.2">
      <c r="A404" s="2">
        <v>390</v>
      </c>
      <c r="B404" s="25">
        <f t="shared" si="49"/>
        <v>67.306124716608579</v>
      </c>
      <c r="C404" s="32">
        <f t="shared" si="50"/>
        <v>2541659.1491650669</v>
      </c>
      <c r="D404" s="32">
        <f t="shared" si="56"/>
        <v>2050.834709984716</v>
      </c>
      <c r="E404" s="33">
        <f t="shared" si="51"/>
        <v>2.5818865411581099E-2</v>
      </c>
      <c r="F404" s="34">
        <f t="shared" si="52"/>
        <v>0.1</v>
      </c>
      <c r="G404" s="29">
        <v>0</v>
      </c>
      <c r="H404" s="35">
        <f t="shared" si="53"/>
        <v>18.436207752169796</v>
      </c>
      <c r="I404" s="32">
        <f t="shared" si="54"/>
        <v>563.49671546517993</v>
      </c>
      <c r="J404" s="36">
        <f t="shared" si="55"/>
        <v>2258190.8538236944</v>
      </c>
      <c r="K404" s="36">
        <v>486566.20032936864</v>
      </c>
    </row>
    <row r="405" spans="1:11" x14ac:dyDescent="0.2">
      <c r="A405" s="2">
        <v>391</v>
      </c>
      <c r="B405" s="25">
        <f t="shared" si="49"/>
        <v>67.161831085725737</v>
      </c>
      <c r="C405" s="32">
        <f t="shared" si="50"/>
        <v>2543705.5816583186</v>
      </c>
      <c r="D405" s="32">
        <f t="shared" si="56"/>
        <v>2046.4324932517484</v>
      </c>
      <c r="E405" s="33">
        <f t="shared" si="51"/>
        <v>2.575370800974007E-2</v>
      </c>
      <c r="F405" s="34">
        <f t="shared" si="52"/>
        <v>0.1</v>
      </c>
      <c r="G405" s="29">
        <v>0</v>
      </c>
      <c r="H405" s="35">
        <f t="shared" si="53"/>
        <v>18.283211059185653</v>
      </c>
      <c r="I405" s="32">
        <f t="shared" si="54"/>
        <v>558.8204211245818</v>
      </c>
      <c r="J405" s="36">
        <f t="shared" si="55"/>
        <v>2258749.6742448192</v>
      </c>
      <c r="K405" s="36">
        <v>486960.14639049437</v>
      </c>
    </row>
    <row r="406" spans="1:11" x14ac:dyDescent="0.2">
      <c r="A406" s="2">
        <v>392</v>
      </c>
      <c r="B406" s="25">
        <f t="shared" si="49"/>
        <v>67.018208858782003</v>
      </c>
      <c r="C406" s="32">
        <f t="shared" si="50"/>
        <v>2545747.6324443473</v>
      </c>
      <c r="D406" s="32">
        <f t="shared" si="56"/>
        <v>2042.0507860286161</v>
      </c>
      <c r="E406" s="33">
        <f t="shared" si="51"/>
        <v>2.5688878647297755E-2</v>
      </c>
      <c r="F406" s="34">
        <f t="shared" si="52"/>
        <v>0.1</v>
      </c>
      <c r="G406" s="29">
        <v>0</v>
      </c>
      <c r="H406" s="35">
        <f t="shared" si="53"/>
        <v>18.131484040983803</v>
      </c>
      <c r="I406" s="32">
        <f t="shared" si="54"/>
        <v>554.18293398225705</v>
      </c>
      <c r="J406" s="36">
        <f t="shared" si="55"/>
        <v>2259303.8571788017</v>
      </c>
      <c r="K406" s="36">
        <v>487352.12763744331</v>
      </c>
    </row>
    <row r="407" spans="1:11" x14ac:dyDescent="0.2">
      <c r="A407" s="2">
        <v>393</v>
      </c>
      <c r="B407" s="25">
        <f t="shared" si="49"/>
        <v>66.875253235473991</v>
      </c>
      <c r="C407" s="32">
        <f t="shared" si="50"/>
        <v>2547785.3218858312</v>
      </c>
      <c r="D407" s="32">
        <f t="shared" si="56"/>
        <v>2037.6894414839335</v>
      </c>
      <c r="E407" s="33">
        <f t="shared" si="51"/>
        <v>2.562437485311855E-2</v>
      </c>
      <c r="F407" s="34">
        <f t="shared" si="52"/>
        <v>0.1</v>
      </c>
      <c r="G407" s="29">
        <v>0</v>
      </c>
      <c r="H407" s="35">
        <f t="shared" si="53"/>
        <v>17.981016160904787</v>
      </c>
      <c r="I407" s="32">
        <f t="shared" si="54"/>
        <v>549.58393198860847</v>
      </c>
      <c r="J407" s="36">
        <f t="shared" si="55"/>
        <v>2259853.4411107902</v>
      </c>
      <c r="K407" s="36">
        <v>487742.15386976697</v>
      </c>
    </row>
    <row r="408" spans="1:11" x14ac:dyDescent="0.2">
      <c r="A408" s="2">
        <v>394</v>
      </c>
      <c r="B408" s="25">
        <f t="shared" si="49"/>
        <v>66.732959461743192</v>
      </c>
      <c r="C408" s="32">
        <f t="shared" si="50"/>
        <v>2549818.6702000569</v>
      </c>
      <c r="D408" s="32">
        <f t="shared" si="56"/>
        <v>2033.3483142256737</v>
      </c>
      <c r="E408" s="33">
        <f t="shared" si="51"/>
        <v>2.5560194180900796E-2</v>
      </c>
      <c r="F408" s="34">
        <f t="shared" si="52"/>
        <v>0.1</v>
      </c>
      <c r="G408" s="29">
        <v>0</v>
      </c>
      <c r="H408" s="35">
        <f t="shared" si="53"/>
        <v>17.831796969729798</v>
      </c>
      <c r="I408" s="32">
        <f t="shared" si="54"/>
        <v>545.02309576664788</v>
      </c>
      <c r="J408" s="36">
        <f t="shared" si="55"/>
        <v>2260398.4642065568</v>
      </c>
      <c r="K408" s="36">
        <v>488130.23483814154</v>
      </c>
    </row>
    <row r="409" spans="1:11" x14ac:dyDescent="0.2">
      <c r="A409" s="2">
        <v>395</v>
      </c>
      <c r="B409" s="25">
        <f t="shared" si="49"/>
        <v>66.591322829216381</v>
      </c>
      <c r="C409" s="32">
        <f t="shared" si="50"/>
        <v>2551847.6974602947</v>
      </c>
      <c r="D409" s="32">
        <f t="shared" si="56"/>
        <v>2029.0272602378391</v>
      </c>
      <c r="E409" s="33">
        <f t="shared" si="51"/>
        <v>2.5496334208745558E-2</v>
      </c>
      <c r="F409" s="34">
        <f t="shared" si="52"/>
        <v>0.1</v>
      </c>
      <c r="G409" s="29">
        <v>0</v>
      </c>
      <c r="H409" s="35">
        <f t="shared" si="53"/>
        <v>17.683816104955032</v>
      </c>
      <c r="I409" s="32">
        <f t="shared" si="54"/>
        <v>540.50010858983285</v>
      </c>
      <c r="J409" s="36">
        <f t="shared" si="55"/>
        <v>2260938.9643151467</v>
      </c>
      <c r="K409" s="36">
        <v>488516.38024461141</v>
      </c>
    </row>
    <row r="410" spans="1:11" x14ac:dyDescent="0.2">
      <c r="A410" s="2">
        <v>396</v>
      </c>
      <c r="B410" s="25">
        <f t="shared" si="49"/>
        <v>66.450338674653722</v>
      </c>
      <c r="C410" s="32">
        <f t="shared" si="50"/>
        <v>2553872.4235972026</v>
      </c>
      <c r="D410" s="32">
        <f t="shared" si="56"/>
        <v>2024.7261369079351</v>
      </c>
      <c r="E410" s="33">
        <f t="shared" si="51"/>
        <v>2.5432792538941713E-2</v>
      </c>
      <c r="F410" s="34">
        <f t="shared" si="52"/>
        <v>0.1</v>
      </c>
      <c r="G410" s="29">
        <v>0</v>
      </c>
      <c r="H410" s="35">
        <f t="shared" si="53"/>
        <v>17.537063290072076</v>
      </c>
      <c r="I410" s="32">
        <f t="shared" si="54"/>
        <v>536.01465635999352</v>
      </c>
      <c r="J410" s="36">
        <f t="shared" si="55"/>
        <v>2261474.9789715065</v>
      </c>
      <c r="K410" s="36">
        <v>488900.59974283184</v>
      </c>
    </row>
    <row r="411" spans="1:11" x14ac:dyDescent="0.2">
      <c r="A411" s="2">
        <v>397</v>
      </c>
      <c r="B411" s="25">
        <f t="shared" si="49"/>
        <v>66.310002379405447</v>
      </c>
      <c r="C411" s="32">
        <f t="shared" si="50"/>
        <v>2555892.8684001714</v>
      </c>
      <c r="D411" s="32">
        <f t="shared" si="56"/>
        <v>2020.4448029687628</v>
      </c>
      <c r="E411" s="33">
        <f t="shared" si="51"/>
        <v>2.53695667975628E-2</v>
      </c>
      <c r="F411" s="34">
        <f t="shared" si="52"/>
        <v>0.1</v>
      </c>
      <c r="G411" s="29">
        <v>0</v>
      </c>
      <c r="H411" s="35">
        <f t="shared" si="53"/>
        <v>17.391528333854257</v>
      </c>
      <c r="I411" s="32">
        <f t="shared" si="54"/>
        <v>531.56642758558462</v>
      </c>
      <c r="J411" s="36">
        <f t="shared" si="55"/>
        <v>2262006.5453990921</v>
      </c>
      <c r="K411" s="36">
        <v>489282.90293831035</v>
      </c>
    </row>
    <row r="412" spans="1:11" x14ac:dyDescent="0.2">
      <c r="A412" s="2">
        <v>398</v>
      </c>
      <c r="B412" s="25">
        <f t="shared" si="49"/>
        <v>66.17030936887565</v>
      </c>
      <c r="C412" s="32">
        <f t="shared" si="50"/>
        <v>2557909.0515186917</v>
      </c>
      <c r="D412" s="32">
        <f t="shared" si="56"/>
        <v>2016.1831185203046</v>
      </c>
      <c r="E412" s="33">
        <f t="shared" si="51"/>
        <v>2.5306654634304225E-2</v>
      </c>
      <c r="F412" s="34">
        <f t="shared" si="52"/>
        <v>0.1</v>
      </c>
      <c r="G412" s="29">
        <v>0</v>
      </c>
      <c r="H412" s="35">
        <f t="shared" si="53"/>
        <v>17.247201129648904</v>
      </c>
      <c r="I412" s="32">
        <f t="shared" si="54"/>
        <v>527.15511336005409</v>
      </c>
      <c r="J412" s="36">
        <f t="shared" si="55"/>
        <v>2262533.7005124521</v>
      </c>
      <c r="K412" s="36">
        <v>489663.29938864667</v>
      </c>
    </row>
    <row r="413" spans="1:11" x14ac:dyDescent="0.2">
      <c r="A413" s="2">
        <v>399</v>
      </c>
      <c r="B413" s="25">
        <f t="shared" si="49"/>
        <v>66.031255111994767</v>
      </c>
      <c r="C413" s="32">
        <f t="shared" si="50"/>
        <v>2559920.9924636758</v>
      </c>
      <c r="D413" s="32">
        <f t="shared" si="56"/>
        <v>2011.9409449840896</v>
      </c>
      <c r="E413" s="33">
        <f t="shared" si="51"/>
        <v>2.5244053722029442E-2</v>
      </c>
      <c r="F413" s="34">
        <f t="shared" si="52"/>
        <v>0.1</v>
      </c>
      <c r="G413" s="29">
        <v>0</v>
      </c>
      <c r="H413" s="35">
        <f t="shared" si="53"/>
        <v>17.104071654675501</v>
      </c>
      <c r="I413" s="32">
        <f t="shared" si="54"/>
        <v>522.78040734035403</v>
      </c>
      <c r="J413" s="36">
        <f t="shared" si="55"/>
        <v>2263056.4809197923</v>
      </c>
      <c r="K413" s="36">
        <v>490041.79860377195</v>
      </c>
    </row>
    <row r="414" spans="1:11" x14ac:dyDescent="0.2">
      <c r="A414" s="2">
        <v>400</v>
      </c>
      <c r="B414" s="25">
        <f t="shared" si="49"/>
        <v>65.892835120698791</v>
      </c>
      <c r="C414" s="32">
        <f t="shared" si="50"/>
        <v>2561928.7106087739</v>
      </c>
      <c r="D414" s="32">
        <f t="shared" si="56"/>
        <v>2007.7181450980715</v>
      </c>
      <c r="E414" s="33">
        <f t="shared" si="51"/>
        <v>2.5181761756639207E-2</v>
      </c>
      <c r="F414" s="34">
        <f t="shared" si="52"/>
        <v>0.1</v>
      </c>
      <c r="G414" s="29">
        <v>0</v>
      </c>
      <c r="H414" s="35">
        <f t="shared" si="53"/>
        <v>16.962129969329652</v>
      </c>
      <c r="I414" s="32">
        <f t="shared" si="54"/>
        <v>518.44200572571208</v>
      </c>
      <c r="J414" s="36">
        <f t="shared" si="55"/>
        <v>2263574.9229255179</v>
      </c>
      <c r="K414" s="36">
        <v>490418.41004618624</v>
      </c>
    </row>
    <row r="415" spans="1:11" x14ac:dyDescent="0.2">
      <c r="A415" s="2">
        <v>401</v>
      </c>
      <c r="B415" s="25">
        <f t="shared" si="49"/>
        <v>65.755044949416387</v>
      </c>
      <c r="C415" s="32">
        <f t="shared" si="50"/>
        <v>2563932.2251916849</v>
      </c>
      <c r="D415" s="32">
        <f t="shared" si="56"/>
        <v>2003.5145829110406</v>
      </c>
      <c r="E415" s="33">
        <f t="shared" si="51"/>
        <v>2.5119776456712622E-2</v>
      </c>
      <c r="F415" s="34">
        <f t="shared" si="52"/>
        <v>0.1</v>
      </c>
      <c r="G415" s="29">
        <v>0</v>
      </c>
      <c r="H415" s="35">
        <f t="shared" si="53"/>
        <v>16.821366216492834</v>
      </c>
      <c r="I415" s="32">
        <f t="shared" si="54"/>
        <v>514.13960723647926</v>
      </c>
      <c r="J415" s="36">
        <f t="shared" si="55"/>
        <v>2264089.0625327541</v>
      </c>
      <c r="K415" s="36">
        <v>490793.14313119522</v>
      </c>
    </row>
    <row r="416" spans="1:11" x14ac:dyDescent="0.2">
      <c r="A416" s="2">
        <v>402</v>
      </c>
      <c r="B416" s="25">
        <f t="shared" si="49"/>
        <v>65.617880194563611</v>
      </c>
      <c r="C416" s="32">
        <f t="shared" si="50"/>
        <v>2565931.5553154279</v>
      </c>
      <c r="D416" s="32">
        <f t="shared" si="56"/>
        <v>1999.3301237430423</v>
      </c>
      <c r="E416" s="33">
        <f t="shared" si="51"/>
        <v>2.5058095563185546E-2</v>
      </c>
      <c r="F416" s="34">
        <f t="shared" si="52"/>
        <v>0.1</v>
      </c>
      <c r="G416" s="29">
        <v>0</v>
      </c>
      <c r="H416" s="35">
        <f t="shared" si="53"/>
        <v>16.68177062084786</v>
      </c>
      <c r="I416" s="32">
        <f t="shared" si="54"/>
        <v>509.8729130932648</v>
      </c>
      <c r="J416" s="36">
        <f t="shared" si="55"/>
        <v>2264598.9354458475</v>
      </c>
      <c r="K416" s="36">
        <v>491166.00722714548</v>
      </c>
    </row>
    <row r="417" spans="1:11" x14ac:dyDescent="0.2">
      <c r="A417" s="2">
        <v>403</v>
      </c>
      <c r="B417" s="25">
        <f t="shared" si="49"/>
        <v>65.481336494045252</v>
      </c>
      <c r="C417" s="32">
        <f t="shared" si="50"/>
        <v>2567926.7199496273</v>
      </c>
      <c r="D417" s="32">
        <f t="shared" si="56"/>
        <v>1995.1646341993473</v>
      </c>
      <c r="E417" s="33">
        <f t="shared" si="51"/>
        <v>2.4996716839187874E-2</v>
      </c>
      <c r="F417" s="34">
        <f t="shared" si="52"/>
        <v>0.1</v>
      </c>
      <c r="G417" s="29">
        <v>0</v>
      </c>
      <c r="H417" s="35">
        <f t="shared" si="53"/>
        <v>16.543333488200048</v>
      </c>
      <c r="I417" s="32">
        <f t="shared" si="54"/>
        <v>505.6416269961349</v>
      </c>
      <c r="J417" s="36">
        <f t="shared" si="55"/>
        <v>2265104.5770728434</v>
      </c>
      <c r="K417" s="36">
        <v>491537.01165565889</v>
      </c>
    </row>
    <row r="418" spans="1:11" x14ac:dyDescent="0.2">
      <c r="A418" s="2">
        <v>404</v>
      </c>
      <c r="B418" s="25">
        <f t="shared" si="49"/>
        <v>65.345409526763703</v>
      </c>
      <c r="C418" s="32">
        <f t="shared" si="50"/>
        <v>2569917.7379317614</v>
      </c>
      <c r="D418" s="32">
        <f t="shared" si="56"/>
        <v>1991.0179821341299</v>
      </c>
      <c r="E418" s="33">
        <f t="shared" si="51"/>
        <v>2.4935638069698007E-2</v>
      </c>
      <c r="F418" s="34">
        <f t="shared" si="52"/>
        <v>0.1</v>
      </c>
      <c r="G418" s="29">
        <v>0</v>
      </c>
      <c r="H418" s="35">
        <f t="shared" si="53"/>
        <v>16.406045204803991</v>
      </c>
      <c r="I418" s="32">
        <f t="shared" si="54"/>
        <v>501.44545510409711</v>
      </c>
      <c r="J418" s="36">
        <f t="shared" si="55"/>
        <v>2265606.0225279476</v>
      </c>
      <c r="K418" s="36">
        <v>491906.16569186549</v>
      </c>
    </row>
    <row r="419" spans="1:11" x14ac:dyDescent="0.2">
      <c r="A419" s="2">
        <v>405</v>
      </c>
      <c r="B419" s="25">
        <f t="shared" si="49"/>
        <v>65.2100950121349</v>
      </c>
      <c r="C419" s="32">
        <f t="shared" si="50"/>
        <v>2571904.6279683984</v>
      </c>
      <c r="D419" s="32">
        <f t="shared" si="56"/>
        <v>1986.8900366369635</v>
      </c>
      <c r="E419" s="33">
        <f t="shared" si="51"/>
        <v>2.4874857061263994E-2</v>
      </c>
      <c r="F419" s="34">
        <f t="shared" si="52"/>
        <v>0.1</v>
      </c>
      <c r="G419" s="29">
        <v>0</v>
      </c>
      <c r="H419" s="35">
        <f t="shared" si="53"/>
        <v>16.269896236695949</v>
      </c>
      <c r="I419" s="32">
        <f t="shared" si="54"/>
        <v>497.28410601462383</v>
      </c>
      <c r="J419" s="36">
        <f t="shared" si="55"/>
        <v>2266103.3066339623</v>
      </c>
      <c r="K419" s="36">
        <v>492273.47856463544</v>
      </c>
    </row>
    <row r="420" spans="1:11" x14ac:dyDescent="0.2">
      <c r="A420" s="2">
        <v>406</v>
      </c>
      <c r="B420" s="25">
        <f t="shared" si="49"/>
        <v>65.075388709610849</v>
      </c>
      <c r="C420" s="32">
        <f t="shared" si="50"/>
        <v>2573887.4086364293</v>
      </c>
      <c r="D420" s="32">
        <f t="shared" si="56"/>
        <v>1982.7806680309586</v>
      </c>
      <c r="E420" s="33">
        <f t="shared" si="51"/>
        <v>2.4814371641794244E-2</v>
      </c>
      <c r="F420" s="34">
        <f t="shared" si="52"/>
        <v>0.1</v>
      </c>
      <c r="G420" s="29">
        <v>0</v>
      </c>
      <c r="H420" s="35">
        <f t="shared" si="53"/>
        <v>16.134877129031757</v>
      </c>
      <c r="I420" s="32">
        <f t="shared" si="54"/>
        <v>493.15729074346132</v>
      </c>
      <c r="J420" s="36">
        <f t="shared" si="55"/>
        <v>2266596.463924706</v>
      </c>
      <c r="K420" s="36">
        <v>492638.95945680962</v>
      </c>
    </row>
    <row r="421" spans="1:11" x14ac:dyDescent="0.2">
      <c r="A421" s="2">
        <v>407</v>
      </c>
      <c r="B421" s="25">
        <f t="shared" si="49"/>
        <v>64.941286418209089</v>
      </c>
      <c r="C421" s="32">
        <f t="shared" si="50"/>
        <v>2575866.0983842779</v>
      </c>
      <c r="D421" s="32">
        <f t="shared" si="56"/>
        <v>1978.689747848548</v>
      </c>
      <c r="E421" s="33">
        <f t="shared" si="51"/>
        <v>2.4754179660268029E-2</v>
      </c>
      <c r="F421" s="34">
        <f t="shared" si="52"/>
        <v>0.1</v>
      </c>
      <c r="G421" s="29">
        <v>0</v>
      </c>
      <c r="H421" s="35">
        <f t="shared" si="53"/>
        <v>16.000978505430229</v>
      </c>
      <c r="I421" s="32">
        <f t="shared" si="54"/>
        <v>489.06472270458119</v>
      </c>
      <c r="J421" s="36">
        <f t="shared" si="55"/>
        <v>2267085.5286474107</v>
      </c>
      <c r="K421" s="36">
        <v>493002.61750542943</v>
      </c>
    </row>
    <row r="422" spans="1:11" x14ac:dyDescent="0.2">
      <c r="A422" s="2">
        <v>408</v>
      </c>
      <c r="B422" s="25">
        <f t="shared" si="49"/>
        <v>64.807783976048825</v>
      </c>
      <c r="C422" s="32">
        <f t="shared" si="50"/>
        <v>2577840.7155330954</v>
      </c>
      <c r="D422" s="32">
        <f t="shared" si="56"/>
        <v>1974.6171488175169</v>
      </c>
      <c r="E422" s="33">
        <f t="shared" si="51"/>
        <v>2.4694278986474125E-2</v>
      </c>
      <c r="F422" s="34">
        <f t="shared" si="52"/>
        <v>0.1</v>
      </c>
      <c r="G422" s="29">
        <v>0</v>
      </c>
      <c r="H422" s="35">
        <f t="shared" si="53"/>
        <v>15.868191067322028</v>
      </c>
      <c r="I422" s="32">
        <f t="shared" si="54"/>
        <v>485.0061176902035</v>
      </c>
      <c r="J422" s="36">
        <f t="shared" si="55"/>
        <v>2267570.534765101</v>
      </c>
      <c r="K422" s="36">
        <v>493364.46180196502</v>
      </c>
    </row>
    <row r="423" spans="1:11" x14ac:dyDescent="0.2">
      <c r="A423" s="2">
        <v>409</v>
      </c>
      <c r="B423" s="25">
        <f t="shared" si="49"/>
        <v>64.674877259893464</v>
      </c>
      <c r="C423" s="32">
        <f t="shared" si="50"/>
        <v>2579811.2782779448</v>
      </c>
      <c r="D423" s="32">
        <f t="shared" si="56"/>
        <v>1970.5627448493615</v>
      </c>
      <c r="E423" s="33">
        <f t="shared" si="51"/>
        <v>2.4634667510794819E-2</v>
      </c>
      <c r="F423" s="34">
        <f t="shared" si="52"/>
        <v>0.1</v>
      </c>
      <c r="G423" s="29">
        <v>0</v>
      </c>
      <c r="H423" s="35">
        <f t="shared" si="53"/>
        <v>15.736505593303921</v>
      </c>
      <c r="I423" s="32">
        <f t="shared" si="54"/>
        <v>480.98119385113756</v>
      </c>
      <c r="J423" s="36">
        <f t="shared" si="55"/>
        <v>2268051.5159589523</v>
      </c>
      <c r="K423" s="36">
        <v>493724.50139254262</v>
      </c>
    </row>
    <row r="424" spans="1:11" x14ac:dyDescent="0.2">
      <c r="A424" s="2">
        <v>410</v>
      </c>
      <c r="B424" s="25">
        <f t="shared" si="49"/>
        <v>64.54256218469996</v>
      </c>
      <c r="C424" s="32">
        <f t="shared" si="50"/>
        <v>2581777.8046889696</v>
      </c>
      <c r="D424" s="32">
        <f t="shared" si="56"/>
        <v>1966.5264110248536</v>
      </c>
      <c r="E424" s="33">
        <f t="shared" si="51"/>
        <v>2.45753431438765E-2</v>
      </c>
      <c r="F424" s="34">
        <f t="shared" si="52"/>
        <v>0.1</v>
      </c>
      <c r="G424" s="29">
        <v>0</v>
      </c>
      <c r="H424" s="35">
        <f t="shared" si="53"/>
        <v>15.605912938498401</v>
      </c>
      <c r="I424" s="32">
        <f t="shared" si="54"/>
        <v>476.98967167716205</v>
      </c>
      <c r="J424" s="36">
        <f t="shared" si="55"/>
        <v>2268528.5056306296</v>
      </c>
      <c r="K424" s="36">
        <v>494082.74527817074</v>
      </c>
    </row>
    <row r="425" spans="1:11" x14ac:dyDescent="0.2">
      <c r="A425" s="2">
        <v>411</v>
      </c>
      <c r="B425" s="25">
        <f t="shared" si="49"/>
        <v>64.410834703173762</v>
      </c>
      <c r="C425" s="32">
        <f t="shared" si="50"/>
        <v>2583740.3127125525</v>
      </c>
      <c r="D425" s="32">
        <f t="shared" si="56"/>
        <v>1962.5080235828646</v>
      </c>
      <c r="E425" s="33">
        <f t="shared" si="51"/>
        <v>2.4516303816533851E-2</v>
      </c>
      <c r="F425" s="34">
        <f t="shared" si="52"/>
        <v>0.1</v>
      </c>
      <c r="G425" s="29">
        <v>0</v>
      </c>
      <c r="H425" s="35">
        <f t="shared" si="53"/>
        <v>15.476404033918623</v>
      </c>
      <c r="I425" s="32">
        <f t="shared" si="54"/>
        <v>473.03127397763808</v>
      </c>
      <c r="J425" s="36">
        <f t="shared" si="55"/>
        <v>2269001.5369046074</v>
      </c>
      <c r="K425" s="36">
        <v>494439.2024149652</v>
      </c>
    </row>
    <row r="426" spans="1:11" x14ac:dyDescent="0.2">
      <c r="A426" s="2">
        <v>412</v>
      </c>
      <c r="B426" s="25">
        <f t="shared" si="49"/>
        <v>64.279690805330887</v>
      </c>
      <c r="C426" s="32">
        <f t="shared" si="50"/>
        <v>2585698.8201724552</v>
      </c>
      <c r="D426" s="32">
        <f t="shared" si="56"/>
        <v>1958.5074599026702</v>
      </c>
      <c r="E426" s="33">
        <f t="shared" si="51"/>
        <v>2.4457547479332341E-2</v>
      </c>
      <c r="F426" s="34">
        <f t="shared" si="52"/>
        <v>0.1</v>
      </c>
      <c r="G426" s="29">
        <v>0</v>
      </c>
      <c r="H426" s="35">
        <f t="shared" si="53"/>
        <v>15.347969885838612</v>
      </c>
      <c r="I426" s="32">
        <f t="shared" si="54"/>
        <v>469.10572586223964</v>
      </c>
      <c r="J426" s="36">
        <f t="shared" si="55"/>
        <v>2269470.6426304695</v>
      </c>
      <c r="K426" s="36">
        <v>494793.88171437295</v>
      </c>
    </row>
    <row r="427" spans="1:11" x14ac:dyDescent="0.2">
      <c r="A427" s="2">
        <v>413</v>
      </c>
      <c r="B427" s="25">
        <f t="shared" si="49"/>
        <v>64.14912651806533</v>
      </c>
      <c r="C427" s="32">
        <f t="shared" si="50"/>
        <v>2587653.3447709475</v>
      </c>
      <c r="D427" s="32">
        <f t="shared" si="56"/>
        <v>1954.5245984923095</v>
      </c>
      <c r="E427" s="33">
        <f t="shared" si="51"/>
        <v>2.4399072102503187E-2</v>
      </c>
      <c r="F427" s="34">
        <f t="shared" si="52"/>
        <v>0.1</v>
      </c>
      <c r="G427" s="29">
        <v>0</v>
      </c>
      <c r="H427" s="35">
        <f t="shared" si="53"/>
        <v>15.220601575168693</v>
      </c>
      <c r="I427" s="32">
        <f t="shared" si="54"/>
        <v>465.21275472187853</v>
      </c>
      <c r="J427" s="36">
        <f t="shared" si="55"/>
        <v>2269935.8553851913</v>
      </c>
      <c r="K427" s="36">
        <v>495146.79204339499</v>
      </c>
    </row>
    <row r="428" spans="1:11" x14ac:dyDescent="0.2">
      <c r="A428" s="2">
        <v>414</v>
      </c>
      <c r="B428" s="25">
        <f t="shared" si="49"/>
        <v>64.019137904723237</v>
      </c>
      <c r="C428" s="32">
        <f t="shared" si="50"/>
        <v>2589603.9040899221</v>
      </c>
      <c r="D428" s="32">
        <f t="shared" si="56"/>
        <v>1950.5593189746141</v>
      </c>
      <c r="E428" s="33">
        <f t="shared" si="51"/>
        <v>2.4340875675571211E-2</v>
      </c>
      <c r="F428" s="34">
        <f t="shared" si="52"/>
        <v>0.1</v>
      </c>
      <c r="G428" s="29">
        <v>0</v>
      </c>
      <c r="H428" s="35">
        <f t="shared" si="53"/>
        <v>15.094290256836105</v>
      </c>
      <c r="I428" s="32">
        <f t="shared" si="54"/>
        <v>461.35209020977817</v>
      </c>
      <c r="J428" s="36">
        <f t="shared" si="55"/>
        <v>2270397.207475401</v>
      </c>
      <c r="K428" s="36">
        <v>495497.94222480792</v>
      </c>
    </row>
    <row r="429" spans="1:11" x14ac:dyDescent="0.2">
      <c r="A429" s="2">
        <v>415</v>
      </c>
      <c r="B429" s="25">
        <f t="shared" si="49"/>
        <v>63.88972106468217</v>
      </c>
      <c r="C429" s="32">
        <f t="shared" si="50"/>
        <v>2591550.5155920018</v>
      </c>
      <c r="D429" s="32">
        <f t="shared" si="56"/>
        <v>1946.6115020797588</v>
      </c>
      <c r="E429" s="33">
        <f t="shared" si="51"/>
        <v>2.428295620727787E-2</v>
      </c>
      <c r="F429" s="34">
        <f t="shared" si="52"/>
        <v>0.1</v>
      </c>
      <c r="G429" s="29">
        <v>0</v>
      </c>
      <c r="H429" s="35">
        <f t="shared" si="53"/>
        <v>14.969027159170757</v>
      </c>
      <c r="I429" s="32">
        <f t="shared" si="54"/>
        <v>457.52346422268414</v>
      </c>
      <c r="J429" s="36">
        <f t="shared" si="55"/>
        <v>2270854.7309396239</v>
      </c>
      <c r="K429" s="36">
        <v>495847.34103738458</v>
      </c>
    </row>
    <row r="430" spans="1:11" x14ac:dyDescent="0.2">
      <c r="A430" s="2">
        <v>416</v>
      </c>
      <c r="B430" s="25">
        <f t="shared" si="49"/>
        <v>63.760872132937003</v>
      </c>
      <c r="C430" s="32">
        <f t="shared" si="50"/>
        <v>2593493.1966216252</v>
      </c>
      <c r="D430" s="32">
        <f t="shared" si="56"/>
        <v>1942.6810296233743</v>
      </c>
      <c r="E430" s="33">
        <f t="shared" si="51"/>
        <v>2.4225311725210509E-2</v>
      </c>
      <c r="F430" s="34">
        <f t="shared" si="52"/>
        <v>0.1</v>
      </c>
      <c r="G430" s="29">
        <v>0</v>
      </c>
      <c r="H430" s="35">
        <f t="shared" si="53"/>
        <v>14.844803583296081</v>
      </c>
      <c r="I430" s="32">
        <f t="shared" si="54"/>
        <v>453.72661088225624</v>
      </c>
      <c r="J430" s="36">
        <f t="shared" si="55"/>
        <v>2271308.4575505061</v>
      </c>
      <c r="K430" s="36">
        <v>496194.99721611344</v>
      </c>
    </row>
    <row r="431" spans="1:11" x14ac:dyDescent="0.2">
      <c r="A431" s="2">
        <v>417</v>
      </c>
      <c r="B431" s="25">
        <f t="shared" si="49"/>
        <v>63.632587279691002</v>
      </c>
      <c r="C431" s="32">
        <f t="shared" si="50"/>
        <v>2595431.9644061285</v>
      </c>
      <c r="D431" s="32">
        <f t="shared" si="56"/>
        <v>1938.7677845032886</v>
      </c>
      <c r="E431" s="33">
        <f t="shared" si="51"/>
        <v>2.4167940275673316E-2</v>
      </c>
      <c r="F431" s="34">
        <f t="shared" si="52"/>
        <v>0.1</v>
      </c>
      <c r="G431" s="29">
        <v>0</v>
      </c>
      <c r="H431" s="35">
        <f t="shared" si="53"/>
        <v>14.72161090252494</v>
      </c>
      <c r="I431" s="32">
        <f t="shared" si="54"/>
        <v>449.96126651659</v>
      </c>
      <c r="J431" s="36">
        <f t="shared" si="55"/>
        <v>2271758.4188170228</v>
      </c>
      <c r="K431" s="36">
        <v>496540.91945241712</v>
      </c>
    </row>
    <row r="432" spans="1:11" x14ac:dyDescent="0.2">
      <c r="A432" s="2">
        <v>418</v>
      </c>
      <c r="B432" s="25">
        <f t="shared" si="49"/>
        <v>63.504862709952768</v>
      </c>
      <c r="C432" s="32">
        <f t="shared" si="50"/>
        <v>2597366.8360568089</v>
      </c>
      <c r="D432" s="32">
        <f t="shared" si="56"/>
        <v>1934.871650680434</v>
      </c>
      <c r="E432" s="33">
        <f t="shared" si="51"/>
        <v>2.4110839923434099E-2</v>
      </c>
      <c r="F432" s="34">
        <f t="shared" si="52"/>
        <v>0.1</v>
      </c>
      <c r="G432" s="29">
        <v>0</v>
      </c>
      <c r="H432" s="35">
        <f t="shared" si="53"/>
        <v>14.599440561760552</v>
      </c>
      <c r="I432" s="32">
        <f t="shared" si="54"/>
        <v>446.22716964192693</v>
      </c>
      <c r="J432" s="36">
        <f t="shared" si="55"/>
        <v>2272204.6459866646</v>
      </c>
      <c r="K432" s="36">
        <v>496885.11639436951</v>
      </c>
    </row>
    <row r="433" spans="1:11" x14ac:dyDescent="0.2">
      <c r="A433" s="2">
        <v>419</v>
      </c>
      <c r="B433" s="25">
        <f t="shared" si="49"/>
        <v>63.377694663138939</v>
      </c>
      <c r="C433" s="32">
        <f t="shared" si="50"/>
        <v>2599297.8285699748</v>
      </c>
      <c r="D433" s="32">
        <f t="shared" si="56"/>
        <v>1930.9925131658092</v>
      </c>
      <c r="E433" s="33">
        <f t="shared" si="51"/>
        <v>2.4054008751461797E-2</v>
      </c>
      <c r="F433" s="34">
        <f t="shared" si="52"/>
        <v>0.1</v>
      </c>
      <c r="G433" s="29">
        <v>0</v>
      </c>
      <c r="H433" s="35">
        <f t="shared" si="53"/>
        <v>14.478284076902376</v>
      </c>
      <c r="I433" s="32">
        <f t="shared" si="54"/>
        <v>442.52406094448736</v>
      </c>
      <c r="J433" s="36">
        <f t="shared" si="55"/>
        <v>2272647.1700476091</v>
      </c>
      <c r="K433" s="36">
        <v>497227.5966469121</v>
      </c>
    </row>
    <row r="434" spans="1:11" x14ac:dyDescent="0.2">
      <c r="A434" s="2">
        <v>420</v>
      </c>
      <c r="B434" s="25">
        <f t="shared" si="49"/>
        <v>63.251079412681726</v>
      </c>
      <c r="C434" s="32">
        <f t="shared" si="50"/>
        <v>2601224.9588279962</v>
      </c>
      <c r="D434" s="32">
        <f t="shared" si="56"/>
        <v>1927.1302580214106</v>
      </c>
      <c r="E434" s="33">
        <f t="shared" si="51"/>
        <v>2.399744486083347E-2</v>
      </c>
      <c r="F434" s="34">
        <f t="shared" si="52"/>
        <v>0.1</v>
      </c>
      <c r="G434" s="29">
        <v>0</v>
      </c>
      <c r="H434" s="35">
        <f t="shared" si="53"/>
        <v>14.358133034256941</v>
      </c>
      <c r="I434" s="32">
        <f t="shared" si="54"/>
        <v>438.85168326245326</v>
      </c>
      <c r="J434" s="36">
        <f t="shared" si="55"/>
        <v>2273086.0217308714</v>
      </c>
      <c r="K434" s="36">
        <v>497568.36877206905</v>
      </c>
    </row>
    <row r="435" spans="1:11" x14ac:dyDescent="0.2">
      <c r="A435" s="2">
        <v>421</v>
      </c>
      <c r="B435" s="25">
        <f t="shared" si="49"/>
        <v>63.125013265642586</v>
      </c>
      <c r="C435" s="32">
        <f t="shared" si="50"/>
        <v>2603148.2436003229</v>
      </c>
      <c r="D435" s="32">
        <f t="shared" si="56"/>
        <v>1923.2847723267041</v>
      </c>
      <c r="E435" s="33">
        <f t="shared" si="51"/>
        <v>2.3941146370378367E-2</v>
      </c>
      <c r="F435" s="34">
        <f t="shared" si="52"/>
        <v>0.1</v>
      </c>
      <c r="G435" s="29">
        <v>0</v>
      </c>
      <c r="H435" s="35">
        <f t="shared" si="53"/>
        <v>14.238979089953554</v>
      </c>
      <c r="I435" s="32">
        <f t="shared" si="54"/>
        <v>435.20978156811896</v>
      </c>
      <c r="J435" s="36">
        <f t="shared" si="55"/>
        <v>2273521.2315124394</v>
      </c>
      <c r="K435" s="36">
        <v>497907.44128916122</v>
      </c>
    </row>
    <row r="436" spans="1:11" x14ac:dyDescent="0.2">
      <c r="A436" s="2">
        <v>422</v>
      </c>
      <c r="B436" s="25">
        <f t="shared" si="49"/>
        <v>62.999492562330644</v>
      </c>
      <c r="C436" s="32">
        <f t="shared" si="50"/>
        <v>2605067.6995445113</v>
      </c>
      <c r="D436" s="32">
        <f t="shared" si="56"/>
        <v>1919.4559441884048</v>
      </c>
      <c r="E436" s="33">
        <f t="shared" si="51"/>
        <v>2.3885111416571642E-2</v>
      </c>
      <c r="F436" s="34">
        <f t="shared" si="52"/>
        <v>0.1</v>
      </c>
      <c r="G436" s="29">
        <v>0</v>
      </c>
      <c r="H436" s="35">
        <f t="shared" si="53"/>
        <v>14.120813969364866</v>
      </c>
      <c r="I436" s="32">
        <f t="shared" si="54"/>
        <v>431.59810295018536</v>
      </c>
      <c r="J436" s="36">
        <f t="shared" si="55"/>
        <v>2273952.8296153895</v>
      </c>
      <c r="K436" s="36">
        <v>498244.82267501921</v>
      </c>
    </row>
    <row r="437" spans="1:11" x14ac:dyDescent="0.2">
      <c r="A437" s="2">
        <v>423</v>
      </c>
      <c r="B437" s="25">
        <f t="shared" si="49"/>
        <v>62.874513675926458</v>
      </c>
      <c r="C437" s="32">
        <f t="shared" si="50"/>
        <v>2606983.343207228</v>
      </c>
      <c r="D437" s="32">
        <f t="shared" si="56"/>
        <v>1915.6436627167277</v>
      </c>
      <c r="E437" s="33">
        <f t="shared" si="51"/>
        <v>2.3829338153305256E-2</v>
      </c>
      <c r="F437" s="34">
        <f t="shared" si="52"/>
        <v>0.1</v>
      </c>
      <c r="G437" s="29">
        <v>0</v>
      </c>
      <c r="H437" s="35">
        <f t="shared" si="53"/>
        <v>14.003629466532235</v>
      </c>
      <c r="I437" s="32">
        <f t="shared" si="54"/>
        <v>428.01639659618326</v>
      </c>
      <c r="J437" s="36">
        <f t="shared" si="55"/>
        <v>2274380.8460119856</v>
      </c>
      <c r="K437" s="36">
        <v>498580.52136419521</v>
      </c>
    </row>
    <row r="438" spans="1:11" x14ac:dyDescent="0.2">
      <c r="A438" s="2">
        <v>424</v>
      </c>
      <c r="B438" s="25">
        <f t="shared" si="49"/>
        <v>62.750073012111194</v>
      </c>
      <c r="C438" s="32">
        <f t="shared" si="50"/>
        <v>2608895.1910252394</v>
      </c>
      <c r="D438" s="32">
        <f t="shared" si="56"/>
        <v>1911.847818011418</v>
      </c>
      <c r="E438" s="33">
        <f t="shared" si="51"/>
        <v>2.3773824751622832E-2</v>
      </c>
      <c r="F438" s="34">
        <f t="shared" si="52"/>
        <v>0.1</v>
      </c>
      <c r="G438" s="29">
        <v>0</v>
      </c>
      <c r="H438" s="35">
        <f t="shared" si="53"/>
        <v>13.88741744359587</v>
      </c>
      <c r="I438" s="32">
        <f t="shared" si="54"/>
        <v>424.46441377507239</v>
      </c>
      <c r="J438" s="36">
        <f t="shared" si="55"/>
        <v>2274805.3104257607</v>
      </c>
      <c r="K438" s="36">
        <v>498914.54574917397</v>
      </c>
    </row>
    <row r="439" spans="1:11" x14ac:dyDescent="0.2">
      <c r="A439" s="2">
        <v>425</v>
      </c>
      <c r="B439" s="25">
        <f t="shared" si="49"/>
        <v>62.626167008700328</v>
      </c>
      <c r="C439" s="32">
        <f t="shared" si="50"/>
        <v>2610803.259326404</v>
      </c>
      <c r="D439" s="32">
        <f t="shared" si="56"/>
        <v>1908.0683011645451</v>
      </c>
      <c r="E439" s="33">
        <f t="shared" si="51"/>
        <v>2.3718569399625449E-2</v>
      </c>
      <c r="F439" s="34">
        <f t="shared" si="52"/>
        <v>0.1</v>
      </c>
      <c r="G439" s="29">
        <v>0</v>
      </c>
      <c r="H439" s="35">
        <f t="shared" si="53"/>
        <v>13.772169830229698</v>
      </c>
      <c r="I439" s="32">
        <f t="shared" si="54"/>
        <v>420.94190781994388</v>
      </c>
      <c r="J439" s="36">
        <f t="shared" si="55"/>
        <v>2275226.2523335805</v>
      </c>
      <c r="K439" s="36">
        <v>499246.9041805825</v>
      </c>
    </row>
    <row r="440" spans="1:11" x14ac:dyDescent="0.2">
      <c r="A440" s="2">
        <v>426</v>
      </c>
      <c r="B440" s="25">
        <f t="shared" si="49"/>
        <v>62.502792135282711</v>
      </c>
      <c r="C440" s="32">
        <f t="shared" si="50"/>
        <v>2612707.5643306407</v>
      </c>
      <c r="D440" s="32">
        <f t="shared" si="56"/>
        <v>1904.305004236754</v>
      </c>
      <c r="E440" s="33">
        <f t="shared" si="51"/>
        <v>2.3663570302197193E-2</v>
      </c>
      <c r="F440" s="34">
        <f t="shared" si="52"/>
        <v>0.1</v>
      </c>
      <c r="G440" s="29">
        <v>0</v>
      </c>
      <c r="H440" s="35">
        <f t="shared" si="53"/>
        <v>13.65787862308092</v>
      </c>
      <c r="I440" s="32">
        <f t="shared" si="54"/>
        <v>417.44863411091103</v>
      </c>
      <c r="J440" s="36">
        <f t="shared" si="55"/>
        <v>2275643.7009676914</v>
      </c>
      <c r="K440" s="36">
        <v>499577.60496739886</v>
      </c>
    </row>
    <row r="441" spans="1:11" x14ac:dyDescent="0.2">
      <c r="A441" s="2">
        <v>427</v>
      </c>
      <c r="B441" s="25">
        <f t="shared" si="49"/>
        <v>62.379944892864373</v>
      </c>
      <c r="C441" s="32">
        <f t="shared" si="50"/>
        <v>2614608.1221508849</v>
      </c>
      <c r="D441" s="32">
        <f t="shared" si="56"/>
        <v>1900.5578202442266</v>
      </c>
      <c r="E441" s="33">
        <f t="shared" si="51"/>
        <v>2.360882568083084E-2</v>
      </c>
      <c r="F441" s="34">
        <f t="shared" si="52"/>
        <v>0.1</v>
      </c>
      <c r="G441" s="29">
        <v>0</v>
      </c>
      <c r="H441" s="35">
        <f t="shared" si="53"/>
        <v>13.54453588521422</v>
      </c>
      <c r="I441" s="32">
        <f t="shared" si="54"/>
        <v>413.98435005812343</v>
      </c>
      <c r="J441" s="36">
        <f t="shared" si="55"/>
        <v>2276057.6853177496</v>
      </c>
      <c r="K441" s="36">
        <v>499906.65637715999</v>
      </c>
    </row>
    <row r="442" spans="1:11" x14ac:dyDescent="0.2">
      <c r="A442" s="2">
        <v>428</v>
      </c>
      <c r="B442" s="25">
        <f t="shared" si="49"/>
        <v>62.257621813517162</v>
      </c>
      <c r="C442" s="32">
        <f t="shared" si="50"/>
        <v>2616504.9487940534</v>
      </c>
      <c r="D442" s="32">
        <f t="shared" si="56"/>
        <v>1896.8266431684606</v>
      </c>
      <c r="E442" s="33">
        <f t="shared" si="51"/>
        <v>2.3554333773440218E-2</v>
      </c>
      <c r="F442" s="34">
        <f t="shared" si="52"/>
        <v>0.1</v>
      </c>
      <c r="G442" s="29">
        <v>0</v>
      </c>
      <c r="H442" s="35">
        <f t="shared" si="53"/>
        <v>13.432133745560584</v>
      </c>
      <c r="I442" s="32">
        <f t="shared" si="54"/>
        <v>410.54881508490422</v>
      </c>
      <c r="J442" s="36">
        <f t="shared" si="55"/>
        <v>2276468.2341328347</v>
      </c>
      <c r="K442" s="36">
        <v>500234.06663616828</v>
      </c>
    </row>
    <row r="443" spans="1:11" x14ac:dyDescent="0.2">
      <c r="A443" s="2">
        <v>429</v>
      </c>
      <c r="B443" s="25">
        <f t="shared" si="49"/>
        <v>62.135819460031975</v>
      </c>
      <c r="C443" s="32">
        <f t="shared" si="50"/>
        <v>2618398.0601619715</v>
      </c>
      <c r="D443" s="32">
        <f t="shared" si="56"/>
        <v>1893.1113679180853</v>
      </c>
      <c r="E443" s="33">
        <f t="shared" si="51"/>
        <v>2.3500092834189946E-2</v>
      </c>
      <c r="F443" s="34">
        <f t="shared" si="52"/>
        <v>0.1</v>
      </c>
      <c r="G443" s="29">
        <v>0</v>
      </c>
      <c r="H443" s="35">
        <f t="shared" si="53"/>
        <v>13.320664398370699</v>
      </c>
      <c r="I443" s="32">
        <f t="shared" si="54"/>
        <v>407.14179061105614</v>
      </c>
      <c r="J443" s="36">
        <f t="shared" si="55"/>
        <v>2276875.3759234459</v>
      </c>
      <c r="K443" s="36">
        <v>500559.84392969724</v>
      </c>
    </row>
    <row r="444" spans="1:11" x14ac:dyDescent="0.2">
      <c r="A444" s="2">
        <v>430</v>
      </c>
      <c r="B444" s="25">
        <f t="shared" si="49"/>
        <v>62.01453442557694</v>
      </c>
      <c r="C444" s="32">
        <f t="shared" si="50"/>
        <v>2620287.4720523059</v>
      </c>
      <c r="D444" s="32">
        <f t="shared" si="56"/>
        <v>1889.4118903344497</v>
      </c>
      <c r="E444" s="33">
        <f t="shared" si="51"/>
        <v>2.3446101133255737E-2</v>
      </c>
      <c r="F444" s="34">
        <f t="shared" si="52"/>
        <v>0.1</v>
      </c>
      <c r="G444" s="29">
        <v>0</v>
      </c>
      <c r="H444" s="35">
        <f t="shared" si="53"/>
        <v>13.210120102672876</v>
      </c>
      <c r="I444" s="32">
        <f t="shared" si="54"/>
        <v>403.76304003629724</v>
      </c>
      <c r="J444" s="36">
        <f t="shared" si="55"/>
        <v>2277279.1389634823</v>
      </c>
      <c r="K444" s="36">
        <v>500883.99640219618</v>
      </c>
    </row>
    <row r="445" spans="1:11" x14ac:dyDescent="0.2">
      <c r="A445" s="2">
        <v>431</v>
      </c>
      <c r="B445" s="25">
        <f t="shared" si="49"/>
        <v>61.893763333359843</v>
      </c>
      <c r="C445" s="32">
        <f t="shared" si="50"/>
        <v>2622173.2001594906</v>
      </c>
      <c r="D445" s="32">
        <f t="shared" si="56"/>
        <v>1885.7281071846373</v>
      </c>
      <c r="E445" s="33">
        <f t="shared" si="51"/>
        <v>2.3392356956703535E-2</v>
      </c>
      <c r="F445" s="34">
        <f t="shared" si="52"/>
        <v>0.1</v>
      </c>
      <c r="G445" s="29">
        <v>0</v>
      </c>
      <c r="H445" s="35">
        <f t="shared" si="53"/>
        <v>13.100493181735493</v>
      </c>
      <c r="I445" s="32">
        <f t="shared" si="54"/>
        <v>400.41232872379391</v>
      </c>
      <c r="J445" s="36">
        <f t="shared" si="55"/>
        <v>2277679.5512922062</v>
      </c>
      <c r="K445" s="36">
        <v>501206.53215749376</v>
      </c>
    </row>
    <row r="446" spans="1:11" x14ac:dyDescent="0.2">
      <c r="A446" s="2">
        <v>432</v>
      </c>
      <c r="B446" s="25">
        <f t="shared" si="49"/>
        <v>61.773502836295364</v>
      </c>
      <c r="C446" s="32">
        <f t="shared" si="50"/>
        <v>2624055.2600756278</v>
      </c>
      <c r="D446" s="32">
        <f t="shared" si="56"/>
        <v>1882.059916137252</v>
      </c>
      <c r="E446" s="33">
        <f t="shared" si="51"/>
        <v>2.3338858606252573E-2</v>
      </c>
      <c r="F446" s="34">
        <f t="shared" si="52"/>
        <v>0.1</v>
      </c>
      <c r="G446" s="29">
        <v>0</v>
      </c>
      <c r="H446" s="35">
        <f t="shared" si="53"/>
        <v>12.99177602253387</v>
      </c>
      <c r="I446" s="32">
        <f t="shared" si="54"/>
        <v>397.08942398392782</v>
      </c>
      <c r="J446" s="36">
        <f t="shared" si="55"/>
        <v>2278076.64071619</v>
      </c>
      <c r="K446" s="36">
        <v>501527.45925900067</v>
      </c>
    </row>
    <row r="447" spans="1:11" x14ac:dyDescent="0.2">
      <c r="A447" s="2">
        <v>433</v>
      </c>
      <c r="B447" s="25">
        <f t="shared" si="49"/>
        <v>61.653749616676464</v>
      </c>
      <c r="C447" s="32">
        <f t="shared" si="50"/>
        <v>2625933.667291393</v>
      </c>
      <c r="D447" s="32">
        <f t="shared" si="56"/>
        <v>1878.4072157652117</v>
      </c>
      <c r="E447" s="33">
        <f t="shared" si="51"/>
        <v>2.3285604399150478E-2</v>
      </c>
      <c r="F447" s="34">
        <f t="shared" si="52"/>
        <v>0.1</v>
      </c>
      <c r="G447" s="29">
        <v>0</v>
      </c>
      <c r="H447" s="35">
        <f t="shared" si="53"/>
        <v>12.883961075221594</v>
      </c>
      <c r="I447" s="32">
        <f t="shared" si="54"/>
        <v>393.7940950580882</v>
      </c>
      <c r="J447" s="36">
        <f t="shared" si="55"/>
        <v>2278470.434811248</v>
      </c>
      <c r="K447" s="36">
        <v>501846.78572991118</v>
      </c>
    </row>
    <row r="448" spans="1:11" x14ac:dyDescent="0.2">
      <c r="A448" s="2">
        <v>434</v>
      </c>
      <c r="B448" s="25">
        <f t="shared" si="49"/>
        <v>61.534500385850428</v>
      </c>
      <c r="C448" s="32">
        <f t="shared" si="50"/>
        <v>2627808.4371969188</v>
      </c>
      <c r="D448" s="32">
        <f t="shared" si="56"/>
        <v>1874.7699055257253</v>
      </c>
      <c r="E448" s="33">
        <f t="shared" si="51"/>
        <v>2.3232592667944363E-2</v>
      </c>
      <c r="F448" s="34">
        <f t="shared" si="52"/>
        <v>0.1</v>
      </c>
      <c r="G448" s="29">
        <v>0</v>
      </c>
      <c r="H448" s="35">
        <f t="shared" si="53"/>
        <v>12.777040852606216</v>
      </c>
      <c r="I448" s="32">
        <f t="shared" si="54"/>
        <v>390.52611310266582</v>
      </c>
      <c r="J448" s="36">
        <f t="shared" si="55"/>
        <v>2278860.9609243507</v>
      </c>
      <c r="K448" s="36">
        <v>502164.51955340372</v>
      </c>
    </row>
    <row r="449" spans="1:11" x14ac:dyDescent="0.2">
      <c r="A449" s="2">
        <v>435</v>
      </c>
      <c r="B449" s="25">
        <f t="shared" si="49"/>
        <v>61.415751883898942</v>
      </c>
      <c r="C449" s="32">
        <f t="shared" si="50"/>
        <v>2629679.5850826832</v>
      </c>
      <c r="D449" s="32">
        <f t="shared" si="56"/>
        <v>1871.1478857644834</v>
      </c>
      <c r="E449" s="33">
        <f t="shared" si="51"/>
        <v>2.3179821760351989E-2</v>
      </c>
      <c r="F449" s="34">
        <f t="shared" si="52"/>
        <v>0.1</v>
      </c>
      <c r="G449" s="29">
        <v>0</v>
      </c>
      <c r="H449" s="35">
        <f t="shared" si="53"/>
        <v>12.67100792962931</v>
      </c>
      <c r="I449" s="32">
        <f t="shared" si="54"/>
        <v>387.28525117315047</v>
      </c>
      <c r="J449" s="36">
        <f t="shared" si="55"/>
        <v>2279248.2461755238</v>
      </c>
      <c r="K449" s="36">
        <v>502480.6686728404</v>
      </c>
    </row>
    <row r="450" spans="1:11" x14ac:dyDescent="0.2">
      <c r="A450" s="2">
        <v>436</v>
      </c>
      <c r="B450" s="25">
        <f t="shared" si="49"/>
        <v>61.297500879322726</v>
      </c>
      <c r="C450" s="32">
        <f t="shared" si="50"/>
        <v>2631547.1261403658</v>
      </c>
      <c r="D450" s="32">
        <f t="shared" si="56"/>
        <v>1867.5410576825961</v>
      </c>
      <c r="E450" s="33">
        <f t="shared" si="51"/>
        <v>2.3127290039038174E-2</v>
      </c>
      <c r="F450" s="34">
        <f t="shared" si="52"/>
        <v>0.1</v>
      </c>
      <c r="G450" s="29">
        <v>0</v>
      </c>
      <c r="H450" s="35">
        <f t="shared" si="53"/>
        <v>12.565854942850834</v>
      </c>
      <c r="I450" s="32">
        <f t="shared" si="54"/>
        <v>384.07128420838421</v>
      </c>
      <c r="J450" s="36">
        <f t="shared" si="55"/>
        <v>2279632.3174597323</v>
      </c>
      <c r="K450" s="36">
        <v>502795.24099196569</v>
      </c>
    </row>
    <row r="451" spans="1:11" x14ac:dyDescent="0.2">
      <c r="A451" s="2">
        <v>437</v>
      </c>
      <c r="B451" s="25">
        <f t="shared" si="49"/>
        <v>61.179744168729869</v>
      </c>
      <c r="C451" s="32">
        <f t="shared" si="50"/>
        <v>2633411.0754637271</v>
      </c>
      <c r="D451" s="32">
        <f t="shared" si="56"/>
        <v>1863.9493233612739</v>
      </c>
      <c r="E451" s="33">
        <f t="shared" si="51"/>
        <v>2.3074995881527387E-2</v>
      </c>
      <c r="F451" s="34">
        <f t="shared" si="52"/>
        <v>0.1</v>
      </c>
      <c r="G451" s="29">
        <v>0</v>
      </c>
      <c r="H451" s="35">
        <f t="shared" si="53"/>
        <v>12.461574589937781</v>
      </c>
      <c r="I451" s="32">
        <f t="shared" si="54"/>
        <v>380.88398901492502</v>
      </c>
      <c r="J451" s="36">
        <f t="shared" si="55"/>
        <v>2280013.2014487474</v>
      </c>
      <c r="K451" s="36">
        <v>503108.24437510391</v>
      </c>
    </row>
    <row r="452" spans="1:11" x14ac:dyDescent="0.2">
      <c r="A452" s="2">
        <v>438</v>
      </c>
      <c r="B452" s="25">
        <f t="shared" si="49"/>
        <v>61.062478576528882</v>
      </c>
      <c r="C452" s="32">
        <f t="shared" si="50"/>
        <v>2635271.4480494354</v>
      </c>
      <c r="D452" s="32">
        <f t="shared" si="56"/>
        <v>1860.3725857082754</v>
      </c>
      <c r="E452" s="33">
        <f t="shared" si="51"/>
        <v>2.3022937679922785E-2</v>
      </c>
      <c r="F452" s="34">
        <f t="shared" si="52"/>
        <v>0.1</v>
      </c>
      <c r="G452" s="29">
        <v>0</v>
      </c>
      <c r="H452" s="35">
        <f t="shared" si="53"/>
        <v>12.358159629157068</v>
      </c>
      <c r="I452" s="32">
        <f t="shared" si="54"/>
        <v>377.72314425155298</v>
      </c>
      <c r="J452" s="36">
        <f t="shared" si="55"/>
        <v>2280390.9245929988</v>
      </c>
      <c r="K452" s="36">
        <v>503419.68664735596</v>
      </c>
    </row>
    <row r="453" spans="1:11" x14ac:dyDescent="0.2">
      <c r="A453" s="2">
        <v>439</v>
      </c>
      <c r="B453" s="25">
        <f t="shared" si="49"/>
        <v>60.945700954625167</v>
      </c>
      <c r="C453" s="32">
        <f t="shared" si="50"/>
        <v>2637128.2587979287</v>
      </c>
      <c r="D453" s="32">
        <f t="shared" si="56"/>
        <v>1856.8107484932989</v>
      </c>
      <c r="E453" s="33">
        <f t="shared" si="51"/>
        <v>2.2971113840861524E-2</v>
      </c>
      <c r="F453" s="34">
        <f t="shared" si="52"/>
        <v>0.1</v>
      </c>
      <c r="G453" s="29">
        <v>0</v>
      </c>
      <c r="H453" s="35">
        <f t="shared" si="53"/>
        <v>12.255602878872637</v>
      </c>
      <c r="I453" s="32">
        <f t="shared" si="54"/>
        <v>374.5885304138871</v>
      </c>
      <c r="J453" s="36">
        <f t="shared" si="55"/>
        <v>2280765.5131234126</v>
      </c>
      <c r="K453" s="36">
        <v>503729.57559479488</v>
      </c>
    </row>
    <row r="454" spans="1:11" x14ac:dyDescent="0.2">
      <c r="A454" s="2">
        <v>440</v>
      </c>
      <c r="B454" s="25">
        <f t="shared" si="49"/>
        <v>60.829408182121988</v>
      </c>
      <c r="C454" s="32">
        <f t="shared" si="50"/>
        <v>2638981.5225142404</v>
      </c>
      <c r="D454" s="32">
        <f t="shared" si="56"/>
        <v>1853.2637163116597</v>
      </c>
      <c r="E454" s="33">
        <f t="shared" si="51"/>
        <v>2.29195227852525E-2</v>
      </c>
      <c r="F454" s="34">
        <f t="shared" si="52"/>
        <v>0.1</v>
      </c>
      <c r="G454" s="29">
        <v>0</v>
      </c>
      <c r="H454" s="35">
        <f t="shared" si="53"/>
        <v>12.153897217046723</v>
      </c>
      <c r="I454" s="32">
        <f t="shared" si="54"/>
        <v>371.47992981915093</v>
      </c>
      <c r="J454" s="36">
        <f t="shared" si="55"/>
        <v>2281136.9930532319</v>
      </c>
      <c r="K454" s="36">
        <v>504037.91896466049</v>
      </c>
    </row>
    <row r="455" spans="1:11" x14ac:dyDescent="0.2">
      <c r="A455" s="2">
        <v>441</v>
      </c>
      <c r="B455" s="25">
        <f t="shared" si="49"/>
        <v>60.713597165024964</v>
      </c>
      <c r="C455" s="32">
        <f t="shared" si="50"/>
        <v>2640831.2539088163</v>
      </c>
      <c r="D455" s="32">
        <f t="shared" si="56"/>
        <v>1849.7313945759088</v>
      </c>
      <c r="E455" s="33">
        <f t="shared" si="51"/>
        <v>2.2868162948187665E-2</v>
      </c>
      <c r="F455" s="34">
        <f t="shared" si="52"/>
        <v>0.1</v>
      </c>
      <c r="G455" s="29">
        <v>0</v>
      </c>
      <c r="H455" s="35">
        <f t="shared" si="53"/>
        <v>12.053035580745272</v>
      </c>
      <c r="I455" s="32">
        <f t="shared" si="54"/>
        <v>368.39712659104879</v>
      </c>
      <c r="J455" s="36">
        <f t="shared" si="55"/>
        <v>2281505.3901798227</v>
      </c>
      <c r="K455" s="36">
        <v>504344.72446555312</v>
      </c>
    </row>
    <row r="456" spans="1:11" x14ac:dyDescent="0.2">
      <c r="A456" s="2">
        <v>442</v>
      </c>
      <c r="B456" s="25">
        <f t="shared" si="49"/>
        <v>60.598264835950658</v>
      </c>
      <c r="C456" s="32">
        <f t="shared" si="50"/>
        <v>2642677.46759834</v>
      </c>
      <c r="D456" s="32">
        <f t="shared" si="56"/>
        <v>1846.2136895237491</v>
      </c>
      <c r="E456" s="33">
        <f t="shared" si="51"/>
        <v>2.2817032778749177E-2</v>
      </c>
      <c r="F456" s="34">
        <f t="shared" si="52"/>
        <v>0.1</v>
      </c>
      <c r="G456" s="29">
        <v>0</v>
      </c>
      <c r="H456" s="35">
        <f t="shared" si="53"/>
        <v>11.953010965647451</v>
      </c>
      <c r="I456" s="32">
        <f t="shared" si="54"/>
        <v>365.33990664479126</v>
      </c>
      <c r="J456" s="36">
        <f t="shared" si="55"/>
        <v>2281870.7300864677</v>
      </c>
      <c r="K456" s="36">
        <v>504649.99976762623</v>
      </c>
    </row>
    <row r="457" spans="1:11" x14ac:dyDescent="0.2">
      <c r="A457" s="2">
        <v>443</v>
      </c>
      <c r="B457" s="25">
        <f t="shared" si="49"/>
        <v>60.483408153838951</v>
      </c>
      <c r="C457" s="32">
        <f t="shared" si="50"/>
        <v>2644520.1781065306</v>
      </c>
      <c r="D457" s="32">
        <f t="shared" si="56"/>
        <v>1842.7105081905611</v>
      </c>
      <c r="E457" s="33">
        <f t="shared" si="51"/>
        <v>2.2766130739840646E-2</v>
      </c>
      <c r="F457" s="34">
        <f t="shared" si="52"/>
        <v>0.1</v>
      </c>
      <c r="G457" s="29">
        <v>0</v>
      </c>
      <c r="H457" s="35">
        <f t="shared" si="53"/>
        <v>11.853816425559236</v>
      </c>
      <c r="I457" s="32">
        <f t="shared" si="54"/>
        <v>362.30805767220465</v>
      </c>
      <c r="J457" s="36">
        <f t="shared" si="55"/>
        <v>2282233.03814414</v>
      </c>
      <c r="K457" s="36">
        <v>504953.75250277831</v>
      </c>
    </row>
    <row r="458" spans="1:11" x14ac:dyDescent="0.2">
      <c r="A458" s="2">
        <v>444</v>
      </c>
      <c r="B458" s="25">
        <f t="shared" si="49"/>
        <v>60.369024103669027</v>
      </c>
      <c r="C458" s="32">
        <f t="shared" si="50"/>
        <v>2646359.3998649414</v>
      </c>
      <c r="D458" s="32">
        <f t="shared" si="56"/>
        <v>1839.2217584108002</v>
      </c>
      <c r="E458" s="33">
        <f t="shared" si="51"/>
        <v>2.2715455308075731E-2</v>
      </c>
      <c r="F458" s="34">
        <f t="shared" si="52"/>
        <v>0.1</v>
      </c>
      <c r="G458" s="29">
        <v>0</v>
      </c>
      <c r="H458" s="35">
        <f t="shared" si="53"/>
        <v>11.755445071931035</v>
      </c>
      <c r="I458" s="32">
        <f t="shared" si="54"/>
        <v>359.30136912700311</v>
      </c>
      <c r="J458" s="36">
        <f t="shared" si="55"/>
        <v>2282592.3395132669</v>
      </c>
      <c r="K458" s="36">
        <v>505255.99026484351</v>
      </c>
    </row>
    <row r="459" spans="1:11" x14ac:dyDescent="0.2">
      <c r="A459" s="2">
        <v>445</v>
      </c>
      <c r="B459" s="25">
        <f t="shared" si="49"/>
        <v>60.255109696179176</v>
      </c>
      <c r="C459" s="32">
        <f t="shared" si="50"/>
        <v>2648195.1472137505</v>
      </c>
      <c r="D459" s="32">
        <f t="shared" si="56"/>
        <v>1835.7473488091491</v>
      </c>
      <c r="E459" s="33">
        <f t="shared" si="51"/>
        <v>2.2665004973585381E-2</v>
      </c>
      <c r="F459" s="34">
        <f t="shared" si="52"/>
        <v>0.1</v>
      </c>
      <c r="G459" s="29">
        <v>0</v>
      </c>
      <c r="H459" s="35">
        <f t="shared" si="53"/>
        <v>11.657890073379312</v>
      </c>
      <c r="I459" s="32">
        <f t="shared" si="54"/>
        <v>356.31963221017071</v>
      </c>
      <c r="J459" s="36">
        <f t="shared" si="55"/>
        <v>2282948.6591454772</v>
      </c>
      <c r="K459" s="36">
        <v>505556.72060978168</v>
      </c>
    </row>
    <row r="460" spans="1:11" x14ac:dyDescent="0.2">
      <c r="A460" s="2">
        <v>446</v>
      </c>
      <c r="B460" s="25">
        <f t="shared" si="49"/>
        <v>60.141661967590267</v>
      </c>
      <c r="C460" s="32">
        <f t="shared" si="50"/>
        <v>2650027.4344025333</v>
      </c>
      <c r="D460" s="32">
        <f t="shared" si="56"/>
        <v>1832.2871887828223</v>
      </c>
      <c r="E460" s="33">
        <f t="shared" si="51"/>
        <v>2.2614778239867742E-2</v>
      </c>
      <c r="F460" s="34">
        <f t="shared" si="52"/>
        <v>0.1</v>
      </c>
      <c r="G460" s="29">
        <v>0</v>
      </c>
      <c r="H460" s="35">
        <f t="shared" si="53"/>
        <v>11.561144655212184</v>
      </c>
      <c r="I460" s="32">
        <f t="shared" si="54"/>
        <v>353.36263985543462</v>
      </c>
      <c r="J460" s="36">
        <f t="shared" si="55"/>
        <v>2283302.0217853328</v>
      </c>
      <c r="K460" s="36">
        <v>505855.95105586707</v>
      </c>
    </row>
    <row r="461" spans="1:11" x14ac:dyDescent="0.2">
      <c r="A461" s="2">
        <v>447</v>
      </c>
      <c r="B461" s="25">
        <f t="shared" si="49"/>
        <v>60.028677979332329</v>
      </c>
      <c r="C461" s="32">
        <f t="shared" si="50"/>
        <v>2651856.2755910507</v>
      </c>
      <c r="D461" s="32">
        <f t="shared" si="56"/>
        <v>1828.8411885173991</v>
      </c>
      <c r="E461" s="33">
        <f t="shared" si="51"/>
        <v>2.256477362373557E-2</v>
      </c>
      <c r="F461" s="34">
        <f t="shared" si="52"/>
        <v>0.1</v>
      </c>
      <c r="G461" s="29">
        <v>0</v>
      </c>
      <c r="H461" s="35">
        <f t="shared" si="53"/>
        <v>11.465202098958954</v>
      </c>
      <c r="I461" s="32">
        <f t="shared" si="54"/>
        <v>350.43018671491973</v>
      </c>
      <c r="J461" s="36">
        <f t="shared" si="55"/>
        <v>2283652.4519720478</v>
      </c>
      <c r="K461" s="36">
        <v>506153.68908387644</v>
      </c>
    </row>
    <row r="462" spans="1:11" x14ac:dyDescent="0.2">
      <c r="A462" s="2">
        <v>448</v>
      </c>
      <c r="B462" s="25">
        <f t="shared" si="49"/>
        <v>59.916154817775571</v>
      </c>
      <c r="C462" s="32">
        <f t="shared" si="50"/>
        <v>2653681.6848499891</v>
      </c>
      <c r="D462" s="32">
        <f t="shared" si="56"/>
        <v>1825.4092589383945</v>
      </c>
      <c r="E462" s="33">
        <f t="shared" si="51"/>
        <v>2.2514989654979285E-2</v>
      </c>
      <c r="F462" s="34">
        <f t="shared" si="52"/>
        <v>0.1</v>
      </c>
      <c r="G462" s="29">
        <v>0</v>
      </c>
      <c r="H462" s="35">
        <f t="shared" si="53"/>
        <v>11.370055741903549</v>
      </c>
      <c r="I462" s="32">
        <f t="shared" si="54"/>
        <v>347.52206914486828</v>
      </c>
      <c r="J462" s="36">
        <f t="shared" si="55"/>
        <v>2283999.9740411928</v>
      </c>
      <c r="K462" s="36">
        <v>506449.942137276</v>
      </c>
    </row>
    <row r="463" spans="1:11" x14ac:dyDescent="0.2">
      <c r="A463" s="2">
        <v>449</v>
      </c>
      <c r="B463" s="25">
        <f t="shared" si="49"/>
        <v>59.804089593963987</v>
      </c>
      <c r="C463" s="32">
        <f t="shared" si="50"/>
        <v>2655503.6761617349</v>
      </c>
      <c r="D463" s="32">
        <f t="shared" si="56"/>
        <v>1821.9913117457181</v>
      </c>
      <c r="E463" s="33">
        <f t="shared" si="51"/>
        <v>2.2465424876405172E-2</v>
      </c>
      <c r="F463" s="34">
        <f t="shared" si="52"/>
        <v>0.1</v>
      </c>
      <c r="G463" s="29">
        <v>0</v>
      </c>
      <c r="H463" s="35">
        <f t="shared" si="53"/>
        <v>11.275698976621824</v>
      </c>
      <c r="I463" s="32">
        <f t="shared" si="54"/>
        <v>344.63808519150211</v>
      </c>
      <c r="J463" s="36">
        <f t="shared" si="55"/>
        <v>2284344.6121263844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59.692479443352752</v>
      </c>
      <c r="C464" s="32">
        <f t="shared" ref="C464:C518" si="58">(($C$4^$C$6)/((1-$C$6)*($C$5/12)))*(($C$4^(1-$C$6))-(B464^(1-$C$6)))*30.4375</f>
        <v>2657322.2634211103</v>
      </c>
      <c r="D464" s="32">
        <f t="shared" si="56"/>
        <v>1818.5872593754902</v>
      </c>
      <c r="E464" s="33">
        <f t="shared" ref="E464:E518" si="59">-LN(B464/B463)*12</f>
        <v>2.2416077843613234E-2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11.182125250522713</v>
      </c>
      <c r="I464" s="32">
        <f t="shared" ref="I464:I518" si="62">IF(G464=0,((H463-H464)/(F464/12)*30.4375),D464)</f>
        <v>341.77803457700202</v>
      </c>
      <c r="J464" s="36">
        <f t="shared" ref="J464:J518" si="63">I464+J463</f>
        <v>2284686.3901609615</v>
      </c>
      <c r="K464" s="36">
        <v>507038.02290867339</v>
      </c>
    </row>
    <row r="465" spans="1:11" x14ac:dyDescent="0.2">
      <c r="A465" s="2">
        <v>451</v>
      </c>
      <c r="B465" s="25">
        <f t="shared" si="57"/>
        <v>59.581321525548915</v>
      </c>
      <c r="C465" s="32">
        <f t="shared" si="58"/>
        <v>2659137.4604361197</v>
      </c>
      <c r="D465" s="32">
        <f t="shared" ref="D465:D518" si="64">C465-C464</f>
        <v>1815.1970150093548</v>
      </c>
      <c r="E465" s="33">
        <f t="shared" si="59"/>
        <v>2.2366947124879247E-2</v>
      </c>
      <c r="F465" s="34">
        <f t="shared" si="60"/>
        <v>0.1</v>
      </c>
      <c r="G465" s="29">
        <v>0</v>
      </c>
      <c r="H465" s="35">
        <f t="shared" si="61"/>
        <v>11.08932806539319</v>
      </c>
      <c r="I465" s="32">
        <f t="shared" si="62"/>
        <v>338.94171868558379</v>
      </c>
      <c r="J465" s="36">
        <f t="shared" si="63"/>
        <v>2285025.331879647</v>
      </c>
      <c r="K465" s="36">
        <v>507329.86532872112</v>
      </c>
    </row>
    <row r="466" spans="1:11" x14ac:dyDescent="0.2">
      <c r="A466" s="2">
        <v>452</v>
      </c>
      <c r="B466" s="25">
        <f t="shared" si="57"/>
        <v>59.470613024055744</v>
      </c>
      <c r="C466" s="32">
        <f t="shared" si="58"/>
        <v>2660949.2809286737</v>
      </c>
      <c r="D466" s="32">
        <f t="shared" si="64"/>
        <v>1811.8204925539903</v>
      </c>
      <c r="E466" s="33">
        <f t="shared" si="59"/>
        <v>2.2318031300936649E-2</v>
      </c>
      <c r="F466" s="34">
        <f t="shared" si="60"/>
        <v>0.1</v>
      </c>
      <c r="G466" s="29">
        <v>0</v>
      </c>
      <c r="H466" s="35">
        <f t="shared" si="61"/>
        <v>10.997300976946992</v>
      </c>
      <c r="I466" s="32">
        <f t="shared" si="62"/>
        <v>336.12894054973737</v>
      </c>
      <c r="J466" s="36">
        <f t="shared" si="63"/>
        <v>2285361.4608201967</v>
      </c>
      <c r="K466" s="36">
        <v>507620.25217862643</v>
      </c>
    </row>
    <row r="467" spans="1:11" x14ac:dyDescent="0.2">
      <c r="A467" s="2">
        <v>453</v>
      </c>
      <c r="B467" s="25">
        <f t="shared" si="57"/>
        <v>59.360351146019582</v>
      </c>
      <c r="C467" s="32">
        <f t="shared" si="58"/>
        <v>2662757.7385353176</v>
      </c>
      <c r="D467" s="32">
        <f t="shared" si="64"/>
        <v>1808.457606643904</v>
      </c>
      <c r="E467" s="33">
        <f t="shared" si="59"/>
        <v>2.226932896500141E-2</v>
      </c>
      <c r="F467" s="34">
        <f t="shared" si="60"/>
        <v>0.1</v>
      </c>
      <c r="G467" s="29">
        <v>0</v>
      </c>
      <c r="H467" s="35">
        <f t="shared" si="61"/>
        <v>10.906037594377105</v>
      </c>
      <c r="I467" s="32">
        <f t="shared" si="62"/>
        <v>333.33950483651057</v>
      </c>
      <c r="J467" s="36">
        <f t="shared" si="63"/>
        <v>2285694.8003250333</v>
      </c>
      <c r="K467" s="36">
        <v>507909.19071807567</v>
      </c>
    </row>
    <row r="468" spans="1:11" x14ac:dyDescent="0.2">
      <c r="A468" s="2">
        <v>454</v>
      </c>
      <c r="B468" s="25">
        <f t="shared" si="57"/>
        <v>59.250533121980638</v>
      </c>
      <c r="C468" s="32">
        <f t="shared" si="58"/>
        <v>2664562.8468079469</v>
      </c>
      <c r="D468" s="32">
        <f t="shared" si="64"/>
        <v>1805.1082726293243</v>
      </c>
      <c r="E468" s="33">
        <f t="shared" si="59"/>
        <v>2.2220838722487202E-2</v>
      </c>
      <c r="F468" s="34">
        <f t="shared" si="60"/>
        <v>0.1</v>
      </c>
      <c r="G468" s="29">
        <v>0</v>
      </c>
      <c r="H468" s="35">
        <f t="shared" si="61"/>
        <v>10.815531579911953</v>
      </c>
      <c r="I468" s="32">
        <f t="shared" si="62"/>
        <v>330.57321783396827</v>
      </c>
      <c r="J468" s="36">
        <f t="shared" si="63"/>
        <v>2286025.3735428671</v>
      </c>
      <c r="K468" s="36">
        <v>508196.68817054736</v>
      </c>
    </row>
    <row r="469" spans="1:11" x14ac:dyDescent="0.2">
      <c r="A469" s="2">
        <v>455</v>
      </c>
      <c r="B469" s="25">
        <f t="shared" si="57"/>
        <v>59.141156205626693</v>
      </c>
      <c r="C469" s="32">
        <f t="shared" si="58"/>
        <v>2666364.6192145157</v>
      </c>
      <c r="D469" s="32">
        <f t="shared" si="64"/>
        <v>1801.7724065687507</v>
      </c>
      <c r="E469" s="33">
        <f t="shared" si="59"/>
        <v>2.2172559190924854E-2</v>
      </c>
      <c r="F469" s="34">
        <f t="shared" si="60"/>
        <v>0.1</v>
      </c>
      <c r="G469" s="29">
        <v>0</v>
      </c>
      <c r="H469" s="35">
        <f t="shared" si="61"/>
        <v>10.725776648375268</v>
      </c>
      <c r="I469" s="32">
        <f t="shared" si="62"/>
        <v>327.8298874377428</v>
      </c>
      <c r="J469" s="36">
        <f t="shared" si="63"/>
        <v>2286353.2034303048</v>
      </c>
      <c r="K469" s="36">
        <v>508482.75172349281</v>
      </c>
    </row>
    <row r="470" spans="1:11" x14ac:dyDescent="0.2">
      <c r="A470" s="2">
        <v>456</v>
      </c>
      <c r="B470" s="25">
        <f t="shared" si="57"/>
        <v>59.032217673549823</v>
      </c>
      <c r="C470" s="32">
        <f t="shared" si="58"/>
        <v>2668163.0691397307</v>
      </c>
      <c r="D470" s="32">
        <f t="shared" si="64"/>
        <v>1798.4499252149835</v>
      </c>
      <c r="E470" s="33">
        <f t="shared" si="59"/>
        <v>2.2124488999849718E-2</v>
      </c>
      <c r="F470" s="34">
        <f t="shared" si="60"/>
        <v>0.1</v>
      </c>
      <c r="G470" s="29">
        <v>0</v>
      </c>
      <c r="H470" s="35">
        <f t="shared" si="61"/>
        <v>10.636766566749623</v>
      </c>
      <c r="I470" s="32">
        <f t="shared" si="62"/>
        <v>325.10932313766818</v>
      </c>
      <c r="J470" s="36">
        <f t="shared" si="63"/>
        <v>2286678.3127534422</v>
      </c>
      <c r="K470" s="36">
        <v>508767.3885285157</v>
      </c>
    </row>
    <row r="471" spans="1:11" x14ac:dyDescent="0.2">
      <c r="A471" s="2">
        <v>457</v>
      </c>
      <c r="B471" s="25">
        <f t="shared" si="57"/>
        <v>58.923714825006272</v>
      </c>
      <c r="C471" s="32">
        <f t="shared" si="58"/>
        <v>2669958.2098857574</v>
      </c>
      <c r="D471" s="32">
        <f t="shared" si="64"/>
        <v>1795.1407460267656</v>
      </c>
      <c r="E471" s="33">
        <f t="shared" si="59"/>
        <v>2.2076626790662406E-2</v>
      </c>
      <c r="F471" s="34">
        <f t="shared" si="60"/>
        <v>0.1</v>
      </c>
      <c r="G471" s="29">
        <v>0</v>
      </c>
      <c r="H471" s="35">
        <f t="shared" si="61"/>
        <v>10.54849515374358</v>
      </c>
      <c r="I471" s="32">
        <f t="shared" si="62"/>
        <v>322.4113360045701</v>
      </c>
      <c r="J471" s="36">
        <f t="shared" si="63"/>
        <v>2287000.7240894469</v>
      </c>
      <c r="K471" s="36">
        <v>509050.60570155102</v>
      </c>
    </row>
    <row r="472" spans="1:11" x14ac:dyDescent="0.2">
      <c r="A472" s="2">
        <v>458</v>
      </c>
      <c r="B472" s="25">
        <f t="shared" si="57"/>
        <v>58.815644981679391</v>
      </c>
      <c r="C472" s="32">
        <f t="shared" si="58"/>
        <v>2671750.0546728955</v>
      </c>
      <c r="D472" s="32">
        <f t="shared" si="64"/>
        <v>1791.8447871380486</v>
      </c>
      <c r="E472" s="33">
        <f t="shared" si="59"/>
        <v>2.2028971216488134E-2</v>
      </c>
      <c r="F472" s="34">
        <f t="shared" si="60"/>
        <v>0.1</v>
      </c>
      <c r="G472" s="29">
        <v>0</v>
      </c>
      <c r="H472" s="35">
        <f t="shared" si="61"/>
        <v>10.460956279362428</v>
      </c>
      <c r="I472" s="32">
        <f t="shared" si="62"/>
        <v>319.73573867716027</v>
      </c>
      <c r="J472" s="36">
        <f t="shared" si="63"/>
        <v>2287320.4598281239</v>
      </c>
      <c r="K472" s="36">
        <v>509332.41032304283</v>
      </c>
    </row>
    <row r="473" spans="1:11" x14ac:dyDescent="0.2">
      <c r="A473" s="2">
        <v>459</v>
      </c>
      <c r="B473" s="25">
        <f t="shared" si="57"/>
        <v>58.708005487445696</v>
      </c>
      <c r="C473" s="32">
        <f t="shared" si="58"/>
        <v>2673538.6166402604</v>
      </c>
      <c r="D473" s="32">
        <f t="shared" si="64"/>
        <v>1788.561967364978</v>
      </c>
      <c r="E473" s="33">
        <f t="shared" si="59"/>
        <v>2.198152094202413E-2</v>
      </c>
      <c r="F473" s="34">
        <f t="shared" si="60"/>
        <v>0.1</v>
      </c>
      <c r="G473" s="29">
        <v>0</v>
      </c>
      <c r="H473" s="35">
        <f t="shared" si="61"/>
        <v>10.374143864482486</v>
      </c>
      <c r="I473" s="32">
        <f t="shared" si="62"/>
        <v>317.08234534898838</v>
      </c>
      <c r="J473" s="36">
        <f t="shared" si="63"/>
        <v>2287637.5421734727</v>
      </c>
      <c r="K473" s="36">
        <v>509612.80943812133</v>
      </c>
    </row>
    <row r="474" spans="1:11" x14ac:dyDescent="0.2">
      <c r="A474" s="2">
        <v>460</v>
      </c>
      <c r="B474" s="25">
        <f t="shared" si="57"/>
        <v>58.600793708143328</v>
      </c>
      <c r="C474" s="32">
        <f t="shared" si="58"/>
        <v>2675323.9088464603</v>
      </c>
      <c r="D474" s="32">
        <f t="shared" si="64"/>
        <v>1785.2922061998397</v>
      </c>
      <c r="E474" s="33">
        <f t="shared" si="59"/>
        <v>2.1934274643527162E-2</v>
      </c>
      <c r="F474" s="34">
        <f t="shared" si="60"/>
        <v>0.1</v>
      </c>
      <c r="G474" s="29">
        <v>0</v>
      </c>
      <c r="H474" s="35">
        <f t="shared" si="61"/>
        <v>10.288051880428945</v>
      </c>
      <c r="I474" s="32">
        <f t="shared" si="62"/>
        <v>314.45097175555696</v>
      </c>
      <c r="J474" s="36">
        <f t="shared" si="63"/>
        <v>2287951.9931452284</v>
      </c>
      <c r="K474" s="36">
        <v>509891.81005677907</v>
      </c>
    </row>
    <row r="475" spans="1:11" x14ac:dyDescent="0.2">
      <c r="A475" s="2">
        <v>461</v>
      </c>
      <c r="B475" s="25">
        <f t="shared" si="57"/>
        <v>58.494007031344196</v>
      </c>
      <c r="C475" s="32">
        <f t="shared" si="58"/>
        <v>2677105.9442702564</v>
      </c>
      <c r="D475" s="32">
        <f t="shared" si="64"/>
        <v>1782.0354237961583</v>
      </c>
      <c r="E475" s="33">
        <f t="shared" si="59"/>
        <v>2.1887231008527429E-2</v>
      </c>
      <c r="F475" s="34">
        <f t="shared" si="60"/>
        <v>0.1</v>
      </c>
      <c r="G475" s="29">
        <v>0</v>
      </c>
      <c r="H475" s="35">
        <f t="shared" si="61"/>
        <v>10.202674348557203</v>
      </c>
      <c r="I475" s="32">
        <f t="shared" si="62"/>
        <v>311.84143516153932</v>
      </c>
      <c r="J475" s="36">
        <f t="shared" si="63"/>
        <v>2288263.8345803898</v>
      </c>
      <c r="K475" s="36">
        <v>510169.41915404599</v>
      </c>
    </row>
    <row r="476" spans="1:11" x14ac:dyDescent="0.2">
      <c r="A476" s="2">
        <v>462</v>
      </c>
      <c r="B476" s="25">
        <f t="shared" si="57"/>
        <v>58.387642866128445</v>
      </c>
      <c r="C476" s="32">
        <f t="shared" si="58"/>
        <v>2678884.7358112182</v>
      </c>
      <c r="D476" s="32">
        <f t="shared" si="64"/>
        <v>1778.7915409617126</v>
      </c>
      <c r="E476" s="33">
        <f t="shared" si="59"/>
        <v>2.1840388735816143E-2</v>
      </c>
      <c r="F476" s="34">
        <f t="shared" si="60"/>
        <v>0.1</v>
      </c>
      <c r="G476" s="29">
        <v>0</v>
      </c>
      <c r="H476" s="35">
        <f t="shared" si="61"/>
        <v>10.11800533983768</v>
      </c>
      <c r="I476" s="32">
        <f t="shared" si="62"/>
        <v>309.25355434805692</v>
      </c>
      <c r="J476" s="36">
        <f t="shared" si="63"/>
        <v>2288573.0881347377</v>
      </c>
      <c r="K476" s="36">
        <v>510445.64367016399</v>
      </c>
    </row>
    <row r="477" spans="1:11" x14ac:dyDescent="0.2">
      <c r="A477" s="2">
        <v>463</v>
      </c>
      <c r="B477" s="25">
        <f t="shared" si="57"/>
        <v>58.281698642861699</v>
      </c>
      <c r="C477" s="32">
        <f t="shared" si="58"/>
        <v>2680660.2962903855</v>
      </c>
      <c r="D477" s="32">
        <f t="shared" si="64"/>
        <v>1775.5604791673832</v>
      </c>
      <c r="E477" s="33">
        <f t="shared" si="59"/>
        <v>2.1793746535335619E-2</v>
      </c>
      <c r="F477" s="34">
        <f t="shared" si="60"/>
        <v>0.1</v>
      </c>
      <c r="G477" s="29">
        <v>0</v>
      </c>
      <c r="H477" s="35">
        <f t="shared" si="61"/>
        <v>10.034038974444076</v>
      </c>
      <c r="I477" s="32">
        <f t="shared" si="62"/>
        <v>306.6871496001371</v>
      </c>
      <c r="J477" s="36">
        <f t="shared" si="63"/>
        <v>2288879.7752843378</v>
      </c>
      <c r="K477" s="36">
        <v>510720.49051076034</v>
      </c>
    </row>
    <row r="478" spans="1:11" x14ac:dyDescent="0.2">
      <c r="A478" s="2">
        <v>464</v>
      </c>
      <c r="B478" s="25">
        <f t="shared" si="57"/>
        <v>58.176171812975475</v>
      </c>
      <c r="C478" s="32">
        <f t="shared" si="58"/>
        <v>2682432.6384508982</v>
      </c>
      <c r="D478" s="32">
        <f t="shared" si="64"/>
        <v>1772.3421605126932</v>
      </c>
      <c r="E478" s="33">
        <f t="shared" si="59"/>
        <v>2.174730312797598E-2</v>
      </c>
      <c r="F478" s="34">
        <f t="shared" si="60"/>
        <v>0.1</v>
      </c>
      <c r="G478" s="29">
        <v>0</v>
      </c>
      <c r="H478" s="35">
        <f t="shared" si="61"/>
        <v>9.9507694213450524</v>
      </c>
      <c r="I478" s="32">
        <f t="shared" si="62"/>
        <v>304.14204269418497</v>
      </c>
      <c r="J478" s="36">
        <f t="shared" si="63"/>
        <v>2289183.917327032</v>
      </c>
      <c r="K478" s="36">
        <v>510993.96654702042</v>
      </c>
    </row>
    <row r="479" spans="1:11" x14ac:dyDescent="0.2">
      <c r="A479" s="2">
        <v>465</v>
      </c>
      <c r="B479" s="25">
        <f t="shared" si="57"/>
        <v>58.071059848749897</v>
      </c>
      <c r="C479" s="32">
        <f t="shared" si="58"/>
        <v>2684201.7749586506</v>
      </c>
      <c r="D479" s="32">
        <f t="shared" si="64"/>
        <v>1769.1365077523515</v>
      </c>
      <c r="E479" s="33">
        <f t="shared" si="59"/>
        <v>2.1701057245549368E-2</v>
      </c>
      <c r="F479" s="34">
        <f t="shared" si="60"/>
        <v>0.1</v>
      </c>
      <c r="G479" s="29">
        <v>0</v>
      </c>
      <c r="H479" s="35">
        <f t="shared" si="61"/>
        <v>9.8681908978992876</v>
      </c>
      <c r="I479" s="32">
        <f t="shared" si="62"/>
        <v>301.61805688565585</v>
      </c>
      <c r="J479" s="36">
        <f t="shared" si="63"/>
        <v>2289485.5353839174</v>
      </c>
      <c r="K479" s="36">
        <v>511266.07861585933</v>
      </c>
    </row>
    <row r="480" spans="1:11" x14ac:dyDescent="0.2">
      <c r="A480" s="2">
        <v>466</v>
      </c>
      <c r="B480" s="25">
        <f t="shared" si="57"/>
        <v>57.96636024309948</v>
      </c>
      <c r="C480" s="32">
        <f t="shared" si="58"/>
        <v>2685967.7184029063</v>
      </c>
      <c r="D480" s="32">
        <f t="shared" si="64"/>
        <v>1765.9434442557395</v>
      </c>
      <c r="E480" s="33">
        <f t="shared" si="59"/>
        <v>2.1655007630593338E-2</v>
      </c>
      <c r="F480" s="34">
        <f t="shared" si="60"/>
        <v>0.1</v>
      </c>
      <c r="G480" s="29">
        <v>0</v>
      </c>
      <c r="H480" s="35">
        <f t="shared" si="61"/>
        <v>9.7862976694539139</v>
      </c>
      <c r="I480" s="32">
        <f t="shared" si="62"/>
        <v>299.11501689672752</v>
      </c>
      <c r="J480" s="36">
        <f t="shared" si="63"/>
        <v>2289784.6504008141</v>
      </c>
      <c r="K480" s="36">
        <v>511536.833520093</v>
      </c>
    </row>
    <row r="481" spans="1:11" x14ac:dyDescent="0.2">
      <c r="A481" s="2">
        <v>467</v>
      </c>
      <c r="B481" s="25">
        <f t="shared" si="57"/>
        <v>57.862070509361288</v>
      </c>
      <c r="C481" s="32">
        <f t="shared" si="58"/>
        <v>2687730.4812969351</v>
      </c>
      <c r="D481" s="32">
        <f t="shared" si="64"/>
        <v>1762.7628940287977</v>
      </c>
      <c r="E481" s="33">
        <f t="shared" si="59"/>
        <v>2.1609153036321042E-2</v>
      </c>
      <c r="F481" s="34">
        <f t="shared" si="60"/>
        <v>0.1</v>
      </c>
      <c r="G481" s="29">
        <v>0</v>
      </c>
      <c r="H481" s="35">
        <f t="shared" si="61"/>
        <v>9.7050840489462651</v>
      </c>
      <c r="I481" s="32">
        <f t="shared" si="62"/>
        <v>296.63274890418722</v>
      </c>
      <c r="J481" s="36">
        <f t="shared" si="63"/>
        <v>2290081.2831497183</v>
      </c>
      <c r="K481" s="36">
        <v>511806.23802860809</v>
      </c>
    </row>
    <row r="482" spans="1:11" x14ac:dyDescent="0.2">
      <c r="A482" s="2">
        <v>468</v>
      </c>
      <c r="B482" s="25">
        <f t="shared" si="57"/>
        <v>57.758188181085863</v>
      </c>
      <c r="C482" s="32">
        <f t="shared" si="58"/>
        <v>2689490.0760786245</v>
      </c>
      <c r="D482" s="32">
        <f t="shared" si="64"/>
        <v>1759.5947816893458</v>
      </c>
      <c r="E482" s="33">
        <f t="shared" si="59"/>
        <v>2.1563492226471366E-2</v>
      </c>
      <c r="F482" s="34">
        <f t="shared" si="60"/>
        <v>0.1</v>
      </c>
      <c r="G482" s="29">
        <v>0</v>
      </c>
      <c r="H482" s="35">
        <f t="shared" si="61"/>
        <v>9.6245443965089468</v>
      </c>
      <c r="I482" s="32">
        <f t="shared" si="62"/>
        <v>294.17108052730515</v>
      </c>
      <c r="J482" s="36">
        <f t="shared" si="63"/>
        <v>2290375.4542302457</v>
      </c>
      <c r="K482" s="36">
        <v>512074.29887653136</v>
      </c>
    </row>
    <row r="483" spans="1:11" x14ac:dyDescent="0.2">
      <c r="A483" s="2">
        <v>469</v>
      </c>
      <c r="B483" s="25">
        <f t="shared" si="57"/>
        <v>57.654710811830526</v>
      </c>
      <c r="C483" s="32">
        <f t="shared" si="58"/>
        <v>2691246.5151110976</v>
      </c>
      <c r="D483" s="32">
        <f t="shared" si="64"/>
        <v>1756.4390324731357</v>
      </c>
      <c r="E483" s="33">
        <f t="shared" si="59"/>
        <v>2.1518023975239099E-2</v>
      </c>
      <c r="F483" s="34">
        <f t="shared" si="60"/>
        <v>0.1</v>
      </c>
      <c r="G483" s="29">
        <v>0</v>
      </c>
      <c r="H483" s="35">
        <f t="shared" si="61"/>
        <v>9.5446731190781726</v>
      </c>
      <c r="I483" s="32">
        <f t="shared" si="62"/>
        <v>291.72984081590261</v>
      </c>
      <c r="J483" s="36">
        <f t="shared" si="63"/>
        <v>2290667.1840710617</v>
      </c>
      <c r="K483" s="36">
        <v>512341.02276539803</v>
      </c>
    </row>
    <row r="484" spans="1:11" x14ac:dyDescent="0.2">
      <c r="A484" s="2">
        <v>470</v>
      </c>
      <c r="B484" s="25">
        <f t="shared" si="57"/>
        <v>57.551635974955623</v>
      </c>
      <c r="C484" s="32">
        <f t="shared" si="58"/>
        <v>2692999.8106833152</v>
      </c>
      <c r="D484" s="32">
        <f t="shared" si="64"/>
        <v>1753.2955722175539</v>
      </c>
      <c r="E484" s="33">
        <f t="shared" si="59"/>
        <v>2.1472747067087711E-2</v>
      </c>
      <c r="F484" s="34">
        <f t="shared" si="60"/>
        <v>0.1</v>
      </c>
      <c r="G484" s="29">
        <v>0</v>
      </c>
      <c r="H484" s="35">
        <f t="shared" si="61"/>
        <v>9.4654646700053551</v>
      </c>
      <c r="I484" s="32">
        <f t="shared" si="62"/>
        <v>289.30886023846608</v>
      </c>
      <c r="J484" s="36">
        <f t="shared" si="63"/>
        <v>2290956.4929313003</v>
      </c>
      <c r="K484" s="36">
        <v>512606.41636331915</v>
      </c>
    </row>
    <row r="485" spans="1:11" x14ac:dyDescent="0.2">
      <c r="A485" s="2">
        <v>471</v>
      </c>
      <c r="B485" s="25">
        <f t="shared" si="57"/>
        <v>57.448961263422824</v>
      </c>
      <c r="C485" s="32">
        <f t="shared" si="58"/>
        <v>2694749.9750106726</v>
      </c>
      <c r="D485" s="32">
        <f t="shared" si="64"/>
        <v>1750.16432735743</v>
      </c>
      <c r="E485" s="33">
        <f t="shared" si="59"/>
        <v>2.1427660296726249E-2</v>
      </c>
      <c r="F485" s="34">
        <f t="shared" si="60"/>
        <v>0.1</v>
      </c>
      <c r="G485" s="29">
        <v>0</v>
      </c>
      <c r="H485" s="35">
        <f t="shared" si="61"/>
        <v>9.386913548671922</v>
      </c>
      <c r="I485" s="32">
        <f t="shared" si="62"/>
        <v>286.90797067036448</v>
      </c>
      <c r="J485" s="36">
        <f t="shared" si="63"/>
        <v>2291243.4009019705</v>
      </c>
      <c r="K485" s="36">
        <v>512870.48630514852</v>
      </c>
    </row>
    <row r="486" spans="1:11" x14ac:dyDescent="0.2">
      <c r="A486" s="2">
        <v>472</v>
      </c>
      <c r="B486" s="25">
        <f t="shared" si="57"/>
        <v>57.346684289596226</v>
      </c>
      <c r="C486" s="32">
        <f t="shared" si="58"/>
        <v>2696497.0202355995</v>
      </c>
      <c r="D486" s="32">
        <f t="shared" si="64"/>
        <v>1747.0452249269001</v>
      </c>
      <c r="E486" s="33">
        <f t="shared" si="59"/>
        <v>2.1382762468942145E-2</v>
      </c>
      <c r="F486" s="34">
        <f t="shared" si="60"/>
        <v>0.1</v>
      </c>
      <c r="G486" s="29">
        <v>0</v>
      </c>
      <c r="H486" s="35">
        <f t="shared" si="61"/>
        <v>9.3090143001073233</v>
      </c>
      <c r="I486" s="32">
        <f t="shared" si="62"/>
        <v>284.52700538219648</v>
      </c>
      <c r="J486" s="36">
        <f t="shared" si="63"/>
        <v>2291527.9279073528</v>
      </c>
      <c r="K486" s="36">
        <v>513133.23919264844</v>
      </c>
    </row>
    <row r="487" spans="1:11" x14ac:dyDescent="0.2">
      <c r="A487" s="2">
        <v>473</v>
      </c>
      <c r="B487" s="25">
        <f t="shared" si="57"/>
        <v>57.24480268504557</v>
      </c>
      <c r="C487" s="32">
        <f t="shared" si="58"/>
        <v>2698240.9584281459</v>
      </c>
      <c r="D487" s="32">
        <f t="shared" si="64"/>
        <v>1743.9381925463676</v>
      </c>
      <c r="E487" s="33">
        <f t="shared" si="59"/>
        <v>2.1338052398552784E-2</v>
      </c>
      <c r="F487" s="34">
        <f t="shared" si="60"/>
        <v>0.1</v>
      </c>
      <c r="G487" s="29">
        <v>0</v>
      </c>
      <c r="H487" s="35">
        <f t="shared" si="61"/>
        <v>9.2317615146102145</v>
      </c>
      <c r="I487" s="32">
        <f t="shared" si="62"/>
        <v>282.16579902818984</v>
      </c>
      <c r="J487" s="36">
        <f t="shared" si="63"/>
        <v>2291810.093706381</v>
      </c>
      <c r="K487" s="36">
        <v>513394.68159465474</v>
      </c>
    </row>
    <row r="488" spans="1:11" x14ac:dyDescent="0.2">
      <c r="A488" s="2">
        <v>474</v>
      </c>
      <c r="B488" s="25">
        <f t="shared" si="57"/>
        <v>57.143314100352221</v>
      </c>
      <c r="C488" s="32">
        <f t="shared" si="58"/>
        <v>2699981.801586559</v>
      </c>
      <c r="D488" s="32">
        <f t="shared" si="64"/>
        <v>1740.8431584131904</v>
      </c>
      <c r="E488" s="33">
        <f t="shared" si="59"/>
        <v>2.1293528910231625E-2</v>
      </c>
      <c r="F488" s="34">
        <f t="shared" si="60"/>
        <v>0.1</v>
      </c>
      <c r="G488" s="29">
        <v>0</v>
      </c>
      <c r="H488" s="35">
        <f t="shared" si="61"/>
        <v>9.155149827372778</v>
      </c>
      <c r="I488" s="32">
        <f t="shared" si="62"/>
        <v>279.8241876347368</v>
      </c>
      <c r="J488" s="36">
        <f t="shared" si="63"/>
        <v>2292089.9178940156</v>
      </c>
      <c r="K488" s="36">
        <v>513654.82004724111</v>
      </c>
    </row>
    <row r="489" spans="1:11" x14ac:dyDescent="0.2">
      <c r="A489" s="2">
        <v>475</v>
      </c>
      <c r="B489" s="25">
        <f t="shared" si="57"/>
        <v>57.042216204917182</v>
      </c>
      <c r="C489" s="32">
        <f t="shared" si="58"/>
        <v>2701719.5616378649</v>
      </c>
      <c r="D489" s="32">
        <f t="shared" si="64"/>
        <v>1737.7600513058715</v>
      </c>
      <c r="E489" s="33">
        <f t="shared" si="59"/>
        <v>2.1249190838469122E-2</v>
      </c>
      <c r="F489" s="34">
        <f t="shared" si="60"/>
        <v>0.1</v>
      </c>
      <c r="G489" s="29">
        <v>0</v>
      </c>
      <c r="H489" s="35">
        <f t="shared" si="61"/>
        <v>9.0791739181081663</v>
      </c>
      <c r="I489" s="32">
        <f t="shared" si="62"/>
        <v>277.50200858899433</v>
      </c>
      <c r="J489" s="36">
        <f t="shared" si="63"/>
        <v>2292367.4199026045</v>
      </c>
      <c r="K489" s="36">
        <v>513913.66105388245</v>
      </c>
    </row>
    <row r="490" spans="1:11" x14ac:dyDescent="0.2">
      <c r="A490" s="2">
        <v>476</v>
      </c>
      <c r="B490" s="25">
        <f t="shared" si="57"/>
        <v>56.941506686771696</v>
      </c>
      <c r="C490" s="32">
        <f t="shared" si="58"/>
        <v>2703454.2504384383</v>
      </c>
      <c r="D490" s="32">
        <f t="shared" si="64"/>
        <v>1734.688800573349</v>
      </c>
      <c r="E490" s="33">
        <f t="shared" si="59"/>
        <v>2.1205037027421575E-2</v>
      </c>
      <c r="F490" s="34">
        <f t="shared" si="60"/>
        <v>0.1</v>
      </c>
      <c r="G490" s="29">
        <v>0</v>
      </c>
      <c r="H490" s="35">
        <f t="shared" si="61"/>
        <v>9.0038285106810374</v>
      </c>
      <c r="I490" s="32">
        <f t="shared" si="62"/>
        <v>275.19910062758839</v>
      </c>
      <c r="J490" s="36">
        <f t="shared" si="63"/>
        <v>2292642.6190032321</v>
      </c>
      <c r="K490" s="36">
        <v>514171.21108561737</v>
      </c>
    </row>
    <row r="491" spans="1:11" x14ac:dyDescent="0.2">
      <c r="A491" s="2">
        <v>477</v>
      </c>
      <c r="B491" s="25">
        <f t="shared" si="57"/>
        <v>56.841183252390053</v>
      </c>
      <c r="C491" s="32">
        <f t="shared" si="58"/>
        <v>2705185.8797745588</v>
      </c>
      <c r="D491" s="32">
        <f t="shared" si="64"/>
        <v>1731.6293361205608</v>
      </c>
      <c r="E491" s="33">
        <f t="shared" si="59"/>
        <v>2.116106633082666E-2</v>
      </c>
      <c r="F491" s="34">
        <f t="shared" si="60"/>
        <v>0.1</v>
      </c>
      <c r="G491" s="29">
        <v>0</v>
      </c>
      <c r="H491" s="35">
        <f t="shared" si="61"/>
        <v>8.9291083727411493</v>
      </c>
      <c r="I491" s="32">
        <f t="shared" si="62"/>
        <v>272.91530382544119</v>
      </c>
      <c r="J491" s="36">
        <f t="shared" si="63"/>
        <v>2292915.5343070575</v>
      </c>
      <c r="K491" s="36">
        <v>514427.4765812101</v>
      </c>
    </row>
    <row r="492" spans="1:11" x14ac:dyDescent="0.2">
      <c r="A492" s="2">
        <v>478</v>
      </c>
      <c r="B492" s="25">
        <f t="shared" si="57"/>
        <v>56.741243626504449</v>
      </c>
      <c r="C492" s="32">
        <f t="shared" si="58"/>
        <v>2706914.4613629798</v>
      </c>
      <c r="D492" s="32">
        <f t="shared" si="64"/>
        <v>1728.5815884210169</v>
      </c>
      <c r="E492" s="33">
        <f t="shared" si="59"/>
        <v>2.1117277611951063E-2</v>
      </c>
      <c r="F492" s="34">
        <f t="shared" si="60"/>
        <v>0.1</v>
      </c>
      <c r="G492" s="29">
        <v>0</v>
      </c>
      <c r="H492" s="35">
        <f t="shared" si="61"/>
        <v>8.8550083153600081</v>
      </c>
      <c r="I492" s="32">
        <f t="shared" si="62"/>
        <v>270.65045958461832</v>
      </c>
      <c r="J492" s="36">
        <f t="shared" si="63"/>
        <v>2293186.1847666423</v>
      </c>
      <c r="K492" s="36">
        <v>514682.46394731133</v>
      </c>
    </row>
    <row r="493" spans="1:11" x14ac:dyDescent="0.2">
      <c r="A493" s="2">
        <v>479</v>
      </c>
      <c r="B493" s="25">
        <f t="shared" si="57"/>
        <v>56.641685551922507</v>
      </c>
      <c r="C493" s="32">
        <f t="shared" si="58"/>
        <v>2708640.0068514715</v>
      </c>
      <c r="D493" s="32">
        <f t="shared" si="64"/>
        <v>1725.5454884916544</v>
      </c>
      <c r="E493" s="33">
        <f t="shared" si="59"/>
        <v>2.1073669743401913E-2</v>
      </c>
      <c r="F493" s="34">
        <f t="shared" si="60"/>
        <v>0.1</v>
      </c>
      <c r="G493" s="29">
        <v>0</v>
      </c>
      <c r="H493" s="35">
        <f t="shared" si="61"/>
        <v>8.781523192670516</v>
      </c>
      <c r="I493" s="32">
        <f t="shared" si="62"/>
        <v>268.40441062337004</v>
      </c>
      <c r="J493" s="36">
        <f t="shared" si="63"/>
        <v>2293454.5891772658</v>
      </c>
      <c r="K493" s="36">
        <v>514936.17955861858</v>
      </c>
    </row>
    <row r="494" spans="1:11" x14ac:dyDescent="0.2">
      <c r="A494" s="2">
        <v>480</v>
      </c>
      <c r="B494" s="25">
        <f t="shared" si="57"/>
        <v>56.542506789346518</v>
      </c>
      <c r="C494" s="32">
        <f t="shared" si="58"/>
        <v>2710362.527819383</v>
      </c>
      <c r="D494" s="32">
        <f t="shared" si="64"/>
        <v>1722.5209679114632</v>
      </c>
      <c r="E494" s="33">
        <f t="shared" si="59"/>
        <v>2.1030241607127811E-2</v>
      </c>
      <c r="F494" s="34">
        <f t="shared" si="60"/>
        <v>0.1</v>
      </c>
      <c r="G494" s="29">
        <v>0</v>
      </c>
      <c r="H494" s="35">
        <f t="shared" si="61"/>
        <v>8.7086479015096199</v>
      </c>
      <c r="I494" s="32">
        <f t="shared" si="62"/>
        <v>266.17700096517297</v>
      </c>
      <c r="J494" s="36">
        <f t="shared" si="63"/>
        <v>2293720.7661782308</v>
      </c>
      <c r="K494" s="36">
        <v>515188.62975803524</v>
      </c>
    </row>
    <row r="495" spans="1:11" x14ac:dyDescent="0.2">
      <c r="A495" s="2">
        <v>481</v>
      </c>
      <c r="B495" s="25">
        <f t="shared" si="57"/>
        <v>56.443705117195378</v>
      </c>
      <c r="C495" s="32">
        <f t="shared" si="58"/>
        <v>2712082.0357781644</v>
      </c>
      <c r="D495" s="32">
        <f t="shared" si="64"/>
        <v>1719.5079587814398</v>
      </c>
      <c r="E495" s="33">
        <f t="shared" si="59"/>
        <v>2.0986992094216953E-2</v>
      </c>
      <c r="F495" s="34">
        <f t="shared" si="60"/>
        <v>0.1</v>
      </c>
      <c r="G495" s="29">
        <v>0</v>
      </c>
      <c r="H495" s="35">
        <f t="shared" si="61"/>
        <v>8.6363773810639248</v>
      </c>
      <c r="I495" s="32">
        <f t="shared" si="62"/>
        <v>263.96807592790111</v>
      </c>
      <c r="J495" s="36">
        <f t="shared" si="63"/>
        <v>2293984.7342541586</v>
      </c>
      <c r="K495" s="36">
        <v>515439.82085682952</v>
      </c>
    </row>
    <row r="496" spans="1:11" x14ac:dyDescent="0.2">
      <c r="A496" s="2">
        <v>482</v>
      </c>
      <c r="B496" s="25">
        <f t="shared" si="57"/>
        <v>56.345278331428155</v>
      </c>
      <c r="C496" s="32">
        <f t="shared" si="58"/>
        <v>2713798.5421719197</v>
      </c>
      <c r="D496" s="32">
        <f t="shared" si="64"/>
        <v>1716.5063937553205</v>
      </c>
      <c r="E496" s="33">
        <f t="shared" si="59"/>
        <v>2.0943920104908802E-2</v>
      </c>
      <c r="F496" s="34">
        <f t="shared" si="60"/>
        <v>0.1</v>
      </c>
      <c r="G496" s="29">
        <v>0</v>
      </c>
      <c r="H496" s="35">
        <f t="shared" si="61"/>
        <v>8.5647066125182452</v>
      </c>
      <c r="I496" s="32">
        <f t="shared" si="62"/>
        <v>261.77748211309495</v>
      </c>
      <c r="J496" s="36">
        <f t="shared" si="63"/>
        <v>2294246.5117362714</v>
      </c>
      <c r="K496" s="36">
        <v>515689.75913479197</v>
      </c>
    </row>
    <row r="497" spans="1:11" x14ac:dyDescent="0.2">
      <c r="A497" s="2">
        <v>483</v>
      </c>
      <c r="B497" s="25">
        <f t="shared" si="57"/>
        <v>56.247224245370035</v>
      </c>
      <c r="C497" s="32">
        <f t="shared" si="58"/>
        <v>2715512.0583779346</v>
      </c>
      <c r="D497" s="32">
        <f t="shared" si="64"/>
        <v>1713.5162060149014</v>
      </c>
      <c r="E497" s="33">
        <f t="shared" si="59"/>
        <v>2.0901024548442976E-2</v>
      </c>
      <c r="F497" s="34">
        <f t="shared" si="60"/>
        <v>0.1</v>
      </c>
      <c r="G497" s="29">
        <v>0</v>
      </c>
      <c r="H497" s="35">
        <f t="shared" si="61"/>
        <v>8.4936306187070727</v>
      </c>
      <c r="I497" s="32">
        <f t="shared" si="62"/>
        <v>259.60506739530746</v>
      </c>
      <c r="J497" s="36">
        <f t="shared" si="63"/>
        <v>2294506.1168036666</v>
      </c>
      <c r="K497" s="36">
        <v>515938.4508403925</v>
      </c>
    </row>
    <row r="498" spans="1:11" x14ac:dyDescent="0.2">
      <c r="A498" s="2">
        <v>484</v>
      </c>
      <c r="B498" s="25">
        <f t="shared" si="57"/>
        <v>56.149540689540373</v>
      </c>
      <c r="C498" s="32">
        <f t="shared" si="58"/>
        <v>2717222.5957071907</v>
      </c>
      <c r="D498" s="32">
        <f t="shared" si="64"/>
        <v>1710.5373292560689</v>
      </c>
      <c r="E498" s="33">
        <f t="shared" si="59"/>
        <v>2.0858304342962809E-2</v>
      </c>
      <c r="F498" s="34">
        <f t="shared" si="60"/>
        <v>0.1</v>
      </c>
      <c r="G498" s="29">
        <v>0</v>
      </c>
      <c r="H498" s="35">
        <f t="shared" si="61"/>
        <v>8.4231444637689403</v>
      </c>
      <c r="I498" s="32">
        <f t="shared" si="62"/>
        <v>257.45068091152848</v>
      </c>
      <c r="J498" s="36">
        <f t="shared" si="63"/>
        <v>2294763.5674845781</v>
      </c>
      <c r="K498" s="36">
        <v>516185.90219093679</v>
      </c>
    </row>
    <row r="499" spans="1:11" x14ac:dyDescent="0.2">
      <c r="A499" s="2">
        <v>485</v>
      </c>
      <c r="B499" s="25">
        <f t="shared" si="57"/>
        <v>56.052225511482725</v>
      </c>
      <c r="C499" s="32">
        <f t="shared" si="58"/>
        <v>2718930.1654049037</v>
      </c>
      <c r="D499" s="32">
        <f t="shared" si="64"/>
        <v>1707.5696977130137</v>
      </c>
      <c r="E499" s="33">
        <f t="shared" si="59"/>
        <v>2.0815758415438979E-2</v>
      </c>
      <c r="F499" s="34">
        <f t="shared" si="60"/>
        <v>0.1</v>
      </c>
      <c r="G499" s="29">
        <v>0</v>
      </c>
      <c r="H499" s="35">
        <f t="shared" si="61"/>
        <v>8.3532432528036491</v>
      </c>
      <c r="I499" s="32">
        <f t="shared" si="62"/>
        <v>255.3141730507262</v>
      </c>
      <c r="J499" s="36">
        <f t="shared" si="63"/>
        <v>2295018.8816576288</v>
      </c>
      <c r="K499" s="36">
        <v>516432.11937272141</v>
      </c>
    </row>
    <row r="500" spans="1:11" x14ac:dyDescent="0.2">
      <c r="A500" s="2">
        <v>486</v>
      </c>
      <c r="B500" s="25">
        <f t="shared" si="57"/>
        <v>55.95527657559682</v>
      </c>
      <c r="C500" s="32">
        <f t="shared" si="58"/>
        <v>2720634.7786510275</v>
      </c>
      <c r="D500" s="32">
        <f t="shared" si="64"/>
        <v>1704.6132461237721</v>
      </c>
      <c r="E500" s="33">
        <f t="shared" si="59"/>
        <v>2.0773385701595787E-2</v>
      </c>
      <c r="F500" s="34">
        <f t="shared" si="60"/>
        <v>0.1</v>
      </c>
      <c r="G500" s="29">
        <v>0</v>
      </c>
      <c r="H500" s="35">
        <f t="shared" si="61"/>
        <v>8.2839221315323481</v>
      </c>
      <c r="I500" s="32">
        <f t="shared" si="62"/>
        <v>253.19539544342678</v>
      </c>
      <c r="J500" s="36">
        <f t="shared" si="63"/>
        <v>2295272.0770530724</v>
      </c>
      <c r="K500" s="36">
        <v>516677.10854118876</v>
      </c>
    </row>
    <row r="501" spans="1:11" x14ac:dyDescent="0.2">
      <c r="A501" s="2">
        <v>487</v>
      </c>
      <c r="B501" s="25">
        <f t="shared" si="57"/>
        <v>55.858691762972683</v>
      </c>
      <c r="C501" s="32">
        <f t="shared" si="58"/>
        <v>2722336.4465607703</v>
      </c>
      <c r="D501" s="32">
        <f t="shared" si="64"/>
        <v>1701.6679097427987</v>
      </c>
      <c r="E501" s="33">
        <f t="shared" si="59"/>
        <v>2.0731185145793408E-2</v>
      </c>
      <c r="F501" s="34">
        <f t="shared" si="60"/>
        <v>0.1</v>
      </c>
      <c r="G501" s="29">
        <v>0</v>
      </c>
      <c r="H501" s="35">
        <f t="shared" si="61"/>
        <v>8.2151762859604229</v>
      </c>
      <c r="I501" s="32">
        <f t="shared" si="62"/>
        <v>251.0942009514568</v>
      </c>
      <c r="J501" s="36">
        <f t="shared" si="63"/>
        <v>2295523.1712540239</v>
      </c>
      <c r="K501" s="36">
        <v>516920.87582108082</v>
      </c>
    </row>
    <row r="502" spans="1:11" x14ac:dyDescent="0.2">
      <c r="A502" s="2">
        <v>488</v>
      </c>
      <c r="B502" s="25">
        <f t="shared" si="57"/>
        <v>55.76246897122661</v>
      </c>
      <c r="C502" s="32">
        <f t="shared" si="58"/>
        <v>2724035.1801850963</v>
      </c>
      <c r="D502" s="32">
        <f t="shared" si="64"/>
        <v>1698.7336243260652</v>
      </c>
      <c r="E502" s="33">
        <f t="shared" si="59"/>
        <v>2.068915570096086E-2</v>
      </c>
      <c r="F502" s="34">
        <f t="shared" si="60"/>
        <v>0.1</v>
      </c>
      <c r="G502" s="29">
        <v>0</v>
      </c>
      <c r="H502" s="35">
        <f t="shared" si="61"/>
        <v>8.1470009420431921</v>
      </c>
      <c r="I502" s="32">
        <f t="shared" si="62"/>
        <v>249.01044365768547</v>
      </c>
      <c r="J502" s="36">
        <f t="shared" si="63"/>
        <v>2295772.1816976815</v>
      </c>
      <c r="K502" s="36">
        <v>517163.42730659229</v>
      </c>
    </row>
    <row r="503" spans="1:11" x14ac:dyDescent="0.2">
      <c r="A503" s="2">
        <v>489</v>
      </c>
      <c r="B503" s="25">
        <f t="shared" si="57"/>
        <v>55.666606114339196</v>
      </c>
      <c r="C503" s="32">
        <f t="shared" si="58"/>
        <v>2725730.9905112274</v>
      </c>
      <c r="D503" s="32">
        <f t="shared" si="64"/>
        <v>1695.8103261310607</v>
      </c>
      <c r="E503" s="33">
        <f t="shared" si="59"/>
        <v>2.0647296328482261E-2</v>
      </c>
      <c r="F503" s="34">
        <f t="shared" si="60"/>
        <v>0.1</v>
      </c>
      <c r="G503" s="29">
        <v>0</v>
      </c>
      <c r="H503" s="35">
        <f t="shared" si="61"/>
        <v>8.0793913653543736</v>
      </c>
      <c r="I503" s="32">
        <f t="shared" si="62"/>
        <v>246.94397885590959</v>
      </c>
      <c r="J503" s="36">
        <f t="shared" si="63"/>
        <v>2296019.1256765374</v>
      </c>
      <c r="K503" s="36">
        <v>517404.76906152291</v>
      </c>
    </row>
    <row r="504" spans="1:11" x14ac:dyDescent="0.2">
      <c r="A504" s="2">
        <v>490</v>
      </c>
      <c r="B504" s="25">
        <f t="shared" si="57"/>
        <v>55.571101122495115</v>
      </c>
      <c r="C504" s="32">
        <f t="shared" si="58"/>
        <v>2727423.88846314</v>
      </c>
      <c r="D504" s="32">
        <f t="shared" si="64"/>
        <v>1692.8979519126005</v>
      </c>
      <c r="E504" s="33">
        <f t="shared" si="59"/>
        <v>2.0605605998153829E-2</v>
      </c>
      <c r="F504" s="34">
        <f t="shared" si="60"/>
        <v>0.1</v>
      </c>
      <c r="G504" s="29">
        <v>0</v>
      </c>
      <c r="H504" s="35">
        <f t="shared" si="61"/>
        <v>8.0123428607573057</v>
      </c>
      <c r="I504" s="32">
        <f t="shared" si="62"/>
        <v>244.89466304079053</v>
      </c>
      <c r="J504" s="36">
        <f t="shared" si="63"/>
        <v>2296264.0203395784</v>
      </c>
      <c r="K504" s="36">
        <v>517644.90711942915</v>
      </c>
    </row>
    <row r="505" spans="1:11" x14ac:dyDescent="0.2">
      <c r="A505" s="2">
        <v>491</v>
      </c>
      <c r="B505" s="25">
        <f t="shared" si="57"/>
        <v>55.475951941924905</v>
      </c>
      <c r="C505" s="32">
        <f t="shared" si="58"/>
        <v>2729113.8849020563</v>
      </c>
      <c r="D505" s="32">
        <f t="shared" si="64"/>
        <v>1689.9964389163069</v>
      </c>
      <c r="E505" s="33">
        <f t="shared" si="59"/>
        <v>2.0564083688066163E-2</v>
      </c>
      <c r="F505" s="34">
        <f t="shared" si="60"/>
        <v>0.1</v>
      </c>
      <c r="G505" s="29">
        <v>0</v>
      </c>
      <c r="H505" s="35">
        <f t="shared" si="61"/>
        <v>7.9458507720788898</v>
      </c>
      <c r="I505" s="32">
        <f t="shared" si="62"/>
        <v>242.8623538979142</v>
      </c>
      <c r="J505" s="36">
        <f t="shared" si="63"/>
        <v>2296506.8826934765</v>
      </c>
      <c r="K505" s="36">
        <v>517883.84748377494</v>
      </c>
    </row>
    <row r="506" spans="1:11" x14ac:dyDescent="0.2">
      <c r="A506" s="2">
        <v>492</v>
      </c>
      <c r="B506" s="25">
        <f t="shared" si="57"/>
        <v>55.38115653474857</v>
      </c>
      <c r="C506" s="32">
        <f t="shared" si="58"/>
        <v>2730800.9906269261</v>
      </c>
      <c r="D506" s="32">
        <f t="shared" si="64"/>
        <v>1687.1057248697616</v>
      </c>
      <c r="E506" s="33">
        <f t="shared" si="59"/>
        <v>2.0522728384537198E-2</v>
      </c>
      <c r="F506" s="34">
        <f t="shared" si="60"/>
        <v>0.1</v>
      </c>
      <c r="G506" s="29">
        <v>0</v>
      </c>
      <c r="H506" s="35">
        <f t="shared" si="61"/>
        <v>7.8799104817862453</v>
      </c>
      <c r="I506" s="32">
        <f t="shared" si="62"/>
        <v>240.84691029388395</v>
      </c>
      <c r="J506" s="36">
        <f t="shared" si="63"/>
        <v>2296747.7296037702</v>
      </c>
      <c r="K506" s="36">
        <v>518121.59612808184</v>
      </c>
    </row>
    <row r="507" spans="1:11" x14ac:dyDescent="0.2">
      <c r="A507" s="2">
        <v>493</v>
      </c>
      <c r="B507" s="25">
        <f t="shared" si="57"/>
        <v>55.28671287882122</v>
      </c>
      <c r="C507" s="32">
        <f t="shared" si="58"/>
        <v>2732485.2163749128</v>
      </c>
      <c r="D507" s="32">
        <f t="shared" si="64"/>
        <v>1684.2257479866967</v>
      </c>
      <c r="E507" s="33">
        <f t="shared" si="59"/>
        <v>2.0481539081977158E-2</v>
      </c>
      <c r="F507" s="34">
        <f t="shared" si="60"/>
        <v>0.1</v>
      </c>
      <c r="G507" s="29">
        <v>0</v>
      </c>
      <c r="H507" s="35">
        <f t="shared" si="61"/>
        <v>7.8145174106660473</v>
      </c>
      <c r="I507" s="32">
        <f t="shared" si="62"/>
        <v>238.84819226652314</v>
      </c>
      <c r="J507" s="36">
        <f t="shared" si="63"/>
        <v>2296986.5777960368</v>
      </c>
      <c r="K507" s="36">
        <v>518358.15899607836</v>
      </c>
    </row>
    <row r="508" spans="1:11" x14ac:dyDescent="0.2">
      <c r="A508" s="2">
        <v>494</v>
      </c>
      <c r="B508" s="25">
        <f t="shared" si="57"/>
        <v>55.192618967579953</v>
      </c>
      <c r="C508" s="32">
        <f t="shared" si="58"/>
        <v>2734166.572821869</v>
      </c>
      <c r="D508" s="32">
        <f t="shared" si="64"/>
        <v>1681.3564469562843</v>
      </c>
      <c r="E508" s="33">
        <f t="shared" si="59"/>
        <v>2.0440514782938988E-2</v>
      </c>
      <c r="F508" s="34">
        <f t="shared" si="60"/>
        <v>0.1</v>
      </c>
      <c r="G508" s="29">
        <v>0</v>
      </c>
      <c r="H508" s="35">
        <f t="shared" si="61"/>
        <v>7.7496670175065212</v>
      </c>
      <c r="I508" s="32">
        <f t="shared" si="62"/>
        <v>236.86606101516915</v>
      </c>
      <c r="J508" s="36">
        <f t="shared" si="63"/>
        <v>2297223.4438570519</v>
      </c>
      <c r="K508" s="36">
        <v>518593.54200184852</v>
      </c>
    </row>
    <row r="509" spans="1:11" x14ac:dyDescent="0.2">
      <c r="A509" s="2">
        <v>495</v>
      </c>
      <c r="B509" s="25">
        <f t="shared" si="57"/>
        <v>55.098872809893209</v>
      </c>
      <c r="C509" s="32">
        <f t="shared" si="58"/>
        <v>2735845.0705828085</v>
      </c>
      <c r="D509" s="32">
        <f t="shared" si="64"/>
        <v>1678.4977609394118</v>
      </c>
      <c r="E509" s="33">
        <f t="shared" si="59"/>
        <v>2.0399654497880518E-2</v>
      </c>
      <c r="F509" s="34">
        <f t="shared" si="60"/>
        <v>0.1</v>
      </c>
      <c r="G509" s="29">
        <v>0</v>
      </c>
      <c r="H509" s="35">
        <f t="shared" si="61"/>
        <v>7.6853547987820798</v>
      </c>
      <c r="I509" s="32">
        <f t="shared" si="62"/>
        <v>234.90037889102211</v>
      </c>
      <c r="J509" s="36">
        <f t="shared" si="63"/>
        <v>2297458.3442359427</v>
      </c>
      <c r="K509" s="36">
        <v>518827.75102997967</v>
      </c>
    </row>
    <row r="510" spans="1:11" x14ac:dyDescent="0.2">
      <c r="A510" s="2">
        <v>496</v>
      </c>
      <c r="B510" s="25">
        <f t="shared" si="57"/>
        <v>55.005472429911471</v>
      </c>
      <c r="C510" s="32">
        <f t="shared" si="58"/>
        <v>2737520.7202123697</v>
      </c>
      <c r="D510" s="32">
        <f t="shared" si="64"/>
        <v>1675.6496295612305</v>
      </c>
      <c r="E510" s="33">
        <f t="shared" si="59"/>
        <v>2.035895724518022E-2</v>
      </c>
      <c r="F510" s="34">
        <f t="shared" si="60"/>
        <v>0.1</v>
      </c>
      <c r="G510" s="29">
        <v>0</v>
      </c>
      <c r="H510" s="35">
        <f t="shared" si="61"/>
        <v>7.6215762883405773</v>
      </c>
      <c r="I510" s="32">
        <f t="shared" si="62"/>
        <v>232.95100938758793</v>
      </c>
      <c r="J510" s="36">
        <f t="shared" si="63"/>
        <v>2297691.2952453303</v>
      </c>
      <c r="K510" s="36">
        <v>519060.79193570977</v>
      </c>
    </row>
    <row r="511" spans="1:11" x14ac:dyDescent="0.2">
      <c r="A511" s="2">
        <v>497</v>
      </c>
      <c r="B511" s="25">
        <f t="shared" si="57"/>
        <v>54.912415866919844</v>
      </c>
      <c r="C511" s="32">
        <f t="shared" si="58"/>
        <v>2739193.5322052855</v>
      </c>
      <c r="D511" s="32">
        <f t="shared" si="64"/>
        <v>1672.8119929158129</v>
      </c>
      <c r="E511" s="33">
        <f t="shared" si="59"/>
        <v>2.031842205102883E-2</v>
      </c>
      <c r="F511" s="34">
        <f t="shared" si="60"/>
        <v>0.1</v>
      </c>
      <c r="G511" s="29">
        <v>0</v>
      </c>
      <c r="H511" s="35">
        <f t="shared" si="61"/>
        <v>7.5583270570931571</v>
      </c>
      <c r="I511" s="32">
        <f t="shared" si="62"/>
        <v>231.01781713120232</v>
      </c>
      <c r="J511" s="36">
        <f t="shared" si="63"/>
        <v>2297922.3130624616</v>
      </c>
      <c r="K511" s="36">
        <v>519292.67054507358</v>
      </c>
    </row>
    <row r="512" spans="1:11" x14ac:dyDescent="0.2">
      <c r="A512" s="2">
        <v>498</v>
      </c>
      <c r="B512" s="25">
        <f t="shared" si="57"/>
        <v>54.819701175192165</v>
      </c>
      <c r="C512" s="32">
        <f t="shared" si="58"/>
        <v>2740863.516996834</v>
      </c>
      <c r="D512" s="32">
        <f t="shared" si="64"/>
        <v>1669.984791548457</v>
      </c>
      <c r="E512" s="33">
        <f t="shared" si="59"/>
        <v>2.0278047949382372E-2</v>
      </c>
      <c r="F512" s="34">
        <f t="shared" si="60"/>
        <v>0.1</v>
      </c>
      <c r="G512" s="29">
        <v>0</v>
      </c>
      <c r="H512" s="35">
        <f t="shared" si="61"/>
        <v>7.4956027127066749</v>
      </c>
      <c r="I512" s="32">
        <f t="shared" si="62"/>
        <v>229.10066787162631</v>
      </c>
      <c r="J512" s="36">
        <f t="shared" si="63"/>
        <v>2298151.4137303331</v>
      </c>
      <c r="K512" s="36">
        <v>519523.3926550484</v>
      </c>
    </row>
    <row r="513" spans="1:11" x14ac:dyDescent="0.2">
      <c r="A513" s="2">
        <v>499</v>
      </c>
      <c r="B513" s="25">
        <f t="shared" si="57"/>
        <v>54.727326423847259</v>
      </c>
      <c r="C513" s="32">
        <f t="shared" si="58"/>
        <v>2742530.6849632985</v>
      </c>
      <c r="D513" s="32">
        <f t="shared" si="64"/>
        <v>1667.1679664645344</v>
      </c>
      <c r="E513" s="33">
        <f t="shared" si="59"/>
        <v>2.0237833981797786E-2</v>
      </c>
      <c r="F513" s="34">
        <f t="shared" si="60"/>
        <v>0.1</v>
      </c>
      <c r="G513" s="29">
        <v>0</v>
      </c>
      <c r="H513" s="35">
        <f t="shared" si="61"/>
        <v>7.433398899298675</v>
      </c>
      <c r="I513" s="32">
        <f t="shared" si="62"/>
        <v>227.19942847271946</v>
      </c>
      <c r="J513" s="36">
        <f t="shared" si="63"/>
        <v>2298378.6131588058</v>
      </c>
      <c r="K513" s="36">
        <v>519752.96403369907</v>
      </c>
    </row>
    <row r="514" spans="1:11" x14ac:dyDescent="0.2">
      <c r="A514" s="2">
        <v>500</v>
      </c>
      <c r="B514" s="25">
        <f t="shared" si="57"/>
        <v>54.635289696706145</v>
      </c>
      <c r="C514" s="32">
        <f t="shared" si="58"/>
        <v>2744195.0464224173</v>
      </c>
      <c r="D514" s="32">
        <f t="shared" si="64"/>
        <v>1664.3614591187797</v>
      </c>
      <c r="E514" s="33">
        <f t="shared" si="59"/>
        <v>2.0197779197506024E-2</v>
      </c>
      <c r="F514" s="34">
        <f t="shared" si="60"/>
        <v>0.1</v>
      </c>
      <c r="G514" s="29">
        <v>0</v>
      </c>
      <c r="H514" s="35">
        <f t="shared" si="61"/>
        <v>7.3717112971348939</v>
      </c>
      <c r="I514" s="32">
        <f t="shared" si="62"/>
        <v>225.31396690321048</v>
      </c>
      <c r="J514" s="36">
        <f t="shared" si="63"/>
        <v>2298603.9271257091</v>
      </c>
      <c r="K514" s="36">
        <v>519981.39042032196</v>
      </c>
    </row>
    <row r="515" spans="1:11" x14ac:dyDescent="0.2">
      <c r="A515" s="2">
        <v>501</v>
      </c>
      <c r="B515" s="25">
        <f t="shared" si="57"/>
        <v>54.54358909215162</v>
      </c>
      <c r="C515" s="32">
        <f t="shared" si="58"/>
        <v>2745856.6116338237</v>
      </c>
      <c r="D515" s="32">
        <f t="shared" si="64"/>
        <v>1661.5652114064433</v>
      </c>
      <c r="E515" s="33">
        <f t="shared" si="59"/>
        <v>2.0157882653178288E-2</v>
      </c>
      <c r="F515" s="34">
        <f t="shared" si="60"/>
        <v>0.1</v>
      </c>
      <c r="G515" s="29">
        <v>0</v>
      </c>
      <c r="H515" s="35">
        <f t="shared" si="61"/>
        <v>7.3105356223292794</v>
      </c>
      <c r="I515" s="32">
        <f t="shared" si="62"/>
        <v>223.44415222750689</v>
      </c>
      <c r="J515" s="36">
        <f t="shared" si="63"/>
        <v>2298827.3712779367</v>
      </c>
      <c r="K515" s="36">
        <v>520208.6775255886</v>
      </c>
    </row>
    <row r="516" spans="1:11" x14ac:dyDescent="0.2">
      <c r="A516" s="2">
        <v>502</v>
      </c>
      <c r="B516" s="25">
        <f t="shared" si="57"/>
        <v>54.452222722989006</v>
      </c>
      <c r="C516" s="32">
        <f t="shared" si="58"/>
        <v>2747515.3907994931</v>
      </c>
      <c r="D516" s="32">
        <f t="shared" si="64"/>
        <v>1658.7791656693444</v>
      </c>
      <c r="E516" s="33">
        <f t="shared" si="59"/>
        <v>2.0118143412952455E-2</v>
      </c>
      <c r="F516" s="34">
        <f t="shared" si="60"/>
        <v>0.1</v>
      </c>
      <c r="G516" s="29">
        <v>0</v>
      </c>
      <c r="H516" s="35">
        <f t="shared" si="61"/>
        <v>7.2498676265464956</v>
      </c>
      <c r="I516" s="32">
        <f t="shared" si="62"/>
        <v>221.58985459661787</v>
      </c>
      <c r="J516" s="36">
        <f t="shared" si="63"/>
        <v>2299048.9611325334</v>
      </c>
      <c r="K516" s="36">
        <v>520434.83103168849</v>
      </c>
    </row>
    <row r="517" spans="1:11" x14ac:dyDescent="0.2">
      <c r="A517" s="2">
        <v>503</v>
      </c>
      <c r="B517" s="25">
        <f t="shared" si="57"/>
        <v>54.361188716308511</v>
      </c>
      <c r="C517" s="32">
        <f t="shared" si="58"/>
        <v>2749171.3940641754</v>
      </c>
      <c r="D517" s="32">
        <f t="shared" si="64"/>
        <v>1656.0032646823674</v>
      </c>
      <c r="E517" s="33">
        <f t="shared" si="59"/>
        <v>2.0078560548358111E-2</v>
      </c>
      <c r="F517" s="34">
        <f t="shared" si="60"/>
        <v>0.1</v>
      </c>
      <c r="G517" s="29">
        <v>0</v>
      </c>
      <c r="H517" s="35">
        <f t="shared" si="61"/>
        <v>7.1897030967068991</v>
      </c>
      <c r="I517" s="32">
        <f t="shared" si="62"/>
        <v>219.75094523912631</v>
      </c>
      <c r="J517" s="36">
        <f t="shared" si="63"/>
        <v>2299268.7120777727</v>
      </c>
      <c r="K517" s="36">
        <v>520659.85659247107</v>
      </c>
    </row>
    <row r="518" spans="1:11" x14ac:dyDescent="0.2">
      <c r="A518" s="2">
        <v>504</v>
      </c>
      <c r="B518" s="25">
        <f t="shared" si="57"/>
        <v>54.270485213349595</v>
      </c>
      <c r="C518" s="32">
        <f t="shared" si="58"/>
        <v>2750824.6315158294</v>
      </c>
      <c r="D518" s="32">
        <f t="shared" si="64"/>
        <v>1653.2374516539276</v>
      </c>
      <c r="E518" s="33">
        <f t="shared" si="59"/>
        <v>2.0039133138146814E-2</v>
      </c>
      <c r="F518" s="34">
        <f t="shared" si="60"/>
        <v>0.1</v>
      </c>
      <c r="G518" s="29">
        <v>0</v>
      </c>
      <c r="H518" s="35">
        <f t="shared" si="61"/>
        <v>7.1300378546939616</v>
      </c>
      <c r="I518" s="32">
        <f t="shared" si="62"/>
        <v>217.92729645225438</v>
      </c>
      <c r="J518" s="36">
        <f t="shared" si="63"/>
        <v>2299486.6393742249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2014-03-31T19:53:34Z</dcterms:modified>
</cp:coreProperties>
</file>