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C239" i="5"/>
  <c r="C303" i="5"/>
  <c r="C367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s="1"/>
  <c r="H36" i="5" l="1"/>
  <c r="I36" i="5" s="1"/>
  <c r="J36" i="5" s="1"/>
  <c r="H37" i="5" l="1"/>
  <c r="I37" i="5" s="1"/>
  <c r="J37" i="5" s="1"/>
  <c r="H38" i="5" l="1"/>
  <c r="I38" i="5" s="1"/>
  <c r="J38" i="5" s="1"/>
  <c r="H39" i="5" l="1"/>
  <c r="I39" i="5" s="1"/>
  <c r="J39" i="5" s="1"/>
  <c r="H40" i="5" l="1"/>
  <c r="I40" i="5" s="1"/>
  <c r="J40" i="5" s="1"/>
  <c r="H41" i="5" l="1"/>
  <c r="I41" i="5" s="1"/>
  <c r="J41" i="5" s="1"/>
  <c r="H42" i="5" l="1"/>
  <c r="I42" i="5" s="1"/>
  <c r="J42" i="5" s="1"/>
  <c r="H43" i="5" l="1"/>
  <c r="I43" i="5" s="1"/>
  <c r="J43" i="5" s="1"/>
  <c r="H44" i="5" l="1"/>
  <c r="I44" i="5" s="1"/>
  <c r="J44" i="5" s="1"/>
  <c r="H45" i="5" l="1"/>
  <c r="I45" i="5" s="1"/>
  <c r="J45" i="5" s="1"/>
  <c r="H46" i="5" l="1"/>
  <c r="I46" i="5" s="1"/>
  <c r="J46" i="5" s="1"/>
  <c r="H47" i="5" l="1"/>
  <c r="I47" i="5" s="1"/>
  <c r="J47" i="5" s="1"/>
  <c r="H48" i="5" l="1"/>
  <c r="I48" i="5" s="1"/>
  <c r="J48" i="5" s="1"/>
  <c r="H49" i="5" l="1"/>
  <c r="I49" i="5" s="1"/>
  <c r="J49" i="5" s="1"/>
  <c r="H50" i="5" l="1"/>
  <c r="I50" i="5" s="1"/>
  <c r="J50" i="5" s="1"/>
  <c r="H51" i="5" l="1"/>
  <c r="I51" i="5" s="1"/>
  <c r="J51" i="5" s="1"/>
  <c r="H52" i="5" l="1"/>
  <c r="I52" i="5" s="1"/>
  <c r="J52" i="5" s="1"/>
  <c r="H53" i="5" l="1"/>
  <c r="I53" i="5" s="1"/>
  <c r="J53" i="5" s="1"/>
  <c r="H54" i="5" l="1"/>
  <c r="I54" i="5" s="1"/>
  <c r="J54" i="5" s="1"/>
  <c r="H55" i="5" l="1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s="1"/>
  <c r="H79" i="5" l="1"/>
  <c r="I79" i="5" s="1"/>
  <c r="J79" i="5" s="1"/>
  <c r="H80" i="5" l="1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s="1"/>
  <c r="I108" i="5" l="1"/>
  <c r="J108" i="5" s="1"/>
  <c r="H109" i="5"/>
  <c r="H110" i="5" l="1"/>
  <c r="I109" i="5"/>
  <c r="J109" i="5" s="1"/>
  <c r="I110" i="5" l="1"/>
  <c r="J110" i="5" s="1"/>
  <c r="H111" i="5"/>
  <c r="H112" i="5" l="1"/>
  <c r="I111" i="5"/>
  <c r="J111" i="5" s="1"/>
  <c r="I112" i="5" l="1"/>
  <c r="J112" i="5" s="1"/>
  <c r="H113" i="5"/>
  <c r="I113" i="5" l="1"/>
  <c r="J113" i="5" s="1"/>
  <c r="H114" i="5"/>
  <c r="H115" i="5" l="1"/>
  <c r="I114" i="5"/>
  <c r="J114" i="5" s="1"/>
  <c r="I115" i="5" l="1"/>
  <c r="J115" i="5" s="1"/>
  <c r="H116" i="5"/>
  <c r="I116" i="5" l="1"/>
  <c r="J116" i="5" s="1"/>
  <c r="H117" i="5"/>
  <c r="H118" i="5" l="1"/>
  <c r="I117" i="5"/>
  <c r="J117" i="5" s="1"/>
  <c r="I118" i="5" l="1"/>
  <c r="J118" i="5" s="1"/>
  <c r="H119" i="5"/>
  <c r="H120" i="5" l="1"/>
  <c r="I119" i="5"/>
  <c r="J119" i="5" s="1"/>
  <c r="H121" i="5" l="1"/>
  <c r="I120" i="5"/>
  <c r="J120" i="5" s="1"/>
  <c r="I121" i="5" l="1"/>
  <c r="J121" i="5" s="1"/>
  <c r="H122" i="5"/>
  <c r="I122" i="5" l="1"/>
  <c r="J122" i="5" s="1"/>
  <c r="H123" i="5"/>
  <c r="I123" i="5" l="1"/>
  <c r="J123" i="5" s="1"/>
  <c r="H124" i="5"/>
  <c r="I124" i="5" l="1"/>
  <c r="J124" i="5" s="1"/>
  <c r="H125" i="5"/>
  <c r="H126" i="5" l="1"/>
  <c r="I125" i="5"/>
  <c r="J125" i="5" s="1"/>
  <c r="I126" i="5" l="1"/>
  <c r="J126" i="5" s="1"/>
  <c r="H127" i="5"/>
  <c r="I127" i="5" l="1"/>
  <c r="J127" i="5" s="1"/>
  <c r="H128" i="5"/>
  <c r="I128" i="5" l="1"/>
  <c r="J128" i="5" s="1"/>
  <c r="H129" i="5"/>
  <c r="H130" i="5" s="1"/>
  <c r="I130" i="5" s="1"/>
  <c r="I129" i="5" l="1"/>
  <c r="J129" i="5" s="1"/>
  <c r="J130" i="5" s="1"/>
  <c r="H131" i="5"/>
  <c r="H132" i="5" s="1"/>
  <c r="I132" i="5" s="1"/>
  <c r="I131" i="5" l="1"/>
  <c r="J131" i="5" s="1"/>
  <c r="J132" i="5" s="1"/>
  <c r="H133" i="5"/>
  <c r="H134" i="5" l="1"/>
  <c r="I133" i="5"/>
  <c r="J133" i="5" s="1"/>
  <c r="H135" i="5" l="1"/>
  <c r="I135" i="5" s="1"/>
  <c r="I134" i="5"/>
  <c r="J134" i="5" s="1"/>
  <c r="J135" i="5" l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<sst xmlns="http://schemas.openxmlformats.org/spreadsheetml/2006/main" count="67" uniqueCount="47">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</sst>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100485.15393101756</c:v>
                </c:pt>
                <c:pt idx="1">
                  <c:v>76125.173630658683</c:v>
                </c:pt>
                <c:pt idx="2">
                  <c:v>59383.806808420726</c:v>
                </c:pt>
                <c:pt idx="3">
                  <c:v>67607.699133672693</c:v>
                </c:pt>
                <c:pt idx="4">
                  <c:v>45916.684114775344</c:v>
                </c:pt>
                <c:pt idx="5">
                  <c:v>56123.742926387393</c:v>
                </c:pt>
                <c:pt idx="6">
                  <c:v>39564.208984013239</c:v>
                </c:pt>
                <c:pt idx="7">
                  <c:v>32172.106123786929</c:v>
                </c:pt>
                <c:pt idx="8">
                  <c:v>37325.729227385491</c:v>
                </c:pt>
                <c:pt idx="9">
                  <c:v>36283.123380043253</c:v>
                </c:pt>
                <c:pt idx="10">
                  <c:v>30502.414091578645</c:v>
                </c:pt>
                <c:pt idx="11">
                  <c:v>35270.454977104608</c:v>
                </c:pt>
                <c:pt idx="12">
                  <c:v>27816.030603934356</c:v>
                </c:pt>
                <c:pt idx="13">
                  <c:v>34783.374545423969</c:v>
                </c:pt>
                <c:pt idx="14">
                  <c:v>22518.613141999016</c:v>
                </c:pt>
                <c:pt idx="15">
                  <c:v>28973.49628504222</c:v>
                </c:pt>
                <c:pt idx="16">
                  <c:v>26173.667027285912</c:v>
                </c:pt>
                <c:pt idx="17">
                  <c:v>26448.470252590483</c:v>
                </c:pt>
                <c:pt idx="18">
                  <c:v>26480.118205052106</c:v>
                </c:pt>
                <c:pt idx="19">
                  <c:v>18636.558038414081</c:v>
                </c:pt>
                <c:pt idx="20">
                  <c:v>25023.720694993513</c:v>
                </c:pt>
                <c:pt idx="21">
                  <c:v>19760.938466483476</c:v>
                </c:pt>
                <c:pt idx="22">
                  <c:v>19492.010094635167</c:v>
                </c:pt>
                <c:pt idx="23">
                  <c:v>24160.043598534081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100284.33323507954</c:v>
                </c:pt>
                <c:pt idx="1">
                  <c:v>75414.084676425438</c:v>
                </c:pt>
                <c:pt idx="2">
                  <c:v>62688.447229240468</c:v>
                </c:pt>
                <c:pt idx="3">
                  <c:v>54636.180503672309</c:v>
                </c:pt>
                <c:pt idx="4">
                  <c:v>48963.652424353117</c:v>
                </c:pt>
                <c:pt idx="5">
                  <c:v>44695.636183136783</c:v>
                </c:pt>
                <c:pt idx="6">
                  <c:v>41337.427640549548</c:v>
                </c:pt>
                <c:pt idx="7">
                  <c:v>38607.880524758017</c:v>
                </c:pt>
                <c:pt idx="8">
                  <c:v>36333.900109707145</c:v>
                </c:pt>
                <c:pt idx="9">
                  <c:v>34402.357845065824</c:v>
                </c:pt>
                <c:pt idx="10">
                  <c:v>32735.806514551979</c:v>
                </c:pt>
                <c:pt idx="11">
                  <c:v>31279.220714359893</c:v>
                </c:pt>
                <c:pt idx="12">
                  <c:v>29992.298018240253</c:v>
                </c:pt>
                <c:pt idx="13">
                  <c:v>28844.760374052101</c:v>
                </c:pt>
                <c:pt idx="14">
                  <c:v>27813.36568248563</c:v>
                </c:pt>
                <c:pt idx="15">
                  <c:v>26879.939798963023</c:v>
                </c:pt>
                <c:pt idx="16">
                  <c:v>26030.041401392664</c:v>
                </c:pt>
                <c:pt idx="17">
                  <c:v>25252.032598144026</c:v>
                </c:pt>
                <c:pt idx="18">
                  <c:v>24536.417258703033</c:v>
                </c:pt>
                <c:pt idx="19">
                  <c:v>23875.36051100865</c:v>
                </c:pt>
                <c:pt idx="20">
                  <c:v>23262.333597951103</c:v>
                </c:pt>
                <c:pt idx="21">
                  <c:v>22691.847216734081</c:v>
                </c:pt>
                <c:pt idx="22">
                  <c:v>22159.248434403911</c:v>
                </c:pt>
                <c:pt idx="23">
                  <c:v>21660.564023048384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21193.860038751798</c:v>
                </c:pt>
                <c:pt idx="1">
                  <c:v>20753.079785088394</c:v>
                </c:pt>
                <c:pt idx="2">
                  <c:v>20337.289893380108</c:v>
                </c:pt>
                <c:pt idx="3">
                  <c:v>19944.239359096802</c:v>
                </c:pt>
                <c:pt idx="4">
                  <c:v>19571.949977444758</c:v>
                </c:pt>
                <c:pt idx="5">
                  <c:v>19218.675351501177</c:v>
                </c:pt>
                <c:pt idx="6">
                  <c:v>18882.867175947507</c:v>
                </c:pt>
                <c:pt idx="7">
                  <c:v>18563.147319193664</c:v>
                </c:pt>
                <c:pt idx="8">
                  <c:v>18258.284562090375</c:v>
                </c:pt>
                <c:pt idx="9">
                  <c:v>17967.175103091377</c:v>
                </c:pt>
                <c:pt idx="10">
                  <c:v>17688.826130345798</c:v>
                </c:pt>
                <c:pt idx="11">
                  <c:v>17422.341906855949</c:v>
                </c:pt>
                <c:pt idx="12">
                  <c:v>17166.911927059802</c:v>
                </c:pt>
                <c:pt idx="13">
                  <c:v>16921.800790342237</c:v>
                </c:pt>
                <c:pt idx="14">
                  <c:v>16686.339505140339</c:v>
                </c:pt>
                <c:pt idx="15">
                  <c:v>16459.917990995182</c:v>
                </c:pt>
                <c:pt idx="16">
                  <c:v>16241.97858846206</c:v>
                </c:pt>
                <c:pt idx="17">
                  <c:v>16032.010420747414</c:v>
                </c:pt>
                <c:pt idx="18">
                  <c:v>15829.544478175019</c:v>
                </c:pt>
                <c:pt idx="19">
                  <c:v>15634.149318569524</c:v>
                </c:pt>
                <c:pt idx="20">
                  <c:v>15445.427294471541</c:v>
                </c:pt>
                <c:pt idx="21">
                  <c:v>15263.011232632032</c:v>
                </c:pt>
                <c:pt idx="22">
                  <c:v>15086.561503140705</c:v>
                </c:pt>
                <c:pt idx="23">
                  <c:v>14915.763425335894</c:v>
                </c:pt>
                <c:pt idx="24">
                  <c:v>14750.32496574632</c:v>
                </c:pt>
                <c:pt idx="25">
                  <c:v>14589.974690026391</c:v>
                </c:pt>
                <c:pt idx="26">
                  <c:v>14434.459936455145</c:v>
                </c:pt>
                <c:pt idx="27">
                  <c:v>14283.545183244134</c:v>
                </c:pt>
                <c:pt idx="28">
                  <c:v>14137.010585836706</c:v>
                </c:pt>
                <c:pt idx="29">
                  <c:v>13994.650663692681</c:v>
                </c:pt>
                <c:pt idx="30">
                  <c:v>13856.273118850542</c:v>
                </c:pt>
                <c:pt idx="31">
                  <c:v>13721.697770937262</c:v>
                </c:pt>
                <c:pt idx="32">
                  <c:v>13590.755595313009</c:v>
                </c:pt>
                <c:pt idx="33">
                  <c:v>13463.287852765894</c:v>
                </c:pt>
                <c:pt idx="34">
                  <c:v>13339.145300642751</c:v>
                </c:pt>
                <c:pt idx="35">
                  <c:v>13218.187476571988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100485.15393101756</c:v>
                </c:pt>
                <c:pt idx="1">
                  <c:v>176610.32756167624</c:v>
                </c:pt>
                <c:pt idx="2">
                  <c:v>235994.13437009696</c:v>
                </c:pt>
                <c:pt idx="3">
                  <c:v>303601.83350376965</c:v>
                </c:pt>
                <c:pt idx="4">
                  <c:v>349518.51761854498</c:v>
                </c:pt>
                <c:pt idx="5">
                  <c:v>405642.26054493239</c:v>
                </c:pt>
                <c:pt idx="6">
                  <c:v>445206.46952894563</c:v>
                </c:pt>
                <c:pt idx="7">
                  <c:v>477378.57565273257</c:v>
                </c:pt>
                <c:pt idx="8">
                  <c:v>514704.30488011806</c:v>
                </c:pt>
                <c:pt idx="9">
                  <c:v>550987.42826016131</c:v>
                </c:pt>
                <c:pt idx="10">
                  <c:v>581489.84235173999</c:v>
                </c:pt>
                <c:pt idx="11">
                  <c:v>616760.29732884455</c:v>
                </c:pt>
                <c:pt idx="12">
                  <c:v>644576.32793277886</c:v>
                </c:pt>
                <c:pt idx="13">
                  <c:v>679359.70247820287</c:v>
                </c:pt>
                <c:pt idx="14">
                  <c:v>701878.31562020187</c:v>
                </c:pt>
                <c:pt idx="15">
                  <c:v>730851.81190524413</c:v>
                </c:pt>
                <c:pt idx="16">
                  <c:v>757025.47893253004</c:v>
                </c:pt>
                <c:pt idx="17">
                  <c:v>783473.94918512052</c:v>
                </c:pt>
                <c:pt idx="18">
                  <c:v>809954.06739017263</c:v>
                </c:pt>
                <c:pt idx="19">
                  <c:v>828590.62542858673</c:v>
                </c:pt>
                <c:pt idx="20">
                  <c:v>853614.34612358024</c:v>
                </c:pt>
                <c:pt idx="21">
                  <c:v>873375.28459006373</c:v>
                </c:pt>
                <c:pt idx="22">
                  <c:v>892867.29468469892</c:v>
                </c:pt>
                <c:pt idx="23">
                  <c:v>917027.338283233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100284.33323507954</c:v>
                </c:pt>
                <c:pt idx="1">
                  <c:v>175698.41791150498</c:v>
                </c:pt>
                <c:pt idx="2">
                  <c:v>238386.86514074545</c:v>
                </c:pt>
                <c:pt idx="3">
                  <c:v>293023.04564441775</c:v>
                </c:pt>
                <c:pt idx="4">
                  <c:v>341986.69806877087</c:v>
                </c:pt>
                <c:pt idx="5">
                  <c:v>386682.33425190765</c:v>
                </c:pt>
                <c:pt idx="6">
                  <c:v>428019.7618924572</c:v>
                </c:pt>
                <c:pt idx="7">
                  <c:v>466627.64241721522</c:v>
                </c:pt>
                <c:pt idx="8">
                  <c:v>502961.54252692236</c:v>
                </c:pt>
                <c:pt idx="9">
                  <c:v>537363.90037198819</c:v>
                </c:pt>
                <c:pt idx="10">
                  <c:v>570099.70688654017</c:v>
                </c:pt>
                <c:pt idx="11">
                  <c:v>601378.92760090006</c:v>
                </c:pt>
                <c:pt idx="12">
                  <c:v>631371.22561914031</c:v>
                </c:pt>
                <c:pt idx="13">
                  <c:v>660215.98599319241</c:v>
                </c:pt>
                <c:pt idx="14">
                  <c:v>688029.35167567804</c:v>
                </c:pt>
                <c:pt idx="15">
                  <c:v>714909.29147464107</c:v>
                </c:pt>
                <c:pt idx="16">
                  <c:v>740939.33287603373</c:v>
                </c:pt>
                <c:pt idx="17">
                  <c:v>766191.36547417776</c:v>
                </c:pt>
                <c:pt idx="18">
                  <c:v>790727.78273288079</c:v>
                </c:pt>
                <c:pt idx="19">
                  <c:v>814603.14324388944</c:v>
                </c:pt>
                <c:pt idx="20">
                  <c:v>837865.47684184054</c:v>
                </c:pt>
                <c:pt idx="21">
                  <c:v>860557.32405857462</c:v>
                </c:pt>
                <c:pt idx="22">
                  <c:v>882716.57249297854</c:v>
                </c:pt>
                <c:pt idx="23">
                  <c:v>904377.13651602692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925624.04728789499</c:v>
                </c:pt>
                <c:pt idx="1">
                  <c:v>946377.12707298342</c:v>
                </c:pt>
                <c:pt idx="2">
                  <c:v>966714.41696636355</c:v>
                </c:pt>
                <c:pt idx="3">
                  <c:v>986658.65632546041</c:v>
                </c:pt>
                <c:pt idx="4">
                  <c:v>1006230.6063029051</c:v>
                </c:pt>
                <c:pt idx="5">
                  <c:v>1025449.2816544063</c:v>
                </c:pt>
                <c:pt idx="6">
                  <c:v>1044332.1488303539</c:v>
                </c:pt>
                <c:pt idx="7">
                  <c:v>1062895.2961495474</c:v>
                </c:pt>
                <c:pt idx="8">
                  <c:v>1081153.5807116379</c:v>
                </c:pt>
                <c:pt idx="9">
                  <c:v>1099120.7558147293</c:v>
                </c:pt>
                <c:pt idx="10">
                  <c:v>1116809.581945075</c:v>
                </c:pt>
                <c:pt idx="11">
                  <c:v>1134231.923851931</c:v>
                </c:pt>
                <c:pt idx="12">
                  <c:v>1151398.8357789908</c:v>
                </c:pt>
                <c:pt idx="13">
                  <c:v>1168320.636569333</c:v>
                </c:pt>
                <c:pt idx="14">
                  <c:v>1185006.9760744735</c:v>
                </c:pt>
                <c:pt idx="15">
                  <c:v>1201466.8940654686</c:v>
                </c:pt>
                <c:pt idx="16">
                  <c:v>1217708.8726539307</c:v>
                </c:pt>
                <c:pt idx="17">
                  <c:v>1233740.883074678</c:v>
                </c:pt>
                <c:pt idx="18">
                  <c:v>1249570.427552853</c:v>
                </c:pt>
                <c:pt idx="19">
                  <c:v>1265204.5768714226</c:v>
                </c:pt>
                <c:pt idx="20">
                  <c:v>1280650.0041658941</c:v>
                </c:pt>
                <c:pt idx="21">
                  <c:v>1295913.0153985261</c:v>
                </c:pt>
                <c:pt idx="22">
                  <c:v>1310999.5769016668</c:v>
                </c:pt>
                <c:pt idx="23">
                  <c:v>1325915.3403270028</c:v>
                </c:pt>
                <c:pt idx="24">
                  <c:v>1340665.6652927492</c:v>
                </c:pt>
                <c:pt idx="25">
                  <c:v>1355255.6399827756</c:v>
                </c:pt>
                <c:pt idx="26">
                  <c:v>1369690.0999192307</c:v>
                </c:pt>
                <c:pt idx="27">
                  <c:v>1383973.6451024748</c:v>
                </c:pt>
                <c:pt idx="28">
                  <c:v>1398110.6556883114</c:v>
                </c:pt>
                <c:pt idx="29">
                  <c:v>1412105.3063520042</c:v>
                </c:pt>
                <c:pt idx="30">
                  <c:v>1425961.5794708547</c:v>
                </c:pt>
                <c:pt idx="31">
                  <c:v>1439683.2772417921</c:v>
                </c:pt>
                <c:pt idx="32">
                  <c:v>1453274.032837105</c:v>
                </c:pt>
                <c:pt idx="33">
                  <c:v>1466737.320689871</c:v>
                </c:pt>
                <c:pt idx="34">
                  <c:v>1480076.4659905138</c:v>
                </c:pt>
                <c:pt idx="35">
                  <c:v>1493294.6534670857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100485.15393101756</c:v>
                </c:pt>
                <c:pt idx="1">
                  <c:v>76125.173630658683</c:v>
                </c:pt>
                <c:pt idx="2">
                  <c:v>59383.806808420726</c:v>
                </c:pt>
                <c:pt idx="3">
                  <c:v>67607.699133672693</c:v>
                </c:pt>
                <c:pt idx="4">
                  <c:v>45916.684114775344</c:v>
                </c:pt>
                <c:pt idx="5">
                  <c:v>56123.742926387393</c:v>
                </c:pt>
                <c:pt idx="6">
                  <c:v>39564.208984013239</c:v>
                </c:pt>
                <c:pt idx="7">
                  <c:v>32172.106123786929</c:v>
                </c:pt>
                <c:pt idx="8">
                  <c:v>37325.729227385491</c:v>
                </c:pt>
                <c:pt idx="9">
                  <c:v>36283.123380043253</c:v>
                </c:pt>
                <c:pt idx="10">
                  <c:v>30502.414091578645</c:v>
                </c:pt>
                <c:pt idx="11">
                  <c:v>35270.454977104608</c:v>
                </c:pt>
                <c:pt idx="12">
                  <c:v>27816.030603934356</c:v>
                </c:pt>
                <c:pt idx="13">
                  <c:v>34783.374545423969</c:v>
                </c:pt>
                <c:pt idx="14">
                  <c:v>22518.613141999016</c:v>
                </c:pt>
                <c:pt idx="15">
                  <c:v>28973.49628504222</c:v>
                </c:pt>
                <c:pt idx="16">
                  <c:v>26173.667027285912</c:v>
                </c:pt>
                <c:pt idx="17">
                  <c:v>26448.470252590483</c:v>
                </c:pt>
                <c:pt idx="18">
                  <c:v>26480.118205052106</c:v>
                </c:pt>
                <c:pt idx="19">
                  <c:v>18636.558038414081</c:v>
                </c:pt>
                <c:pt idx="20">
                  <c:v>25023.720694993513</c:v>
                </c:pt>
                <c:pt idx="21">
                  <c:v>19760.938466483476</c:v>
                </c:pt>
                <c:pt idx="22">
                  <c:v>19492.010094635167</c:v>
                </c:pt>
                <c:pt idx="23">
                  <c:v>24160.043598534081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100284.33323507954</c:v>
                </c:pt>
                <c:pt idx="1">
                  <c:v>75414.084676425438</c:v>
                </c:pt>
                <c:pt idx="2">
                  <c:v>62688.447229240468</c:v>
                </c:pt>
                <c:pt idx="3">
                  <c:v>54636.180503672309</c:v>
                </c:pt>
                <c:pt idx="4">
                  <c:v>48963.652424353117</c:v>
                </c:pt>
                <c:pt idx="5">
                  <c:v>44695.636183136783</c:v>
                </c:pt>
                <c:pt idx="6">
                  <c:v>41337.427640549548</c:v>
                </c:pt>
                <c:pt idx="7">
                  <c:v>38607.880524758017</c:v>
                </c:pt>
                <c:pt idx="8">
                  <c:v>36333.900109707145</c:v>
                </c:pt>
                <c:pt idx="9">
                  <c:v>34402.357845065824</c:v>
                </c:pt>
                <c:pt idx="10">
                  <c:v>32735.806514551979</c:v>
                </c:pt>
                <c:pt idx="11">
                  <c:v>31279.220714359893</c:v>
                </c:pt>
                <c:pt idx="12">
                  <c:v>29992.298018240253</c:v>
                </c:pt>
                <c:pt idx="13">
                  <c:v>28844.760374052101</c:v>
                </c:pt>
                <c:pt idx="14">
                  <c:v>27813.36568248563</c:v>
                </c:pt>
                <c:pt idx="15">
                  <c:v>26879.939798963023</c:v>
                </c:pt>
                <c:pt idx="16">
                  <c:v>26030.041401392664</c:v>
                </c:pt>
                <c:pt idx="17">
                  <c:v>25252.032598144026</c:v>
                </c:pt>
                <c:pt idx="18">
                  <c:v>24536.417258703033</c:v>
                </c:pt>
                <c:pt idx="19">
                  <c:v>23875.36051100865</c:v>
                </c:pt>
                <c:pt idx="20">
                  <c:v>23262.333597951103</c:v>
                </c:pt>
                <c:pt idx="21">
                  <c:v>22691.847216734081</c:v>
                </c:pt>
                <c:pt idx="22">
                  <c:v>22159.248434403911</c:v>
                </c:pt>
                <c:pt idx="23">
                  <c:v>21660.564023048384</c:v>
                </c:pt>
                <c:pt idx="24">
                  <c:v>21192.378184884787</c:v>
                </c:pt>
                <c:pt idx="25">
                  <c:v>20751.736094909837</c:v>
                </c:pt>
                <c:pt idx="26">
                  <c:v>20336.067062097951</c:v>
                </c:pt>
                <c:pt idx="27">
                  <c:v>19943.122765384032</c:v>
                </c:pt>
                <c:pt idx="28">
                  <c:v>19570.927192576928</c:v>
                </c:pt>
                <c:pt idx="29">
                  <c:v>19217.735751079861</c:v>
                </c:pt>
                <c:pt idx="30">
                  <c:v>18882.001630265382</c:v>
                </c:pt>
                <c:pt idx="31">
                  <c:v>18562.347944411915</c:v>
                </c:pt>
                <c:pt idx="32">
                  <c:v>18257.544518899871</c:v>
                </c:pt>
                <c:pt idx="33">
                  <c:v>17966.488432668149</c:v>
                </c:pt>
                <c:pt idx="34">
                  <c:v>17688.187619891251</c:v>
                </c:pt>
                <c:pt idx="35">
                  <c:v>17421.746978711337</c:v>
                </c:pt>
                <c:pt idx="36">
                  <c:v>17166.356546764495</c:v>
                </c:pt>
                <c:pt idx="37">
                  <c:v>16921.281390009914</c:v>
                </c:pt>
                <c:pt idx="38">
                  <c:v>16685.852919263998</c:v>
                </c:pt>
                <c:pt idx="39">
                  <c:v>16459.461402437184</c:v>
                </c:pt>
                <c:pt idx="40">
                  <c:v>16241.549482779577</c:v>
                </c:pt>
                <c:pt idx="41">
                  <c:v>16031.606547444128</c:v>
                </c:pt>
                <c:pt idx="42">
                  <c:v>15829.163817656459</c:v>
                </c:pt>
                <c:pt idx="43">
                  <c:v>15633.790053887526</c:v>
                </c:pt>
                <c:pt idx="44">
                  <c:v>15445.08778704633</c:v>
                </c:pt>
                <c:pt idx="45">
                  <c:v>15262.690001354553</c:v>
                </c:pt>
                <c:pt idx="46">
                  <c:v>15086.25720628351</c:v>
                </c:pt>
                <c:pt idx="47">
                  <c:v>14915.474844879471</c:v>
                </c:pt>
                <c:pt idx="48">
                  <c:v>14750.050993748242</c:v>
                </c:pt>
                <c:pt idx="49">
                  <c:v>14589.714316710131</c:v>
                </c:pt>
                <c:pt idx="50">
                  <c:v>14434.212239817949</c:v>
                </c:pt>
                <c:pt idx="51">
                  <c:v>14283.30931990291</c:v>
                </c:pt>
                <c:pt idx="52">
                  <c:v>14136.785783025902</c:v>
                </c:pt>
                <c:pt idx="53">
                  <c:v>13994.436212158762</c:v>
                </c:pt>
                <c:pt idx="54">
                  <c:v>13856.068366612773</c:v>
                </c:pt>
                <c:pt idx="55">
                  <c:v>13721.502117735567</c:v>
                </c:pt>
                <c:pt idx="56">
                  <c:v>13590.568487694254</c:v>
                </c:pt>
                <c:pt idx="57">
                  <c:v>13463.108779701404</c:v>
                </c:pt>
                <c:pt idx="58">
                  <c:v>13338.973789631622</c:v>
                </c:pt>
                <c:pt idx="59">
                  <c:v>13218.023090148345</c:v>
                </c:pt>
                <c:pt idx="60">
                  <c:v>13100.124379649991</c:v>
                </c:pt>
                <c:pt idx="61">
                  <c:v>12985.152889138786</c:v>
                </c:pt>
                <c:pt idx="62">
                  <c:v>12872.990841137012</c:v>
                </c:pt>
                <c:pt idx="63">
                  <c:v>12763.526955218054</c:v>
                </c:pt>
                <c:pt idx="64">
                  <c:v>12656.655995602254</c:v>
                </c:pt>
                <c:pt idx="65">
                  <c:v>12552.278356566094</c:v>
                </c:pt>
                <c:pt idx="66">
                  <c:v>12450.299682050478</c:v>
                </c:pt>
                <c:pt idx="67">
                  <c:v>12350.630516149104</c:v>
                </c:pt>
                <c:pt idx="68">
                  <c:v>12253.185981584713</c:v>
                </c:pt>
                <c:pt idx="69">
                  <c:v>12157.88548355177</c:v>
                </c:pt>
                <c:pt idx="70">
                  <c:v>12064.652436608216</c:v>
                </c:pt>
                <c:pt idx="71">
                  <c:v>11973.41401250707</c:v>
                </c:pt>
                <c:pt idx="72">
                  <c:v>11884.1009071304</c:v>
                </c:pt>
                <c:pt idx="73">
                  <c:v>11796.647124815267</c:v>
                </c:pt>
                <c:pt idx="74">
                  <c:v>11710.989778554766</c:v>
                </c:pt>
                <c:pt idx="75">
                  <c:v>11627.068904758431</c:v>
                </c:pt>
                <c:pt idx="76">
                  <c:v>11544.827291276539</c:v>
                </c:pt>
                <c:pt idx="77">
                  <c:v>11464.21031761216</c:v>
                </c:pt>
                <c:pt idx="78">
                  <c:v>11385.165806326782</c:v>
                </c:pt>
                <c:pt idx="79">
                  <c:v>11307.643884694204</c:v>
                </c:pt>
                <c:pt idx="80">
                  <c:v>11231.596855808282</c:v>
                </c:pt>
                <c:pt idx="81">
                  <c:v>11156.97907835315</c:v>
                </c:pt>
                <c:pt idx="82">
                  <c:v>11083.746854417957</c:v>
                </c:pt>
                <c:pt idx="83">
                  <c:v>11011.85832465766</c:v>
                </c:pt>
                <c:pt idx="84">
                  <c:v>10941.273370301118</c:v>
                </c:pt>
                <c:pt idx="85">
                  <c:v>10871.95352141629</c:v>
                </c:pt>
                <c:pt idx="86">
                  <c:v>10803.861871073022</c:v>
                </c:pt>
                <c:pt idx="87">
                  <c:v>10736.962994810194</c:v>
                </c:pt>
                <c:pt idx="88">
                  <c:v>10671.222875194624</c:v>
                </c:pt>
                <c:pt idx="89">
                  <c:v>10606.608830942539</c:v>
                </c:pt>
                <c:pt idx="90">
                  <c:v>10543.089450377738</c:v>
                </c:pt>
                <c:pt idx="91">
                  <c:v>10480.634528913302</c:v>
                </c:pt>
                <c:pt idx="92">
                  <c:v>10419.215010193409</c:v>
                </c:pt>
                <c:pt idx="93">
                  <c:v>10358.802930743899</c:v>
                </c:pt>
                <c:pt idx="94">
                  <c:v>10299.371367826592</c:v>
                </c:pt>
                <c:pt idx="95">
                  <c:v>10240.894390301779</c:v>
                </c:pt>
                <c:pt idx="96">
                  <c:v>10183.347012286074</c:v>
                </c:pt>
                <c:pt idx="97">
                  <c:v>10126.705149429385</c:v>
                </c:pt>
                <c:pt idx="98">
                  <c:v>10070.945577635197</c:v>
                </c:pt>
                <c:pt idx="99">
                  <c:v>10016.045894067036</c:v>
                </c:pt>
                <c:pt idx="100">
                  <c:v>9961.9844802715816</c:v>
                </c:pt>
                <c:pt idx="101">
                  <c:v>9908.7404673427809</c:v>
                </c:pt>
                <c:pt idx="102">
                  <c:v>9856.2937028943561</c:v>
                </c:pt>
                <c:pt idx="103">
                  <c:v>9804.6247198441997</c:v>
                </c:pt>
                <c:pt idx="104">
                  <c:v>9753.7147068341728</c:v>
                </c:pt>
                <c:pt idx="105">
                  <c:v>9703.5454801514279</c:v>
                </c:pt>
                <c:pt idx="106">
                  <c:v>9654.0994571559131</c:v>
                </c:pt>
                <c:pt idx="107">
                  <c:v>9605.3596310364082</c:v>
                </c:pt>
                <c:pt idx="108">
                  <c:v>9557.3095468573738</c:v>
                </c:pt>
                <c:pt idx="109">
                  <c:v>9509.9332788046449</c:v>
                </c:pt>
                <c:pt idx="110">
                  <c:v>9463.2154085780494</c:v>
                </c:pt>
                <c:pt idx="111">
                  <c:v>9417.1410048380494</c:v>
                </c:pt>
                <c:pt idx="112">
                  <c:v>9371.6956036579795</c:v>
                </c:pt>
                <c:pt idx="113">
                  <c:v>9326.8651899492834</c:v>
                </c:pt>
                <c:pt idx="114">
                  <c:v>9282.6361797272693</c:v>
                </c:pt>
                <c:pt idx="115">
                  <c:v>9238.9954033070244</c:v>
                </c:pt>
                <c:pt idx="116">
                  <c:v>9195.9300891826861</c:v>
                </c:pt>
                <c:pt idx="117">
                  <c:v>9153.4278487837873</c:v>
                </c:pt>
                <c:pt idx="118">
                  <c:v>9111.4766618385911</c:v>
                </c:pt>
                <c:pt idx="119">
                  <c:v>9070.0648624622263</c:v>
                </c:pt>
                <c:pt idx="120">
                  <c:v>9029.1811258969828</c:v>
                </c:pt>
                <c:pt idx="121">
                  <c:v>8988.8144557969645</c:v>
                </c:pt>
                <c:pt idx="122">
                  <c:v>8948.9541721385904</c:v>
                </c:pt>
                <c:pt idx="123">
                  <c:v>8909.5898996326141</c:v>
                </c:pt>
                <c:pt idx="124">
                  <c:v>8870.7115566967987</c:v>
                </c:pt>
                <c:pt idx="125">
                  <c:v>8832.3093448425643</c:v>
                </c:pt>
                <c:pt idx="126">
                  <c:v>8794.3737385929562</c:v>
                </c:pt>
                <c:pt idx="127">
                  <c:v>8756.8954757992178</c:v>
                </c:pt>
                <c:pt idx="128">
                  <c:v>8719.8655483671464</c:v>
                </c:pt>
                <c:pt idx="129">
                  <c:v>8683.2751934276894</c:v>
                </c:pt>
                <c:pt idx="130">
                  <c:v>8647.1158847948536</c:v>
                </c:pt>
                <c:pt idx="131">
                  <c:v>8611.3793248711154</c:v>
                </c:pt>
                <c:pt idx="132">
                  <c:v>8576.0574368434027</c:v>
                </c:pt>
                <c:pt idx="133">
                  <c:v>8541.142357185483</c:v>
                </c:pt>
                <c:pt idx="134">
                  <c:v>8506.6264285272919</c:v>
                </c:pt>
                <c:pt idx="135">
                  <c:v>8472.5021927361377</c:v>
                </c:pt>
                <c:pt idx="136">
                  <c:v>8438.7623843597248</c:v>
                </c:pt>
                <c:pt idx="137">
                  <c:v>8405.3999242600985</c:v>
                </c:pt>
                <c:pt idx="138">
                  <c:v>8372.4079135488719</c:v>
                </c:pt>
                <c:pt idx="139">
                  <c:v>8339.7796277324669</c:v>
                </c:pt>
                <c:pt idx="140">
                  <c:v>8307.5085111269727</c:v>
                </c:pt>
                <c:pt idx="141">
                  <c:v>8275.5881714317948</c:v>
                </c:pt>
                <c:pt idx="142">
                  <c:v>8244.01237456128</c:v>
                </c:pt>
                <c:pt idx="143">
                  <c:v>8212.775039664004</c:v>
                </c:pt>
                <c:pt idx="144">
                  <c:v>8181.8702343185432</c:v>
                </c:pt>
                <c:pt idx="145">
                  <c:v>8151.2921699215658</c:v>
                </c:pt>
                <c:pt idx="146">
                  <c:v>8121.0351972598583</c:v>
                </c:pt>
                <c:pt idx="147">
                  <c:v>8091.0938022178598</c:v>
                </c:pt>
                <c:pt idx="148">
                  <c:v>8061.4626016803086</c:v>
                </c:pt>
                <c:pt idx="149">
                  <c:v>8032.1363395540975</c:v>
                </c:pt>
                <c:pt idx="150">
                  <c:v>8003.1098829694092</c:v>
                </c:pt>
                <c:pt idx="151">
                  <c:v>7974.3782185856253</c:v>
                </c:pt>
                <c:pt idx="152">
                  <c:v>7945.936449047178</c:v>
                </c:pt>
                <c:pt idx="153">
                  <c:v>7917.7797895804979</c:v>
                </c:pt>
                <c:pt idx="154">
                  <c:v>7889.9035646785051</c:v>
                </c:pt>
                <c:pt idx="155">
                  <c:v>7862.3032049308531</c:v>
                </c:pt>
                <c:pt idx="156">
                  <c:v>7834.9742439673282</c:v>
                </c:pt>
                <c:pt idx="157">
                  <c:v>7807.9123154743575</c:v>
                </c:pt>
                <c:pt idx="158">
                  <c:v>7781.1131503628567</c:v>
                </c:pt>
                <c:pt idx="159">
                  <c:v>7754.5725739980116</c:v>
                </c:pt>
                <c:pt idx="160">
                  <c:v>7728.2865035394207</c:v>
                </c:pt>
                <c:pt idx="161">
                  <c:v>7702.2509453655221</c:v>
                </c:pt>
                <c:pt idx="162">
                  <c:v>7676.4619926013984</c:v>
                </c:pt>
                <c:pt idx="163">
                  <c:v>7650.9158227015287</c:v>
                </c:pt>
                <c:pt idx="164">
                  <c:v>7625.6086951484904</c:v>
                </c:pt>
                <c:pt idx="165">
                  <c:v>7600.5369491917081</c:v>
                </c:pt>
                <c:pt idx="166">
                  <c:v>7575.697001694236</c:v>
                </c:pt>
                <c:pt idx="167">
                  <c:v>7551.0853450261056</c:v>
                </c:pt>
                <c:pt idx="168">
                  <c:v>7526.6985450480133</c:v>
                </c:pt>
                <c:pt idx="169">
                  <c:v>7502.5332391285338</c:v>
                </c:pt>
                <c:pt idx="170">
                  <c:v>7478.5861342758872</c:v>
                </c:pt>
                <c:pt idx="171">
                  <c:v>7454.8540052743629</c:v>
                </c:pt>
                <c:pt idx="172">
                  <c:v>7431.333692909684</c:v>
                </c:pt>
                <c:pt idx="173">
                  <c:v>7408.022102269344</c:v>
                </c:pt>
                <c:pt idx="174">
                  <c:v>7384.9162010443397</c:v>
                </c:pt>
                <c:pt idx="175">
                  <c:v>7362.013017940335</c:v>
                </c:pt>
                <c:pt idx="176">
                  <c:v>7339.3096410846338</c:v>
                </c:pt>
                <c:pt idx="177">
                  <c:v>7316.8032165504992</c:v>
                </c:pt>
                <c:pt idx="178">
                  <c:v>7294.4909468446858</c:v>
                </c:pt>
                <c:pt idx="179">
                  <c:v>7272.3700895174406</c:v>
                </c:pt>
                <c:pt idx="180">
                  <c:v>7250.4379557641223</c:v>
                </c:pt>
                <c:pt idx="181">
                  <c:v>7228.6919090938754</c:v>
                </c:pt>
                <c:pt idx="182">
                  <c:v>7207.1293640243821</c:v>
                </c:pt>
                <c:pt idx="183">
                  <c:v>7185.7477848478593</c:v>
                </c:pt>
                <c:pt idx="184">
                  <c:v>7164.5446843672544</c:v>
                </c:pt>
                <c:pt idx="185">
                  <c:v>7143.5176227488555</c:v>
                </c:pt>
                <c:pt idx="186">
                  <c:v>7122.6642063693143</c:v>
                </c:pt>
                <c:pt idx="187">
                  <c:v>7101.9820866715163</c:v>
                </c:pt>
                <c:pt idx="188">
                  <c:v>7081.4689591098577</c:v>
                </c:pt>
                <c:pt idx="189">
                  <c:v>7061.1225620959885</c:v>
                </c:pt>
                <c:pt idx="190">
                  <c:v>7040.9406759687699</c:v>
                </c:pt>
                <c:pt idx="191">
                  <c:v>7020.9211219996214</c:v>
                </c:pt>
                <c:pt idx="192">
                  <c:v>7001.0617614421062</c:v>
                </c:pt>
                <c:pt idx="193">
                  <c:v>6981.3604945908301</c:v>
                </c:pt>
                <c:pt idx="194">
                  <c:v>6961.8152598706074</c:v>
                </c:pt>
                <c:pt idx="195">
                  <c:v>6942.4240329544991</c:v>
                </c:pt>
                <c:pt idx="196">
                  <c:v>6923.1848259046674</c:v>
                </c:pt>
                <c:pt idx="197">
                  <c:v>6904.0956863476895</c:v>
                </c:pt>
                <c:pt idx="198">
                  <c:v>6885.1546966382302</c:v>
                </c:pt>
                <c:pt idx="199">
                  <c:v>6866.3599731046706</c:v>
                </c:pt>
                <c:pt idx="200">
                  <c:v>6847.7096652495675</c:v>
                </c:pt>
                <c:pt idx="201">
                  <c:v>6829.2019550362602</c:v>
                </c:pt>
                <c:pt idx="202">
                  <c:v>6810.8350561205298</c:v>
                </c:pt>
                <c:pt idx="203">
                  <c:v>6792.6072131963447</c:v>
                </c:pt>
                <c:pt idx="204">
                  <c:v>6774.5167012610473</c:v>
                </c:pt>
                <c:pt idx="205">
                  <c:v>6756.5618249825202</c:v>
                </c:pt>
                <c:pt idx="206">
                  <c:v>6738.7409180263057</c:v>
                </c:pt>
                <c:pt idx="207">
                  <c:v>6721.0523424427956</c:v>
                </c:pt>
                <c:pt idx="208">
                  <c:v>6703.4944880190305</c:v>
                </c:pt>
                <c:pt idx="209">
                  <c:v>6686.0657717133872</c:v>
                </c:pt>
                <c:pt idx="210">
                  <c:v>6668.7646370525472</c:v>
                </c:pt>
                <c:pt idx="211">
                  <c:v>6651.5895535694435</c:v>
                </c:pt>
                <c:pt idx="212">
                  <c:v>6634.5390162374824</c:v>
                </c:pt>
                <c:pt idx="213">
                  <c:v>6617.6115449424833</c:v>
                </c:pt>
                <c:pt idx="214">
                  <c:v>6600.805683968123</c:v>
                </c:pt>
                <c:pt idx="215">
                  <c:v>6584.1200014292262</c:v>
                </c:pt>
                <c:pt idx="216">
                  <c:v>6567.5530888633803</c:v>
                </c:pt>
                <c:pt idx="217">
                  <c:v>6551.1035606442019</c:v>
                </c:pt>
                <c:pt idx="218">
                  <c:v>6534.770053583663</c:v>
                </c:pt>
                <c:pt idx="219">
                  <c:v>6518.5512264329009</c:v>
                </c:pt>
                <c:pt idx="220">
                  <c:v>6502.4457594412379</c:v>
                </c:pt>
                <c:pt idx="221">
                  <c:v>6486.4523539077491</c:v>
                </c:pt>
                <c:pt idx="222">
                  <c:v>6470.5697317630984</c:v>
                </c:pt>
                <c:pt idx="223">
                  <c:v>6454.7966351518407</c:v>
                </c:pt>
                <c:pt idx="224">
                  <c:v>6439.1318260109983</c:v>
                </c:pt>
                <c:pt idx="225">
                  <c:v>6423.5740856905468</c:v>
                </c:pt>
                <c:pt idx="226">
                  <c:v>6408.1222145543434</c:v>
                </c:pt>
                <c:pt idx="227">
                  <c:v>6392.7750315936282</c:v>
                </c:pt>
                <c:pt idx="228">
                  <c:v>6377.5313740777783</c:v>
                </c:pt>
                <c:pt idx="229">
                  <c:v>6362.3900971859694</c:v>
                </c:pt>
                <c:pt idx="230">
                  <c:v>6347.3500736327842</c:v>
                </c:pt>
                <c:pt idx="231">
                  <c:v>6332.4101933729835</c:v>
                </c:pt>
                <c:pt idx="232">
                  <c:v>6317.5693632042967</c:v>
                </c:pt>
                <c:pt idx="233">
                  <c:v>6302.8265064978041</c:v>
                </c:pt>
                <c:pt idx="234">
                  <c:v>6288.1805628542788</c:v>
                </c:pt>
                <c:pt idx="235">
                  <c:v>6273.6304877605289</c:v>
                </c:pt>
                <c:pt idx="236">
                  <c:v>6259.1752523528412</c:v>
                </c:pt>
                <c:pt idx="237">
                  <c:v>6244.8138430514373</c:v>
                </c:pt>
                <c:pt idx="238">
                  <c:v>6230.545261323452</c:v>
                </c:pt>
                <c:pt idx="239">
                  <c:v>6216.3685233448632</c:v>
                </c:pt>
                <c:pt idx="240">
                  <c:v>6202.2826597895473</c:v>
                </c:pt>
                <c:pt idx="241">
                  <c:v>6188.2867154828273</c:v>
                </c:pt>
                <c:pt idx="242">
                  <c:v>6174.3797491965815</c:v>
                </c:pt>
                <c:pt idx="243">
                  <c:v>6160.5608333656564</c:v>
                </c:pt>
                <c:pt idx="244">
                  <c:v>6146.8290538289584</c:v>
                </c:pt>
                <c:pt idx="245">
                  <c:v>6133.1835095975548</c:v>
                </c:pt>
                <c:pt idx="246">
                  <c:v>6119.6233125934377</c:v>
                </c:pt>
                <c:pt idx="247">
                  <c:v>6106.1475874362513</c:v>
                </c:pt>
                <c:pt idx="248">
                  <c:v>6092.7554711895064</c:v>
                </c:pt>
                <c:pt idx="249">
                  <c:v>6079.4461131584831</c:v>
                </c:pt>
                <c:pt idx="250">
                  <c:v>6066.218674635049</c:v>
                </c:pt>
                <c:pt idx="251">
                  <c:v>6053.0723287113942</c:v>
                </c:pt>
                <c:pt idx="252">
                  <c:v>6040.0062600732781</c:v>
                </c:pt>
                <c:pt idx="253">
                  <c:v>6027.0196647429839</c:v>
                </c:pt>
                <c:pt idx="254">
                  <c:v>6014.1117499433458</c:v>
                </c:pt>
                <c:pt idx="255">
                  <c:v>6001.2817338644527</c:v>
                </c:pt>
                <c:pt idx="256">
                  <c:v>5988.5288454401307</c:v>
                </c:pt>
                <c:pt idx="257">
                  <c:v>5975.8523242445663</c:v>
                </c:pt>
                <c:pt idx="258">
                  <c:v>5963.25142020965</c:v>
                </c:pt>
                <c:pt idx="259">
                  <c:v>5950.7253935080953</c:v>
                </c:pt>
                <c:pt idx="260">
                  <c:v>5938.2735143490136</c:v>
                </c:pt>
                <c:pt idx="261">
                  <c:v>5925.8950628149323</c:v>
                </c:pt>
                <c:pt idx="262">
                  <c:v>5913.5893286755309</c:v>
                </c:pt>
                <c:pt idx="263">
                  <c:v>5901.3556112358347</c:v>
                </c:pt>
                <c:pt idx="264">
                  <c:v>5889.1932191802189</c:v>
                </c:pt>
                <c:pt idx="265">
                  <c:v>5877.1014703777619</c:v>
                </c:pt>
                <c:pt idx="266">
                  <c:v>5865.0796917746775</c:v>
                </c:pt>
                <c:pt idx="267">
                  <c:v>5853.1272191852331</c:v>
                </c:pt>
                <c:pt idx="268">
                  <c:v>5841.2433971986175</c:v>
                </c:pt>
                <c:pt idx="269">
                  <c:v>5829.4275789880194</c:v>
                </c:pt>
                <c:pt idx="270">
                  <c:v>5817.679126183968</c:v>
                </c:pt>
                <c:pt idx="271">
                  <c:v>5805.9974087425508</c:v>
                </c:pt>
                <c:pt idx="272">
                  <c:v>5794.3818047787063</c:v>
                </c:pt>
                <c:pt idx="273">
                  <c:v>5782.8317004651763</c:v>
                </c:pt>
                <c:pt idx="274">
                  <c:v>5771.3464898732491</c:v>
                </c:pt>
                <c:pt idx="275">
                  <c:v>5759.9255748558789</c:v>
                </c:pt>
                <c:pt idx="276">
                  <c:v>5748.5683649173006</c:v>
                </c:pt>
                <c:pt idx="277">
                  <c:v>5737.2742770765908</c:v>
                </c:pt>
                <c:pt idx="278">
                  <c:v>5726.042735775467</c:v>
                </c:pt>
                <c:pt idx="279">
                  <c:v>5714.8731727204286</c:v>
                </c:pt>
                <c:pt idx="280">
                  <c:v>5703.7650267970748</c:v>
                </c:pt>
                <c:pt idx="281">
                  <c:v>5692.7177439215593</c:v>
                </c:pt>
                <c:pt idx="282">
                  <c:v>5681.7307769786566</c:v>
                </c:pt>
                <c:pt idx="283">
                  <c:v>5670.8035856406204</c:v>
                </c:pt>
                <c:pt idx="284">
                  <c:v>5659.9356363285333</c:v>
                </c:pt>
                <c:pt idx="285">
                  <c:v>5649.126402052585</c:v>
                </c:pt>
                <c:pt idx="286">
                  <c:v>5638.3753623408265</c:v>
                </c:pt>
                <c:pt idx="287">
                  <c:v>5627.6820031213574</c:v>
                </c:pt>
                <c:pt idx="288">
                  <c:v>5617.0458166184835</c:v>
                </c:pt>
                <c:pt idx="289">
                  <c:v>5606.4663012693636</c:v>
                </c:pt>
                <c:pt idx="290">
                  <c:v>5595.9429616150446</c:v>
                </c:pt>
                <c:pt idx="291">
                  <c:v>5585.4753082012758</c:v>
                </c:pt>
                <c:pt idx="292">
                  <c:v>5575.0628575123847</c:v>
                </c:pt>
                <c:pt idx="293">
                  <c:v>5564.7051318255253</c:v>
                </c:pt>
                <c:pt idx="294">
                  <c:v>5554.4016591883264</c:v>
                </c:pt>
                <c:pt idx="295">
                  <c:v>5544.1519732954912</c:v>
                </c:pt>
                <c:pt idx="296">
                  <c:v>5533.9556133695878</c:v>
                </c:pt>
                <c:pt idx="297">
                  <c:v>5523.8121241605841</c:v>
                </c:pt>
                <c:pt idx="298">
                  <c:v>5513.7210557777435</c:v>
                </c:pt>
                <c:pt idx="299">
                  <c:v>5503.681963655632</c:v>
                </c:pt>
                <c:pt idx="300">
                  <c:v>5493.6944084665738</c:v>
                </c:pt>
                <c:pt idx="301">
                  <c:v>5483.7579560326412</c:v>
                </c:pt>
                <c:pt idx="302">
                  <c:v>5473.8721772450954</c:v>
                </c:pt>
                <c:pt idx="303">
                  <c:v>5464.0366480220109</c:v>
                </c:pt>
                <c:pt idx="304">
                  <c:v>5454.2509491718374</c:v>
                </c:pt>
                <c:pt idx="305">
                  <c:v>5444.51466638688</c:v>
                </c:pt>
                <c:pt idx="306">
                  <c:v>5434.8273901310749</c:v>
                </c:pt>
                <c:pt idx="307">
                  <c:v>5425.1887155729346</c:v>
                </c:pt>
                <c:pt idx="308">
                  <c:v>5415.5982425343245</c:v>
                </c:pt>
                <c:pt idx="309">
                  <c:v>5406.0555754080415</c:v>
                </c:pt>
                <c:pt idx="310">
                  <c:v>5396.5603230865672</c:v>
                </c:pt>
                <c:pt idx="311">
                  <c:v>5387.1120989127085</c:v>
                </c:pt>
                <c:pt idx="312">
                  <c:v>5377.710520602297</c:v>
                </c:pt>
                <c:pt idx="313">
                  <c:v>5368.3552101911046</c:v>
                </c:pt>
                <c:pt idx="314">
                  <c:v>5359.0457939589396</c:v>
                </c:pt>
                <c:pt idx="315">
                  <c:v>5349.7819023807533</c:v>
                </c:pt>
                <c:pt idx="316">
                  <c:v>5340.5631700558588</c:v>
                </c:pt>
                <c:pt idx="317">
                  <c:v>5331.3892356660217</c:v>
                </c:pt>
                <c:pt idx="318">
                  <c:v>5322.2597418930382</c:v>
                </c:pt>
                <c:pt idx="319">
                  <c:v>5313.1743353940547</c:v>
                </c:pt>
                <c:pt idx="320">
                  <c:v>5304.1326667075045</c:v>
                </c:pt>
                <c:pt idx="321">
                  <c:v>5295.13439022284</c:v>
                </c:pt>
                <c:pt idx="322">
                  <c:v>5286.1791641237214</c:v>
                </c:pt>
                <c:pt idx="323">
                  <c:v>5277.2666503428482</c:v>
                </c:pt>
                <c:pt idx="324">
                  <c:v>5268.3965144772083</c:v>
                </c:pt>
                <c:pt idx="325">
                  <c:v>5259.5684257689863</c:v>
                </c:pt>
                <c:pt idx="326">
                  <c:v>5250.7820570524782</c:v>
                </c:pt>
                <c:pt idx="327">
                  <c:v>5242.0370846828446</c:v>
                </c:pt>
                <c:pt idx="328">
                  <c:v>5233.333188504912</c:v>
                </c:pt>
                <c:pt idx="329">
                  <c:v>5224.6700518126599</c:v>
                </c:pt>
                <c:pt idx="330">
                  <c:v>5216.0473612719215</c:v>
                </c:pt>
                <c:pt idx="331">
                  <c:v>5207.4648069101386</c:v>
                </c:pt>
                <c:pt idx="332">
                  <c:v>5198.9220820404589</c:v>
                </c:pt>
                <c:pt idx="333">
                  <c:v>5190.4188832319342</c:v>
                </c:pt>
                <c:pt idx="334">
                  <c:v>5181.9549102797173</c:v>
                </c:pt>
                <c:pt idx="335">
                  <c:v>5173.5298661123961</c:v>
                </c:pt>
                <c:pt idx="336">
                  <c:v>5165.1434568203986</c:v>
                </c:pt>
                <c:pt idx="337">
                  <c:v>5156.79539154144</c:v>
                </c:pt>
                <c:pt idx="338">
                  <c:v>5148.4853824763559</c:v>
                </c:pt>
                <c:pt idx="339">
                  <c:v>5140.2131448159926</c:v>
                </c:pt>
                <c:pt idx="340">
                  <c:v>5131.978396716062</c:v>
                </c:pt>
                <c:pt idx="341">
                  <c:v>5123.7808592417277</c:v>
                </c:pt>
                <c:pt idx="342">
                  <c:v>5115.6202563624829</c:v>
                </c:pt>
                <c:pt idx="343">
                  <c:v>5107.4963148566894</c:v>
                </c:pt>
                <c:pt idx="344">
                  <c:v>5099.4087643455714</c:v>
                </c:pt>
                <c:pt idx="345">
                  <c:v>5091.357337186113</c:v>
                </c:pt>
                <c:pt idx="346">
                  <c:v>5083.3417685027234</c:v>
                </c:pt>
                <c:pt idx="347">
                  <c:v>5075.3617960941046</c:v>
                </c:pt>
                <c:pt idx="348">
                  <c:v>5067.4171604206786</c:v>
                </c:pt>
                <c:pt idx="349">
                  <c:v>5059.5076045808382</c:v>
                </c:pt>
                <c:pt idx="350">
                  <c:v>5051.6328742667101</c:v>
                </c:pt>
                <c:pt idx="351">
                  <c:v>5043.7927177143283</c:v>
                </c:pt>
                <c:pt idx="352">
                  <c:v>5035.9868857162073</c:v>
                </c:pt>
                <c:pt idx="353">
                  <c:v>5028.2151315286756</c:v>
                </c:pt>
                <c:pt idx="354">
                  <c:v>5020.4772108951584</c:v>
                </c:pt>
                <c:pt idx="355">
                  <c:v>5012.7728819730692</c:v>
                </c:pt>
                <c:pt idx="356">
                  <c:v>5005.1019053282216</c:v>
                </c:pt>
                <c:pt idx="357">
                  <c:v>4997.4640439078212</c:v>
                </c:pt>
                <c:pt idx="358">
                  <c:v>4989.8590629734099</c:v>
                </c:pt>
                <c:pt idx="359">
                  <c:v>4982.2867301176302</c:v>
                </c:pt>
                <c:pt idx="360">
                  <c:v>4974.7468152102083</c:v>
                </c:pt>
                <c:pt idx="361">
                  <c:v>4967.2390903667547</c:v>
                </c:pt>
                <c:pt idx="362">
                  <c:v>4959.7633299403824</c:v>
                </c:pt>
                <c:pt idx="363">
                  <c:v>4952.3193104676902</c:v>
                </c:pt>
                <c:pt idx="364">
                  <c:v>4944.906810653396</c:v>
                </c:pt>
                <c:pt idx="365">
                  <c:v>4937.5256113759242</c:v>
                </c:pt>
                <c:pt idx="366">
                  <c:v>4930.1754955793731</c:v>
                </c:pt>
                <c:pt idx="367">
                  <c:v>4922.8562483419664</c:v>
                </c:pt>
                <c:pt idx="368">
                  <c:v>4915.5676567815244</c:v>
                </c:pt>
                <c:pt idx="369">
                  <c:v>4908.3095100657083</c:v>
                </c:pt>
                <c:pt idx="370">
                  <c:v>4901.0815993654542</c:v>
                </c:pt>
                <c:pt idx="371">
                  <c:v>4893.8837178568356</c:v>
                </c:pt>
                <c:pt idx="372">
                  <c:v>4886.7156606651843</c:v>
                </c:pt>
                <c:pt idx="373">
                  <c:v>4879.5772248771973</c:v>
                </c:pt>
                <c:pt idx="374">
                  <c:v>4872.4682094655</c:v>
                </c:pt>
                <c:pt idx="375">
                  <c:v>4865.3884153263643</c:v>
                </c:pt>
                <c:pt idx="376">
                  <c:v>4858.3376452210359</c:v>
                </c:pt>
                <c:pt idx="377">
                  <c:v>4851.315703753382</c:v>
                </c:pt>
                <c:pt idx="378">
                  <c:v>4844.322397348471</c:v>
                </c:pt>
                <c:pt idx="379">
                  <c:v>4837.357534260489</c:v>
                </c:pt>
                <c:pt idx="380">
                  <c:v>4830.4209245028906</c:v>
                </c:pt>
                <c:pt idx="381">
                  <c:v>4823.5123798656277</c:v>
                </c:pt>
                <c:pt idx="382">
                  <c:v>4816.6317138741724</c:v>
                </c:pt>
                <c:pt idx="383">
                  <c:v>4809.7787417769432</c:v>
                </c:pt>
                <c:pt idx="384">
                  <c:v>4802.9532805196941</c:v>
                </c:pt>
                <c:pt idx="385">
                  <c:v>4796.1551487394609</c:v>
                </c:pt>
                <c:pt idx="386">
                  <c:v>4789.3841667161323</c:v>
                </c:pt>
                <c:pt idx="387">
                  <c:v>4782.6401563929394</c:v>
                </c:pt>
                <c:pt idx="388">
                  <c:v>4775.9229413159192</c:v>
                </c:pt>
                <c:pt idx="389">
                  <c:v>4769.232346647419</c:v>
                </c:pt>
                <c:pt idx="390">
                  <c:v>4762.5681991237216</c:v>
                </c:pt>
                <c:pt idx="391">
                  <c:v>4755.9303270597011</c:v>
                </c:pt>
                <c:pt idx="392">
                  <c:v>4749.3185603069142</c:v>
                </c:pt>
                <c:pt idx="393">
                  <c:v>4742.7327302624471</c:v>
                </c:pt>
                <c:pt idx="394">
                  <c:v>4736.1726698093116</c:v>
                </c:pt>
                <c:pt idx="395">
                  <c:v>4729.6382133723237</c:v>
                </c:pt>
                <c:pt idx="396">
                  <c:v>4723.129196791444</c:v>
                </c:pt>
                <c:pt idx="397">
                  <c:v>4716.6454574232921</c:v>
                </c:pt>
                <c:pt idx="398">
                  <c:v>4710.1868340494111</c:v>
                </c:pt>
                <c:pt idx="399">
                  <c:v>4703.7531668632291</c:v>
                </c:pt>
                <c:pt idx="400">
                  <c:v>4697.3442975045182</c:v>
                </c:pt>
                <c:pt idx="401">
                  <c:v>4690.9600689802319</c:v>
                </c:pt>
                <c:pt idx="402">
                  <c:v>4684.6003256863914</c:v>
                </c:pt>
                <c:pt idx="403">
                  <c:v>4678.2649133936502</c:v>
                </c:pt>
                <c:pt idx="404">
                  <c:v>4671.9536792100407</c:v>
                </c:pt>
                <c:pt idx="405">
                  <c:v>4665.6664715842344</c:v>
                </c:pt>
                <c:pt idx="406">
                  <c:v>4659.403140289709</c:v>
                </c:pt>
                <c:pt idx="407">
                  <c:v>4653.1635363814421</c:v>
                </c:pt>
                <c:pt idx="408">
                  <c:v>4646.9475122420117</c:v>
                </c:pt>
                <c:pt idx="409">
                  <c:v>4640.7549215015024</c:v>
                </c:pt>
                <c:pt idx="410">
                  <c:v>4634.585619054269</c:v>
                </c:pt>
                <c:pt idx="411">
                  <c:v>4628.439461063128</c:v>
                </c:pt>
                <c:pt idx="412">
                  <c:v>4622.3163049016148</c:v>
                </c:pt>
                <c:pt idx="413">
                  <c:v>4616.2160091758706</c:v>
                </c:pt>
                <c:pt idx="414">
                  <c:v>4610.138433705084</c:v>
                </c:pt>
                <c:pt idx="415">
                  <c:v>4604.0834394856356</c:v>
                </c:pt>
                <c:pt idx="416">
                  <c:v>4598.0508887129836</c:v>
                </c:pt>
                <c:pt idx="417">
                  <c:v>4592.0406447462738</c:v>
                </c:pt>
                <c:pt idx="418">
                  <c:v>4586.0525720817968</c:v>
                </c:pt>
                <c:pt idx="419">
                  <c:v>4580.0865363925695</c:v>
                </c:pt>
                <c:pt idx="420">
                  <c:v>4574.1424044524319</c:v>
                </c:pt>
                <c:pt idx="421">
                  <c:v>4568.2200441830792</c:v>
                </c:pt>
                <c:pt idx="422">
                  <c:v>4562.3193245781586</c:v>
                </c:pt>
                <c:pt idx="423">
                  <c:v>4556.4401157516986</c:v>
                </c:pt>
                <c:pt idx="424">
                  <c:v>4550.5822888975963</c:v>
                </c:pt>
                <c:pt idx="425">
                  <c:v>4544.7457162775099</c:v>
                </c:pt>
                <c:pt idx="426">
                  <c:v>4538.9302712054923</c:v>
                </c:pt>
                <c:pt idx="427">
                  <c:v>4533.1358280680142</c:v>
                </c:pt>
                <c:pt idx="428">
                  <c:v>4527.3622622513212</c:v>
                </c:pt>
                <c:pt idx="429">
                  <c:v>4521.6094502229244</c:v>
                </c:pt>
                <c:pt idx="430">
                  <c:v>4515.8772694021463</c:v>
                </c:pt>
                <c:pt idx="431">
                  <c:v>4510.1655982714146</c:v>
                </c:pt>
                <c:pt idx="432">
                  <c:v>4504.4743162672967</c:v>
                </c:pt>
                <c:pt idx="433">
                  <c:v>4498.8033038340509</c:v>
                </c:pt>
                <c:pt idx="434">
                  <c:v>4493.1524423896335</c:v>
                </c:pt>
                <c:pt idx="435">
                  <c:v>4487.5216142898425</c:v>
                </c:pt>
                <c:pt idx="436">
                  <c:v>4481.9107028888538</c:v>
                </c:pt>
                <c:pt idx="437">
                  <c:v>4476.3195924391039</c:v>
                </c:pt>
                <c:pt idx="438">
                  <c:v>4470.7481681550853</c:v>
                </c:pt>
                <c:pt idx="439">
                  <c:v>4465.1963161760941</c:v>
                </c:pt>
                <c:pt idx="440">
                  <c:v>4459.66392353829</c:v>
                </c:pt>
                <c:pt idx="441">
                  <c:v>4454.1508782031015</c:v>
                </c:pt>
                <c:pt idx="442">
                  <c:v>4448.6570690181106</c:v>
                </c:pt>
                <c:pt idx="443">
                  <c:v>4443.182385717053</c:v>
                </c:pt>
                <c:pt idx="444">
                  <c:v>4437.7267189212143</c:v>
                </c:pt>
                <c:pt idx="445">
                  <c:v>4432.2899601166137</c:v>
                </c:pt>
                <c:pt idx="446">
                  <c:v>4426.8720016321167</c:v>
                </c:pt>
                <c:pt idx="447">
                  <c:v>4421.4727366808802</c:v>
                </c:pt>
                <c:pt idx="448">
                  <c:v>4416.0920593026094</c:v>
                </c:pt>
                <c:pt idx="449">
                  <c:v>4410.7298643565737</c:v>
                </c:pt>
                <c:pt idx="450">
                  <c:v>4405.3860475649126</c:v>
                </c:pt>
                <c:pt idx="451">
                  <c:v>4400.0605054302141</c:v>
                </c:pt>
                <c:pt idx="452">
                  <c:v>4394.7531352806836</c:v>
                </c:pt>
                <c:pt idx="453">
                  <c:v>4389.4638352552429</c:v>
                </c:pt>
                <c:pt idx="454">
                  <c:v>4384.1925042737275</c:v>
                </c:pt>
                <c:pt idx="455">
                  <c:v>4378.9390420378186</c:v>
                </c:pt>
                <c:pt idx="456">
                  <c:v>4373.7033490464091</c:v>
                </c:pt>
                <c:pt idx="457">
                  <c:v>4368.4853265429847</c:v>
                </c:pt>
                <c:pt idx="458">
                  <c:v>4363.2848765617236</c:v>
                </c:pt>
                <c:pt idx="459">
                  <c:v>4358.1019018664956</c:v>
                </c:pt>
                <c:pt idx="460">
                  <c:v>4352.9363059801981</c:v>
                </c:pt>
                <c:pt idx="461">
                  <c:v>4347.7879931693897</c:v>
                </c:pt>
                <c:pt idx="462">
                  <c:v>4342.6568684247322</c:v>
                </c:pt>
                <c:pt idx="463">
                  <c:v>4337.5428374665789</c:v>
                </c:pt>
                <c:pt idx="464">
                  <c:v>4332.4458067365922</c:v>
                </c:pt>
                <c:pt idx="465">
                  <c:v>4327.3656833912246</c:v>
                </c:pt>
                <c:pt idx="466">
                  <c:v>4322.3023752742447</c:v>
                </c:pt>
                <c:pt idx="467">
                  <c:v>4317.2557909456082</c:v>
                </c:pt>
                <c:pt idx="468">
                  <c:v>4312.2258396539837</c:v>
                </c:pt>
                <c:pt idx="469">
                  <c:v>4307.2124313232489</c:v>
                </c:pt>
                <c:pt idx="470">
                  <c:v>4302.2154765566811</c:v>
                </c:pt>
                <c:pt idx="471">
                  <c:v>4297.2348866360262</c:v>
                </c:pt>
                <c:pt idx="472">
                  <c:v>4292.2705735210329</c:v>
                </c:pt>
                <c:pt idx="473">
                  <c:v>4287.322449776344</c:v>
                </c:pt>
                <c:pt idx="474">
                  <c:v>4282.3904286930338</c:v>
                </c:pt>
                <c:pt idx="475">
                  <c:v>4277.4744241470471</c:v>
                </c:pt>
                <c:pt idx="476">
                  <c:v>4272.5743506867439</c:v>
                </c:pt>
                <c:pt idx="477">
                  <c:v>4267.6901234891266</c:v>
                </c:pt>
                <c:pt idx="478">
                  <c:v>4262.8216583430767</c:v>
                </c:pt>
                <c:pt idx="479">
                  <c:v>4257.9688716800883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100284.33323507954</c:v>
                </c:pt>
                <c:pt idx="1">
                  <c:v>75414.084676425438</c:v>
                </c:pt>
                <c:pt idx="2">
                  <c:v>62688.447229240468</c:v>
                </c:pt>
                <c:pt idx="3">
                  <c:v>54636.180503672309</c:v>
                </c:pt>
                <c:pt idx="4">
                  <c:v>48963.652424353117</c:v>
                </c:pt>
                <c:pt idx="5">
                  <c:v>44695.636183136783</c:v>
                </c:pt>
                <c:pt idx="6">
                  <c:v>41337.427640549548</c:v>
                </c:pt>
                <c:pt idx="7">
                  <c:v>38607.880524758017</c:v>
                </c:pt>
                <c:pt idx="8">
                  <c:v>36333.900109707145</c:v>
                </c:pt>
                <c:pt idx="9">
                  <c:v>34402.357845065824</c:v>
                </c:pt>
                <c:pt idx="10">
                  <c:v>32735.806514551979</c:v>
                </c:pt>
                <c:pt idx="11">
                  <c:v>31288.308107490608</c:v>
                </c:pt>
                <c:pt idx="12">
                  <c:v>29999.769925904791</c:v>
                </c:pt>
                <c:pt idx="13">
                  <c:v>28850.99052646627</c:v>
                </c:pt>
                <c:pt idx="14">
                  <c:v>27818.623791117283</c:v>
                </c:pt>
                <c:pt idx="15">
                  <c:v>26884.424828960142</c:v>
                </c:pt>
                <c:pt idx="16">
                  <c:v>26033.902970122061</c:v>
                </c:pt>
                <c:pt idx="17">
                  <c:v>25255.38513103791</c:v>
                </c:pt>
                <c:pt idx="18">
                  <c:v>24539.349588846042</c:v>
                </c:pt>
                <c:pt idx="19">
                  <c:v>23877.942533457652</c:v>
                </c:pt>
                <c:pt idx="20">
                  <c:v>23264.620973681394</c:v>
                </c:pt>
                <c:pt idx="21">
                  <c:v>22693.884756843927</c:v>
                </c:pt>
                <c:pt idx="22">
                  <c:v>22161.072573806134</c:v>
                </c:pt>
                <c:pt idx="23">
                  <c:v>21662.204654868543</c:v>
                </c:pt>
                <c:pt idx="24">
                  <c:v>21193.860038751798</c:v>
                </c:pt>
                <c:pt idx="25">
                  <c:v>20753.079785088394</c:v>
                </c:pt>
                <c:pt idx="26">
                  <c:v>20337.289893380108</c:v>
                </c:pt>
                <c:pt idx="27">
                  <c:v>19944.239359096802</c:v>
                </c:pt>
                <c:pt idx="28">
                  <c:v>19571.949977444758</c:v>
                </c:pt>
                <c:pt idx="29">
                  <c:v>19218.675351501177</c:v>
                </c:pt>
                <c:pt idx="30">
                  <c:v>18882.867175947507</c:v>
                </c:pt>
                <c:pt idx="31">
                  <c:v>18563.147319193664</c:v>
                </c:pt>
                <c:pt idx="32">
                  <c:v>18258.284562090375</c:v>
                </c:pt>
                <c:pt idx="33">
                  <c:v>17967.175103091377</c:v>
                </c:pt>
                <c:pt idx="34">
                  <c:v>17688.826130345798</c:v>
                </c:pt>
                <c:pt idx="35">
                  <c:v>17422.341906855949</c:v>
                </c:pt>
                <c:pt idx="36">
                  <c:v>17166.911927059802</c:v>
                </c:pt>
                <c:pt idx="37">
                  <c:v>16921.800790342237</c:v>
                </c:pt>
                <c:pt idx="38">
                  <c:v>16686.339505140339</c:v>
                </c:pt>
                <c:pt idx="39">
                  <c:v>16459.917990995182</c:v>
                </c:pt>
                <c:pt idx="40">
                  <c:v>16241.97858846206</c:v>
                </c:pt>
                <c:pt idx="41">
                  <c:v>16032.010420747414</c:v>
                </c:pt>
                <c:pt idx="42">
                  <c:v>15829.544478175019</c:v>
                </c:pt>
                <c:pt idx="43">
                  <c:v>15634.149318569524</c:v>
                </c:pt>
                <c:pt idx="44">
                  <c:v>15445.427294471541</c:v>
                </c:pt>
                <c:pt idx="45">
                  <c:v>15263.011232632032</c:v>
                </c:pt>
                <c:pt idx="46">
                  <c:v>15086.561503140705</c:v>
                </c:pt>
                <c:pt idx="47">
                  <c:v>14915.763425335894</c:v>
                </c:pt>
                <c:pt idx="48">
                  <c:v>14750.32496574632</c:v>
                </c:pt>
                <c:pt idx="49">
                  <c:v>14589.974690026391</c:v>
                </c:pt>
                <c:pt idx="50">
                  <c:v>14434.459936455145</c:v>
                </c:pt>
                <c:pt idx="51">
                  <c:v>14283.545183244134</c:v>
                </c:pt>
                <c:pt idx="52">
                  <c:v>14137.010585836706</c:v>
                </c:pt>
                <c:pt idx="53">
                  <c:v>13994.650663692681</c:v>
                </c:pt>
                <c:pt idx="54">
                  <c:v>13856.273118850542</c:v>
                </c:pt>
                <c:pt idx="55">
                  <c:v>13721.697770937262</c:v>
                </c:pt>
                <c:pt idx="56">
                  <c:v>13590.755595313009</c:v>
                </c:pt>
                <c:pt idx="57">
                  <c:v>13463.287852765894</c:v>
                </c:pt>
                <c:pt idx="58">
                  <c:v>13339.145300642751</c:v>
                </c:pt>
                <c:pt idx="59">
                  <c:v>13218.187476571988</c:v>
                </c:pt>
                <c:pt idx="60">
                  <c:v>13100.282047022723</c:v>
                </c:pt>
                <c:pt idx="61">
                  <c:v>12985.304213882095</c:v>
                </c:pt>
                <c:pt idx="62">
                  <c:v>12873.136173051274</c:v>
                </c:pt>
                <c:pt idx="63">
                  <c:v>12763.666619757652</c:v>
                </c:pt>
                <c:pt idx="64">
                  <c:v>12656.790295902905</c:v>
                </c:pt>
                <c:pt idx="65">
                  <c:v>12551.688316294219</c:v>
                </c:pt>
                <c:pt idx="66">
                  <c:v>12447.525528069105</c:v>
                </c:pt>
                <c:pt idx="67">
                  <c:v>12344.227156341614</c:v>
                </c:pt>
                <c:pt idx="68">
                  <c:v>12241.78602757193</c:v>
                </c:pt>
                <c:pt idx="69">
                  <c:v>12140.195027751495</c:v>
                </c:pt>
                <c:pt idx="70">
                  <c:v>12039.447101909289</c:v>
                </c:pt>
                <c:pt idx="71">
                  <c:v>11939.535253620805</c:v>
                </c:pt>
                <c:pt idx="72">
                  <c:v>11840.452544523258</c:v>
                </c:pt>
                <c:pt idx="73">
                  <c:v>11742.192093832862</c:v>
                </c:pt>
                <c:pt idx="74">
                  <c:v>11644.74707786814</c:v>
                </c:pt>
                <c:pt idx="75">
                  <c:v>11548.110729574468</c:v>
                </c:pt>
                <c:pt idx="76">
                  <c:v>11452.27633805589</c:v>
                </c:pt>
                <c:pt idx="77">
                  <c:v>11357.237248107767</c:v>
                </c:pt>
                <c:pt idx="78">
                  <c:v>11262.986859754821</c:v>
                </c:pt>
                <c:pt idx="79">
                  <c:v>11169.518627793539</c:v>
                </c:pt>
                <c:pt idx="80">
                  <c:v>11076.826061336858</c:v>
                </c:pt>
                <c:pt idx="81">
                  <c:v>10984.90272336363</c:v>
                </c:pt>
                <c:pt idx="82">
                  <c:v>10893.742230272035</c:v>
                </c:pt>
                <c:pt idx="83">
                  <c:v>10803.338251435474</c:v>
                </c:pt>
                <c:pt idx="84">
                  <c:v>10713.684508763659</c:v>
                </c:pt>
                <c:pt idx="85">
                  <c:v>10624.774776265993</c:v>
                </c:pt>
                <c:pt idx="86">
                  <c:v>10536.602879619923</c:v>
                </c:pt>
                <c:pt idx="87">
                  <c:v>10449.162695741577</c:v>
                </c:pt>
                <c:pt idx="88">
                  <c:v>10362.448152360772</c:v>
                </c:pt>
                <c:pt idx="89">
                  <c:v>10276.453227599539</c:v>
                </c:pt>
                <c:pt idx="90">
                  <c:v>10191.171949553564</c:v>
                </c:pt>
                <c:pt idx="91">
                  <c:v>10106.598395877149</c:v>
                </c:pt>
                <c:pt idx="92">
                  <c:v>10022.72669337337</c:v>
                </c:pt>
                <c:pt idx="93">
                  <c:v>9939.5510175846593</c:v>
                </c:pt>
                <c:pt idx="94">
                  <c:v>9857.0655923887607</c:v>
                </c:pt>
                <c:pt idx="95">
                  <c:v>9775.264689598027</c:v>
                </c:pt>
                <c:pt idx="96">
                  <c:v>9694.142628561629</c:v>
                </c:pt>
                <c:pt idx="97">
                  <c:v>9613.6937757702308</c:v>
                </c:pt>
                <c:pt idx="98">
                  <c:v>9533.9125444654655</c:v>
                </c:pt>
                <c:pt idx="99">
                  <c:v>9454.7933942525069</c:v>
                </c:pt>
                <c:pt idx="100">
                  <c:v>9376.3308307137013</c:v>
                </c:pt>
                <c:pt idx="101">
                  <c:v>9298.5194050286045</c:v>
                </c:pt>
                <c:pt idx="102">
                  <c:v>9221.3537135944662</c:v>
                </c:pt>
                <c:pt idx="103">
                  <c:v>9144.8283976518815</c:v>
                </c:pt>
                <c:pt idx="104">
                  <c:v>9068.9381429121131</c:v>
                </c:pt>
                <c:pt idx="105">
                  <c:v>8993.6776791879438</c:v>
                </c:pt>
                <c:pt idx="106">
                  <c:v>8919.0417800280593</c:v>
                </c:pt>
                <c:pt idx="107">
                  <c:v>8845.0252623539127</c:v>
                </c:pt>
                <c:pt idx="108">
                  <c:v>8771.622986099921</c:v>
                </c:pt>
                <c:pt idx="109">
                  <c:v>8698.8298538561558</c:v>
                </c:pt>
                <c:pt idx="110">
                  <c:v>8626.6408105147548</c:v>
                </c:pt>
                <c:pt idx="111">
                  <c:v>8555.0508429188467</c:v>
                </c:pt>
                <c:pt idx="112">
                  <c:v>8484.054979513945</c:v>
                </c:pt>
                <c:pt idx="113">
                  <c:v>8413.6482900033097</c:v>
                </c:pt>
                <c:pt idx="114">
                  <c:v>8343.8258850051516</c:v>
                </c:pt>
                <c:pt idx="115">
                  <c:v>8274.5829157131884</c:v>
                </c:pt>
                <c:pt idx="116">
                  <c:v>8205.9145735604943</c:v>
                </c:pt>
                <c:pt idx="117">
                  <c:v>8137.8160898839915</c:v>
                </c:pt>
                <c:pt idx="118">
                  <c:v>8070.2827355953696</c:v>
                </c:pt>
                <c:pt idx="119">
                  <c:v>8003.3098208511765</c:v>
                </c:pt>
                <c:pt idx="120">
                  <c:v>7936.8926947274786</c:v>
                </c:pt>
                <c:pt idx="121">
                  <c:v>7871.0267448974228</c:v>
                </c:pt>
                <c:pt idx="122">
                  <c:v>7805.7073973099486</c:v>
                </c:pt>
                <c:pt idx="123">
                  <c:v>7740.9301158730568</c:v>
                </c:pt>
                <c:pt idx="124">
                  <c:v>7676.6904021385417</c:v>
                </c:pt>
                <c:pt idx="125">
                  <c:v>7612.9837949892099</c:v>
                </c:pt>
                <c:pt idx="126">
                  <c:v>7549.8058703296292</c:v>
                </c:pt>
                <c:pt idx="127">
                  <c:v>7487.152240778436</c:v>
                </c:pt>
                <c:pt idx="128">
                  <c:v>7425.018555364064</c:v>
                </c:pt>
                <c:pt idx="129">
                  <c:v>7363.4004992221408</c:v>
                </c:pt>
                <c:pt idx="130">
                  <c:v>7302.2937932964096</c:v>
                </c:pt>
                <c:pt idx="131">
                  <c:v>7241.694194040896</c:v>
                </c:pt>
                <c:pt idx="132">
                  <c:v>7181.5974931258143</c:v>
                </c:pt>
                <c:pt idx="133">
                  <c:v>7121.9995171449264</c:v>
                </c:pt>
                <c:pt idx="134">
                  <c:v>7062.8961273261193</c:v>
                </c:pt>
                <c:pt idx="135">
                  <c:v>7004.2832192434353</c:v>
                </c:pt>
                <c:pt idx="136">
                  <c:v>6946.1567225324216</c:v>
                </c:pt>
                <c:pt idx="137">
                  <c:v>6888.5126006076662</c:v>
                </c:pt>
                <c:pt idx="138">
                  <c:v>6831.3468503817812</c:v>
                </c:pt>
                <c:pt idx="139">
                  <c:v>6774.6555019881262</c:v>
                </c:pt>
                <c:pt idx="140">
                  <c:v>6718.4346185046707</c:v>
                </c:pt>
                <c:pt idx="141">
                  <c:v>6662.6802956808751</c:v>
                </c:pt>
                <c:pt idx="142">
                  <c:v>6607.388661666324</c:v>
                </c:pt>
                <c:pt idx="143">
                  <c:v>6552.5558767419652</c:v>
                </c:pt>
                <c:pt idx="144">
                  <c:v>6498.1781330534186</c:v>
                </c:pt>
                <c:pt idx="145">
                  <c:v>6444.2516543467827</c:v>
                </c:pt>
                <c:pt idx="146">
                  <c:v>6390.7726957058858</c:v>
                </c:pt>
                <c:pt idx="147">
                  <c:v>6337.7375432927647</c:v>
                </c:pt>
                <c:pt idx="148">
                  <c:v>6285.1425140893825</c:v>
                </c:pt>
                <c:pt idx="149">
                  <c:v>6232.9839556420466</c:v>
                </c:pt>
                <c:pt idx="150">
                  <c:v>6181.2582458075967</c:v>
                </c:pt>
                <c:pt idx="151">
                  <c:v>6129.9617925020757</c:v>
                </c:pt>
                <c:pt idx="152">
                  <c:v>6079.09103345117</c:v>
                </c:pt>
                <c:pt idx="153">
                  <c:v>6028.6424359429384</c:v>
                </c:pt>
                <c:pt idx="154">
                  <c:v>5978.6124965821891</c:v>
                </c:pt>
                <c:pt idx="155">
                  <c:v>5928.9977410475713</c:v>
                </c:pt>
                <c:pt idx="156">
                  <c:v>5879.7947238497954</c:v>
                </c:pt>
                <c:pt idx="157">
                  <c:v>5831.0000280930799</c:v>
                </c:pt>
                <c:pt idx="158">
                  <c:v>5782.6102652372174</c:v>
                </c:pt>
                <c:pt idx="159">
                  <c:v>5734.622074862652</c:v>
                </c:pt>
                <c:pt idx="160">
                  <c:v>5687.0321244366987</c:v>
                </c:pt>
                <c:pt idx="161">
                  <c:v>5639.8371090826677</c:v>
                </c:pt>
                <c:pt idx="162">
                  <c:v>5593.0337513500308</c:v>
                </c:pt>
                <c:pt idx="163">
                  <c:v>5546.618800986661</c:v>
                </c:pt>
                <c:pt idx="164">
                  <c:v>5500.5890347135628</c:v>
                </c:pt>
                <c:pt idx="165">
                  <c:v>5454.9412560006431</c:v>
                </c:pt>
                <c:pt idx="166">
                  <c:v>5409.6722948449724</c:v>
                </c:pt>
                <c:pt idx="167">
                  <c:v>5364.779007550499</c:v>
                </c:pt>
                <c:pt idx="168">
                  <c:v>5320.2582765097359</c:v>
                </c:pt>
                <c:pt idx="169">
                  <c:v>5276.1070099873168</c:v>
                </c:pt>
                <c:pt idx="170">
                  <c:v>5232.3221419055253</c:v>
                </c:pt>
                <c:pt idx="171">
                  <c:v>5188.9006316307523</c:v>
                </c:pt>
                <c:pt idx="172">
                  <c:v>5145.8394637628699</c:v>
                </c:pt>
                <c:pt idx="173">
                  <c:v>5103.135647925742</c:v>
                </c:pt>
                <c:pt idx="174">
                  <c:v>5060.7862185594968</c:v>
                </c:pt>
                <c:pt idx="175">
                  <c:v>5018.788234714465</c:v>
                </c:pt>
                <c:pt idx="176">
                  <c:v>4977.1387798470887</c:v>
                </c:pt>
                <c:pt idx="177">
                  <c:v>4935.8349616174928</c:v>
                </c:pt>
                <c:pt idx="178">
                  <c:v>4894.8739116881934</c:v>
                </c:pt>
                <c:pt idx="179">
                  <c:v>4854.252785525513</c:v>
                </c:pt>
                <c:pt idx="180">
                  <c:v>4813.9687622015063</c:v>
                </c:pt>
                <c:pt idx="181">
                  <c:v>4774.0190441983841</c:v>
                </c:pt>
                <c:pt idx="182">
                  <c:v>4734.4008572141802</c:v>
                </c:pt>
                <c:pt idx="183">
                  <c:v>4695.1114499698715</c:v>
                </c:pt>
                <c:pt idx="184">
                  <c:v>4656.1480940186775</c:v>
                </c:pt>
                <c:pt idx="185">
                  <c:v>4617.5080835564022</c:v>
                </c:pt>
                <c:pt idx="186">
                  <c:v>4579.1887352333251</c:v>
                </c:pt>
                <c:pt idx="187">
                  <c:v>4541.1873879682807</c:v>
                </c:pt>
                <c:pt idx="188">
                  <c:v>4503.5014027635634</c:v>
                </c:pt>
                <c:pt idx="189">
                  <c:v>4466.1281625215988</c:v>
                </c:pt>
                <c:pt idx="190">
                  <c:v>4429.0650718634815</c:v>
                </c:pt>
                <c:pt idx="191">
                  <c:v>4392.3095569487632</c:v>
                </c:pt>
                <c:pt idx="192">
                  <c:v>4355.859065296172</c:v>
                </c:pt>
                <c:pt idx="193">
                  <c:v>4319.7110656069262</c:v>
                </c:pt>
                <c:pt idx="194">
                  <c:v>4283.8630475888776</c:v>
                </c:pt>
                <c:pt idx="195">
                  <c:v>4248.3125217818033</c:v>
                </c:pt>
                <c:pt idx="196">
                  <c:v>4213.0570193849753</c:v>
                </c:pt>
                <c:pt idx="197">
                  <c:v>4178.09409208535</c:v>
                </c:pt>
                <c:pt idx="198">
                  <c:v>4143.421311887847</c:v>
                </c:pt>
                <c:pt idx="199">
                  <c:v>4109.036270946649</c:v>
                </c:pt>
                <c:pt idx="200">
                  <c:v>4074.9365813978634</c:v>
                </c:pt>
                <c:pt idx="201">
                  <c:v>4041.1198751937386</c:v>
                </c:pt>
                <c:pt idx="202">
                  <c:v>4007.5838039382256</c:v>
                </c:pt>
                <c:pt idx="203">
                  <c:v>3974.3260387242049</c:v>
                </c:pt>
                <c:pt idx="204">
                  <c:v>3941.3442699711272</c:v>
                </c:pt>
                <c:pt idx="205">
                  <c:v>3908.6362072651973</c:v>
                </c:pt>
                <c:pt idx="206">
                  <c:v>3876.199579199973</c:v>
                </c:pt>
                <c:pt idx="207">
                  <c:v>3844.0321332188851</c:v>
                </c:pt>
                <c:pt idx="208">
                  <c:v>3812.131635458536</c:v>
                </c:pt>
                <c:pt idx="209">
                  <c:v>3780.4958705938161</c:v>
                </c:pt>
                <c:pt idx="210">
                  <c:v>3749.1226416837935</c:v>
                </c:pt>
                <c:pt idx="211">
                  <c:v>3718.009770019532</c:v>
                </c:pt>
                <c:pt idx="212">
                  <c:v>3687.1550949723187</c:v>
                </c:pt>
                <c:pt idx="213">
                  <c:v>3656.5564738440739</c:v>
                </c:pt>
                <c:pt idx="214">
                  <c:v>3626.2117817182275</c:v>
                </c:pt>
                <c:pt idx="215">
                  <c:v>3596.1189113122555</c:v>
                </c:pt>
                <c:pt idx="216">
                  <c:v>3566.275772831465</c:v>
                </c:pt>
                <c:pt idx="217">
                  <c:v>3536.6802938237106</c:v>
                </c:pt>
                <c:pt idx="218">
                  <c:v>3507.3304190354088</c:v>
                </c:pt>
                <c:pt idx="219">
                  <c:v>3478.2241102690609</c:v>
                </c:pt>
                <c:pt idx="220">
                  <c:v>3449.3593462415488</c:v>
                </c:pt>
                <c:pt idx="221">
                  <c:v>3420.7341224436818</c:v>
                </c:pt>
                <c:pt idx="222">
                  <c:v>3392.3464510013496</c:v>
                </c:pt>
                <c:pt idx="223">
                  <c:v>3364.1943605369361</c:v>
                </c:pt>
                <c:pt idx="224">
                  <c:v>3336.2758960329115</c:v>
                </c:pt>
                <c:pt idx="225">
                  <c:v>3308.5891186957383</c:v>
                </c:pt>
                <c:pt idx="226">
                  <c:v>3281.132105821488</c:v>
                </c:pt>
                <c:pt idx="227">
                  <c:v>3253.9029506620827</c:v>
                </c:pt>
                <c:pt idx="228">
                  <c:v>3226.8997622930387</c:v>
                </c:pt>
                <c:pt idx="229">
                  <c:v>3200.1206654820962</c:v>
                </c:pt>
                <c:pt idx="230">
                  <c:v>3173.5638005589894</c:v>
                </c:pt>
                <c:pt idx="231">
                  <c:v>3147.227323286254</c:v>
                </c:pt>
                <c:pt idx="232">
                  <c:v>3121.1094047313841</c:v>
                </c:pt>
                <c:pt idx="233">
                  <c:v>3095.2082311394593</c:v>
                </c:pt>
                <c:pt idx="234">
                  <c:v>3069.522003807479</c:v>
                </c:pt>
                <c:pt idx="235">
                  <c:v>3044.0489389593781</c:v>
                </c:pt>
                <c:pt idx="236">
                  <c:v>3018.7872676220236</c:v>
                </c:pt>
                <c:pt idx="237">
                  <c:v>2993.7352355025114</c:v>
                </c:pt>
                <c:pt idx="238">
                  <c:v>2968.8911028663965</c:v>
                </c:pt>
                <c:pt idx="239">
                  <c:v>2944.2531444166507</c:v>
                </c:pt>
                <c:pt idx="240">
                  <c:v>2919.8196491740737</c:v>
                </c:pt>
                <c:pt idx="241">
                  <c:v>2895.5889203583242</c:v>
                </c:pt>
                <c:pt idx="242">
                  <c:v>2871.5592752701505</c:v>
                </c:pt>
                <c:pt idx="243">
                  <c:v>2847.7290451745998</c:v>
                </c:pt>
                <c:pt idx="244">
                  <c:v>2824.0965751849112</c:v>
                </c:pt>
                <c:pt idx="245">
                  <c:v>2800.660224147905</c:v>
                </c:pt>
                <c:pt idx="246">
                  <c:v>2777.4183645297408</c:v>
                </c:pt>
                <c:pt idx="247">
                  <c:v>2754.3693823030776</c:v>
                </c:pt>
                <c:pt idx="248">
                  <c:v>2731.5116768349035</c:v>
                </c:pt>
                <c:pt idx="249">
                  <c:v>2708.8436607753574</c:v>
                </c:pt>
                <c:pt idx="250">
                  <c:v>2686.3637599475855</c:v>
                </c:pt>
                <c:pt idx="251">
                  <c:v>2664.0704132382211</c:v>
                </c:pt>
                <c:pt idx="252">
                  <c:v>2641.962072489318</c:v>
                </c:pt>
                <c:pt idx="253">
                  <c:v>2620.0372023905447</c:v>
                </c:pt>
                <c:pt idx="254">
                  <c:v>2598.2942803726733</c:v>
                </c:pt>
                <c:pt idx="255">
                  <c:v>2576.7317965017983</c:v>
                </c:pt>
                <c:pt idx="256">
                  <c:v>2555.3482533744868</c:v>
                </c:pt>
                <c:pt idx="257">
                  <c:v>2534.1421660139708</c:v>
                </c:pt>
                <c:pt idx="258">
                  <c:v>2513.1120617667484</c:v>
                </c:pt>
                <c:pt idx="259">
                  <c:v>2492.2564802004376</c:v>
                </c:pt>
                <c:pt idx="260">
                  <c:v>2471.5739730024034</c:v>
                </c:pt>
                <c:pt idx="261">
                  <c:v>2451.0631038790639</c:v>
                </c:pt>
                <c:pt idx="262">
                  <c:v>2430.7224484563344</c:v>
                </c:pt>
                <c:pt idx="263">
                  <c:v>2410.5505941804895</c:v>
                </c:pt>
                <c:pt idx="264">
                  <c:v>2390.5461402201663</c:v>
                </c:pt>
                <c:pt idx="265">
                  <c:v>2370.7076973692488</c:v>
                </c:pt>
                <c:pt idx="266">
                  <c:v>2351.0338879500141</c:v>
                </c:pt>
                <c:pt idx="267">
                  <c:v>2331.5233457178342</c:v>
                </c:pt>
                <c:pt idx="268">
                  <c:v>2312.1747157660857</c:v>
                </c:pt>
                <c:pt idx="269">
                  <c:v>2292.986654432149</c:v>
                </c:pt>
                <c:pt idx="270">
                  <c:v>2273.9578292040314</c:v>
                </c:pt>
                <c:pt idx="271">
                  <c:v>2255.0869186279779</c:v>
                </c:pt>
                <c:pt idx="272">
                  <c:v>2236.3726122163348</c:v>
                </c:pt>
                <c:pt idx="273">
                  <c:v>2217.8136103571355</c:v>
                </c:pt>
                <c:pt idx="274">
                  <c:v>2199.4086242232656</c:v>
                </c:pt>
                <c:pt idx="275">
                  <c:v>2181.1563756832866</c:v>
                </c:pt>
                <c:pt idx="276">
                  <c:v>2163.0555972126831</c:v>
                </c:pt>
                <c:pt idx="277">
                  <c:v>2145.1050318055682</c:v>
                </c:pt>
                <c:pt idx="278">
                  <c:v>2127.3034328877438</c:v>
                </c:pt>
                <c:pt idx="279">
                  <c:v>2109.6495642298642</c:v>
                </c:pt>
                <c:pt idx="280">
                  <c:v>2092.1421998617902</c:v>
                </c:pt>
                <c:pt idx="281">
                  <c:v>2074.7801239873124</c:v>
                </c:pt>
                <c:pt idx="282">
                  <c:v>2057.5621308996456</c:v>
                </c:pt>
                <c:pt idx="283">
                  <c:v>2040.4870248979689</c:v>
                </c:pt>
                <c:pt idx="284">
                  <c:v>2023.5536202041676</c:v>
                </c:pt>
                <c:pt idx="285">
                  <c:v>2006.7607408805645</c:v>
                </c:pt>
                <c:pt idx="286">
                  <c:v>1990.1072207482209</c:v>
                </c:pt>
                <c:pt idx="287">
                  <c:v>1973.5919033059647</c:v>
                </c:pt>
                <c:pt idx="288">
                  <c:v>1957.2136416501448</c:v>
                </c:pt>
                <c:pt idx="289">
                  <c:v>1940.9712983948791</c:v>
                </c:pt>
                <c:pt idx="290">
                  <c:v>1924.8637455931589</c:v>
                </c:pt>
                <c:pt idx="291">
                  <c:v>1908.8898646584453</c:v>
                </c:pt>
                <c:pt idx="292">
                  <c:v>1893.0485462870461</c:v>
                </c:pt>
                <c:pt idx="293">
                  <c:v>1877.338690380984</c:v>
                </c:pt>
                <c:pt idx="294">
                  <c:v>1861.7592059718002</c:v>
                </c:pt>
                <c:pt idx="295">
                  <c:v>1846.3090111445654</c:v>
                </c:pt>
                <c:pt idx="296">
                  <c:v>1830.9870329628761</c:v>
                </c:pt>
                <c:pt idx="297">
                  <c:v>1815.7922073942943</c:v>
                </c:pt>
                <c:pt idx="298">
                  <c:v>1800.7234792365366</c:v>
                </c:pt>
                <c:pt idx="299">
                  <c:v>1785.7798020440298</c:v>
                </c:pt>
                <c:pt idx="300">
                  <c:v>1770.9601380554766</c:v>
                </c:pt>
                <c:pt idx="301">
                  <c:v>1756.2634581215259</c:v>
                </c:pt>
                <c:pt idx="302">
                  <c:v>1741.688741633533</c:v>
                </c:pt>
                <c:pt idx="303">
                  <c:v>1727.2349764525538</c:v>
                </c:pt>
                <c:pt idx="304">
                  <c:v>1712.9011588390904</c:v>
                </c:pt>
                <c:pt idx="305">
                  <c:v>1698.686293383357</c:v>
                </c:pt>
                <c:pt idx="306">
                  <c:v>1684.5893929362201</c:v>
                </c:pt>
                <c:pt idx="307">
                  <c:v>1670.6094785405794</c:v>
                </c:pt>
                <c:pt idx="308">
                  <c:v>1656.7455793634508</c:v>
                </c:pt>
                <c:pt idx="309">
                  <c:v>1642.9967326284893</c:v>
                </c:pt>
                <c:pt idx="310">
                  <c:v>1629.3619835491088</c:v>
                </c:pt>
                <c:pt idx="311">
                  <c:v>1615.8403852623037</c:v>
                </c:pt>
                <c:pt idx="312">
                  <c:v>1602.4309987627284</c:v>
                </c:pt>
                <c:pt idx="313">
                  <c:v>1589.132892837584</c:v>
                </c:pt>
                <c:pt idx="314">
                  <c:v>1575.9451440019945</c:v>
                </c:pt>
                <c:pt idx="315">
                  <c:v>1562.8668364347495</c:v>
                </c:pt>
                <c:pt idx="316">
                  <c:v>1549.8970619147717</c:v>
                </c:pt>
                <c:pt idx="317">
                  <c:v>1537.0349197580781</c:v>
                </c:pt>
                <c:pt idx="318">
                  <c:v>1524.2795167551569</c:v>
                </c:pt>
                <c:pt idx="319">
                  <c:v>1511.6299671090703</c:v>
                </c:pt>
                <c:pt idx="320">
                  <c:v>1499.0853923737131</c:v>
                </c:pt>
                <c:pt idx="321">
                  <c:v>1486.6449213930584</c:v>
                </c:pt>
                <c:pt idx="322">
                  <c:v>1474.3076902405317</c:v>
                </c:pt>
                <c:pt idx="323">
                  <c:v>1462.0728421589567</c:v>
                </c:pt>
                <c:pt idx="324">
                  <c:v>1449.9395275012541</c:v>
                </c:pt>
                <c:pt idx="325">
                  <c:v>1437.9069036711917</c:v>
                </c:pt>
                <c:pt idx="326">
                  <c:v>1425.974135065069</c:v>
                </c:pt>
                <c:pt idx="327">
                  <c:v>1414.140393013635</c:v>
                </c:pt>
                <c:pt idx="328">
                  <c:v>1402.4048557244739</c:v>
                </c:pt>
                <c:pt idx="329">
                  <c:v>1390.766708224987</c:v>
                </c:pt>
                <c:pt idx="330">
                  <c:v>1379.2251423058426</c:v>
                </c:pt>
                <c:pt idx="331">
                  <c:v>1367.7793564647359</c:v>
                </c:pt>
                <c:pt idx="332">
                  <c:v>1356.4285558508509</c:v>
                </c:pt>
                <c:pt idx="333">
                  <c:v>1345.1719522095821</c:v>
                </c:pt>
                <c:pt idx="334">
                  <c:v>1334.0087638277994</c:v>
                </c:pt>
                <c:pt idx="335">
                  <c:v>1322.9382154796074</c:v>
                </c:pt>
                <c:pt idx="336">
                  <c:v>1311.959538372495</c:v>
                </c:pt>
                <c:pt idx="337">
                  <c:v>1301.0719700939235</c:v>
                </c:pt>
                <c:pt idx="338">
                  <c:v>1290.274754558332</c:v>
                </c:pt>
                <c:pt idx="339">
                  <c:v>1279.5671419548178</c:v>
                </c:pt>
                <c:pt idx="340">
                  <c:v>1268.9483886948144</c:v>
                </c:pt>
                <c:pt idx="341">
                  <c:v>1258.417757360681</c:v>
                </c:pt>
                <c:pt idx="342">
                  <c:v>1247.9745166542896</c:v>
                </c:pt>
                <c:pt idx="343">
                  <c:v>1237.6179413464433</c:v>
                </c:pt>
                <c:pt idx="344">
                  <c:v>1227.3473122263217</c:v>
                </c:pt>
                <c:pt idx="345">
                  <c:v>1217.1619160517025</c:v>
                </c:pt>
                <c:pt idx="346">
                  <c:v>1207.0610454992895</c:v>
                </c:pt>
                <c:pt idx="347">
                  <c:v>1197.0439991156875</c:v>
                </c:pt>
                <c:pt idx="348">
                  <c:v>1187.1100812686373</c:v>
                </c:pt>
                <c:pt idx="349">
                  <c:v>1177.2586020987444</c:v>
                </c:pt>
                <c:pt idx="350">
                  <c:v>1167.4888774715446</c:v>
                </c:pt>
                <c:pt idx="351">
                  <c:v>1157.8002289300621</c:v>
                </c:pt>
                <c:pt idx="352">
                  <c:v>1148.1919836475242</c:v>
                </c:pt>
                <c:pt idx="353">
                  <c:v>1138.663474380829</c:v>
                </c:pt>
                <c:pt idx="354">
                  <c:v>1129.214039424141</c:v>
                </c:pt>
                <c:pt idx="355">
                  <c:v>1119.843022562904</c:v>
                </c:pt>
                <c:pt idx="356">
                  <c:v>1110.5497730282423</c:v>
                </c:pt>
                <c:pt idx="357">
                  <c:v>1101.3336454519329</c:v>
                </c:pt>
                <c:pt idx="358">
                  <c:v>1092.1939998213516</c:v>
                </c:pt>
                <c:pt idx="359">
                  <c:v>1083.1302014352757</c:v>
                </c:pt>
                <c:pt idx="360">
                  <c:v>1074.1416208595581</c:v>
                </c:pt>
                <c:pt idx="361">
                  <c:v>1065.2276338836552</c:v>
                </c:pt>
                <c:pt idx="362">
                  <c:v>1056.3876214770537</c:v>
                </c:pt>
                <c:pt idx="363">
                  <c:v>1047.6209697464997</c:v>
                </c:pt>
                <c:pt idx="364">
                  <c:v>1038.9270698932041</c:v>
                </c:pt>
                <c:pt idx="365">
                  <c:v>1030.3053181706171</c:v>
                </c:pt>
                <c:pt idx="366">
                  <c:v>1021.7551158425147</c:v>
                </c:pt>
                <c:pt idx="367">
                  <c:v>1013.2758691413967</c:v>
                </c:pt>
                <c:pt idx="368">
                  <c:v>1004.8669892273007</c:v>
                </c:pt>
                <c:pt idx="369">
                  <c:v>996.52789214684776</c:v>
                </c:pt>
                <c:pt idx="370">
                  <c:v>988.25799879273177</c:v>
                </c:pt>
                <c:pt idx="371">
                  <c:v>980.05673486346564</c:v>
                </c:pt>
                <c:pt idx="372">
                  <c:v>971.92353082353225</c:v>
                </c:pt>
                <c:pt idx="373">
                  <c:v>963.85782186383199</c:v>
                </c:pt>
                <c:pt idx="374">
                  <c:v>955.8590478624559</c:v>
                </c:pt>
                <c:pt idx="375">
                  <c:v>947.92665334575668</c:v>
                </c:pt>
                <c:pt idx="376">
                  <c:v>940.06008744983478</c:v>
                </c:pt>
                <c:pt idx="377">
                  <c:v>932.25880388221992</c:v>
                </c:pt>
                <c:pt idx="378">
                  <c:v>924.52226088396696</c:v>
                </c:pt>
                <c:pt idx="379">
                  <c:v>916.84992119203787</c:v>
                </c:pt>
                <c:pt idx="380">
                  <c:v>909.24125200200763</c:v>
                </c:pt>
                <c:pt idx="381">
                  <c:v>901.6957249309786</c:v>
                </c:pt>
                <c:pt idx="382">
                  <c:v>894.21281598099938</c:v>
                </c:pt>
                <c:pt idx="383">
                  <c:v>886.79200550260259</c:v>
                </c:pt>
                <c:pt idx="384">
                  <c:v>879.4327781587557</c:v>
                </c:pt>
                <c:pt idx="385">
                  <c:v>872.13462288903406</c:v>
                </c:pt>
                <c:pt idx="386">
                  <c:v>864.89703287416989</c:v>
                </c:pt>
                <c:pt idx="387">
                  <c:v>857.71950550084694</c:v>
                </c:pt>
                <c:pt idx="388">
                  <c:v>850.60154232676894</c:v>
                </c:pt>
                <c:pt idx="389">
                  <c:v>843.54264904607749</c:v>
                </c:pt>
                <c:pt idx="390">
                  <c:v>836.54233545501688</c:v>
                </c:pt>
                <c:pt idx="391">
                  <c:v>829.60011541788424</c:v>
                </c:pt>
                <c:pt idx="392">
                  <c:v>822.71550683327837</c:v>
                </c:pt>
                <c:pt idx="393">
                  <c:v>815.88803160060786</c:v>
                </c:pt>
                <c:pt idx="394">
                  <c:v>809.11721558691056</c:v>
                </c:pt>
                <c:pt idx="395">
                  <c:v>802.40258859390735</c:v>
                </c:pt>
                <c:pt idx="396">
                  <c:v>795.74368432535289</c:v>
                </c:pt>
                <c:pt idx="397">
                  <c:v>789.14004035467372</c:v>
                </c:pt>
                <c:pt idx="398">
                  <c:v>782.59119809282527</c:v>
                </c:pt>
                <c:pt idx="399">
                  <c:v>776.09670275646147</c:v>
                </c:pt>
                <c:pt idx="400">
                  <c:v>769.65610333635016</c:v>
                </c:pt>
                <c:pt idx="401">
                  <c:v>763.26895256606167</c:v>
                </c:pt>
                <c:pt idx="402">
                  <c:v>756.93480689089017</c:v>
                </c:pt>
                <c:pt idx="403">
                  <c:v>750.65322643704837</c:v>
                </c:pt>
                <c:pt idx="404">
                  <c:v>744.42377498116014</c:v>
                </c:pt>
                <c:pt idx="405">
                  <c:v>738.24601991993461</c:v>
                </c:pt>
                <c:pt idx="406">
                  <c:v>732.11953224010074</c:v>
                </c:pt>
                <c:pt idx="407">
                  <c:v>726.04388648867803</c:v>
                </c:pt>
                <c:pt idx="408">
                  <c:v>720.01866074337806</c:v>
                </c:pt>
                <c:pt idx="409">
                  <c:v>714.04343658331675</c:v>
                </c:pt>
                <c:pt idx="410">
                  <c:v>708.11779905998651</c:v>
                </c:pt>
                <c:pt idx="411">
                  <c:v>702.24133666838384</c:v>
                </c:pt>
                <c:pt idx="412">
                  <c:v>696.41364131848786</c:v>
                </c:pt>
                <c:pt idx="413">
                  <c:v>690.63430830689367</c:v>
                </c:pt>
                <c:pt idx="414">
                  <c:v>684.90293628869301</c:v>
                </c:pt>
                <c:pt idx="415">
                  <c:v>679.21912724966592</c:v>
                </c:pt>
                <c:pt idx="416">
                  <c:v>673.5824864785377</c:v>
                </c:pt>
                <c:pt idx="417">
                  <c:v>667.99262253967652</c:v>
                </c:pt>
                <c:pt idx="418">
                  <c:v>662.44914724583043</c:v>
                </c:pt>
                <c:pt idx="419">
                  <c:v>656.95167563121447</c:v>
                </c:pt>
                <c:pt idx="420">
                  <c:v>651.49982592475328</c:v>
                </c:pt>
                <c:pt idx="421">
                  <c:v>646.09321952357129</c:v>
                </c:pt>
                <c:pt idx="422">
                  <c:v>640.73148096674095</c:v>
                </c:pt>
                <c:pt idx="423">
                  <c:v>635.41423790913586</c:v>
                </c:pt>
                <c:pt idx="424">
                  <c:v>630.14112109563371</c:v>
                </c:pt>
                <c:pt idx="425">
                  <c:v>624.91176433546252</c:v>
                </c:pt>
                <c:pt idx="426">
                  <c:v>619.72580447671498</c:v>
                </c:pt>
                <c:pt idx="427">
                  <c:v>614.58288138122612</c:v>
                </c:pt>
                <c:pt idx="428">
                  <c:v>609.4826378994776</c:v>
                </c:pt>
                <c:pt idx="429">
                  <c:v>604.42471984586484</c:v>
                </c:pt>
                <c:pt idx="430">
                  <c:v>599.40877597404165</c:v>
                </c:pt>
                <c:pt idx="431">
                  <c:v>594.43445795253854</c:v>
                </c:pt>
                <c:pt idx="432">
                  <c:v>589.50142034062583</c:v>
                </c:pt>
                <c:pt idx="433">
                  <c:v>584.60932056425668</c:v>
                </c:pt>
                <c:pt idx="434">
                  <c:v>579.75781889230666</c:v>
                </c:pt>
                <c:pt idx="435">
                  <c:v>574.94657841299636</c:v>
                </c:pt>
                <c:pt idx="436">
                  <c:v>570.17526501046893</c:v>
                </c:pt>
                <c:pt idx="437">
                  <c:v>565.44354734158878</c:v>
                </c:pt>
                <c:pt idx="438">
                  <c:v>560.75109681297283</c:v>
                </c:pt>
                <c:pt idx="439">
                  <c:v>556.09758755808843</c:v>
                </c:pt>
                <c:pt idx="440">
                  <c:v>551.48269641471256</c:v>
                </c:pt>
                <c:pt idx="441">
                  <c:v>546.90610290244456</c:v>
                </c:pt>
                <c:pt idx="442">
                  <c:v>542.3674892004517</c:v>
                </c:pt>
                <c:pt idx="443">
                  <c:v>537.86654012538304</c:v>
                </c:pt>
                <c:pt idx="444">
                  <c:v>533.40294310954414</c:v>
                </c:pt>
                <c:pt idx="445">
                  <c:v>528.97638817910922</c:v>
                </c:pt>
                <c:pt idx="446">
                  <c:v>524.58656793267153</c:v>
                </c:pt>
                <c:pt idx="447">
                  <c:v>520.23317751981961</c:v>
                </c:pt>
                <c:pt idx="448">
                  <c:v>515.91591462003782</c:v>
                </c:pt>
                <c:pt idx="449">
                  <c:v>511.63447942165885</c:v>
                </c:pt>
                <c:pt idx="450">
                  <c:v>507.38857460107539</c:v>
                </c:pt>
                <c:pt idx="451">
                  <c:v>503.17790530208237</c:v>
                </c:pt>
                <c:pt idx="452">
                  <c:v>499.00217911539988</c:v>
                </c:pt>
                <c:pt idx="453">
                  <c:v>494.86110605835279</c:v>
                </c:pt>
                <c:pt idx="454">
                  <c:v>490.75439855478311</c:v>
                </c:pt>
                <c:pt idx="455">
                  <c:v>486.68177141498876</c:v>
                </c:pt>
                <c:pt idx="456">
                  <c:v>482.64294181601906</c:v>
                </c:pt>
                <c:pt idx="457">
                  <c:v>478.63762928197684</c:v>
                </c:pt>
                <c:pt idx="458">
                  <c:v>474.66555566454082</c:v>
                </c:pt>
                <c:pt idx="459">
                  <c:v>470.72644512367663</c:v>
                </c:pt>
                <c:pt idx="460">
                  <c:v>466.82002410845752</c:v>
                </c:pt>
                <c:pt idx="461">
                  <c:v>462.94602133806745</c:v>
                </c:pt>
                <c:pt idx="462">
                  <c:v>459.1041677829852</c:v>
                </c:pt>
                <c:pt idx="463">
                  <c:v>455.29419664627915</c:v>
                </c:pt>
                <c:pt idx="464">
                  <c:v>451.51584334509658</c:v>
                </c:pt>
                <c:pt idx="465">
                  <c:v>447.76884549226344</c:v>
                </c:pt>
                <c:pt idx="466">
                  <c:v>444.05294287809772</c:v>
                </c:pt>
                <c:pt idx="467">
                  <c:v>440.36787745230151</c:v>
                </c:pt>
                <c:pt idx="468">
                  <c:v>436.71339330608583</c:v>
                </c:pt>
                <c:pt idx="469">
                  <c:v>433.08923665435435</c:v>
                </c:pt>
                <c:pt idx="470">
                  <c:v>429.49515581810738</c:v>
                </c:pt>
                <c:pt idx="471">
                  <c:v>425.93090120695655</c:v>
                </c:pt>
                <c:pt idx="472">
                  <c:v>422.39622530177542</c:v>
                </c:pt>
                <c:pt idx="473">
                  <c:v>418.89088263755758</c:v>
                </c:pt>
                <c:pt idx="474">
                  <c:v>415.41462978630142</c:v>
                </c:pt>
                <c:pt idx="475">
                  <c:v>411.96722534017937</c:v>
                </c:pt>
                <c:pt idx="476">
                  <c:v>408.54842989470802</c:v>
                </c:pt>
                <c:pt idx="477">
                  <c:v>405.15800603216417</c:v>
                </c:pt>
                <c:pt idx="478">
                  <c:v>401.7957183050857</c:v>
                </c:pt>
                <c:pt idx="479">
                  <c:v>398.4613332199213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8" sqref="I38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4026.4809648039668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6.3661619140755938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1.8289004815471617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351504804.14858484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100485.15393101756</v>
      </c>
      <c r="C10" s="47">
        <f>B10</f>
        <v>100485.15393101756</v>
      </c>
      <c r="D10" s="51">
        <f t="shared" ref="D10:D33" si="0">IF(b=0,Qi*EXP(-A10*Di/12),Qi*(1+b*(Di/12)*A10)^(-1/b))</f>
        <v>2778.9933283608625</v>
      </c>
      <c r="E10" s="37">
        <f t="shared" ref="E10:E33" si="1">IF(b=1,(Qi/(Di/12))*LN(Qi/D10),Qi^b/((1-b)*Di/12)*(Qi^(1-b)-D10^(1-b))*30.4375)</f>
        <v>100284.33323507954</v>
      </c>
      <c r="F10" s="41">
        <f>E10</f>
        <v>100284.33323507954</v>
      </c>
      <c r="G10" s="45">
        <v>1</v>
      </c>
      <c r="H10" s="53">
        <f>G10*(F10-B10)^2</f>
        <v>40328.951917030128</v>
      </c>
      <c r="I10" s="53">
        <f>H10</f>
        <v>40328.951917030128</v>
      </c>
      <c r="J10" s="42">
        <f>H10</f>
        <v>40328.951917030128</v>
      </c>
      <c r="Y10" s="2" t="s">
        <v>41</v>
      </c>
    </row>
    <row r="11" spans="1:25" x14ac:dyDescent="0.2">
      <c r="A11" s="2">
        <v>2</v>
      </c>
      <c r="B11" s="46">
        <v>76125.173630658683</v>
      </c>
      <c r="C11" s="47">
        <f>B11+C10</f>
        <v>176610.32756167624</v>
      </c>
      <c r="D11" s="51">
        <f t="shared" si="0"/>
        <v>2232.558635433249</v>
      </c>
      <c r="E11" s="37">
        <f t="shared" si="1"/>
        <v>175698.41791150498</v>
      </c>
      <c r="F11" s="37">
        <f>E11-E10</f>
        <v>75414.084676425438</v>
      </c>
      <c r="G11" s="45">
        <v>1</v>
      </c>
      <c r="H11" s="53">
        <f t="shared" ref="H11:H33" si="2">G11*(F11-B11)^2</f>
        <v>505647.50083252898</v>
      </c>
      <c r="I11" s="53">
        <f>I10+H11</f>
        <v>545976.45274955907</v>
      </c>
      <c r="J11" s="42">
        <f t="shared" ref="J11:J33" si="3">H11</f>
        <v>505647.50083252898</v>
      </c>
      <c r="Y11" s="2" t="s">
        <v>42</v>
      </c>
    </row>
    <row r="12" spans="1:25" x14ac:dyDescent="0.2">
      <c r="A12" s="2">
        <v>3</v>
      </c>
      <c r="B12" s="46">
        <v>59383.806808420726</v>
      </c>
      <c r="C12" s="47">
        <f t="shared" ref="C12:C33" si="4">B12+C11</f>
        <v>235994.13437009696</v>
      </c>
      <c r="D12" s="51">
        <f t="shared" si="0"/>
        <v>1910.2514800141992</v>
      </c>
      <c r="E12" s="37">
        <f t="shared" si="1"/>
        <v>238386.86514074545</v>
      </c>
      <c r="F12" s="37">
        <f t="shared" ref="F12:F33" si="5">E12-E11</f>
        <v>62688.447229240468</v>
      </c>
      <c r="G12" s="45">
        <v>1</v>
      </c>
      <c r="H12" s="53">
        <f t="shared" si="2"/>
        <v>10920648.310915681</v>
      </c>
      <c r="I12" s="53">
        <f t="shared" ref="I12:I33" si="6">I11+H12</f>
        <v>11466624.76366524</v>
      </c>
      <c r="J12" s="42">
        <f t="shared" si="3"/>
        <v>10920648.310915681</v>
      </c>
    </row>
    <row r="13" spans="1:25" x14ac:dyDescent="0.2">
      <c r="A13" s="2">
        <v>4</v>
      </c>
      <c r="B13" s="46">
        <v>67607.699133672693</v>
      </c>
      <c r="C13" s="47">
        <f t="shared" si="4"/>
        <v>303601.83350376965</v>
      </c>
      <c r="D13" s="51">
        <f t="shared" si="0"/>
        <v>1692.2475673597012</v>
      </c>
      <c r="E13" s="37">
        <f t="shared" si="1"/>
        <v>293023.04564441775</v>
      </c>
      <c r="F13" s="37">
        <f t="shared" si="5"/>
        <v>54636.180503672309</v>
      </c>
      <c r="G13" s="45">
        <v>0</v>
      </c>
      <c r="H13" s="53">
        <f t="shared" si="2"/>
        <v>0</v>
      </c>
      <c r="I13" s="53">
        <f t="shared" si="6"/>
        <v>11466624.76366524</v>
      </c>
      <c r="J13" s="42">
        <f t="shared" si="3"/>
        <v>0</v>
      </c>
    </row>
    <row r="14" spans="1:25" x14ac:dyDescent="0.2">
      <c r="A14" s="2">
        <v>5</v>
      </c>
      <c r="B14" s="46">
        <v>45916.684114775344</v>
      </c>
      <c r="C14" s="47">
        <f t="shared" si="4"/>
        <v>349518.51761854498</v>
      </c>
      <c r="D14" s="51">
        <f t="shared" si="0"/>
        <v>1532.5361912629951</v>
      </c>
      <c r="E14" s="37">
        <f t="shared" si="1"/>
        <v>341986.69806877087</v>
      </c>
      <c r="F14" s="37">
        <f t="shared" si="5"/>
        <v>48963.652424353117</v>
      </c>
      <c r="G14" s="45">
        <v>1</v>
      </c>
      <c r="H14" s="53">
        <f t="shared" si="2"/>
        <v>9284015.8795712292</v>
      </c>
      <c r="I14" s="53">
        <f t="shared" si="6"/>
        <v>20750640.643236469</v>
      </c>
      <c r="J14" s="42">
        <f t="shared" si="3"/>
        <v>9284015.8795712292</v>
      </c>
    </row>
    <row r="15" spans="1:25" x14ac:dyDescent="0.2">
      <c r="A15" s="2">
        <v>6</v>
      </c>
      <c r="B15" s="46">
        <v>56123.742926387393</v>
      </c>
      <c r="C15" s="47">
        <f t="shared" si="4"/>
        <v>405642.26054493239</v>
      </c>
      <c r="D15" s="51">
        <f t="shared" si="0"/>
        <v>1409.2183959269328</v>
      </c>
      <c r="E15" s="37">
        <f t="shared" si="1"/>
        <v>386682.33425190765</v>
      </c>
      <c r="F15" s="37">
        <f t="shared" si="5"/>
        <v>44695.636183136783</v>
      </c>
      <c r="G15" s="45">
        <v>1</v>
      </c>
      <c r="H15" s="53">
        <f t="shared" si="2"/>
        <v>130601623.73513006</v>
      </c>
      <c r="I15" s="53">
        <f t="shared" si="6"/>
        <v>151352264.37836653</v>
      </c>
      <c r="J15" s="42">
        <f t="shared" si="3"/>
        <v>130601623.73513006</v>
      </c>
    </row>
    <row r="16" spans="1:25" x14ac:dyDescent="0.2">
      <c r="A16" s="2">
        <v>7</v>
      </c>
      <c r="B16" s="46">
        <v>39564.208984013239</v>
      </c>
      <c r="C16" s="47">
        <f t="shared" si="4"/>
        <v>445206.46952894563</v>
      </c>
      <c r="D16" s="51">
        <f t="shared" si="0"/>
        <v>1310.3856345285863</v>
      </c>
      <c r="E16" s="37">
        <f t="shared" si="1"/>
        <v>428019.7618924572</v>
      </c>
      <c r="F16" s="37">
        <f t="shared" si="5"/>
        <v>41337.427640549548</v>
      </c>
      <c r="G16" s="45">
        <v>1</v>
      </c>
      <c r="H16" s="53">
        <f t="shared" si="2"/>
        <v>3144304.4038884295</v>
      </c>
      <c r="I16" s="53">
        <f t="shared" si="6"/>
        <v>154496568.78225496</v>
      </c>
      <c r="J16" s="42">
        <f t="shared" si="3"/>
        <v>3144304.4038884295</v>
      </c>
    </row>
    <row r="17" spans="1:10" x14ac:dyDescent="0.2">
      <c r="A17" s="2">
        <v>8</v>
      </c>
      <c r="B17" s="46">
        <v>32172.106123786929</v>
      </c>
      <c r="C17" s="47">
        <f t="shared" si="4"/>
        <v>477378.57565273257</v>
      </c>
      <c r="D17" s="51">
        <f t="shared" si="0"/>
        <v>1228.9405100435338</v>
      </c>
      <c r="E17" s="37">
        <f t="shared" si="1"/>
        <v>466627.64241721522</v>
      </c>
      <c r="F17" s="37">
        <f t="shared" si="5"/>
        <v>38607.880524758017</v>
      </c>
      <c r="G17" s="45">
        <v>1</v>
      </c>
      <c r="H17" s="53">
        <f t="shared" si="2"/>
        <v>41419192.140194766</v>
      </c>
      <c r="I17" s="53">
        <f t="shared" si="6"/>
        <v>195915760.92244974</v>
      </c>
      <c r="J17" s="42">
        <f t="shared" si="3"/>
        <v>41419192.140194766</v>
      </c>
    </row>
    <row r="18" spans="1:10" x14ac:dyDescent="0.2">
      <c r="A18" s="2">
        <v>9</v>
      </c>
      <c r="B18" s="46">
        <v>37325.729227385491</v>
      </c>
      <c r="C18" s="47">
        <f t="shared" si="4"/>
        <v>514704.30488011806</v>
      </c>
      <c r="D18" s="51">
        <f t="shared" si="0"/>
        <v>1160.358952439515</v>
      </c>
      <c r="E18" s="37">
        <f t="shared" si="1"/>
        <v>502961.54252692236</v>
      </c>
      <c r="F18" s="37">
        <f t="shared" si="5"/>
        <v>36333.900109707145</v>
      </c>
      <c r="G18" s="45">
        <v>1</v>
      </c>
      <c r="H18" s="53">
        <f t="shared" si="2"/>
        <v>983724.99867460621</v>
      </c>
      <c r="I18" s="53">
        <f t="shared" si="6"/>
        <v>196899485.92112434</v>
      </c>
      <c r="J18" s="42">
        <f t="shared" si="3"/>
        <v>983724.99867460621</v>
      </c>
    </row>
    <row r="19" spans="1:10" x14ac:dyDescent="0.2">
      <c r="A19" s="2">
        <v>10</v>
      </c>
      <c r="B19" s="46">
        <v>36283.123380043253</v>
      </c>
      <c r="C19" s="47">
        <f t="shared" si="4"/>
        <v>550987.42826016131</v>
      </c>
      <c r="D19" s="51">
        <f t="shared" si="0"/>
        <v>1101.6047237188607</v>
      </c>
      <c r="E19" s="37">
        <f t="shared" si="1"/>
        <v>537363.90037198819</v>
      </c>
      <c r="F19" s="37">
        <f t="shared" si="5"/>
        <v>34402.357845065824</v>
      </c>
      <c r="G19" s="45">
        <v>1</v>
      </c>
      <c r="H19" s="53">
        <f t="shared" si="2"/>
        <v>3537278.9975589332</v>
      </c>
      <c r="I19" s="53">
        <f t="shared" si="6"/>
        <v>200436764.91868326</v>
      </c>
      <c r="J19" s="42">
        <f t="shared" si="3"/>
        <v>3537278.9975589332</v>
      </c>
    </row>
    <row r="20" spans="1:10" x14ac:dyDescent="0.2">
      <c r="A20" s="2">
        <v>11</v>
      </c>
      <c r="B20" s="46">
        <v>30502.414091578645</v>
      </c>
      <c r="C20" s="47">
        <f t="shared" si="4"/>
        <v>581489.84235173999</v>
      </c>
      <c r="D20" s="51">
        <f t="shared" si="0"/>
        <v>1050.5552302041999</v>
      </c>
      <c r="E20" s="37">
        <f t="shared" si="1"/>
        <v>570099.70688654017</v>
      </c>
      <c r="F20" s="37">
        <f t="shared" si="5"/>
        <v>32735.806514551979</v>
      </c>
      <c r="G20" s="45">
        <v>1</v>
      </c>
      <c r="H20" s="53">
        <f t="shared" si="2"/>
        <v>4988041.7149947034</v>
      </c>
      <c r="I20" s="53">
        <f t="shared" si="6"/>
        <v>205424806.63367796</v>
      </c>
      <c r="J20" s="42">
        <f t="shared" si="3"/>
        <v>4988041.7149947034</v>
      </c>
    </row>
    <row r="21" spans="1:10" x14ac:dyDescent="0.2">
      <c r="A21" s="2">
        <v>12</v>
      </c>
      <c r="B21" s="46">
        <v>35270.454977104608</v>
      </c>
      <c r="C21" s="47">
        <f t="shared" si="4"/>
        <v>616760.29732884455</v>
      </c>
      <c r="D21" s="51">
        <f t="shared" si="0"/>
        <v>1005.6765692622</v>
      </c>
      <c r="E21" s="37">
        <f t="shared" si="1"/>
        <v>601378.92760090006</v>
      </c>
      <c r="F21" s="37">
        <f t="shared" si="5"/>
        <v>31279.220714359893</v>
      </c>
      <c r="G21" s="45">
        <v>1</v>
      </c>
      <c r="H21" s="53">
        <f t="shared" si="2"/>
        <v>15929950.940107342</v>
      </c>
      <c r="I21" s="53">
        <f t="shared" si="6"/>
        <v>221354757.57378531</v>
      </c>
      <c r="J21" s="42">
        <f t="shared" si="3"/>
        <v>15929950.940107342</v>
      </c>
    </row>
    <row r="22" spans="1:10" x14ac:dyDescent="0.2">
      <c r="A22" s="2">
        <v>13</v>
      </c>
      <c r="B22" s="46">
        <v>27816.030603934356</v>
      </c>
      <c r="C22" s="47">
        <f t="shared" si="4"/>
        <v>644576.32793277886</v>
      </c>
      <c r="D22" s="51">
        <f t="shared" si="0"/>
        <v>965.82936690412259</v>
      </c>
      <c r="E22" s="37">
        <f t="shared" si="1"/>
        <v>631371.22561914031</v>
      </c>
      <c r="F22" s="37">
        <f t="shared" si="5"/>
        <v>29992.298018240253</v>
      </c>
      <c r="G22" s="45">
        <v>1</v>
      </c>
      <c r="H22" s="53">
        <f t="shared" si="2"/>
        <v>4736139.858569677</v>
      </c>
      <c r="I22" s="53">
        <f t="shared" si="6"/>
        <v>226090897.43235499</v>
      </c>
      <c r="J22" s="42">
        <f t="shared" si="3"/>
        <v>4736139.858569677</v>
      </c>
    </row>
    <row r="23" spans="1:10" x14ac:dyDescent="0.2">
      <c r="A23" s="2">
        <v>14</v>
      </c>
      <c r="B23" s="46">
        <v>34783.374545423969</v>
      </c>
      <c r="C23" s="47">
        <f t="shared" si="4"/>
        <v>679359.70247820287</v>
      </c>
      <c r="D23" s="51">
        <f t="shared" si="0"/>
        <v>930.14746721941685</v>
      </c>
      <c r="E23" s="37">
        <f t="shared" si="1"/>
        <v>660215.98599319241</v>
      </c>
      <c r="F23" s="37">
        <f t="shared" si="5"/>
        <v>28844.760374052101</v>
      </c>
      <c r="G23" s="45">
        <v>1</v>
      </c>
      <c r="H23" s="53">
        <f t="shared" si="2"/>
        <v>35267138.276418775</v>
      </c>
      <c r="I23" s="53">
        <f t="shared" si="6"/>
        <v>261358035.70877376</v>
      </c>
      <c r="J23" s="42">
        <f t="shared" si="3"/>
        <v>35267138.276418775</v>
      </c>
    </row>
    <row r="24" spans="1:10" x14ac:dyDescent="0.2">
      <c r="A24" s="2">
        <v>15</v>
      </c>
      <c r="B24" s="46">
        <v>22518.613141999016</v>
      </c>
      <c r="C24" s="47">
        <f t="shared" si="4"/>
        <v>701878.31562020187</v>
      </c>
      <c r="D24" s="51">
        <f t="shared" si="0"/>
        <v>897.95925044190938</v>
      </c>
      <c r="E24" s="37">
        <f t="shared" si="1"/>
        <v>688029.35167567804</v>
      </c>
      <c r="F24" s="37">
        <f t="shared" si="5"/>
        <v>27813.36568248563</v>
      </c>
      <c r="G24" s="45">
        <v>1</v>
      </c>
      <c r="H24" s="53">
        <f t="shared" si="2"/>
        <v>28034404.46498945</v>
      </c>
      <c r="I24" s="53">
        <f t="shared" si="6"/>
        <v>289392440.17376322</v>
      </c>
      <c r="J24" s="42">
        <f t="shared" si="3"/>
        <v>28034404.46498945</v>
      </c>
    </row>
    <row r="25" spans="1:10" x14ac:dyDescent="0.2">
      <c r="A25" s="2">
        <v>16</v>
      </c>
      <c r="B25" s="46">
        <v>28973.49628504222</v>
      </c>
      <c r="C25" s="47">
        <f t="shared" si="4"/>
        <v>730851.81190524413</v>
      </c>
      <c r="D25" s="51">
        <f t="shared" si="0"/>
        <v>868.73495045742732</v>
      </c>
      <c r="E25" s="37">
        <f t="shared" si="1"/>
        <v>714909.29147464107</v>
      </c>
      <c r="F25" s="37">
        <f t="shared" si="5"/>
        <v>26879.939798963023</v>
      </c>
      <c r="G25" s="45">
        <v>1</v>
      </c>
      <c r="H25" s="53">
        <f t="shared" si="2"/>
        <v>4382978.7604042729</v>
      </c>
      <c r="I25" s="53">
        <f t="shared" si="6"/>
        <v>293775418.9341675</v>
      </c>
      <c r="J25" s="42">
        <f t="shared" si="3"/>
        <v>4382978.7604042729</v>
      </c>
    </row>
    <row r="26" spans="1:10" x14ac:dyDescent="0.2">
      <c r="A26" s="2">
        <v>17</v>
      </c>
      <c r="B26" s="46">
        <v>26173.667027285912</v>
      </c>
      <c r="C26" s="47">
        <f t="shared" si="4"/>
        <v>757025.47893253004</v>
      </c>
      <c r="D26" s="51">
        <f t="shared" si="0"/>
        <v>842.05040069034658</v>
      </c>
      <c r="E26" s="37">
        <f t="shared" si="1"/>
        <v>740939.33287603373</v>
      </c>
      <c r="F26" s="37">
        <f t="shared" si="5"/>
        <v>26030.041401392664</v>
      </c>
      <c r="G26" s="45">
        <v>1</v>
      </c>
      <c r="H26" s="53">
        <f t="shared" si="2"/>
        <v>20628.320413227251</v>
      </c>
      <c r="I26" s="53">
        <f t="shared" si="6"/>
        <v>293796047.25458074</v>
      </c>
      <c r="J26" s="42">
        <f t="shared" si="3"/>
        <v>20628.320413227251</v>
      </c>
    </row>
    <row r="27" spans="1:10" x14ac:dyDescent="0.2">
      <c r="A27" s="2">
        <v>18</v>
      </c>
      <c r="B27" s="46">
        <v>26448.470252590483</v>
      </c>
      <c r="C27" s="47">
        <f t="shared" si="4"/>
        <v>783473.94918512052</v>
      </c>
      <c r="D27" s="51">
        <f t="shared" si="0"/>
        <v>817.56148302445615</v>
      </c>
      <c r="E27" s="37">
        <f t="shared" si="1"/>
        <v>766191.36547417776</v>
      </c>
      <c r="F27" s="37">
        <f t="shared" si="5"/>
        <v>25252.032598144026</v>
      </c>
      <c r="G27" s="45">
        <v>1</v>
      </c>
      <c r="H27" s="53">
        <f t="shared" si="2"/>
        <v>1431463.0609773411</v>
      </c>
      <c r="I27" s="53">
        <f t="shared" si="6"/>
        <v>295227510.31555808</v>
      </c>
      <c r="J27" s="42">
        <f t="shared" si="3"/>
        <v>1431463.0609773411</v>
      </c>
    </row>
    <row r="28" spans="1:10" x14ac:dyDescent="0.2">
      <c r="A28" s="2">
        <v>19</v>
      </c>
      <c r="B28" s="46">
        <v>26480.118205052106</v>
      </c>
      <c r="C28" s="47">
        <f t="shared" si="4"/>
        <v>809954.06739017263</v>
      </c>
      <c r="D28" s="51">
        <f t="shared" si="0"/>
        <v>794.98573844766042</v>
      </c>
      <c r="E28" s="37">
        <f t="shared" si="1"/>
        <v>790727.78273288079</v>
      </c>
      <c r="F28" s="37">
        <f t="shared" si="5"/>
        <v>24536.417258703033</v>
      </c>
      <c r="G28" s="45">
        <v>1</v>
      </c>
      <c r="H28" s="53">
        <f t="shared" si="2"/>
        <v>3777973.3688382786</v>
      </c>
      <c r="I28" s="53">
        <f t="shared" si="6"/>
        <v>299005483.68439633</v>
      </c>
      <c r="J28" s="42">
        <f t="shared" si="3"/>
        <v>3777973.3688382786</v>
      </c>
    </row>
    <row r="29" spans="1:10" x14ac:dyDescent="0.2">
      <c r="A29" s="2">
        <v>20</v>
      </c>
      <c r="B29" s="46">
        <v>18636.558038414081</v>
      </c>
      <c r="C29" s="47">
        <f t="shared" si="4"/>
        <v>828590.62542858673</v>
      </c>
      <c r="D29" s="51">
        <f t="shared" si="0"/>
        <v>774.08888393010341</v>
      </c>
      <c r="E29" s="37">
        <f t="shared" si="1"/>
        <v>814603.14324388944</v>
      </c>
      <c r="F29" s="37">
        <f t="shared" si="5"/>
        <v>23875.36051100865</v>
      </c>
      <c r="G29" s="45">
        <v>1</v>
      </c>
      <c r="H29" s="53">
        <f t="shared" si="2"/>
        <v>27445051.346862968</v>
      </c>
      <c r="I29" s="53">
        <f t="shared" si="6"/>
        <v>326450535.0312593</v>
      </c>
      <c r="J29" s="42">
        <f t="shared" si="3"/>
        <v>27445051.346862968</v>
      </c>
    </row>
    <row r="30" spans="1:10" x14ac:dyDescent="0.2">
      <c r="A30" s="2">
        <v>21</v>
      </c>
      <c r="B30" s="46">
        <v>25023.720694993513</v>
      </c>
      <c r="C30" s="47">
        <f t="shared" si="4"/>
        <v>853614.34612358024</v>
      </c>
      <c r="D30" s="51">
        <f t="shared" si="0"/>
        <v>754.67476136267101</v>
      </c>
      <c r="E30" s="37">
        <f t="shared" si="1"/>
        <v>837865.47684184054</v>
      </c>
      <c r="F30" s="37">
        <f t="shared" si="5"/>
        <v>23262.333597951103</v>
      </c>
      <c r="G30" s="45">
        <v>1</v>
      </c>
      <c r="H30" s="53">
        <f t="shared" si="2"/>
        <v>3102484.5056274901</v>
      </c>
      <c r="I30" s="53">
        <f t="shared" si="6"/>
        <v>329553019.53688681</v>
      </c>
      <c r="J30" s="42">
        <f t="shared" si="3"/>
        <v>3102484.5056274901</v>
      </c>
    </row>
    <row r="31" spans="1:10" x14ac:dyDescent="0.2">
      <c r="A31" s="2">
        <v>22</v>
      </c>
      <c r="B31" s="46">
        <v>19760.938466483476</v>
      </c>
      <c r="C31" s="47">
        <f t="shared" si="4"/>
        <v>873375.28459006373</v>
      </c>
      <c r="D31" s="51">
        <f t="shared" si="0"/>
        <v>736.57773261401871</v>
      </c>
      <c r="E31" s="37">
        <f t="shared" si="1"/>
        <v>860557.32405857462</v>
      </c>
      <c r="F31" s="37">
        <f t="shared" si="5"/>
        <v>22691.847216734081</v>
      </c>
      <c r="G31" s="45">
        <v>1</v>
      </c>
      <c r="H31" s="53">
        <f t="shared" si="2"/>
        <v>8590226.1022955608</v>
      </c>
      <c r="I31" s="53">
        <f t="shared" si="6"/>
        <v>338143245.63918239</v>
      </c>
      <c r="J31" s="42">
        <f t="shared" si="3"/>
        <v>8590226.1022955608</v>
      </c>
    </row>
    <row r="32" spans="1:10" x14ac:dyDescent="0.2">
      <c r="A32" s="2">
        <v>23</v>
      </c>
      <c r="B32" s="46">
        <v>19492.010094635167</v>
      </c>
      <c r="C32" s="47">
        <f t="shared" si="4"/>
        <v>892867.29468469892</v>
      </c>
      <c r="D32" s="51">
        <f t="shared" si="0"/>
        <v>719.65684755921416</v>
      </c>
      <c r="E32" s="37">
        <f t="shared" si="1"/>
        <v>882716.57249297854</v>
      </c>
      <c r="F32" s="37">
        <f t="shared" si="5"/>
        <v>22159.248434403911</v>
      </c>
      <c r="G32" s="45">
        <v>1</v>
      </c>
      <c r="H32" s="53">
        <f t="shared" si="2"/>
        <v>7114160.3611323284</v>
      </c>
      <c r="I32" s="53">
        <f t="shared" si="6"/>
        <v>345257406.00031471</v>
      </c>
      <c r="J32" s="42">
        <f t="shared" si="3"/>
        <v>7114160.3611323284</v>
      </c>
    </row>
    <row r="33" spans="1:10" x14ac:dyDescent="0.2">
      <c r="A33" s="2">
        <v>24</v>
      </c>
      <c r="B33" s="46">
        <v>24160.043598534081</v>
      </c>
      <c r="C33" s="47">
        <f t="shared" si="4"/>
        <v>917027.338283233</v>
      </c>
      <c r="D33" s="51">
        <f t="shared" si="0"/>
        <v>703.79131687017593</v>
      </c>
      <c r="E33" s="37">
        <f t="shared" si="1"/>
        <v>904377.13651602692</v>
      </c>
      <c r="F33" s="37">
        <f t="shared" si="5"/>
        <v>21660.564023048384</v>
      </c>
      <c r="G33" s="45">
        <v>1</v>
      </c>
      <c r="H33" s="53">
        <f t="shared" si="2"/>
        <v>6247398.148270159</v>
      </c>
      <c r="I33" s="53">
        <f t="shared" si="6"/>
        <v>351504804.14858484</v>
      </c>
      <c r="J33" s="42">
        <f t="shared" si="3"/>
        <v>6247398.148270159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4026.4809648039668</v>
      </c>
      <c r="D4" s="2" t="s">
        <v>7</v>
      </c>
    </row>
    <row r="5" spans="1:12" x14ac:dyDescent="0.2">
      <c r="B5" s="3" t="s">
        <v>3</v>
      </c>
      <c r="C5" s="5">
        <f>Di</f>
        <v>6.3661619140755938</v>
      </c>
      <c r="D5" s="2" t="s">
        <v>20</v>
      </c>
    </row>
    <row r="6" spans="1:12" x14ac:dyDescent="0.2">
      <c r="B6" s="3" t="s">
        <v>4</v>
      </c>
      <c r="C6" s="5">
        <f>b</f>
        <v>1.8289004815471617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4338719.90295114</v>
      </c>
      <c r="H9" s="3" t="s">
        <v>17</v>
      </c>
      <c r="I9" s="7">
        <f>SUM(I14:I518)</f>
        <v>3031175.9754035124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4026.4809648039668</v>
      </c>
      <c r="C14" s="26">
        <f>((C4^C6)/((1-C6)*C5))*((C4^(1-C6))-(B14^(1-C6)))</f>
        <v>0</v>
      </c>
      <c r="D14" s="26">
        <v>0</v>
      </c>
      <c r="E14" s="27"/>
      <c r="F14" s="28">
        <f>C5</f>
        <v>6.3661619140755938</v>
      </c>
      <c r="G14" s="29">
        <f>$C$6</f>
        <v>1.8289004815471617</v>
      </c>
      <c r="H14" s="30">
        <f>IF($C$6=0, $C$4*EXP(-A14*($C$5/12)), $C$4*(1+$C$6*($C$5/12)*A14)^(-1/$C$6))</f>
        <v>4026.4809648039668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2778.9933283608625</v>
      </c>
      <c r="C15" s="32">
        <f>(($C$4^$C$6)/((1-$C$6)*($C$5/12)))*(($C$4^(1-$C$6))-(B15^(1-$C$6)))*30.4375</f>
        <v>100284.33323507954</v>
      </c>
      <c r="D15" s="32">
        <f>C15</f>
        <v>100284.33323507954</v>
      </c>
      <c r="E15" s="33">
        <f>-LN(B15/B14)*12</f>
        <v>4.4496484168693531</v>
      </c>
      <c r="F15" s="34">
        <f>IF(E15&gt;0.1,E15,0.1)</f>
        <v>4.4496484168693531</v>
      </c>
      <c r="G15" s="29">
        <f t="shared" ref="G15:G25" si="0">$C$6</f>
        <v>1.8289004815471617</v>
      </c>
      <c r="H15" s="35">
        <f>H14*EXP(-F15/12)</f>
        <v>2778.9933283608625</v>
      </c>
      <c r="I15" s="32">
        <f>IF(G15=0,((H14-H15)/(F15/12)*30.4375),D15)</f>
        <v>100284.33323507954</v>
      </c>
      <c r="J15" s="36">
        <f>I15+J14</f>
        <v>100284.33323507954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2232.558635433249</v>
      </c>
      <c r="C16" s="32">
        <f t="shared" ref="C16:C79" si="2">(($C$4^$C$6)/((1-$C$6)*($C$5/12)))*(($C$4^(1-$C$6))-(B16^(1-$C$6)))*30.4375</f>
        <v>175698.41791150498</v>
      </c>
      <c r="D16" s="32">
        <f>C16-C15</f>
        <v>75414.084676425438</v>
      </c>
      <c r="E16" s="33">
        <f t="shared" ref="E16:E79" si="3">-LN(B16/B15)*12</f>
        <v>2.6272854255399158</v>
      </c>
      <c r="F16" s="34">
        <f t="shared" ref="F16:F79" si="4">IF(E16&gt;0.1,E16,0.1)</f>
        <v>2.6272854255399158</v>
      </c>
      <c r="G16" s="29">
        <f t="shared" si="0"/>
        <v>1.8289004815471617</v>
      </c>
      <c r="H16" s="35">
        <f t="shared" ref="H16:H79" si="5">H15*EXP(-F16/12)</f>
        <v>2232.558635433249</v>
      </c>
      <c r="I16" s="32">
        <f t="shared" ref="I16:I79" si="6">IF(G16=0,((H15-H16)/(F16/12)*30.4375),D16)</f>
        <v>75414.084676425438</v>
      </c>
      <c r="J16" s="36">
        <f t="shared" ref="J16:J79" si="7">I16+J15</f>
        <v>175698.41791150498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1910.2514800141992</v>
      </c>
      <c r="C17" s="32">
        <f t="shared" si="2"/>
        <v>238386.86514074545</v>
      </c>
      <c r="D17" s="32">
        <f t="shared" ref="D17:D80" si="8">C17-C16</f>
        <v>62688.447229240468</v>
      </c>
      <c r="E17" s="33">
        <f t="shared" si="3"/>
        <v>1.8709607949002318</v>
      </c>
      <c r="F17" s="34">
        <f t="shared" si="4"/>
        <v>1.8709607949002318</v>
      </c>
      <c r="G17" s="29">
        <f t="shared" si="0"/>
        <v>1.8289004815471617</v>
      </c>
      <c r="H17" s="35">
        <f t="shared" si="5"/>
        <v>1910.2514800141992</v>
      </c>
      <c r="I17" s="32">
        <f t="shared" si="6"/>
        <v>62688.447229240468</v>
      </c>
      <c r="J17" s="36">
        <f t="shared" si="7"/>
        <v>238386.86514074545</v>
      </c>
      <c r="K17" s="36">
        <v>16252</v>
      </c>
    </row>
    <row r="18" spans="1:11" x14ac:dyDescent="0.2">
      <c r="A18" s="2">
        <v>4</v>
      </c>
      <c r="B18" s="25">
        <f t="shared" si="1"/>
        <v>1692.2475673597012</v>
      </c>
      <c r="C18" s="32">
        <f t="shared" si="2"/>
        <v>293023.04564441775</v>
      </c>
      <c r="D18" s="32">
        <f t="shared" si="8"/>
        <v>54636.180503672309</v>
      </c>
      <c r="E18" s="33">
        <f t="shared" si="3"/>
        <v>1.4541279771971958</v>
      </c>
      <c r="F18" s="34">
        <f t="shared" si="4"/>
        <v>1.4541279771971958</v>
      </c>
      <c r="G18" s="29">
        <f t="shared" si="0"/>
        <v>1.8289004815471617</v>
      </c>
      <c r="H18" s="35">
        <f t="shared" si="5"/>
        <v>1692.2475673597012</v>
      </c>
      <c r="I18" s="32">
        <f t="shared" si="6"/>
        <v>54636.180503672309</v>
      </c>
      <c r="J18" s="36">
        <f t="shared" si="7"/>
        <v>293023.04564441775</v>
      </c>
      <c r="K18" s="36">
        <v>19597</v>
      </c>
    </row>
    <row r="19" spans="1:11" x14ac:dyDescent="0.2">
      <c r="A19" s="2">
        <v>5</v>
      </c>
      <c r="B19" s="25">
        <f t="shared" si="1"/>
        <v>1532.5361912629951</v>
      </c>
      <c r="C19" s="32">
        <f t="shared" si="2"/>
        <v>341986.69806877087</v>
      </c>
      <c r="D19" s="32">
        <f t="shared" si="8"/>
        <v>48963.652424353117</v>
      </c>
      <c r="E19" s="33">
        <f t="shared" si="3"/>
        <v>1.1896027500671515</v>
      </c>
      <c r="F19" s="34">
        <f t="shared" si="4"/>
        <v>1.1896027500671515</v>
      </c>
      <c r="G19" s="29">
        <f t="shared" si="0"/>
        <v>1.8289004815471617</v>
      </c>
      <c r="H19" s="35">
        <f t="shared" si="5"/>
        <v>1532.5361912629951</v>
      </c>
      <c r="I19" s="32">
        <f t="shared" si="6"/>
        <v>48963.652424353117</v>
      </c>
      <c r="J19" s="36">
        <f t="shared" si="7"/>
        <v>341986.69806877087</v>
      </c>
      <c r="K19" s="36">
        <v>23131</v>
      </c>
    </row>
    <row r="20" spans="1:11" x14ac:dyDescent="0.2">
      <c r="A20" s="2">
        <v>6</v>
      </c>
      <c r="B20" s="25">
        <f t="shared" si="1"/>
        <v>1409.2183959269328</v>
      </c>
      <c r="C20" s="32">
        <f t="shared" si="2"/>
        <v>386682.33425190765</v>
      </c>
      <c r="D20" s="32">
        <f t="shared" si="8"/>
        <v>44695.636183136783</v>
      </c>
      <c r="E20" s="33">
        <f t="shared" si="3"/>
        <v>1.0066653938235472</v>
      </c>
      <c r="F20" s="34">
        <f t="shared" si="4"/>
        <v>1.0066653938235472</v>
      </c>
      <c r="G20" s="29">
        <f t="shared" si="0"/>
        <v>1.8289004815471617</v>
      </c>
      <c r="H20" s="35">
        <f t="shared" si="5"/>
        <v>1409.2183959269328</v>
      </c>
      <c r="I20" s="32">
        <f t="shared" si="6"/>
        <v>44695.636183136783</v>
      </c>
      <c r="J20" s="36">
        <f t="shared" si="7"/>
        <v>386682.33425190765</v>
      </c>
      <c r="K20" s="36">
        <v>26363</v>
      </c>
    </row>
    <row r="21" spans="1:11" x14ac:dyDescent="0.2">
      <c r="A21" s="2">
        <v>7</v>
      </c>
      <c r="B21" s="25">
        <f t="shared" si="1"/>
        <v>1310.3856345285863</v>
      </c>
      <c r="C21" s="32">
        <f t="shared" si="2"/>
        <v>428019.7618924572</v>
      </c>
      <c r="D21" s="32">
        <f t="shared" si="8"/>
        <v>41337.427640549548</v>
      </c>
      <c r="E21" s="33">
        <f t="shared" si="3"/>
        <v>0.87256500201367049</v>
      </c>
      <c r="F21" s="34">
        <f t="shared" si="4"/>
        <v>0.87256500201367049</v>
      </c>
      <c r="G21" s="29">
        <f t="shared" si="0"/>
        <v>1.8289004815471617</v>
      </c>
      <c r="H21" s="35">
        <f t="shared" si="5"/>
        <v>1310.3856345285863</v>
      </c>
      <c r="I21" s="32">
        <f t="shared" si="6"/>
        <v>41337.427640549548</v>
      </c>
      <c r="J21" s="36">
        <f t="shared" si="7"/>
        <v>428019.7618924572</v>
      </c>
      <c r="K21" s="36">
        <v>29372.6</v>
      </c>
    </row>
    <row r="22" spans="1:11" x14ac:dyDescent="0.2">
      <c r="A22" s="2">
        <v>8</v>
      </c>
      <c r="B22" s="25">
        <f t="shared" si="1"/>
        <v>1228.9405100435338</v>
      </c>
      <c r="C22" s="32">
        <f t="shared" si="2"/>
        <v>466627.64241721522</v>
      </c>
      <c r="D22" s="32">
        <f t="shared" si="8"/>
        <v>38607.880524758017</v>
      </c>
      <c r="E22" s="33">
        <f t="shared" si="3"/>
        <v>0.77002856585971569</v>
      </c>
      <c r="F22" s="34">
        <f t="shared" si="4"/>
        <v>0.77002856585971569</v>
      </c>
      <c r="G22" s="29">
        <f t="shared" si="0"/>
        <v>1.8289004815471617</v>
      </c>
      <c r="H22" s="35">
        <f t="shared" si="5"/>
        <v>1228.9405100435338</v>
      </c>
      <c r="I22" s="32">
        <f t="shared" si="6"/>
        <v>38607.880524758017</v>
      </c>
      <c r="J22" s="36">
        <f t="shared" si="7"/>
        <v>466627.64241721522</v>
      </c>
      <c r="K22" s="36">
        <v>32047.8</v>
      </c>
    </row>
    <row r="23" spans="1:11" x14ac:dyDescent="0.2">
      <c r="A23" s="2">
        <v>9</v>
      </c>
      <c r="B23" s="25">
        <f t="shared" si="1"/>
        <v>1160.358952439515</v>
      </c>
      <c r="C23" s="32">
        <f t="shared" si="2"/>
        <v>502961.54252692236</v>
      </c>
      <c r="D23" s="32">
        <f t="shared" si="8"/>
        <v>36333.900109707145</v>
      </c>
      <c r="E23" s="33">
        <f t="shared" si="3"/>
        <v>0.68907630277219778</v>
      </c>
      <c r="F23" s="34">
        <f t="shared" si="4"/>
        <v>0.68907630277219778</v>
      </c>
      <c r="G23" s="29">
        <f t="shared" si="0"/>
        <v>1.8289004815471617</v>
      </c>
      <c r="H23" s="35">
        <f t="shared" si="5"/>
        <v>1160.358952439515</v>
      </c>
      <c r="I23" s="32">
        <f t="shared" si="6"/>
        <v>36333.900109707145</v>
      </c>
      <c r="J23" s="36">
        <f t="shared" si="7"/>
        <v>502961.54252692236</v>
      </c>
      <c r="K23" s="36">
        <v>34783.800000000003</v>
      </c>
    </row>
    <row r="24" spans="1:11" x14ac:dyDescent="0.2">
      <c r="A24" s="2">
        <v>10</v>
      </c>
      <c r="B24" s="25">
        <f t="shared" si="1"/>
        <v>1101.6047237188607</v>
      </c>
      <c r="C24" s="32">
        <f t="shared" si="2"/>
        <v>537363.90037198819</v>
      </c>
      <c r="D24" s="32">
        <f t="shared" si="8"/>
        <v>34402.357845065824</v>
      </c>
      <c r="E24" s="33">
        <f t="shared" si="3"/>
        <v>0.62353731040115212</v>
      </c>
      <c r="F24" s="34">
        <f t="shared" si="4"/>
        <v>0.62353731040115212</v>
      </c>
      <c r="G24" s="29">
        <f t="shared" si="0"/>
        <v>1.8289004815471617</v>
      </c>
      <c r="H24" s="35">
        <f t="shared" si="5"/>
        <v>1101.6047237188607</v>
      </c>
      <c r="I24" s="32">
        <f t="shared" si="6"/>
        <v>34402.357845065824</v>
      </c>
      <c r="J24" s="36">
        <f t="shared" si="7"/>
        <v>537363.90037198819</v>
      </c>
      <c r="K24" s="36">
        <v>37580.600000000006</v>
      </c>
    </row>
    <row r="25" spans="1:11" x14ac:dyDescent="0.2">
      <c r="A25" s="2">
        <v>11</v>
      </c>
      <c r="B25" s="25">
        <f t="shared" si="1"/>
        <v>1050.5552302041999</v>
      </c>
      <c r="C25" s="32">
        <f t="shared" si="2"/>
        <v>570099.70688654017</v>
      </c>
      <c r="D25" s="32">
        <f t="shared" si="8"/>
        <v>32735.806514551979</v>
      </c>
      <c r="E25" s="33">
        <f t="shared" si="3"/>
        <v>0.56938969675489171</v>
      </c>
      <c r="F25" s="34">
        <f t="shared" si="4"/>
        <v>0.56938969675489171</v>
      </c>
      <c r="G25" s="29">
        <f t="shared" si="0"/>
        <v>1.8289004815471617</v>
      </c>
      <c r="H25" s="35">
        <f t="shared" si="5"/>
        <v>1050.5552302041999</v>
      </c>
      <c r="I25" s="32">
        <f t="shared" si="6"/>
        <v>32735.806514551979</v>
      </c>
      <c r="J25" s="36">
        <f t="shared" si="7"/>
        <v>570099.70688654017</v>
      </c>
      <c r="K25" s="36">
        <v>39951.800000000003</v>
      </c>
    </row>
    <row r="26" spans="1:11" x14ac:dyDescent="0.2">
      <c r="A26" s="2">
        <v>12</v>
      </c>
      <c r="B26" s="25">
        <f t="shared" si="1"/>
        <v>1005.6765692622</v>
      </c>
      <c r="C26" s="32">
        <f t="shared" si="2"/>
        <v>601378.92760090006</v>
      </c>
      <c r="D26" s="32">
        <f t="shared" si="8"/>
        <v>31279.220714359893</v>
      </c>
      <c r="E26" s="33">
        <f t="shared" si="3"/>
        <v>0.52389956186672604</v>
      </c>
      <c r="F26" s="34">
        <f t="shared" si="4"/>
        <v>0.52389956186672604</v>
      </c>
      <c r="G26" s="29">
        <v>0</v>
      </c>
      <c r="H26" s="35">
        <f t="shared" si="5"/>
        <v>1005.6765692622</v>
      </c>
      <c r="I26" s="32">
        <f t="shared" si="6"/>
        <v>31288.308107490608</v>
      </c>
      <c r="J26" s="36">
        <f t="shared" si="7"/>
        <v>601388.01499403082</v>
      </c>
      <c r="K26" s="36">
        <v>42839.8</v>
      </c>
    </row>
    <row r="27" spans="1:11" x14ac:dyDescent="0.2">
      <c r="A27" s="2">
        <v>13</v>
      </c>
      <c r="B27" s="25">
        <f t="shared" si="1"/>
        <v>965.82936690412259</v>
      </c>
      <c r="C27" s="32">
        <f t="shared" si="2"/>
        <v>631371.22561914031</v>
      </c>
      <c r="D27" s="32">
        <f t="shared" si="8"/>
        <v>29992.298018240253</v>
      </c>
      <c r="E27" s="33">
        <f t="shared" si="3"/>
        <v>0.48514340934062439</v>
      </c>
      <c r="F27" s="34">
        <f t="shared" si="4"/>
        <v>0.48514340934062439</v>
      </c>
      <c r="G27" s="29">
        <v>0</v>
      </c>
      <c r="H27" s="35">
        <f t="shared" si="5"/>
        <v>965.82936690412259</v>
      </c>
      <c r="I27" s="32">
        <f t="shared" si="6"/>
        <v>29999.769925904791</v>
      </c>
      <c r="J27" s="36">
        <f t="shared" si="7"/>
        <v>631387.78491993563</v>
      </c>
      <c r="K27" s="36">
        <v>45423.8</v>
      </c>
    </row>
    <row r="28" spans="1:11" x14ac:dyDescent="0.2">
      <c r="A28" s="2">
        <v>14</v>
      </c>
      <c r="B28" s="25">
        <f t="shared" si="1"/>
        <v>930.14746721941685</v>
      </c>
      <c r="C28" s="32">
        <f t="shared" si="2"/>
        <v>660215.98599319241</v>
      </c>
      <c r="D28" s="32">
        <f t="shared" si="8"/>
        <v>28844.760374052101</v>
      </c>
      <c r="E28" s="33">
        <f t="shared" si="3"/>
        <v>0.45172847177926889</v>
      </c>
      <c r="F28" s="34">
        <f t="shared" si="4"/>
        <v>0.45172847177926889</v>
      </c>
      <c r="G28" s="29">
        <v>0</v>
      </c>
      <c r="H28" s="35">
        <f t="shared" si="5"/>
        <v>930.14746721941685</v>
      </c>
      <c r="I28" s="32">
        <f t="shared" si="6"/>
        <v>28850.99052646627</v>
      </c>
      <c r="J28" s="36">
        <f t="shared" si="7"/>
        <v>660238.77544640191</v>
      </c>
      <c r="K28" s="36">
        <v>47411.8</v>
      </c>
    </row>
    <row r="29" spans="1:11" x14ac:dyDescent="0.2">
      <c r="A29" s="2">
        <v>15</v>
      </c>
      <c r="B29" s="25">
        <f t="shared" si="1"/>
        <v>897.95925044190938</v>
      </c>
      <c r="C29" s="32">
        <f t="shared" si="2"/>
        <v>688029.35167567804</v>
      </c>
      <c r="D29" s="32">
        <f t="shared" si="8"/>
        <v>27813.36568248563</v>
      </c>
      <c r="E29" s="33">
        <f t="shared" si="3"/>
        <v>0.42262141600759684</v>
      </c>
      <c r="F29" s="34">
        <f t="shared" si="4"/>
        <v>0.42262141600759684</v>
      </c>
      <c r="G29" s="29">
        <v>0</v>
      </c>
      <c r="H29" s="35">
        <f t="shared" si="5"/>
        <v>897.95925044190938</v>
      </c>
      <c r="I29" s="32">
        <f t="shared" si="6"/>
        <v>27818.623791117283</v>
      </c>
      <c r="J29" s="36">
        <f t="shared" si="7"/>
        <v>688057.39923751925</v>
      </c>
      <c r="K29" s="36">
        <v>50299.8</v>
      </c>
    </row>
    <row r="30" spans="1:11" x14ac:dyDescent="0.2">
      <c r="A30" s="2">
        <v>16</v>
      </c>
      <c r="B30" s="25">
        <f t="shared" si="1"/>
        <v>868.73495045742732</v>
      </c>
      <c r="C30" s="32">
        <f t="shared" si="2"/>
        <v>714909.29147464107</v>
      </c>
      <c r="D30" s="32">
        <f t="shared" si="8"/>
        <v>26879.939798963023</v>
      </c>
      <c r="E30" s="33">
        <f t="shared" si="3"/>
        <v>0.39703938757260504</v>
      </c>
      <c r="F30" s="34">
        <f t="shared" si="4"/>
        <v>0.39703938757260504</v>
      </c>
      <c r="G30" s="29">
        <v>0</v>
      </c>
      <c r="H30" s="35">
        <f t="shared" si="5"/>
        <v>868.73495045742732</v>
      </c>
      <c r="I30" s="32">
        <f t="shared" si="6"/>
        <v>26884.424828960142</v>
      </c>
      <c r="J30" s="36">
        <f t="shared" si="7"/>
        <v>714941.82406647934</v>
      </c>
      <c r="K30" s="36">
        <v>52944.600000000006</v>
      </c>
    </row>
    <row r="31" spans="1:11" x14ac:dyDescent="0.2">
      <c r="A31" s="2">
        <v>17</v>
      </c>
      <c r="B31" s="25">
        <f t="shared" si="1"/>
        <v>842.05040069034658</v>
      </c>
      <c r="C31" s="32">
        <f t="shared" si="2"/>
        <v>740939.33287603373</v>
      </c>
      <c r="D31" s="32">
        <f t="shared" si="8"/>
        <v>26030.041401392664</v>
      </c>
      <c r="E31" s="33">
        <f t="shared" si="3"/>
        <v>0.37437843313820041</v>
      </c>
      <c r="F31" s="34">
        <f t="shared" si="4"/>
        <v>0.37437843313820041</v>
      </c>
      <c r="G31" s="29">
        <v>0</v>
      </c>
      <c r="H31" s="35">
        <f t="shared" si="5"/>
        <v>842.05040069034658</v>
      </c>
      <c r="I31" s="32">
        <f t="shared" si="6"/>
        <v>26033.902970122061</v>
      </c>
      <c r="J31" s="36">
        <f t="shared" si="7"/>
        <v>740975.7270366014</v>
      </c>
      <c r="K31" s="36">
        <v>55437.400000000009</v>
      </c>
    </row>
    <row r="32" spans="1:11" x14ac:dyDescent="0.2">
      <c r="A32" s="2">
        <v>18</v>
      </c>
      <c r="B32" s="25">
        <f t="shared" si="1"/>
        <v>817.56148302445615</v>
      </c>
      <c r="C32" s="32">
        <f t="shared" si="2"/>
        <v>766191.36547417776</v>
      </c>
      <c r="D32" s="32">
        <f t="shared" si="8"/>
        <v>25252.032598144026</v>
      </c>
      <c r="E32" s="33">
        <f t="shared" si="3"/>
        <v>0.35416514660368148</v>
      </c>
      <c r="F32" s="34">
        <f t="shared" si="4"/>
        <v>0.35416514660368148</v>
      </c>
      <c r="G32" s="29">
        <v>0</v>
      </c>
      <c r="H32" s="35">
        <f t="shared" si="5"/>
        <v>817.56148302445615</v>
      </c>
      <c r="I32" s="32">
        <f t="shared" si="6"/>
        <v>25255.38513103791</v>
      </c>
      <c r="J32" s="36">
        <f t="shared" si="7"/>
        <v>766231.11216763931</v>
      </c>
      <c r="K32" s="36">
        <v>57717.400000000009</v>
      </c>
    </row>
    <row r="33" spans="1:11" x14ac:dyDescent="0.2">
      <c r="A33" s="2">
        <v>19</v>
      </c>
      <c r="B33" s="25">
        <f t="shared" si="1"/>
        <v>794.98573844766042</v>
      </c>
      <c r="C33" s="32">
        <f t="shared" si="2"/>
        <v>790727.78273288079</v>
      </c>
      <c r="D33" s="32">
        <f t="shared" si="8"/>
        <v>24536.417258703033</v>
      </c>
      <c r="E33" s="33">
        <f t="shared" si="3"/>
        <v>0.33602319722535057</v>
      </c>
      <c r="F33" s="34">
        <f t="shared" si="4"/>
        <v>0.33602319722535057</v>
      </c>
      <c r="G33" s="29">
        <v>0</v>
      </c>
      <c r="H33" s="35">
        <f t="shared" si="5"/>
        <v>794.98573844766042</v>
      </c>
      <c r="I33" s="32">
        <f t="shared" si="6"/>
        <v>24539.349588846042</v>
      </c>
      <c r="J33" s="36">
        <f t="shared" si="7"/>
        <v>790770.4617564854</v>
      </c>
      <c r="K33" s="36">
        <v>60423.000000000007</v>
      </c>
    </row>
    <row r="34" spans="1:11" x14ac:dyDescent="0.2">
      <c r="A34" s="2">
        <v>20</v>
      </c>
      <c r="B34" s="25">
        <f t="shared" si="1"/>
        <v>774.08888393010341</v>
      </c>
      <c r="C34" s="32">
        <f t="shared" si="2"/>
        <v>814603.14324388944</v>
      </c>
      <c r="D34" s="32">
        <f t="shared" si="8"/>
        <v>23875.36051100865</v>
      </c>
      <c r="E34" s="33">
        <f t="shared" si="3"/>
        <v>0.31964965582118193</v>
      </c>
      <c r="F34" s="34">
        <f t="shared" si="4"/>
        <v>0.31964965582118193</v>
      </c>
      <c r="G34" s="29">
        <v>0</v>
      </c>
      <c r="H34" s="35">
        <f t="shared" si="5"/>
        <v>774.08888393010341</v>
      </c>
      <c r="I34" s="32">
        <f t="shared" si="6"/>
        <v>23877.942533457652</v>
      </c>
      <c r="J34" s="36">
        <f t="shared" si="7"/>
        <v>814648.40428994305</v>
      </c>
      <c r="K34" s="36">
        <v>63037.400000000009</v>
      </c>
    </row>
    <row r="35" spans="1:11" x14ac:dyDescent="0.2">
      <c r="A35" s="2">
        <v>21</v>
      </c>
      <c r="B35" s="25">
        <f t="shared" si="1"/>
        <v>754.67476136267101</v>
      </c>
      <c r="C35" s="32">
        <f t="shared" si="2"/>
        <v>837865.47684184054</v>
      </c>
      <c r="D35" s="32">
        <f t="shared" si="8"/>
        <v>23262.333597951103</v>
      </c>
      <c r="E35" s="33">
        <f t="shared" si="3"/>
        <v>0.30479792796867577</v>
      </c>
      <c r="F35" s="34">
        <f t="shared" si="4"/>
        <v>0.30479792796867577</v>
      </c>
      <c r="G35" s="29">
        <v>0</v>
      </c>
      <c r="H35" s="35">
        <f t="shared" si="5"/>
        <v>754.67476136267101</v>
      </c>
      <c r="I35" s="32">
        <f t="shared" si="6"/>
        <v>23264.620973681394</v>
      </c>
      <c r="J35" s="36">
        <f t="shared" si="7"/>
        <v>837913.0252636245</v>
      </c>
      <c r="K35" s="36">
        <v>65621.400000000009</v>
      </c>
    </row>
    <row r="36" spans="1:11" x14ac:dyDescent="0.2">
      <c r="A36" s="2">
        <v>22</v>
      </c>
      <c r="B36" s="25">
        <f t="shared" si="1"/>
        <v>736.57773261401871</v>
      </c>
      <c r="C36" s="32">
        <f t="shared" si="2"/>
        <v>860557.32405857462</v>
      </c>
      <c r="D36" s="32">
        <f t="shared" si="8"/>
        <v>22691.847216734081</v>
      </c>
      <c r="E36" s="33">
        <f t="shared" si="3"/>
        <v>0.29126523824669781</v>
      </c>
      <c r="F36" s="34">
        <f t="shared" si="4"/>
        <v>0.29126523824669781</v>
      </c>
      <c r="G36" s="29">
        <v>0</v>
      </c>
      <c r="H36" s="35">
        <f t="shared" si="5"/>
        <v>736.57773261401871</v>
      </c>
      <c r="I36" s="32">
        <f t="shared" si="6"/>
        <v>22693.884756843927</v>
      </c>
      <c r="J36" s="36">
        <f t="shared" si="7"/>
        <v>860606.91002046841</v>
      </c>
      <c r="K36" s="36">
        <v>67992.600000000006</v>
      </c>
    </row>
    <row r="37" spans="1:11" x14ac:dyDescent="0.2">
      <c r="A37" s="2">
        <v>23</v>
      </c>
      <c r="B37" s="25">
        <f t="shared" si="1"/>
        <v>719.65684755921416</v>
      </c>
      <c r="C37" s="32">
        <f t="shared" si="2"/>
        <v>882716.57249297854</v>
      </c>
      <c r="D37" s="32">
        <f t="shared" si="8"/>
        <v>22159.248434403911</v>
      </c>
      <c r="E37" s="33">
        <f t="shared" si="3"/>
        <v>0.27888330971725606</v>
      </c>
      <c r="F37" s="34">
        <f t="shared" si="4"/>
        <v>0.27888330971725606</v>
      </c>
      <c r="G37" s="29">
        <v>0</v>
      </c>
      <c r="H37" s="35">
        <f t="shared" si="5"/>
        <v>719.65684755921416</v>
      </c>
      <c r="I37" s="32">
        <f t="shared" si="6"/>
        <v>22161.072573806134</v>
      </c>
      <c r="J37" s="36">
        <f t="shared" si="7"/>
        <v>882767.98259427457</v>
      </c>
      <c r="K37" s="36">
        <v>70637.400000000009</v>
      </c>
    </row>
    <row r="38" spans="1:11" x14ac:dyDescent="0.2">
      <c r="A38" s="2">
        <v>24</v>
      </c>
      <c r="B38" s="25">
        <f t="shared" si="1"/>
        <v>703.79131687017593</v>
      </c>
      <c r="C38" s="32">
        <f t="shared" si="2"/>
        <v>904377.13651602692</v>
      </c>
      <c r="D38" s="32">
        <f t="shared" si="8"/>
        <v>21660.564023048384</v>
      </c>
      <c r="E38" s="33">
        <f t="shared" si="3"/>
        <v>0.26751132567057623</v>
      </c>
      <c r="F38" s="34">
        <f t="shared" si="4"/>
        <v>0.26751132567057623</v>
      </c>
      <c r="G38" s="29">
        <v>0</v>
      </c>
      <c r="H38" s="35">
        <f t="shared" si="5"/>
        <v>703.79131687017593</v>
      </c>
      <c r="I38" s="32">
        <f t="shared" si="6"/>
        <v>21662.204654868543</v>
      </c>
      <c r="J38" s="36">
        <f t="shared" si="7"/>
        <v>904430.18724914314</v>
      </c>
      <c r="K38" s="36">
        <v>73160.600000000006</v>
      </c>
    </row>
    <row r="39" spans="1:11" x14ac:dyDescent="0.2">
      <c r="A39" s="2">
        <v>25</v>
      </c>
      <c r="B39" s="25">
        <f t="shared" si="1"/>
        <v>688.87695837159299</v>
      </c>
      <c r="C39" s="32">
        <f t="shared" si="2"/>
        <v>925569.51470091171</v>
      </c>
      <c r="D39" s="32">
        <f t="shared" si="8"/>
        <v>21192.378184884787</v>
      </c>
      <c r="E39" s="33">
        <f t="shared" si="3"/>
        <v>0.25703054713237816</v>
      </c>
      <c r="F39" s="34">
        <f t="shared" si="4"/>
        <v>0.25703054713237816</v>
      </c>
      <c r="G39" s="29">
        <v>0</v>
      </c>
      <c r="H39" s="35">
        <f t="shared" si="5"/>
        <v>688.87695837159299</v>
      </c>
      <c r="I39" s="32">
        <f t="shared" si="6"/>
        <v>21193.860038751798</v>
      </c>
      <c r="J39" s="36">
        <f t="shared" si="7"/>
        <v>925624.04728789499</v>
      </c>
      <c r="K39" s="36">
        <v>75616.415094630167</v>
      </c>
    </row>
    <row r="40" spans="1:11" x14ac:dyDescent="0.2">
      <c r="A40" s="2">
        <v>26</v>
      </c>
      <c r="B40" s="25">
        <f t="shared" si="1"/>
        <v>674.82337906476789</v>
      </c>
      <c r="C40" s="32">
        <f t="shared" si="2"/>
        <v>946321.25079582154</v>
      </c>
      <c r="D40" s="32">
        <f t="shared" si="8"/>
        <v>20751.736094909837</v>
      </c>
      <c r="E40" s="33">
        <f t="shared" si="3"/>
        <v>0.2473401487863072</v>
      </c>
      <c r="F40" s="34">
        <f t="shared" si="4"/>
        <v>0.2473401487863072</v>
      </c>
      <c r="G40" s="29">
        <v>0</v>
      </c>
      <c r="H40" s="35">
        <f t="shared" si="5"/>
        <v>674.82337906476789</v>
      </c>
      <c r="I40" s="32">
        <f t="shared" si="6"/>
        <v>20753.079785088394</v>
      </c>
      <c r="J40" s="36">
        <f t="shared" si="7"/>
        <v>946377.12707298342</v>
      </c>
      <c r="K40" s="36">
        <v>78059.981760376933</v>
      </c>
    </row>
    <row r="41" spans="1:11" x14ac:dyDescent="0.2">
      <c r="A41" s="2">
        <v>27</v>
      </c>
      <c r="B41" s="25">
        <f t="shared" si="1"/>
        <v>661.55171952518651</v>
      </c>
      <c r="C41" s="32">
        <f t="shared" si="2"/>
        <v>966657.31785791949</v>
      </c>
      <c r="D41" s="32">
        <f t="shared" si="8"/>
        <v>20336.067062097951</v>
      </c>
      <c r="E41" s="33">
        <f t="shared" si="3"/>
        <v>0.23835396319988417</v>
      </c>
      <c r="F41" s="34">
        <f t="shared" si="4"/>
        <v>0.23835396319988417</v>
      </c>
      <c r="G41" s="29">
        <v>0</v>
      </c>
      <c r="H41" s="35">
        <f t="shared" si="5"/>
        <v>661.55171952518651</v>
      </c>
      <c r="I41" s="32">
        <f t="shared" si="6"/>
        <v>20337.289893380108</v>
      </c>
      <c r="J41" s="36">
        <f t="shared" si="7"/>
        <v>966714.41696636355</v>
      </c>
      <c r="K41" s="36">
        <v>80491.361086534176</v>
      </c>
    </row>
    <row r="42" spans="1:11" x14ac:dyDescent="0.2">
      <c r="A42" s="2">
        <v>28</v>
      </c>
      <c r="B42" s="25">
        <f t="shared" si="1"/>
        <v>648.99283280389591</v>
      </c>
      <c r="C42" s="32">
        <f t="shared" si="2"/>
        <v>986600.44062330353</v>
      </c>
      <c r="D42" s="32">
        <f t="shared" si="8"/>
        <v>19943.122765384032</v>
      </c>
      <c r="E42" s="33">
        <f t="shared" si="3"/>
        <v>0.22999791029178301</v>
      </c>
      <c r="F42" s="34">
        <f t="shared" si="4"/>
        <v>0.22999791029178301</v>
      </c>
      <c r="G42" s="29">
        <v>0</v>
      </c>
      <c r="H42" s="35">
        <f t="shared" si="5"/>
        <v>648.99283280389591</v>
      </c>
      <c r="I42" s="32">
        <f t="shared" si="6"/>
        <v>19944.239359096802</v>
      </c>
      <c r="J42" s="36">
        <f t="shared" si="7"/>
        <v>986658.65632546041</v>
      </c>
      <c r="K42" s="36">
        <v>82910.613857711709</v>
      </c>
    </row>
    <row r="43" spans="1:11" x14ac:dyDescent="0.2">
      <c r="A43" s="2">
        <v>29</v>
      </c>
      <c r="B43" s="25">
        <f t="shared" si="1"/>
        <v>637.08580235469003</v>
      </c>
      <c r="C43" s="32">
        <f t="shared" si="2"/>
        <v>1006171.3678158805</v>
      </c>
      <c r="D43" s="32">
        <f t="shared" si="8"/>
        <v>19570.927192576928</v>
      </c>
      <c r="E43" s="33">
        <f t="shared" si="3"/>
        <v>0.22220794946770253</v>
      </c>
      <c r="F43" s="34">
        <f t="shared" si="4"/>
        <v>0.22220794946770253</v>
      </c>
      <c r="G43" s="29">
        <v>0</v>
      </c>
      <c r="H43" s="35">
        <f t="shared" si="5"/>
        <v>637.08580235469003</v>
      </c>
      <c r="I43" s="32">
        <f t="shared" si="6"/>
        <v>19571.949977444758</v>
      </c>
      <c r="J43" s="36">
        <f t="shared" si="7"/>
        <v>1006230.6063029051</v>
      </c>
      <c r="K43" s="36">
        <v>85317.800555354857</v>
      </c>
    </row>
    <row r="44" spans="1:11" x14ac:dyDescent="0.2">
      <c r="A44" s="2">
        <v>30</v>
      </c>
      <c r="B44" s="25">
        <f t="shared" si="1"/>
        <v>625.77672690968132</v>
      </c>
      <c r="C44" s="32">
        <f t="shared" si="2"/>
        <v>1025389.1035669603</v>
      </c>
      <c r="D44" s="32">
        <f t="shared" si="8"/>
        <v>19217.735751079861</v>
      </c>
      <c r="E44" s="33">
        <f t="shared" si="3"/>
        <v>0.21492843449102689</v>
      </c>
      <c r="F44" s="34">
        <f t="shared" si="4"/>
        <v>0.21492843449102689</v>
      </c>
      <c r="G44" s="29">
        <v>0</v>
      </c>
      <c r="H44" s="35">
        <f t="shared" si="5"/>
        <v>625.77672690968132</v>
      </c>
      <c r="I44" s="32">
        <f t="shared" si="6"/>
        <v>19218.675351501177</v>
      </c>
      <c r="J44" s="36">
        <f t="shared" si="7"/>
        <v>1025449.2816544063</v>
      </c>
      <c r="K44" s="36">
        <v>87712.981359256402</v>
      </c>
    </row>
    <row r="45" spans="1:11" x14ac:dyDescent="0.2">
      <c r="A45" s="2">
        <v>31</v>
      </c>
      <c r="B45" s="25">
        <f t="shared" si="1"/>
        <v>615.01771733530802</v>
      </c>
      <c r="C45" s="32">
        <f t="shared" si="2"/>
        <v>1044271.1051972257</v>
      </c>
      <c r="D45" s="32">
        <f t="shared" si="8"/>
        <v>18882.001630265382</v>
      </c>
      <c r="E45" s="33">
        <f t="shared" si="3"/>
        <v>0.20811078161082597</v>
      </c>
      <c r="F45" s="34">
        <f t="shared" si="4"/>
        <v>0.20811078161082597</v>
      </c>
      <c r="G45" s="29">
        <v>0</v>
      </c>
      <c r="H45" s="35">
        <f t="shared" si="5"/>
        <v>615.01771733530802</v>
      </c>
      <c r="I45" s="32">
        <f t="shared" si="6"/>
        <v>18882.867175947507</v>
      </c>
      <c r="J45" s="36">
        <f t="shared" si="7"/>
        <v>1044332.1488303539</v>
      </c>
      <c r="K45" s="36">
        <v>90096.216149061205</v>
      </c>
    </row>
    <row r="46" spans="1:11" x14ac:dyDescent="0.2">
      <c r="A46" s="2">
        <v>32</v>
      </c>
      <c r="B46" s="25">
        <f t="shared" si="1"/>
        <v>604.76606315086508</v>
      </c>
      <c r="C46" s="32">
        <f t="shared" si="2"/>
        <v>1062833.4531416376</v>
      </c>
      <c r="D46" s="32">
        <f t="shared" si="8"/>
        <v>18562.347944411915</v>
      </c>
      <c r="E46" s="33">
        <f t="shared" si="3"/>
        <v>0.20171238349200538</v>
      </c>
      <c r="F46" s="34">
        <f t="shared" si="4"/>
        <v>0.20171238349200538</v>
      </c>
      <c r="G46" s="29">
        <v>0</v>
      </c>
      <c r="H46" s="35">
        <f t="shared" si="5"/>
        <v>604.76606315086508</v>
      </c>
      <c r="I46" s="32">
        <f t="shared" si="6"/>
        <v>18563.147319193664</v>
      </c>
      <c r="J46" s="36">
        <f t="shared" si="7"/>
        <v>1062895.2961495474</v>
      </c>
      <c r="K46" s="36">
        <v>92467.564505763163</v>
      </c>
    </row>
    <row r="47" spans="1:11" x14ac:dyDescent="0.2">
      <c r="A47" s="2">
        <v>33</v>
      </c>
      <c r="B47" s="25">
        <f t="shared" si="1"/>
        <v>594.98353584216477</v>
      </c>
      <c r="C47" s="32">
        <f t="shared" si="2"/>
        <v>1081090.9976605375</v>
      </c>
      <c r="D47" s="32">
        <f t="shared" si="8"/>
        <v>18257.544518899871</v>
      </c>
      <c r="E47" s="33">
        <f t="shared" si="3"/>
        <v>0.1956957175988778</v>
      </c>
      <c r="F47" s="34">
        <f t="shared" si="4"/>
        <v>0.1956957175988778</v>
      </c>
      <c r="G47" s="29">
        <v>0</v>
      </c>
      <c r="H47" s="35">
        <f t="shared" si="5"/>
        <v>594.98353584216477</v>
      </c>
      <c r="I47" s="32">
        <f t="shared" si="6"/>
        <v>18258.284562090375</v>
      </c>
      <c r="J47" s="36">
        <f t="shared" si="7"/>
        <v>1081153.5807116379</v>
      </c>
      <c r="K47" s="36">
        <v>94827.08571319461</v>
      </c>
    </row>
    <row r="48" spans="1:11" x14ac:dyDescent="0.2">
      <c r="A48" s="2">
        <v>34</v>
      </c>
      <c r="B48" s="25">
        <f t="shared" si="1"/>
        <v>585.63580323192309</v>
      </c>
      <c r="C48" s="32">
        <f t="shared" si="2"/>
        <v>1099057.4860932056</v>
      </c>
      <c r="D48" s="32">
        <f t="shared" si="8"/>
        <v>17966.488432668149</v>
      </c>
      <c r="E48" s="33">
        <f t="shared" si="3"/>
        <v>0.19002760958807186</v>
      </c>
      <c r="F48" s="34">
        <f t="shared" si="4"/>
        <v>0.19002760958807186</v>
      </c>
      <c r="G48" s="29">
        <v>0</v>
      </c>
      <c r="H48" s="35">
        <f t="shared" si="5"/>
        <v>585.63580323192309</v>
      </c>
      <c r="I48" s="32">
        <f t="shared" si="6"/>
        <v>17967.175103091377</v>
      </c>
      <c r="J48" s="36">
        <f t="shared" si="7"/>
        <v>1099120.7558147293</v>
      </c>
      <c r="K48" s="36">
        <v>97174.838759508755</v>
      </c>
    </row>
    <row r="49" spans="1:11" x14ac:dyDescent="0.2">
      <c r="A49" s="2">
        <v>35</v>
      </c>
      <c r="B49" s="25">
        <f t="shared" si="1"/>
        <v>576.69193459513406</v>
      </c>
      <c r="C49" s="32">
        <f t="shared" si="2"/>
        <v>1116745.6737130969</v>
      </c>
      <c r="D49" s="32">
        <f t="shared" si="8"/>
        <v>17688.187619891251</v>
      </c>
      <c r="E49" s="33">
        <f t="shared" si="3"/>
        <v>0.18467862115411798</v>
      </c>
      <c r="F49" s="34">
        <f t="shared" si="4"/>
        <v>0.18467862115411798</v>
      </c>
      <c r="G49" s="29">
        <v>0</v>
      </c>
      <c r="H49" s="35">
        <f t="shared" si="5"/>
        <v>576.69193459513406</v>
      </c>
      <c r="I49" s="32">
        <f t="shared" si="6"/>
        <v>17688.826130345798</v>
      </c>
      <c r="J49" s="36">
        <f t="shared" si="7"/>
        <v>1116809.581945075</v>
      </c>
      <c r="K49" s="36">
        <v>99510.882338653959</v>
      </c>
    </row>
    <row r="50" spans="1:11" x14ac:dyDescent="0.2">
      <c r="A50" s="2">
        <v>36</v>
      </c>
      <c r="B50" s="25">
        <f t="shared" si="1"/>
        <v>568.1239803737991</v>
      </c>
      <c r="C50" s="32">
        <f t="shared" si="2"/>
        <v>1134167.4206918082</v>
      </c>
      <c r="D50" s="32">
        <f t="shared" si="8"/>
        <v>17421.746978711337</v>
      </c>
      <c r="E50" s="33">
        <f t="shared" si="3"/>
        <v>0.17962253846660592</v>
      </c>
      <c r="F50" s="34">
        <f t="shared" si="4"/>
        <v>0.17962253846660592</v>
      </c>
      <c r="G50" s="29">
        <v>0</v>
      </c>
      <c r="H50" s="35">
        <f t="shared" si="5"/>
        <v>568.1239803737991</v>
      </c>
      <c r="I50" s="32">
        <f t="shared" si="6"/>
        <v>17422.341906855949</v>
      </c>
      <c r="J50" s="36">
        <f t="shared" si="7"/>
        <v>1134231.923851931</v>
      </c>
      <c r="K50" s="36">
        <v>101835.27485184139</v>
      </c>
    </row>
    <row r="51" spans="1:11" x14ac:dyDescent="0.2">
      <c r="A51" s="2">
        <v>37</v>
      </c>
      <c r="B51" s="25">
        <f t="shared" si="1"/>
        <v>559.90661356930968</v>
      </c>
      <c r="C51" s="32">
        <f t="shared" si="2"/>
        <v>1151333.7772385727</v>
      </c>
      <c r="D51" s="32">
        <f t="shared" si="8"/>
        <v>17166.356546764495</v>
      </c>
      <c r="E51" s="33">
        <f t="shared" si="3"/>
        <v>0.17483594242763795</v>
      </c>
      <c r="F51" s="34">
        <f t="shared" si="4"/>
        <v>0.17483594242763795</v>
      </c>
      <c r="G51" s="29">
        <v>0</v>
      </c>
      <c r="H51" s="35">
        <f t="shared" si="5"/>
        <v>559.90661356930968</v>
      </c>
      <c r="I51" s="32">
        <f t="shared" si="6"/>
        <v>17166.911927059802</v>
      </c>
      <c r="J51" s="36">
        <f t="shared" si="7"/>
        <v>1151398.8357789908</v>
      </c>
      <c r="K51" s="36">
        <v>104148.07440900491</v>
      </c>
    </row>
    <row r="52" spans="1:11" x14ac:dyDescent="0.2">
      <c r="A52" s="2">
        <v>38</v>
      </c>
      <c r="B52" s="25">
        <f t="shared" si="1"/>
        <v>552.01682240445859</v>
      </c>
      <c r="C52" s="32">
        <f t="shared" si="2"/>
        <v>1168255.0586285826</v>
      </c>
      <c r="D52" s="32">
        <f t="shared" si="8"/>
        <v>16921.281390009914</v>
      </c>
      <c r="E52" s="33">
        <f t="shared" si="3"/>
        <v>0.17029784587740548</v>
      </c>
      <c r="F52" s="34">
        <f t="shared" si="4"/>
        <v>0.17029784587740548</v>
      </c>
      <c r="G52" s="29">
        <v>0</v>
      </c>
      <c r="H52" s="35">
        <f t="shared" si="5"/>
        <v>552.01682240445859</v>
      </c>
      <c r="I52" s="32">
        <f t="shared" si="6"/>
        <v>16921.800790342237</v>
      </c>
      <c r="J52" s="36">
        <f t="shared" si="7"/>
        <v>1168320.636569333</v>
      </c>
      <c r="K52" s="36">
        <v>106449.33883025391</v>
      </c>
    </row>
    <row r="53" spans="1:11" x14ac:dyDescent="0.2">
      <c r="A53" s="2">
        <v>39</v>
      </c>
      <c r="B53" s="25">
        <f t="shared" si="1"/>
        <v>544.4336458208445</v>
      </c>
      <c r="C53" s="32">
        <f t="shared" si="2"/>
        <v>1184940.9115478466</v>
      </c>
      <c r="D53" s="32">
        <f t="shared" si="8"/>
        <v>16685.852919263998</v>
      </c>
      <c r="E53" s="33">
        <f t="shared" si="3"/>
        <v>0.16598938588728851</v>
      </c>
      <c r="F53" s="34">
        <f t="shared" si="4"/>
        <v>0.16598938588728851</v>
      </c>
      <c r="G53" s="29">
        <v>0</v>
      </c>
      <c r="H53" s="35">
        <f t="shared" si="5"/>
        <v>544.4336458208445</v>
      </c>
      <c r="I53" s="32">
        <f t="shared" si="6"/>
        <v>16686.339505140339</v>
      </c>
      <c r="J53" s="36">
        <f t="shared" si="7"/>
        <v>1185006.9760744735</v>
      </c>
      <c r="K53" s="36">
        <v>108739.1256473188</v>
      </c>
    </row>
    <row r="54" spans="1:11" x14ac:dyDescent="0.2">
      <c r="A54" s="2">
        <v>40</v>
      </c>
      <c r="B54" s="25">
        <f t="shared" si="1"/>
        <v>537.13794493768557</v>
      </c>
      <c r="C54" s="32">
        <f t="shared" si="2"/>
        <v>1201400.3729502838</v>
      </c>
      <c r="D54" s="32">
        <f t="shared" si="8"/>
        <v>16459.461402437184</v>
      </c>
      <c r="E54" s="33">
        <f t="shared" si="3"/>
        <v>0.16189356162233742</v>
      </c>
      <c r="F54" s="34">
        <f t="shared" si="4"/>
        <v>0.16189356162233742</v>
      </c>
      <c r="G54" s="29">
        <v>0</v>
      </c>
      <c r="H54" s="35">
        <f t="shared" si="5"/>
        <v>537.13794493768557</v>
      </c>
      <c r="I54" s="32">
        <f t="shared" si="6"/>
        <v>16459.917990995182</v>
      </c>
      <c r="J54" s="36">
        <f t="shared" si="7"/>
        <v>1201466.8940654686</v>
      </c>
      <c r="K54" s="36">
        <v>111017.49210498926</v>
      </c>
    </row>
    <row r="55" spans="1:11" x14ac:dyDescent="0.2">
      <c r="A55" s="2">
        <v>41</v>
      </c>
      <c r="B55" s="25">
        <f t="shared" si="1"/>
        <v>530.11220483926706</v>
      </c>
      <c r="C55" s="32">
        <f t="shared" si="2"/>
        <v>1217641.9224330634</v>
      </c>
      <c r="D55" s="32">
        <f t="shared" si="8"/>
        <v>16241.549482779577</v>
      </c>
      <c r="E55" s="33">
        <f t="shared" si="3"/>
        <v>0.15799501008887534</v>
      </c>
      <c r="F55" s="34">
        <f t="shared" si="4"/>
        <v>0.15799501008887534</v>
      </c>
      <c r="G55" s="29">
        <v>0</v>
      </c>
      <c r="H55" s="35">
        <f t="shared" si="5"/>
        <v>530.11220483926706</v>
      </c>
      <c r="I55" s="32">
        <f t="shared" si="6"/>
        <v>16241.97858846206</v>
      </c>
      <c r="J55" s="36">
        <f t="shared" si="7"/>
        <v>1217708.8726539307</v>
      </c>
      <c r="K55" s="36">
        <v>113284.49516254537</v>
      </c>
    </row>
    <row r="56" spans="1:11" x14ac:dyDescent="0.2">
      <c r="A56" s="2">
        <v>42</v>
      </c>
      <c r="B56" s="25">
        <f t="shared" si="1"/>
        <v>523.34036205153916</v>
      </c>
      <c r="C56" s="32">
        <f t="shared" si="2"/>
        <v>1233673.5289805075</v>
      </c>
      <c r="D56" s="32">
        <f t="shared" si="8"/>
        <v>16031.606547444128</v>
      </c>
      <c r="E56" s="33">
        <f t="shared" si="3"/>
        <v>0.1542798135296064</v>
      </c>
      <c r="F56" s="34">
        <f t="shared" si="4"/>
        <v>0.1542798135296064</v>
      </c>
      <c r="G56" s="29">
        <v>0</v>
      </c>
      <c r="H56" s="35">
        <f t="shared" si="5"/>
        <v>523.34036205153916</v>
      </c>
      <c r="I56" s="32">
        <f t="shared" si="6"/>
        <v>16032.010420747414</v>
      </c>
      <c r="J56" s="36">
        <f t="shared" si="7"/>
        <v>1233740.883074678</v>
      </c>
      <c r="K56" s="36">
        <v>115540.19149518167</v>
      </c>
    </row>
    <row r="57" spans="1:11" x14ac:dyDescent="0.2">
      <c r="A57" s="2">
        <v>43</v>
      </c>
      <c r="B57" s="25">
        <f t="shared" si="1"/>
        <v>516.80765386785799</v>
      </c>
      <c r="C57" s="32">
        <f t="shared" si="2"/>
        <v>1249502.692798164</v>
      </c>
      <c r="D57" s="32">
        <f t="shared" si="8"/>
        <v>15829.163817656459</v>
      </c>
      <c r="E57" s="33">
        <f t="shared" si="3"/>
        <v>0.15073533337483852</v>
      </c>
      <c r="F57" s="34">
        <f t="shared" si="4"/>
        <v>0.15073533337483852</v>
      </c>
      <c r="G57" s="29">
        <v>0</v>
      </c>
      <c r="H57" s="35">
        <f t="shared" si="5"/>
        <v>516.80765386785799</v>
      </c>
      <c r="I57" s="32">
        <f t="shared" si="6"/>
        <v>15829.544478175019</v>
      </c>
      <c r="J57" s="36">
        <f t="shared" si="7"/>
        <v>1249570.427552853</v>
      </c>
      <c r="K57" s="36">
        <v>117784.63749542394</v>
      </c>
    </row>
    <row r="58" spans="1:11" x14ac:dyDescent="0.2">
      <c r="A58" s="2">
        <v>44</v>
      </c>
      <c r="B58" s="25">
        <f t="shared" si="1"/>
        <v>510.5004863307725</v>
      </c>
      <c r="C58" s="32">
        <f t="shared" si="2"/>
        <v>1265136.4828520515</v>
      </c>
      <c r="D58" s="32">
        <f t="shared" si="8"/>
        <v>15633.790053887526</v>
      </c>
      <c r="E58" s="33">
        <f t="shared" si="3"/>
        <v>0.14735006657408953</v>
      </c>
      <c r="F58" s="34">
        <f t="shared" si="4"/>
        <v>0.14735006657408953</v>
      </c>
      <c r="G58" s="29">
        <v>0</v>
      </c>
      <c r="H58" s="35">
        <f t="shared" si="5"/>
        <v>510.5004863307725</v>
      </c>
      <c r="I58" s="32">
        <f t="shared" si="6"/>
        <v>15634.149318569524</v>
      </c>
      <c r="J58" s="36">
        <f t="shared" si="7"/>
        <v>1265204.5768714226</v>
      </c>
      <c r="K58" s="36">
        <v>120017.88927453912</v>
      </c>
    </row>
    <row r="59" spans="1:11" x14ac:dyDescent="0.2">
      <c r="A59" s="2">
        <v>45</v>
      </c>
      <c r="B59" s="25">
        <f t="shared" si="1"/>
        <v>504.40631820295721</v>
      </c>
      <c r="C59" s="32">
        <f t="shared" si="2"/>
        <v>1280581.5706390978</v>
      </c>
      <c r="D59" s="32">
        <f t="shared" si="8"/>
        <v>15445.08778704633</v>
      </c>
      <c r="E59" s="33">
        <f t="shared" si="3"/>
        <v>0.14411352086589807</v>
      </c>
      <c r="F59" s="34">
        <f t="shared" si="4"/>
        <v>0.14411352086589807</v>
      </c>
      <c r="G59" s="29">
        <v>0</v>
      </c>
      <c r="H59" s="35">
        <f t="shared" si="5"/>
        <v>504.40631820295721</v>
      </c>
      <c r="I59" s="32">
        <f t="shared" si="6"/>
        <v>15445.427294471541</v>
      </c>
      <c r="J59" s="36">
        <f t="shared" si="7"/>
        <v>1280650.0041658941</v>
      </c>
      <c r="K59" s="36">
        <v>122240.00266393801</v>
      </c>
    </row>
    <row r="60" spans="1:11" x14ac:dyDescent="0.2">
      <c r="A60" s="2">
        <v>46</v>
      </c>
      <c r="B60" s="25">
        <f t="shared" si="1"/>
        <v>498.51355869047575</v>
      </c>
      <c r="C60" s="32">
        <f t="shared" si="2"/>
        <v>1295844.2606404524</v>
      </c>
      <c r="D60" s="32">
        <f t="shared" si="8"/>
        <v>15262.690001354553</v>
      </c>
      <c r="E60" s="33">
        <f t="shared" si="3"/>
        <v>0.14101610613587257</v>
      </c>
      <c r="F60" s="34">
        <f t="shared" si="4"/>
        <v>0.14101610613587257</v>
      </c>
      <c r="G60" s="29">
        <v>0</v>
      </c>
      <c r="H60" s="35">
        <f t="shared" si="5"/>
        <v>498.51355869047575</v>
      </c>
      <c r="I60" s="32">
        <f t="shared" si="6"/>
        <v>15263.011232632032</v>
      </c>
      <c r="J60" s="36">
        <f t="shared" si="7"/>
        <v>1295913.0153985261</v>
      </c>
      <c r="K60" s="36">
        <v>124451.03321657103</v>
      </c>
    </row>
    <row r="61" spans="1:11" x14ac:dyDescent="0.2">
      <c r="A61" s="2">
        <v>47</v>
      </c>
      <c r="B61" s="25">
        <f t="shared" si="1"/>
        <v>492.81147703473545</v>
      </c>
      <c r="C61" s="32">
        <f t="shared" si="2"/>
        <v>1310930.5178467359</v>
      </c>
      <c r="D61" s="32">
        <f t="shared" si="8"/>
        <v>15086.25720628351</v>
      </c>
      <c r="E61" s="33">
        <f t="shared" si="3"/>
        <v>0.13804903949290059</v>
      </c>
      <c r="F61" s="34">
        <f t="shared" si="4"/>
        <v>0.13804903949290059</v>
      </c>
      <c r="G61" s="29">
        <v>0</v>
      </c>
      <c r="H61" s="35">
        <f t="shared" si="5"/>
        <v>492.81147703473545</v>
      </c>
      <c r="I61" s="32">
        <f t="shared" si="6"/>
        <v>15086.561503140705</v>
      </c>
      <c r="J61" s="36">
        <f t="shared" si="7"/>
        <v>1310999.5769016668</v>
      </c>
      <c r="K61" s="36">
        <v>126651.03620831721</v>
      </c>
    </row>
    <row r="62" spans="1:11" x14ac:dyDescent="0.2">
      <c r="A62" s="2">
        <v>48</v>
      </c>
      <c r="B62" s="25">
        <f t="shared" si="1"/>
        <v>487.29012238081509</v>
      </c>
      <c r="C62" s="32">
        <f t="shared" si="2"/>
        <v>1325845.9926916154</v>
      </c>
      <c r="D62" s="32">
        <f t="shared" si="8"/>
        <v>14915.474844879471</v>
      </c>
      <c r="E62" s="33">
        <f t="shared" si="3"/>
        <v>0.13520426208415781</v>
      </c>
      <c r="F62" s="34">
        <f t="shared" si="4"/>
        <v>0.13520426208415781</v>
      </c>
      <c r="G62" s="29">
        <v>0</v>
      </c>
      <c r="H62" s="35">
        <f t="shared" si="5"/>
        <v>487.29012238081509</v>
      </c>
      <c r="I62" s="32">
        <f t="shared" si="6"/>
        <v>14915.763425335894</v>
      </c>
      <c r="J62" s="36">
        <f t="shared" si="7"/>
        <v>1325915.3403270028</v>
      </c>
      <c r="K62" s="36">
        <v>128840.06663936588</v>
      </c>
    </row>
    <row r="63" spans="1:11" x14ac:dyDescent="0.2">
      <c r="A63" s="2">
        <v>49</v>
      </c>
      <c r="B63" s="25">
        <f t="shared" si="1"/>
        <v>481.9402525711601</v>
      </c>
      <c r="C63" s="32">
        <f t="shared" si="2"/>
        <v>1340596.0436853636</v>
      </c>
      <c r="D63" s="32">
        <f t="shared" si="8"/>
        <v>14750.050993748242</v>
      </c>
      <c r="E63" s="33">
        <f t="shared" si="3"/>
        <v>0.13247436598951004</v>
      </c>
      <c r="F63" s="34">
        <f t="shared" si="4"/>
        <v>0.13247436598951004</v>
      </c>
      <c r="G63" s="29">
        <v>0</v>
      </c>
      <c r="H63" s="35">
        <f t="shared" si="5"/>
        <v>481.9402525711601</v>
      </c>
      <c r="I63" s="32">
        <f t="shared" si="6"/>
        <v>14750.32496574632</v>
      </c>
      <c r="J63" s="36">
        <f t="shared" si="7"/>
        <v>1340665.6652927492</v>
      </c>
      <c r="K63" s="36">
        <v>131018.17923559182</v>
      </c>
    </row>
    <row r="64" spans="1:11" x14ac:dyDescent="0.2">
      <c r="A64" s="2">
        <v>50</v>
      </c>
      <c r="B64" s="25">
        <f t="shared" si="1"/>
        <v>476.75327071435913</v>
      </c>
      <c r="C64" s="32">
        <f t="shared" si="2"/>
        <v>1355185.7580020737</v>
      </c>
      <c r="D64" s="32">
        <f t="shared" si="8"/>
        <v>14589.714316710131</v>
      </c>
      <c r="E64" s="33">
        <f t="shared" si="3"/>
        <v>0.12985252979853709</v>
      </c>
      <c r="F64" s="34">
        <f t="shared" si="4"/>
        <v>0.12985252979853709</v>
      </c>
      <c r="G64" s="29">
        <v>0</v>
      </c>
      <c r="H64" s="35">
        <f t="shared" si="5"/>
        <v>476.75327071435913</v>
      </c>
      <c r="I64" s="32">
        <f t="shared" si="6"/>
        <v>14589.974690026391</v>
      </c>
      <c r="J64" s="36">
        <f t="shared" si="7"/>
        <v>1355255.6399827756</v>
      </c>
      <c r="K64" s="36">
        <v>133185.42844992341</v>
      </c>
    </row>
    <row r="65" spans="1:11" x14ac:dyDescent="0.2">
      <c r="A65" s="2">
        <v>51</v>
      </c>
      <c r="B65" s="25">
        <f t="shared" si="1"/>
        <v>471.72116854630855</v>
      </c>
      <c r="C65" s="32">
        <f t="shared" si="2"/>
        <v>1369619.9702418917</v>
      </c>
      <c r="D65" s="32">
        <f t="shared" si="8"/>
        <v>14434.212239817949</v>
      </c>
      <c r="E65" s="33">
        <f t="shared" si="3"/>
        <v>0.12733246169041301</v>
      </c>
      <c r="F65" s="34">
        <f t="shared" si="4"/>
        <v>0.12733246169041301</v>
      </c>
      <c r="G65" s="29">
        <v>0</v>
      </c>
      <c r="H65" s="35">
        <f t="shared" si="5"/>
        <v>471.72116854630855</v>
      </c>
      <c r="I65" s="32">
        <f t="shared" si="6"/>
        <v>14434.459936455145</v>
      </c>
      <c r="J65" s="36">
        <f t="shared" si="7"/>
        <v>1369690.0999192307</v>
      </c>
      <c r="K65" s="36">
        <v>135341.8684637039</v>
      </c>
    </row>
    <row r="66" spans="1:11" x14ac:dyDescent="0.2">
      <c r="A66" s="2">
        <v>52</v>
      </c>
      <c r="B66" s="25">
        <f t="shared" si="1"/>
        <v>466.836475741534</v>
      </c>
      <c r="C66" s="32">
        <f t="shared" si="2"/>
        <v>1383903.2795617946</v>
      </c>
      <c r="D66" s="32">
        <f t="shared" si="8"/>
        <v>14283.30931990291</v>
      </c>
      <c r="E66" s="33">
        <f t="shared" si="3"/>
        <v>0.1249083490166608</v>
      </c>
      <c r="F66" s="34">
        <f t="shared" si="4"/>
        <v>0.1249083490166608</v>
      </c>
      <c r="G66" s="29">
        <v>0</v>
      </c>
      <c r="H66" s="35">
        <f t="shared" si="5"/>
        <v>466.836475741534</v>
      </c>
      <c r="I66" s="32">
        <f t="shared" si="6"/>
        <v>14283.545183244134</v>
      </c>
      <c r="J66" s="36">
        <f t="shared" si="7"/>
        <v>1383973.6451024748</v>
      </c>
      <c r="K66" s="36">
        <v>137487.55318804586</v>
      </c>
    </row>
    <row r="67" spans="1:11" x14ac:dyDescent="0.2">
      <c r="A67" s="2">
        <v>53</v>
      </c>
      <c r="B67" s="25">
        <f t="shared" si="1"/>
        <v>462.09221445058955</v>
      </c>
      <c r="C67" s="32">
        <f t="shared" si="2"/>
        <v>1398040.0653448205</v>
      </c>
      <c r="D67" s="32">
        <f t="shared" si="8"/>
        <v>14136.785783025902</v>
      </c>
      <c r="E67" s="33">
        <f t="shared" si="3"/>
        <v>0.1225748135361463</v>
      </c>
      <c r="F67" s="34">
        <f t="shared" si="4"/>
        <v>0.1225748135361463</v>
      </c>
      <c r="G67" s="29">
        <v>0</v>
      </c>
      <c r="H67" s="35">
        <f t="shared" si="5"/>
        <v>462.09221445058955</v>
      </c>
      <c r="I67" s="32">
        <f t="shared" si="6"/>
        <v>14137.010585836706</v>
      </c>
      <c r="J67" s="36">
        <f t="shared" si="7"/>
        <v>1398110.6556883114</v>
      </c>
      <c r="K67" s="36">
        <v>139622.53626517925</v>
      </c>
    </row>
    <row r="68" spans="1:11" x14ac:dyDescent="0.2">
      <c r="A68" s="2">
        <v>54</v>
      </c>
      <c r="B68" s="25">
        <f t="shared" si="1"/>
        <v>457.48185843917628</v>
      </c>
      <c r="C68" s="32">
        <f t="shared" si="2"/>
        <v>1412034.5015569793</v>
      </c>
      <c r="D68" s="32">
        <f t="shared" si="8"/>
        <v>13994.436212158762</v>
      </c>
      <c r="E68" s="33">
        <f t="shared" si="3"/>
        <v>0.12032687157654061</v>
      </c>
      <c r="F68" s="34">
        <f t="shared" si="4"/>
        <v>0.12032687157654061</v>
      </c>
      <c r="G68" s="29">
        <v>0</v>
      </c>
      <c r="H68" s="35">
        <f t="shared" si="5"/>
        <v>457.48185843917628</v>
      </c>
      <c r="I68" s="32">
        <f t="shared" si="6"/>
        <v>13994.650663692681</v>
      </c>
      <c r="J68" s="36">
        <f t="shared" si="7"/>
        <v>1412105.3063520042</v>
      </c>
      <c r="K68" s="36">
        <v>141746.87106979219</v>
      </c>
    </row>
    <row r="69" spans="1:11" x14ac:dyDescent="0.2">
      <c r="A69" s="2">
        <v>55</v>
      </c>
      <c r="B69" s="25">
        <f t="shared" si="1"/>
        <v>452.99929628906574</v>
      </c>
      <c r="C69" s="32">
        <f t="shared" si="2"/>
        <v>1425890.569923592</v>
      </c>
      <c r="D69" s="32">
        <f t="shared" si="8"/>
        <v>13856.068366612773</v>
      </c>
      <c r="E69" s="33">
        <f t="shared" si="3"/>
        <v>0.11815989850117029</v>
      </c>
      <c r="F69" s="34">
        <f t="shared" si="4"/>
        <v>0.11815989850117029</v>
      </c>
      <c r="G69" s="29">
        <v>0</v>
      </c>
      <c r="H69" s="35">
        <f t="shared" si="5"/>
        <v>452.99929628906574</v>
      </c>
      <c r="I69" s="32">
        <f t="shared" si="6"/>
        <v>13856.273118850542</v>
      </c>
      <c r="J69" s="36">
        <f t="shared" si="7"/>
        <v>1425961.5794708547</v>
      </c>
      <c r="K69" s="36">
        <v>143860.61071036544</v>
      </c>
    </row>
    <row r="70" spans="1:11" x14ac:dyDescent="0.2">
      <c r="A70" s="2">
        <v>56</v>
      </c>
      <c r="B70" s="25">
        <f t="shared" si="1"/>
        <v>448.63879819265247</v>
      </c>
      <c r="C70" s="32">
        <f t="shared" si="2"/>
        <v>1439612.0720413276</v>
      </c>
      <c r="D70" s="32">
        <f t="shared" si="8"/>
        <v>13721.502117735567</v>
      </c>
      <c r="E70" s="33">
        <f t="shared" si="3"/>
        <v>0.11606959694799909</v>
      </c>
      <c r="F70" s="34">
        <f t="shared" si="4"/>
        <v>0.11606959694799909</v>
      </c>
      <c r="G70" s="29">
        <v>0</v>
      </c>
      <c r="H70" s="35">
        <f t="shared" si="5"/>
        <v>448.63879819265247</v>
      </c>
      <c r="I70" s="32">
        <f t="shared" si="6"/>
        <v>13721.697770937262</v>
      </c>
      <c r="J70" s="36">
        <f t="shared" si="7"/>
        <v>1439683.2772417921</v>
      </c>
      <c r="K70" s="36">
        <v>145963.80803050005</v>
      </c>
    </row>
    <row r="71" spans="1:11" x14ac:dyDescent="0.2">
      <c r="A71" s="2">
        <v>57</v>
      </c>
      <c r="B71" s="25">
        <f t="shared" si="1"/>
        <v>444.39498593409269</v>
      </c>
      <c r="C71" s="32">
        <f t="shared" si="2"/>
        <v>1453202.6405290219</v>
      </c>
      <c r="D71" s="32">
        <f t="shared" si="8"/>
        <v>13590.568487694254</v>
      </c>
      <c r="E71" s="33">
        <f t="shared" si="3"/>
        <v>0.11405196838161979</v>
      </c>
      <c r="F71" s="34">
        <f t="shared" si="4"/>
        <v>0.11405196838161979</v>
      </c>
      <c r="G71" s="29">
        <v>0</v>
      </c>
      <c r="H71" s="35">
        <f t="shared" si="5"/>
        <v>444.39498593409269</v>
      </c>
      <c r="I71" s="32">
        <f t="shared" si="6"/>
        <v>13590.755595313009</v>
      </c>
      <c r="J71" s="36">
        <f t="shared" si="7"/>
        <v>1453274.032837105</v>
      </c>
      <c r="K71" s="36">
        <v>148056.51561023857</v>
      </c>
    </row>
    <row r="72" spans="1:11" x14ac:dyDescent="0.2">
      <c r="A72" s="2">
        <v>58</v>
      </c>
      <c r="B72" s="25">
        <f t="shared" si="1"/>
        <v>440.26280570222951</v>
      </c>
      <c r="C72" s="32">
        <f t="shared" si="2"/>
        <v>1466665.7493087233</v>
      </c>
      <c r="D72" s="32">
        <f t="shared" si="8"/>
        <v>13463.108779701404</v>
      </c>
      <c r="E72" s="33">
        <f t="shared" si="3"/>
        <v>0.1121032875619575</v>
      </c>
      <c r="F72" s="34">
        <f t="shared" si="4"/>
        <v>0.1121032875619575</v>
      </c>
      <c r="G72" s="29">
        <v>0</v>
      </c>
      <c r="H72" s="35">
        <f t="shared" si="5"/>
        <v>440.26280570222951</v>
      </c>
      <c r="I72" s="32">
        <f t="shared" si="6"/>
        <v>13463.287852765894</v>
      </c>
      <c r="J72" s="36">
        <f t="shared" si="7"/>
        <v>1466737.320689871</v>
      </c>
      <c r="K72" s="36">
        <v>150138.78576737951</v>
      </c>
    </row>
    <row r="73" spans="1:11" x14ac:dyDescent="0.2">
      <c r="A73" s="2">
        <v>59</v>
      </c>
      <c r="B73" s="25">
        <f t="shared" si="1"/>
        <v>436.2375034252766</v>
      </c>
      <c r="C73" s="32">
        <f t="shared" si="2"/>
        <v>1480004.7230983549</v>
      </c>
      <c r="D73" s="32">
        <f t="shared" si="8"/>
        <v>13338.973789631622</v>
      </c>
      <c r="E73" s="33">
        <f t="shared" si="3"/>
        <v>0.11022007958682389</v>
      </c>
      <c r="F73" s="34">
        <f t="shared" si="4"/>
        <v>0.11022007958682389</v>
      </c>
      <c r="G73" s="29">
        <v>0</v>
      </c>
      <c r="H73" s="35">
        <f t="shared" si="5"/>
        <v>436.2375034252766</v>
      </c>
      <c r="I73" s="32">
        <f t="shared" si="6"/>
        <v>13339.145300642751</v>
      </c>
      <c r="J73" s="36">
        <f t="shared" si="7"/>
        <v>1480076.4659905138</v>
      </c>
      <c r="K73" s="36">
        <v>152210.67055878523</v>
      </c>
    </row>
    <row r="74" spans="1:11" x14ac:dyDescent="0.2">
      <c r="A74" s="2">
        <v>60</v>
      </c>
      <c r="B74" s="25">
        <f t="shared" si="1"/>
        <v>432.31460235572905</v>
      </c>
      <c r="C74" s="32">
        <f t="shared" si="2"/>
        <v>1493222.7461885032</v>
      </c>
      <c r="D74" s="32">
        <f t="shared" si="8"/>
        <v>13218.023090148345</v>
      </c>
      <c r="E74" s="33">
        <f t="shared" si="3"/>
        <v>0.10839909921022212</v>
      </c>
      <c r="F74" s="34">
        <f t="shared" si="4"/>
        <v>0.10839909921022212</v>
      </c>
      <c r="G74" s="29">
        <v>0</v>
      </c>
      <c r="H74" s="35">
        <f t="shared" si="5"/>
        <v>432.31460235572905</v>
      </c>
      <c r="I74" s="32">
        <f t="shared" si="6"/>
        <v>13218.187476571988</v>
      </c>
      <c r="J74" s="36">
        <f t="shared" si="7"/>
        <v>1493294.6534670857</v>
      </c>
      <c r="K74" s="36">
        <v>154272.2217816835</v>
      </c>
    </row>
    <row r="75" spans="1:11" x14ac:dyDescent="0.2">
      <c r="A75" s="2">
        <v>61</v>
      </c>
      <c r="B75" s="25">
        <f t="shared" si="1"/>
        <v>428.48988266711081</v>
      </c>
      <c r="C75" s="32">
        <f t="shared" si="2"/>
        <v>1506322.8705681532</v>
      </c>
      <c r="D75" s="32">
        <f t="shared" si="8"/>
        <v>13100.124379649991</v>
      </c>
      <c r="E75" s="33">
        <f t="shared" si="3"/>
        <v>0.10663731217796969</v>
      </c>
      <c r="F75" s="34">
        <f t="shared" si="4"/>
        <v>0.10663731217796969</v>
      </c>
      <c r="G75" s="29">
        <v>0</v>
      </c>
      <c r="H75" s="35">
        <f t="shared" si="5"/>
        <v>428.48988266711081</v>
      </c>
      <c r="I75" s="32">
        <f t="shared" si="6"/>
        <v>13100.282047022723</v>
      </c>
      <c r="J75" s="36">
        <f t="shared" si="7"/>
        <v>1506394.9355141085</v>
      </c>
      <c r="K75" s="36">
        <v>156323.49097496216</v>
      </c>
    </row>
    <row r="76" spans="1:11" x14ac:dyDescent="0.2">
      <c r="A76" s="2">
        <v>62</v>
      </c>
      <c r="B76" s="25">
        <f t="shared" si="1"/>
        <v>424.75936285283308</v>
      </c>
      <c r="C76" s="32">
        <f t="shared" si="2"/>
        <v>1519308.023457292</v>
      </c>
      <c r="D76" s="32">
        <f t="shared" si="8"/>
        <v>12985.152889138786</v>
      </c>
      <c r="E76" s="33">
        <f t="shared" si="3"/>
        <v>0.10493187835432193</v>
      </c>
      <c r="F76" s="34">
        <f t="shared" si="4"/>
        <v>0.10493187835432193</v>
      </c>
      <c r="G76" s="29">
        <v>0</v>
      </c>
      <c r="H76" s="35">
        <f t="shared" si="5"/>
        <v>424.75936285283308</v>
      </c>
      <c r="I76" s="32">
        <f t="shared" si="6"/>
        <v>12985.304213882095</v>
      </c>
      <c r="J76" s="36">
        <f t="shared" si="7"/>
        <v>1519380.2397279907</v>
      </c>
      <c r="K76" s="36">
        <v>158364.52942045793</v>
      </c>
    </row>
    <row r="77" spans="1:11" x14ac:dyDescent="0.2">
      <c r="A77" s="2">
        <v>63</v>
      </c>
      <c r="B77" s="25">
        <f t="shared" si="1"/>
        <v>421.1192827422372</v>
      </c>
      <c r="C77" s="32">
        <f t="shared" si="2"/>
        <v>1532181.014298429</v>
      </c>
      <c r="D77" s="32">
        <f t="shared" si="8"/>
        <v>12872.990841137012</v>
      </c>
      <c r="E77" s="33">
        <f t="shared" si="3"/>
        <v>0.10328013644246312</v>
      </c>
      <c r="F77" s="34">
        <f t="shared" si="4"/>
        <v>0.10328013644246312</v>
      </c>
      <c r="G77" s="29">
        <v>0</v>
      </c>
      <c r="H77" s="35">
        <f t="shared" si="5"/>
        <v>421.1192827422372</v>
      </c>
      <c r="I77" s="32">
        <f t="shared" si="6"/>
        <v>12873.136173051274</v>
      </c>
      <c r="J77" s="36">
        <f t="shared" si="7"/>
        <v>1532253.375901042</v>
      </c>
      <c r="K77" s="36">
        <v>160395.38814423827</v>
      </c>
    </row>
    <row r="78" spans="1:11" x14ac:dyDescent="0.2">
      <c r="A78" s="2">
        <v>64</v>
      </c>
      <c r="B78" s="25">
        <f t="shared" si="1"/>
        <v>417.56608797043702</v>
      </c>
      <c r="C78" s="32">
        <f t="shared" si="2"/>
        <v>1544944.5412536471</v>
      </c>
      <c r="D78" s="32">
        <f t="shared" si="8"/>
        <v>12763.526955218054</v>
      </c>
      <c r="E78" s="33">
        <f t="shared" si="3"/>
        <v>0.10167959012585499</v>
      </c>
      <c r="F78" s="34">
        <f t="shared" si="4"/>
        <v>0.10167959012585499</v>
      </c>
      <c r="G78" s="29">
        <v>0</v>
      </c>
      <c r="H78" s="35">
        <f t="shared" si="5"/>
        <v>417.56608797043702</v>
      </c>
      <c r="I78" s="32">
        <f t="shared" si="6"/>
        <v>12763.666619757652</v>
      </c>
      <c r="J78" s="36">
        <f t="shared" si="7"/>
        <v>1545017.0425207997</v>
      </c>
      <c r="K78" s="36">
        <v>162416.11791787707</v>
      </c>
    </row>
    <row r="79" spans="1:11" x14ac:dyDescent="0.2">
      <c r="A79" s="2">
        <v>65</v>
      </c>
      <c r="B79" s="25">
        <f t="shared" si="1"/>
        <v>414.09641575730961</v>
      </c>
      <c r="C79" s="32">
        <f t="shared" si="2"/>
        <v>1557601.1972492493</v>
      </c>
      <c r="D79" s="32">
        <f t="shared" si="8"/>
        <v>12656.655995602254</v>
      </c>
      <c r="E79" s="33">
        <f t="shared" si="3"/>
        <v>0.10012789547876288</v>
      </c>
      <c r="F79" s="34">
        <f t="shared" si="4"/>
        <v>0.10012789547876288</v>
      </c>
      <c r="G79" s="29">
        <v>0</v>
      </c>
      <c r="H79" s="35">
        <f t="shared" si="5"/>
        <v>414.09641575730961</v>
      </c>
      <c r="I79" s="32">
        <f t="shared" si="6"/>
        <v>12656.790295902905</v>
      </c>
      <c r="J79" s="36">
        <f t="shared" si="7"/>
        <v>1557673.8328167025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410.70708186733577</v>
      </c>
      <c r="C80" s="32">
        <f t="shared" ref="C80:C143" si="10">(($C$4^$C$6)/((1-$C$6)*($C$5/12)))*(($C$4^(1-$C$6))-(B80^(1-$C$6)))*30.4375</f>
        <v>1570153.4756058154</v>
      </c>
      <c r="D80" s="32">
        <f t="shared" si="8"/>
        <v>12552.278356566094</v>
      </c>
      <c r="E80" s="33">
        <f t="shared" ref="E80:E143" si="11">-LN(B80/B79)*12</f>
        <v>9.8622849512154123E-2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410.65995078364932</v>
      </c>
      <c r="I80" s="32">
        <f t="shared" ref="I80:I143" si="14">IF(G80=0,((H79-H80)/(F80/12)*30.4375),D80)</f>
        <v>12551.688316294219</v>
      </c>
      <c r="J80" s="36">
        <f t="shared" ref="J80:J143" si="15">I80+J79</f>
        <v>1570225.5211329968</v>
      </c>
      <c r="K80" s="36">
        <v>166427.39243616696</v>
      </c>
    </row>
    <row r="81" spans="1:11" x14ac:dyDescent="0.2">
      <c r="A81" s="2">
        <v>67</v>
      </c>
      <c r="B81" s="25">
        <f t="shared" si="9"/>
        <v>407.39506863626235</v>
      </c>
      <c r="C81" s="32">
        <f t="shared" si="10"/>
        <v>1582603.7752878659</v>
      </c>
      <c r="D81" s="32">
        <f t="shared" ref="D81:D144" si="16">C81-C80</f>
        <v>12450.299682050478</v>
      </c>
      <c r="E81" s="33">
        <f t="shared" si="11"/>
        <v>9.7162379737520024E-2</v>
      </c>
      <c r="F81" s="34">
        <f t="shared" si="12"/>
        <v>0.1</v>
      </c>
      <c r="G81" s="29">
        <v>0</v>
      </c>
      <c r="H81" s="35">
        <f t="shared" si="13"/>
        <v>407.25200402716223</v>
      </c>
      <c r="I81" s="32">
        <f t="shared" si="14"/>
        <v>12447.525528069105</v>
      </c>
      <c r="J81" s="36">
        <f t="shared" si="15"/>
        <v>1582673.0466610659</v>
      </c>
      <c r="K81" s="36">
        <v>168418.03746288994</v>
      </c>
    </row>
    <row r="82" spans="1:11" x14ac:dyDescent="0.2">
      <c r="A82" s="2">
        <v>68</v>
      </c>
      <c r="B82" s="25">
        <f t="shared" si="9"/>
        <v>404.15751396307047</v>
      </c>
      <c r="C82" s="32">
        <f t="shared" si="10"/>
        <v>1594954.405804015</v>
      </c>
      <c r="D82" s="32">
        <f t="shared" si="16"/>
        <v>12350.630516149104</v>
      </c>
      <c r="E82" s="33">
        <f t="shared" si="11"/>
        <v>9.5744534644537915E-2</v>
      </c>
      <c r="F82" s="34">
        <f t="shared" si="12"/>
        <v>0.1</v>
      </c>
      <c r="G82" s="29">
        <v>0</v>
      </c>
      <c r="H82" s="35">
        <f t="shared" si="13"/>
        <v>403.87233882350949</v>
      </c>
      <c r="I82" s="32">
        <f t="shared" si="14"/>
        <v>12344.227156341614</v>
      </c>
      <c r="J82" s="36">
        <f t="shared" si="15"/>
        <v>1595017.2738174074</v>
      </c>
      <c r="K82" s="36">
        <v>170398.75410612216</v>
      </c>
    </row>
    <row r="83" spans="1:11" x14ac:dyDescent="0.2">
      <c r="A83" s="2">
        <v>69</v>
      </c>
      <c r="B83" s="25">
        <f t="shared" si="9"/>
        <v>400.99170117671417</v>
      </c>
      <c r="C83" s="32">
        <f t="shared" si="10"/>
        <v>1607207.5917855997</v>
      </c>
      <c r="D83" s="32">
        <f t="shared" si="16"/>
        <v>12253.185981584713</v>
      </c>
      <c r="E83" s="33">
        <f t="shared" si="11"/>
        <v>9.4367475000430523E-2</v>
      </c>
      <c r="F83" s="34">
        <f t="shared" si="12"/>
        <v>0.1</v>
      </c>
      <c r="G83" s="29">
        <v>0</v>
      </c>
      <c r="H83" s="35">
        <f t="shared" si="13"/>
        <v>400.52072047236044</v>
      </c>
      <c r="I83" s="32">
        <f t="shared" si="14"/>
        <v>12241.78602757193</v>
      </c>
      <c r="J83" s="36">
        <f t="shared" si="15"/>
        <v>1607259.0598449793</v>
      </c>
      <c r="K83" s="36">
        <v>172369.59188388279</v>
      </c>
    </row>
    <row r="84" spans="1:11" x14ac:dyDescent="0.2">
      <c r="A84" s="2">
        <v>70</v>
      </c>
      <c r="B84" s="25">
        <f t="shared" si="9"/>
        <v>397.8950496967351</v>
      </c>
      <c r="C84" s="32">
        <f t="shared" si="10"/>
        <v>1619365.4772691515</v>
      </c>
      <c r="D84" s="32">
        <f t="shared" si="16"/>
        <v>12157.88548355177</v>
      </c>
      <c r="E84" s="33">
        <f t="shared" si="11"/>
        <v>9.3029465889730711E-2</v>
      </c>
      <c r="F84" s="34">
        <f t="shared" si="12"/>
        <v>0.1</v>
      </c>
      <c r="G84" s="29">
        <v>0</v>
      </c>
      <c r="H84" s="35">
        <f t="shared" si="13"/>
        <v>397.19691622109377</v>
      </c>
      <c r="I84" s="32">
        <f t="shared" si="14"/>
        <v>12140.195027751495</v>
      </c>
      <c r="J84" s="36">
        <f t="shared" si="15"/>
        <v>1619399.2548727307</v>
      </c>
      <c r="K84" s="36">
        <v>174330.60006721903</v>
      </c>
    </row>
    <row r="85" spans="1:11" x14ac:dyDescent="0.2">
      <c r="A85" s="2">
        <v>71</v>
      </c>
      <c r="B85" s="25">
        <f t="shared" si="9"/>
        <v>394.8651064153716</v>
      </c>
      <c r="C85" s="32">
        <f t="shared" si="10"/>
        <v>1631430.1297057597</v>
      </c>
      <c r="D85" s="32">
        <f t="shared" si="16"/>
        <v>12064.652436608216</v>
      </c>
      <c r="E85" s="33">
        <f t="shared" si="11"/>
        <v>9.1728869421686371E-2</v>
      </c>
      <c r="F85" s="34">
        <f t="shared" si="12"/>
        <v>0.1</v>
      </c>
      <c r="G85" s="29">
        <v>0</v>
      </c>
      <c r="H85" s="35">
        <f t="shared" si="13"/>
        <v>393.90069524863401</v>
      </c>
      <c r="I85" s="32">
        <f t="shared" si="14"/>
        <v>12039.447101909289</v>
      </c>
      <c r="J85" s="36">
        <f t="shared" si="15"/>
        <v>1631438.7019746399</v>
      </c>
      <c r="K85" s="36">
        <v>176281.82768143757</v>
      </c>
    </row>
    <row r="86" spans="1:11" x14ac:dyDescent="0.2">
      <c r="A86" s="2">
        <v>72</v>
      </c>
      <c r="B86" s="25">
        <f t="shared" si="9"/>
        <v>391.89953773627656</v>
      </c>
      <c r="C86" s="32">
        <f t="shared" si="10"/>
        <v>1643403.5437182668</v>
      </c>
      <c r="D86" s="32">
        <f t="shared" si="16"/>
        <v>11973.41401250707</v>
      </c>
      <c r="E86" s="33">
        <f t="shared" si="11"/>
        <v>9.0464138041103426E-2</v>
      </c>
      <c r="F86" s="34">
        <f t="shared" si="12"/>
        <v>0.1</v>
      </c>
      <c r="G86" s="29">
        <v>0</v>
      </c>
      <c r="H86" s="35">
        <f t="shared" si="13"/>
        <v>390.63182864942229</v>
      </c>
      <c r="I86" s="32">
        <f t="shared" si="14"/>
        <v>11939.535253620805</v>
      </c>
      <c r="J86" s="36">
        <f t="shared" si="15"/>
        <v>1643378.2372282606</v>
      </c>
      <c r="K86" s="36">
        <v>178223.32350733041</v>
      </c>
    </row>
    <row r="87" spans="1:11" x14ac:dyDescent="0.2">
      <c r="A87" s="2">
        <v>73</v>
      </c>
      <c r="B87" s="25">
        <f t="shared" si="9"/>
        <v>388.99612221159595</v>
      </c>
      <c r="C87" s="32">
        <f t="shared" si="10"/>
        <v>1655287.6446253972</v>
      </c>
      <c r="D87" s="32">
        <f t="shared" si="16"/>
        <v>11884.1009071304</v>
      </c>
      <c r="E87" s="33">
        <f t="shared" si="11"/>
        <v>8.9233808385076413E-2</v>
      </c>
      <c r="F87" s="34">
        <f t="shared" si="12"/>
        <v>0.1</v>
      </c>
      <c r="G87" s="29">
        <v>0</v>
      </c>
      <c r="H87" s="35">
        <f t="shared" si="13"/>
        <v>387.39008941751996</v>
      </c>
      <c r="I87" s="32">
        <f t="shared" si="14"/>
        <v>11840.452544523258</v>
      </c>
      <c r="J87" s="36">
        <f t="shared" si="15"/>
        <v>1655218.6897727838</v>
      </c>
      <c r="K87" s="36">
        <v>180155.13608239428</v>
      </c>
    </row>
    <row r="88" spans="1:11" x14ac:dyDescent="0.2">
      <c r="A88" s="2">
        <v>74</v>
      </c>
      <c r="B88" s="25">
        <f t="shared" si="9"/>
        <v>386.15274372504223</v>
      </c>
      <c r="C88" s="32">
        <f t="shared" si="10"/>
        <v>1667084.2917502124</v>
      </c>
      <c r="D88" s="32">
        <f t="shared" si="16"/>
        <v>11796.647124815267</v>
      </c>
      <c r="E88" s="33">
        <f t="shared" si="11"/>
        <v>8.8036495634195813E-2</v>
      </c>
      <c r="F88" s="34">
        <f t="shared" si="12"/>
        <v>0.1</v>
      </c>
      <c r="G88" s="29">
        <v>0</v>
      </c>
      <c r="H88" s="35">
        <f t="shared" si="13"/>
        <v>384.1752524308443</v>
      </c>
      <c r="I88" s="32">
        <f t="shared" si="14"/>
        <v>11742.192093832862</v>
      </c>
      <c r="J88" s="36">
        <f t="shared" si="15"/>
        <v>1666960.8818666167</v>
      </c>
      <c r="K88" s="36">
        <v>182077.31370204414</v>
      </c>
    </row>
    <row r="89" spans="1:11" x14ac:dyDescent="0.2">
      <c r="A89" s="2">
        <v>75</v>
      </c>
      <c r="B89" s="25">
        <f t="shared" si="9"/>
        <v>383.36738517379808</v>
      </c>
      <c r="C89" s="32">
        <f t="shared" si="10"/>
        <v>1678795.2815287672</v>
      </c>
      <c r="D89" s="32">
        <f t="shared" si="16"/>
        <v>11710.989778554766</v>
      </c>
      <c r="E89" s="33">
        <f t="shared" si="11"/>
        <v>8.6870888312744296E-2</v>
      </c>
      <c r="F89" s="34">
        <f t="shared" si="12"/>
        <v>0.1</v>
      </c>
      <c r="G89" s="29">
        <v>0</v>
      </c>
      <c r="H89" s="35">
        <f t="shared" si="13"/>
        <v>380.98709443553474</v>
      </c>
      <c r="I89" s="32">
        <f t="shared" si="14"/>
        <v>11644.74707786814</v>
      </c>
      <c r="J89" s="36">
        <f t="shared" si="15"/>
        <v>1678605.6289444847</v>
      </c>
      <c r="K89" s="36">
        <v>183989.90442082065</v>
      </c>
    </row>
    <row r="90" spans="1:11" x14ac:dyDescent="0.2">
      <c r="A90" s="2">
        <v>76</v>
      </c>
      <c r="B90" s="25">
        <f t="shared" si="9"/>
        <v>380.63812260673467</v>
      </c>
      <c r="C90" s="32">
        <f t="shared" si="10"/>
        <v>1690422.3504335256</v>
      </c>
      <c r="D90" s="32">
        <f t="shared" si="16"/>
        <v>11627.068904758431</v>
      </c>
      <c r="E90" s="33">
        <f t="shared" si="11"/>
        <v>8.5735743496415648E-2</v>
      </c>
      <c r="F90" s="34">
        <f t="shared" si="12"/>
        <v>0.1</v>
      </c>
      <c r="G90" s="29">
        <v>0</v>
      </c>
      <c r="H90" s="35">
        <f t="shared" si="13"/>
        <v>377.82539403044933</v>
      </c>
      <c r="I90" s="32">
        <f t="shared" si="14"/>
        <v>11548.110729574468</v>
      </c>
      <c r="J90" s="36">
        <f t="shared" si="15"/>
        <v>1690153.7396740592</v>
      </c>
      <c r="K90" s="36">
        <v>185892.95605359139</v>
      </c>
    </row>
    <row r="91" spans="1:11" x14ac:dyDescent="0.2">
      <c r="A91" s="2">
        <v>77</v>
      </c>
      <c r="B91" s="25">
        <f t="shared" si="9"/>
        <v>377.96311978054223</v>
      </c>
      <c r="C91" s="32">
        <f t="shared" si="10"/>
        <v>1701967.1777248022</v>
      </c>
      <c r="D91" s="32">
        <f t="shared" si="16"/>
        <v>11544.827291276539</v>
      </c>
      <c r="E91" s="33">
        <f t="shared" si="11"/>
        <v>8.4629882391045116E-2</v>
      </c>
      <c r="F91" s="34">
        <f t="shared" si="12"/>
        <v>0.1</v>
      </c>
      <c r="G91" s="29">
        <v>0</v>
      </c>
      <c r="H91" s="35">
        <f t="shared" si="13"/>
        <v>374.68993165178927</v>
      </c>
      <c r="I91" s="32">
        <f t="shared" si="14"/>
        <v>11452.27633805589</v>
      </c>
      <c r="J91" s="36">
        <f t="shared" si="15"/>
        <v>1701606.0160121152</v>
      </c>
      <c r="K91" s="36">
        <v>187786.51617674629</v>
      </c>
    </row>
    <row r="92" spans="1:11" x14ac:dyDescent="0.2">
      <c r="A92" s="2">
        <v>78</v>
      </c>
      <c r="B92" s="25">
        <f t="shared" si="9"/>
        <v>375.34062309905454</v>
      </c>
      <c r="C92" s="32">
        <f t="shared" si="10"/>
        <v>1713431.3880424143</v>
      </c>
      <c r="D92" s="32">
        <f t="shared" si="16"/>
        <v>11464.21031761216</v>
      </c>
      <c r="E92" s="33">
        <f t="shared" si="11"/>
        <v>8.3552186249118837E-2</v>
      </c>
      <c r="F92" s="34">
        <f t="shared" si="12"/>
        <v>0.1</v>
      </c>
      <c r="G92" s="29">
        <v>0</v>
      </c>
      <c r="H92" s="35">
        <f t="shared" si="13"/>
        <v>371.58048955785148</v>
      </c>
      <c r="I92" s="32">
        <f t="shared" si="14"/>
        <v>11357.237248107767</v>
      </c>
      <c r="J92" s="36">
        <f t="shared" si="15"/>
        <v>1712963.253260223</v>
      </c>
      <c r="K92" s="36">
        <v>189670.63212938703</v>
      </c>
    </row>
    <row r="93" spans="1:11" x14ac:dyDescent="0.2">
      <c r="A93" s="2">
        <v>79</v>
      </c>
      <c r="B93" s="25">
        <f t="shared" si="9"/>
        <v>372.7689569043286</v>
      </c>
      <c r="C93" s="32">
        <f t="shared" si="10"/>
        <v>1724816.5538487411</v>
      </c>
      <c r="D93" s="32">
        <f t="shared" si="16"/>
        <v>11385.165806326782</v>
      </c>
      <c r="E93" s="33">
        <f t="shared" si="11"/>
        <v>8.2501592594440579E-2</v>
      </c>
      <c r="F93" s="34">
        <f t="shared" si="12"/>
        <v>0.1</v>
      </c>
      <c r="G93" s="29">
        <v>0</v>
      </c>
      <c r="H93" s="35">
        <f t="shared" si="13"/>
        <v>368.49685181390765</v>
      </c>
      <c r="I93" s="32">
        <f t="shared" si="14"/>
        <v>11262.986859754821</v>
      </c>
      <c r="J93" s="36">
        <f t="shared" si="15"/>
        <v>1724226.2401199779</v>
      </c>
      <c r="K93" s="36">
        <v>191545.35101451058</v>
      </c>
    </row>
    <row r="94" spans="1:11" x14ac:dyDescent="0.2">
      <c r="A94" s="2">
        <v>80</v>
      </c>
      <c r="B94" s="25">
        <f t="shared" si="9"/>
        <v>370.24651909098213</v>
      </c>
      <c r="C94" s="32">
        <f t="shared" si="10"/>
        <v>1736124.1977334353</v>
      </c>
      <c r="D94" s="32">
        <f t="shared" si="16"/>
        <v>11307.643884694204</v>
      </c>
      <c r="E94" s="33">
        <f t="shared" si="11"/>
        <v>8.147709172798652E-2</v>
      </c>
      <c r="F94" s="34">
        <f t="shared" si="12"/>
        <v>0.1</v>
      </c>
      <c r="G94" s="29">
        <v>0</v>
      </c>
      <c r="H94" s="35">
        <f t="shared" si="13"/>
        <v>365.43880427720853</v>
      </c>
      <c r="I94" s="32">
        <f t="shared" si="14"/>
        <v>11169.518627793539</v>
      </c>
      <c r="J94" s="36">
        <f t="shared" si="15"/>
        <v>1735395.7587477714</v>
      </c>
      <c r="K94" s="36">
        <v>193410.71970018672</v>
      </c>
    </row>
    <row r="95" spans="1:11" x14ac:dyDescent="0.2">
      <c r="A95" s="2">
        <v>81</v>
      </c>
      <c r="B95" s="25">
        <f t="shared" si="9"/>
        <v>367.77177701791129</v>
      </c>
      <c r="C95" s="32">
        <f t="shared" si="10"/>
        <v>1747355.7945892436</v>
      </c>
      <c r="D95" s="32">
        <f t="shared" si="16"/>
        <v>11231.596855808282</v>
      </c>
      <c r="E95" s="33">
        <f t="shared" si="11"/>
        <v>8.0477723491142544E-2</v>
      </c>
      <c r="F95" s="34">
        <f t="shared" si="12"/>
        <v>0.1</v>
      </c>
      <c r="G95" s="29">
        <v>0</v>
      </c>
      <c r="H95" s="35">
        <f t="shared" si="13"/>
        <v>362.40613458211288</v>
      </c>
      <c r="I95" s="32">
        <f t="shared" si="14"/>
        <v>11076.826061336858</v>
      </c>
      <c r="J95" s="36">
        <f t="shared" si="15"/>
        <v>1746472.5848091082</v>
      </c>
      <c r="K95" s="36">
        <v>195266.78482072972</v>
      </c>
    </row>
    <row r="96" spans="1:11" x14ac:dyDescent="0.2">
      <c r="A96" s="2">
        <v>82</v>
      </c>
      <c r="B96" s="25">
        <f t="shared" si="9"/>
        <v>365.34326369388418</v>
      </c>
      <c r="C96" s="32">
        <f t="shared" si="10"/>
        <v>1758512.7736675967</v>
      </c>
      <c r="D96" s="32">
        <f t="shared" si="16"/>
        <v>11156.97907835315</v>
      </c>
      <c r="E96" s="33">
        <f t="shared" si="11"/>
        <v>7.9502574263987741E-2</v>
      </c>
      <c r="F96" s="34">
        <f t="shared" si="12"/>
        <v>0.1</v>
      </c>
      <c r="G96" s="29">
        <v>0</v>
      </c>
      <c r="H96" s="35">
        <f t="shared" si="13"/>
        <v>359.39863212533982</v>
      </c>
      <c r="I96" s="32">
        <f t="shared" si="14"/>
        <v>10984.90272336363</v>
      </c>
      <c r="J96" s="36">
        <f t="shared" si="15"/>
        <v>1757457.4875324718</v>
      </c>
      <c r="K96" s="36">
        <v>197113.59277786428</v>
      </c>
    </row>
    <row r="97" spans="1:11" x14ac:dyDescent="0.2">
      <c r="A97" s="2">
        <v>83</v>
      </c>
      <c r="B97" s="25">
        <f t="shared" si="9"/>
        <v>362.95957421560513</v>
      </c>
      <c r="C97" s="32">
        <f t="shared" si="10"/>
        <v>1769596.5205220147</v>
      </c>
      <c r="D97" s="32">
        <f t="shared" si="16"/>
        <v>11083.746854417957</v>
      </c>
      <c r="E97" s="33">
        <f t="shared" si="11"/>
        <v>7.8550774179500085E-2</v>
      </c>
      <c r="F97" s="34">
        <f t="shared" si="12"/>
        <v>0.1</v>
      </c>
      <c r="G97" s="29">
        <v>0</v>
      </c>
      <c r="H97" s="35">
        <f t="shared" si="13"/>
        <v>356.41608805134337</v>
      </c>
      <c r="I97" s="32">
        <f t="shared" si="14"/>
        <v>10893.742230272035</v>
      </c>
      <c r="J97" s="36">
        <f t="shared" si="15"/>
        <v>1768351.2297627437</v>
      </c>
      <c r="K97" s="36">
        <v>198951.18974188552</v>
      </c>
    </row>
    <row r="98" spans="1:11" x14ac:dyDescent="0.2">
      <c r="A98" s="2">
        <v>84</v>
      </c>
      <c r="B98" s="25">
        <f t="shared" si="9"/>
        <v>360.61936243876573</v>
      </c>
      <c r="C98" s="32">
        <f t="shared" si="10"/>
        <v>1780608.3788466724</v>
      </c>
      <c r="D98" s="32">
        <f t="shared" si="16"/>
        <v>11011.85832465766</v>
      </c>
      <c r="E98" s="33">
        <f t="shared" si="11"/>
        <v>7.7621494535283969E-2</v>
      </c>
      <c r="F98" s="34">
        <f t="shared" si="12"/>
        <v>0.1</v>
      </c>
      <c r="G98" s="29">
        <v>0</v>
      </c>
      <c r="H98" s="35">
        <f t="shared" si="13"/>
        <v>353.45829523780867</v>
      </c>
      <c r="I98" s="32">
        <f t="shared" si="14"/>
        <v>10803.338251435474</v>
      </c>
      <c r="J98" s="36">
        <f t="shared" si="15"/>
        <v>1779154.5680141791</v>
      </c>
      <c r="K98" s="36">
        <v>200779.62165281322</v>
      </c>
    </row>
    <row r="99" spans="1:11" x14ac:dyDescent="0.2">
      <c r="A99" s="2">
        <v>85</v>
      </c>
      <c r="B99" s="25">
        <f t="shared" si="9"/>
        <v>358.32133786430006</v>
      </c>
      <c r="C99" s="32">
        <f t="shared" si="10"/>
        <v>1791549.6522169735</v>
      </c>
      <c r="D99" s="32">
        <f t="shared" si="16"/>
        <v>10941.273370301118</v>
      </c>
      <c r="E99" s="33">
        <f t="shared" si="11"/>
        <v>7.6713945387052465E-2</v>
      </c>
      <c r="F99" s="34">
        <f t="shared" si="12"/>
        <v>0.1</v>
      </c>
      <c r="G99" s="29">
        <v>0</v>
      </c>
      <c r="H99" s="35">
        <f t="shared" si="13"/>
        <v>350.52504828126831</v>
      </c>
      <c r="I99" s="32">
        <f t="shared" si="14"/>
        <v>10713.684508763659</v>
      </c>
      <c r="J99" s="36">
        <f t="shared" si="15"/>
        <v>1789868.2525229428</v>
      </c>
      <c r="K99" s="36">
        <v>202598.93422154043</v>
      </c>
    </row>
    <row r="100" spans="1:11" x14ac:dyDescent="0.2">
      <c r="A100" s="2">
        <v>86</v>
      </c>
      <c r="B100" s="25">
        <f t="shared" si="9"/>
        <v>356.06426272361779</v>
      </c>
      <c r="C100" s="32">
        <f t="shared" si="10"/>
        <v>1802421.6057383898</v>
      </c>
      <c r="D100" s="32">
        <f t="shared" si="16"/>
        <v>10871.95352141629</v>
      </c>
      <c r="E100" s="33">
        <f t="shared" si="11"/>
        <v>7.582737330880758E-2</v>
      </c>
      <c r="F100" s="34">
        <f t="shared" si="12"/>
        <v>0.1</v>
      </c>
      <c r="G100" s="29">
        <v>0</v>
      </c>
      <c r="H100" s="35">
        <f t="shared" si="13"/>
        <v>347.6161434828382</v>
      </c>
      <c r="I100" s="32">
        <f t="shared" si="14"/>
        <v>10624.774776265993</v>
      </c>
      <c r="J100" s="36">
        <f t="shared" si="15"/>
        <v>1800493.0272992088</v>
      </c>
      <c r="K100" s="36">
        <v>204409.17293097606</v>
      </c>
    </row>
    <row r="101" spans="1:11" x14ac:dyDescent="0.2">
      <c r="A101" s="2">
        <v>87</v>
      </c>
      <c r="B101" s="25">
        <f t="shared" si="9"/>
        <v>353.84694924797162</v>
      </c>
      <c r="C101" s="32">
        <f t="shared" si="10"/>
        <v>1813225.4676094628</v>
      </c>
      <c r="D101" s="32">
        <f t="shared" si="16"/>
        <v>10803.861871073022</v>
      </c>
      <c r="E101" s="33">
        <f t="shared" si="11"/>
        <v>7.4961059306813835E-2</v>
      </c>
      <c r="F101" s="34">
        <f t="shared" si="12"/>
        <v>0.1</v>
      </c>
      <c r="G101" s="29">
        <v>0</v>
      </c>
      <c r="H101" s="35">
        <f t="shared" si="13"/>
        <v>344.73137883407162</v>
      </c>
      <c r="I101" s="32">
        <f t="shared" si="14"/>
        <v>10536.602879619923</v>
      </c>
      <c r="J101" s="36">
        <f t="shared" si="15"/>
        <v>1811029.6301788287</v>
      </c>
      <c r="K101" s="36">
        <v>206210.38303718218</v>
      </c>
    </row>
    <row r="102" spans="1:11" x14ac:dyDescent="0.2">
      <c r="A102" s="2">
        <v>88</v>
      </c>
      <c r="B102" s="25">
        <f t="shared" si="9"/>
        <v>351.66825710839214</v>
      </c>
      <c r="C102" s="32">
        <f t="shared" si="10"/>
        <v>1823962.430604273</v>
      </c>
      <c r="D102" s="32">
        <f t="shared" si="16"/>
        <v>10736.962994810194</v>
      </c>
      <c r="E102" s="33">
        <f t="shared" si="11"/>
        <v>7.4114316874675318E-2</v>
      </c>
      <c r="F102" s="34">
        <f t="shared" si="12"/>
        <v>0.1</v>
      </c>
      <c r="G102" s="29">
        <v>0</v>
      </c>
      <c r="H102" s="35">
        <f t="shared" si="13"/>
        <v>341.87055400293087</v>
      </c>
      <c r="I102" s="32">
        <f t="shared" si="14"/>
        <v>10449.162695741577</v>
      </c>
      <c r="J102" s="36">
        <f t="shared" si="15"/>
        <v>1821478.7928745702</v>
      </c>
      <c r="K102" s="36">
        <v>208002.60957050527</v>
      </c>
    </row>
    <row r="103" spans="1:11" x14ac:dyDescent="0.2">
      <c r="A103" s="2">
        <v>89</v>
      </c>
      <c r="B103" s="25">
        <f t="shared" si="9"/>
        <v>349.52709101374774</v>
      </c>
      <c r="C103" s="32">
        <f t="shared" si="10"/>
        <v>1834633.6534794676</v>
      </c>
      <c r="D103" s="32">
        <f t="shared" si="16"/>
        <v>10671.222875194624</v>
      </c>
      <c r="E103" s="33">
        <f t="shared" si="11"/>
        <v>7.3286490179012148E-2</v>
      </c>
      <c r="F103" s="34">
        <f t="shared" si="12"/>
        <v>0.1</v>
      </c>
      <c r="G103" s="29">
        <v>0</v>
      </c>
      <c r="H103" s="35">
        <f t="shared" si="13"/>
        <v>339.03347031987522</v>
      </c>
      <c r="I103" s="32">
        <f t="shared" si="14"/>
        <v>10362.448152360772</v>
      </c>
      <c r="J103" s="36">
        <f t="shared" si="15"/>
        <v>1831841.241026931</v>
      </c>
      <c r="K103" s="36">
        <v>209785.89733670198</v>
      </c>
    </row>
    <row r="104" spans="1:11" x14ac:dyDescent="0.2">
      <c r="A104" s="2">
        <v>90</v>
      </c>
      <c r="B104" s="25">
        <f t="shared" si="9"/>
        <v>347.42239845553303</v>
      </c>
      <c r="C104" s="32">
        <f t="shared" si="10"/>
        <v>1845240.2623104102</v>
      </c>
      <c r="D104" s="32">
        <f t="shared" si="16"/>
        <v>10606.608830942539</v>
      </c>
      <c r="E104" s="33">
        <f t="shared" si="11"/>
        <v>7.2476952365249342E-2</v>
      </c>
      <c r="F104" s="34">
        <f t="shared" si="12"/>
        <v>0.1</v>
      </c>
      <c r="G104" s="29">
        <v>0</v>
      </c>
      <c r="H104" s="35">
        <f t="shared" si="13"/>
        <v>336.21993076406426</v>
      </c>
      <c r="I104" s="32">
        <f t="shared" si="14"/>
        <v>10276.453227599539</v>
      </c>
      <c r="J104" s="36">
        <f t="shared" si="15"/>
        <v>1842117.6942545306</v>
      </c>
      <c r="K104" s="36">
        <v>211560.29091805936</v>
      </c>
    </row>
    <row r="105" spans="1:11" x14ac:dyDescent="0.2">
      <c r="A105" s="2">
        <v>91</v>
      </c>
      <c r="B105" s="25">
        <f t="shared" si="9"/>
        <v>345.35316758892145</v>
      </c>
      <c r="C105" s="32">
        <f t="shared" si="10"/>
        <v>1855783.3517607879</v>
      </c>
      <c r="D105" s="32">
        <f t="shared" si="16"/>
        <v>10543.089450377738</v>
      </c>
      <c r="E105" s="33">
        <f t="shared" si="11"/>
        <v>7.1685103974481024E-2</v>
      </c>
      <c r="F105" s="34">
        <f t="shared" si="12"/>
        <v>0.1</v>
      </c>
      <c r="G105" s="29">
        <v>0</v>
      </c>
      <c r="H105" s="35">
        <f t="shared" si="13"/>
        <v>333.42973994967588</v>
      </c>
      <c r="I105" s="32">
        <f t="shared" si="14"/>
        <v>10191.171949553564</v>
      </c>
      <c r="J105" s="36">
        <f t="shared" si="15"/>
        <v>1852308.8662040841</v>
      </c>
      <c r="K105" s="36">
        <v>213325.83467450933</v>
      </c>
    </row>
    <row r="106" spans="1:11" x14ac:dyDescent="0.2">
      <c r="A106" s="2">
        <v>92</v>
      </c>
      <c r="B106" s="25">
        <f t="shared" si="9"/>
        <v>343.31842524046772</v>
      </c>
      <c r="C106" s="32">
        <f t="shared" si="10"/>
        <v>1866263.9862897012</v>
      </c>
      <c r="D106" s="32">
        <f t="shared" si="16"/>
        <v>10480.634528913302</v>
      </c>
      <c r="E106" s="33">
        <f t="shared" si="11"/>
        <v>7.0910371463049654E-2</v>
      </c>
      <c r="F106" s="34">
        <f t="shared" si="12"/>
        <v>0.1</v>
      </c>
      <c r="G106" s="29">
        <v>0</v>
      </c>
      <c r="H106" s="35">
        <f t="shared" si="13"/>
        <v>330.66270411233785</v>
      </c>
      <c r="I106" s="32">
        <f t="shared" si="14"/>
        <v>10106.598395877149</v>
      </c>
      <c r="J106" s="36">
        <f t="shared" si="15"/>
        <v>1862415.4645999612</v>
      </c>
      <c r="K106" s="36">
        <v>215082.57274473776</v>
      </c>
    </row>
    <row r="107" spans="1:11" x14ac:dyDescent="0.2">
      <c r="A107" s="2">
        <v>93</v>
      </c>
      <c r="B107" s="25">
        <f t="shared" si="9"/>
        <v>341.31723503362014</v>
      </c>
      <c r="C107" s="32">
        <f t="shared" si="10"/>
        <v>1876683.2012998946</v>
      </c>
      <c r="D107" s="32">
        <f t="shared" si="16"/>
        <v>10419.215010193409</v>
      </c>
      <c r="E107" s="33">
        <f t="shared" si="11"/>
        <v>7.0152205817113872E-2</v>
      </c>
      <c r="F107" s="34">
        <f t="shared" si="12"/>
        <v>0.1</v>
      </c>
      <c r="G107" s="29">
        <v>0</v>
      </c>
      <c r="H107" s="35">
        <f t="shared" si="13"/>
        <v>327.91863109567163</v>
      </c>
      <c r="I107" s="32">
        <f t="shared" si="14"/>
        <v>10022.72669337337</v>
      </c>
      <c r="J107" s="36">
        <f t="shared" si="15"/>
        <v>1872438.1912933346</v>
      </c>
      <c r="K107" s="36">
        <v>216830.54904728793</v>
      </c>
    </row>
    <row r="108" spans="1:11" x14ac:dyDescent="0.2">
      <c r="A108" s="2">
        <v>94</v>
      </c>
      <c r="B108" s="25">
        <f t="shared" si="9"/>
        <v>339.34869562391015</v>
      </c>
      <c r="C108" s="32">
        <f t="shared" si="10"/>
        <v>1887042.0042306385</v>
      </c>
      <c r="D108" s="32">
        <f t="shared" si="16"/>
        <v>10358.802930743899</v>
      </c>
      <c r="E108" s="33">
        <f t="shared" si="11"/>
        <v>6.94100812550493E-2</v>
      </c>
      <c r="F108" s="34">
        <f t="shared" si="12"/>
        <v>0.1</v>
      </c>
      <c r="G108" s="29">
        <v>0</v>
      </c>
      <c r="H108" s="35">
        <f t="shared" si="13"/>
        <v>325.19733033794824</v>
      </c>
      <c r="I108" s="32">
        <f t="shared" si="14"/>
        <v>9939.5510175846593</v>
      </c>
      <c r="J108" s="36">
        <f t="shared" si="15"/>
        <v>1882377.7423109193</v>
      </c>
      <c r="K108" s="36">
        <v>218569.80728165843</v>
      </c>
    </row>
    <row r="109" spans="1:11" x14ac:dyDescent="0.2">
      <c r="A109" s="2">
        <v>95</v>
      </c>
      <c r="B109" s="25">
        <f t="shared" si="9"/>
        <v>337.41193903632183</v>
      </c>
      <c r="C109" s="32">
        <f t="shared" si="10"/>
        <v>1897341.3755984651</v>
      </c>
      <c r="D109" s="32">
        <f t="shared" si="16"/>
        <v>10299.371367826592</v>
      </c>
      <c r="E109" s="33">
        <f t="shared" si="11"/>
        <v>6.8683494011444246E-2</v>
      </c>
      <c r="F109" s="34">
        <f t="shared" si="12"/>
        <v>0.1</v>
      </c>
      <c r="G109" s="29">
        <v>0</v>
      </c>
      <c r="H109" s="35">
        <f t="shared" si="13"/>
        <v>322.49861285885481</v>
      </c>
      <c r="I109" s="32">
        <f t="shared" si="14"/>
        <v>9857.0655923887607</v>
      </c>
      <c r="J109" s="36">
        <f t="shared" si="15"/>
        <v>1892234.8079033082</v>
      </c>
      <c r="K109" s="36">
        <v>220300.39092939571</v>
      </c>
    </row>
    <row r="110" spans="1:11" x14ac:dyDescent="0.2">
      <c r="A110" s="2">
        <v>96</v>
      </c>
      <c r="B110" s="25">
        <f t="shared" si="9"/>
        <v>335.50612909792875</v>
      </c>
      <c r="C110" s="32">
        <f t="shared" si="10"/>
        <v>1907582.2699887669</v>
      </c>
      <c r="D110" s="32">
        <f t="shared" si="16"/>
        <v>10240.894390301779</v>
      </c>
      <c r="E110" s="33">
        <f t="shared" si="11"/>
        <v>6.7971961196734501E-2</v>
      </c>
      <c r="F110" s="34">
        <f t="shared" si="12"/>
        <v>0.1</v>
      </c>
      <c r="G110" s="29">
        <v>0</v>
      </c>
      <c r="H110" s="35">
        <f t="shared" si="13"/>
        <v>319.82229124637075</v>
      </c>
      <c r="I110" s="32">
        <f t="shared" si="14"/>
        <v>9775.264689598027</v>
      </c>
      <c r="J110" s="36">
        <f t="shared" si="15"/>
        <v>1902010.0725929062</v>
      </c>
      <c r="K110" s="36">
        <v>222022.34325518113</v>
      </c>
    </row>
    <row r="111" spans="1:11" x14ac:dyDescent="0.2">
      <c r="A111" s="2">
        <v>97</v>
      </c>
      <c r="B111" s="25">
        <f t="shared" si="9"/>
        <v>333.63045995942633</v>
      </c>
      <c r="C111" s="32">
        <f t="shared" si="10"/>
        <v>1917765.6170010529</v>
      </c>
      <c r="D111" s="32">
        <f t="shared" si="16"/>
        <v>10183.347012286074</v>
      </c>
      <c r="E111" s="33">
        <f t="shared" si="11"/>
        <v>6.7275019726825522E-2</v>
      </c>
      <c r="F111" s="34">
        <f t="shared" si="12"/>
        <v>0.1</v>
      </c>
      <c r="G111" s="29">
        <v>0</v>
      </c>
      <c r="H111" s="35">
        <f t="shared" si="13"/>
        <v>317.16817964375292</v>
      </c>
      <c r="I111" s="32">
        <f t="shared" si="14"/>
        <v>9694.142628561629</v>
      </c>
      <c r="J111" s="36">
        <f t="shared" si="15"/>
        <v>1911704.2152214679</v>
      </c>
      <c r="K111" s="36">
        <v>223735.70730791247</v>
      </c>
    </row>
    <row r="112" spans="1:11" x14ac:dyDescent="0.2">
      <c r="A112" s="2">
        <v>98</v>
      </c>
      <c r="B112" s="25">
        <f t="shared" si="9"/>
        <v>331.78415469966501</v>
      </c>
      <c r="C112" s="32">
        <f t="shared" si="10"/>
        <v>1927892.3221504823</v>
      </c>
      <c r="D112" s="32">
        <f t="shared" si="16"/>
        <v>10126.705149429385</v>
      </c>
      <c r="E112" s="33">
        <f t="shared" si="11"/>
        <v>6.6592225318039239E-2</v>
      </c>
      <c r="F112" s="34">
        <f t="shared" si="12"/>
        <v>0.1</v>
      </c>
      <c r="G112" s="29">
        <v>0</v>
      </c>
      <c r="H112" s="35">
        <f t="shared" si="13"/>
        <v>314.53609373662897</v>
      </c>
      <c r="I112" s="32">
        <f t="shared" si="14"/>
        <v>9613.6937757702308</v>
      </c>
      <c r="J112" s="36">
        <f t="shared" si="15"/>
        <v>1921317.9089972381</v>
      </c>
      <c r="K112" s="36">
        <v>225440.5259217803</v>
      </c>
    </row>
    <row r="113" spans="1:11" x14ac:dyDescent="0.2">
      <c r="A113" s="2">
        <v>99</v>
      </c>
      <c r="B113" s="25">
        <f t="shared" si="9"/>
        <v>329.96646400774029</v>
      </c>
      <c r="C113" s="32">
        <f t="shared" si="10"/>
        <v>1937963.2677281175</v>
      </c>
      <c r="D113" s="32">
        <f t="shared" si="16"/>
        <v>10070.945577635197</v>
      </c>
      <c r="E113" s="33">
        <f t="shared" si="11"/>
        <v>6.5923151542636657E-2</v>
      </c>
      <c r="F113" s="34">
        <f t="shared" si="12"/>
        <v>0.1</v>
      </c>
      <c r="G113" s="29">
        <v>0</v>
      </c>
      <c r="H113" s="35">
        <f t="shared" si="13"/>
        <v>311.92585074019763</v>
      </c>
      <c r="I113" s="32">
        <f t="shared" si="14"/>
        <v>9533.9125444654655</v>
      </c>
      <c r="J113" s="36">
        <f t="shared" si="15"/>
        <v>1930851.8215417035</v>
      </c>
      <c r="K113" s="36">
        <v>227136.84171733877</v>
      </c>
    </row>
    <row r="114" spans="1:11" x14ac:dyDescent="0.2">
      <c r="A114" s="2">
        <v>100</v>
      </c>
      <c r="B114" s="25">
        <f t="shared" si="9"/>
        <v>328.17666493760379</v>
      </c>
      <c r="C114" s="32">
        <f t="shared" si="10"/>
        <v>1947979.3136221846</v>
      </c>
      <c r="D114" s="32">
        <f t="shared" si="16"/>
        <v>10016.045894067036</v>
      </c>
      <c r="E114" s="33">
        <f t="shared" si="11"/>
        <v>6.5267388940652898E-2</v>
      </c>
      <c r="F114" s="34">
        <f t="shared" si="12"/>
        <v>0.1</v>
      </c>
      <c r="G114" s="29">
        <v>0</v>
      </c>
      <c r="H114" s="35">
        <f t="shared" si="13"/>
        <v>309.33726938653507</v>
      </c>
      <c r="I114" s="32">
        <f t="shared" si="14"/>
        <v>9454.7933942525069</v>
      </c>
      <c r="J114" s="36">
        <f t="shared" si="15"/>
        <v>1940306.614935956</v>
      </c>
      <c r="K114" s="36">
        <v>228824.69710257108</v>
      </c>
    </row>
    <row r="115" spans="1:11" x14ac:dyDescent="0.2">
      <c r="A115" s="2">
        <v>101</v>
      </c>
      <c r="B115" s="25">
        <f t="shared" si="9"/>
        <v>326.41405973053105</v>
      </c>
      <c r="C115" s="32">
        <f t="shared" si="10"/>
        <v>1957941.2981024561</v>
      </c>
      <c r="D115" s="32">
        <f t="shared" si="16"/>
        <v>9961.9844802715816</v>
      </c>
      <c r="E115" s="33">
        <f t="shared" si="11"/>
        <v>6.4624544184254257E-2</v>
      </c>
      <c r="F115" s="34">
        <f t="shared" si="12"/>
        <v>0.1</v>
      </c>
      <c r="G115" s="29">
        <v>0</v>
      </c>
      <c r="H115" s="35">
        <f t="shared" si="13"/>
        <v>306.77016991200702</v>
      </c>
      <c r="I115" s="32">
        <f t="shared" si="14"/>
        <v>9376.3308307137013</v>
      </c>
      <c r="J115" s="36">
        <f t="shared" si="15"/>
        <v>1949682.9457666697</v>
      </c>
      <c r="K115" s="36">
        <v>230504.13427394981</v>
      </c>
    </row>
    <row r="116" spans="1:11" x14ac:dyDescent="0.2">
      <c r="A116" s="2">
        <v>102</v>
      </c>
      <c r="B116" s="25">
        <f t="shared" si="9"/>
        <v>324.67797470112259</v>
      </c>
      <c r="C116" s="32">
        <f t="shared" si="10"/>
        <v>1967850.0385697989</v>
      </c>
      <c r="D116" s="32">
        <f t="shared" si="16"/>
        <v>9908.7404673427809</v>
      </c>
      <c r="E116" s="33">
        <f t="shared" si="11"/>
        <v>6.399423929106561E-2</v>
      </c>
      <c r="F116" s="34">
        <f t="shared" si="12"/>
        <v>0.1</v>
      </c>
      <c r="G116" s="29">
        <v>0</v>
      </c>
      <c r="H116" s="35">
        <f t="shared" si="13"/>
        <v>304.22437404478495</v>
      </c>
      <c r="I116" s="32">
        <f t="shared" si="14"/>
        <v>9298.5194050286045</v>
      </c>
      <c r="J116" s="36">
        <f t="shared" si="15"/>
        <v>1958981.4651716982</v>
      </c>
      <c r="K116" s="36">
        <v>232175.19521749171</v>
      </c>
    </row>
    <row r="117" spans="1:11" x14ac:dyDescent="0.2">
      <c r="A117" s="2">
        <v>103</v>
      </c>
      <c r="B117" s="25">
        <f t="shared" si="9"/>
        <v>322.96775918283606</v>
      </c>
      <c r="C117" s="32">
        <f t="shared" si="10"/>
        <v>1977706.3322726933</v>
      </c>
      <c r="D117" s="32">
        <f t="shared" si="16"/>
        <v>9856.2937028943561</v>
      </c>
      <c r="E117" s="33">
        <f t="shared" si="11"/>
        <v>6.3376110882915226E-2</v>
      </c>
      <c r="F117" s="34">
        <f t="shared" si="12"/>
        <v>0.1</v>
      </c>
      <c r="G117" s="29">
        <v>0</v>
      </c>
      <c r="H117" s="35">
        <f t="shared" si="13"/>
        <v>301.69970499246614</v>
      </c>
      <c r="I117" s="32">
        <f t="shared" si="14"/>
        <v>9221.3537135944662</v>
      </c>
      <c r="J117" s="36">
        <f t="shared" si="15"/>
        <v>1968202.8188852926</v>
      </c>
      <c r="K117" s="36">
        <v>233837.92170980742</v>
      </c>
    </row>
    <row r="118" spans="1:11" x14ac:dyDescent="0.2">
      <c r="A118" s="2">
        <v>104</v>
      </c>
      <c r="B118" s="25">
        <f t="shared" si="9"/>
        <v>321.28278452932454</v>
      </c>
      <c r="C118" s="32">
        <f t="shared" si="10"/>
        <v>1987510.9569925375</v>
      </c>
      <c r="D118" s="32">
        <f t="shared" si="16"/>
        <v>9804.6247198441997</v>
      </c>
      <c r="E118" s="33">
        <f t="shared" si="11"/>
        <v>6.2769809487357095E-2</v>
      </c>
      <c r="F118" s="34">
        <f t="shared" si="12"/>
        <v>0.1</v>
      </c>
      <c r="G118" s="29">
        <v>0</v>
      </c>
      <c r="H118" s="35">
        <f t="shared" si="13"/>
        <v>299.19598742979622</v>
      </c>
      <c r="I118" s="32">
        <f t="shared" si="14"/>
        <v>9144.8283976518815</v>
      </c>
      <c r="J118" s="36">
        <f t="shared" si="15"/>
        <v>1977347.6472829445</v>
      </c>
      <c r="K118" s="36">
        <v>235492.3553191458</v>
      </c>
    </row>
    <row r="119" spans="1:11" x14ac:dyDescent="0.2">
      <c r="A119" s="2">
        <v>105</v>
      </c>
      <c r="B119" s="25">
        <f t="shared" si="9"/>
        <v>319.62244316813303</v>
      </c>
      <c r="C119" s="32">
        <f t="shared" si="10"/>
        <v>1997264.6716993717</v>
      </c>
      <c r="D119" s="32">
        <f t="shared" si="16"/>
        <v>9753.7147068341728</v>
      </c>
      <c r="E119" s="33">
        <f t="shared" si="11"/>
        <v>6.2174998878709448E-2</v>
      </c>
      <c r="F119" s="34">
        <f t="shared" si="12"/>
        <v>0.1</v>
      </c>
      <c r="G119" s="29">
        <v>0</v>
      </c>
      <c r="H119" s="35">
        <f t="shared" si="13"/>
        <v>296.71304748649379</v>
      </c>
      <c r="I119" s="32">
        <f t="shared" si="14"/>
        <v>9068.9381429121131</v>
      </c>
      <c r="J119" s="36">
        <f t="shared" si="15"/>
        <v>1986416.5854258565</v>
      </c>
      <c r="K119" s="36">
        <v>237138.53740643329</v>
      </c>
    </row>
    <row r="120" spans="1:11" x14ac:dyDescent="0.2">
      <c r="A120" s="2">
        <v>106</v>
      </c>
      <c r="B120" s="25">
        <f t="shared" si="9"/>
        <v>317.98614770354015</v>
      </c>
      <c r="C120" s="32">
        <f t="shared" si="10"/>
        <v>2006968.2171795231</v>
      </c>
      <c r="D120" s="32">
        <f t="shared" si="16"/>
        <v>9703.5454801514279</v>
      </c>
      <c r="E120" s="33">
        <f t="shared" si="11"/>
        <v>6.1591355456344907E-2</v>
      </c>
      <c r="F120" s="34">
        <f t="shared" si="12"/>
        <v>0.1</v>
      </c>
      <c r="G120" s="29">
        <v>0</v>
      </c>
      <c r="H120" s="35">
        <f t="shared" si="13"/>
        <v>294.25071273517608</v>
      </c>
      <c r="I120" s="32">
        <f t="shared" si="14"/>
        <v>8993.6776791879438</v>
      </c>
      <c r="J120" s="36">
        <f t="shared" si="15"/>
        <v>1995410.2631050444</v>
      </c>
      <c r="K120" s="36">
        <v>238776.50912630782</v>
      </c>
    </row>
    <row r="121" spans="1:11" x14ac:dyDescent="0.2">
      <c r="A121" s="2">
        <v>107</v>
      </c>
      <c r="B121" s="25">
        <f t="shared" si="9"/>
        <v>316.37333006556247</v>
      </c>
      <c r="C121" s="32">
        <f t="shared" si="10"/>
        <v>2016622.316636679</v>
      </c>
      <c r="D121" s="32">
        <f t="shared" si="16"/>
        <v>9654.0994571559131</v>
      </c>
      <c r="E121" s="33">
        <f t="shared" si="11"/>
        <v>6.10185676575946E-2</v>
      </c>
      <c r="F121" s="34">
        <f t="shared" si="12"/>
        <v>0.1</v>
      </c>
      <c r="G121" s="29">
        <v>0</v>
      </c>
      <c r="H121" s="35">
        <f t="shared" si="13"/>
        <v>291.80881217938469</v>
      </c>
      <c r="I121" s="32">
        <f t="shared" si="14"/>
        <v>8919.0417800280593</v>
      </c>
      <c r="J121" s="36">
        <f t="shared" si="15"/>
        <v>2004329.3048850724</v>
      </c>
      <c r="K121" s="36">
        <v>240406.31142814766</v>
      </c>
    </row>
    <row r="122" spans="1:11" x14ac:dyDescent="0.2">
      <c r="A122" s="2">
        <v>108</v>
      </c>
      <c r="B122" s="25">
        <f t="shared" si="9"/>
        <v>314.78344070234323</v>
      </c>
      <c r="C122" s="32">
        <f t="shared" si="10"/>
        <v>2026227.6762677154</v>
      </c>
      <c r="D122" s="32">
        <f t="shared" si="16"/>
        <v>9605.3596310364082</v>
      </c>
      <c r="E122" s="33">
        <f t="shared" si="11"/>
        <v>6.0456335403126324E-2</v>
      </c>
      <c r="F122" s="34">
        <f t="shared" si="12"/>
        <v>0.1</v>
      </c>
      <c r="G122" s="29">
        <v>0</v>
      </c>
      <c r="H122" s="35">
        <f t="shared" si="13"/>
        <v>289.38717624171079</v>
      </c>
      <c r="I122" s="32">
        <f t="shared" si="14"/>
        <v>8845.0252623539127</v>
      </c>
      <c r="J122" s="36">
        <f t="shared" si="15"/>
        <v>2013174.3301474263</v>
      </c>
      <c r="K122" s="36">
        <v>242027.98505709524</v>
      </c>
    </row>
    <row r="123" spans="1:11" x14ac:dyDescent="0.2">
      <c r="A123" s="2">
        <v>109</v>
      </c>
      <c r="B123" s="25">
        <f t="shared" si="9"/>
        <v>313.21594781333818</v>
      </c>
      <c r="C123" s="32">
        <f t="shared" si="10"/>
        <v>2035784.9858145728</v>
      </c>
      <c r="D123" s="32">
        <f t="shared" si="16"/>
        <v>9557.3095468573738</v>
      </c>
      <c r="E123" s="33">
        <f t="shared" si="11"/>
        <v>5.9904369572741221E-2</v>
      </c>
      <c r="F123" s="34">
        <f t="shared" si="12"/>
        <v>0.1</v>
      </c>
      <c r="G123" s="29">
        <v>0</v>
      </c>
      <c r="H123" s="35">
        <f t="shared" si="13"/>
        <v>286.98563675201882</v>
      </c>
      <c r="I123" s="32">
        <f t="shared" si="14"/>
        <v>8771.622986099921</v>
      </c>
      <c r="J123" s="36">
        <f t="shared" si="15"/>
        <v>2021945.9531335263</v>
      </c>
      <c r="K123" s="36">
        <v>243641.57055507577</v>
      </c>
    </row>
    <row r="124" spans="1:11" x14ac:dyDescent="0.2">
      <c r="A124" s="2">
        <v>110</v>
      </c>
      <c r="B124" s="25">
        <f t="shared" si="9"/>
        <v>311.67033662088824</v>
      </c>
      <c r="C124" s="32">
        <f t="shared" si="10"/>
        <v>2045294.9190933774</v>
      </c>
      <c r="D124" s="32">
        <f t="shared" si="16"/>
        <v>9509.9332788046449</v>
      </c>
      <c r="E124" s="33">
        <f t="shared" si="11"/>
        <v>5.9362391509599113E-2</v>
      </c>
      <c r="F124" s="34">
        <f t="shared" si="12"/>
        <v>0.1</v>
      </c>
      <c r="G124" s="29">
        <v>0</v>
      </c>
      <c r="H124" s="35">
        <f t="shared" si="13"/>
        <v>284.60402693576799</v>
      </c>
      <c r="I124" s="32">
        <f t="shared" si="14"/>
        <v>8698.8298538561558</v>
      </c>
      <c r="J124" s="36">
        <f t="shared" si="15"/>
        <v>2030644.7829873825</v>
      </c>
      <c r="K124" s="36">
        <v>245247.10826181073</v>
      </c>
    </row>
    <row r="125" spans="1:11" x14ac:dyDescent="0.2">
      <c r="A125" s="2">
        <v>111</v>
      </c>
      <c r="B125" s="25">
        <f t="shared" si="9"/>
        <v>310.14610867793249</v>
      </c>
      <c r="C125" s="32">
        <f t="shared" si="10"/>
        <v>2054758.1345019555</v>
      </c>
      <c r="D125" s="32">
        <f t="shared" si="16"/>
        <v>9463.2154085780494</v>
      </c>
      <c r="E125" s="33">
        <f t="shared" si="11"/>
        <v>5.8830132551079509E-2</v>
      </c>
      <c r="F125" s="34">
        <f t="shared" si="12"/>
        <v>0.1</v>
      </c>
      <c r="G125" s="29">
        <v>0</v>
      </c>
      <c r="H125" s="35">
        <f t="shared" si="13"/>
        <v>282.24218140243062</v>
      </c>
      <c r="I125" s="32">
        <f t="shared" si="14"/>
        <v>8626.6408105147548</v>
      </c>
      <c r="J125" s="36">
        <f t="shared" si="15"/>
        <v>2039271.4237978973</v>
      </c>
      <c r="K125" s="36">
        <v>246844.63831582645</v>
      </c>
    </row>
    <row r="126" spans="1:11" x14ac:dyDescent="0.2">
      <c r="A126" s="2">
        <v>112</v>
      </c>
      <c r="B126" s="25">
        <f t="shared" si="9"/>
        <v>308.64278120976053</v>
      </c>
      <c r="C126" s="32">
        <f t="shared" si="10"/>
        <v>2064175.2755067935</v>
      </c>
      <c r="D126" s="32">
        <f t="shared" si="16"/>
        <v>9417.1410048380494</v>
      </c>
      <c r="E126" s="33">
        <f t="shared" si="11"/>
        <v>5.8307333584786847E-2</v>
      </c>
      <c r="F126" s="34">
        <f t="shared" si="12"/>
        <v>0.1</v>
      </c>
      <c r="G126" s="29">
        <v>0</v>
      </c>
      <c r="H126" s="35">
        <f t="shared" si="13"/>
        <v>279.89993613400657</v>
      </c>
      <c r="I126" s="32">
        <f t="shared" si="14"/>
        <v>8555.0508429188467</v>
      </c>
      <c r="J126" s="36">
        <f t="shared" si="15"/>
        <v>2047826.4746408162</v>
      </c>
      <c r="K126" s="36">
        <v>248434.20065545742</v>
      </c>
    </row>
    <row r="127" spans="1:11" x14ac:dyDescent="0.2">
      <c r="A127" s="2">
        <v>113</v>
      </c>
      <c r="B127" s="25">
        <f t="shared" si="9"/>
        <v>307.15988648785179</v>
      </c>
      <c r="C127" s="32">
        <f t="shared" si="10"/>
        <v>2073546.9711104515</v>
      </c>
      <c r="D127" s="32">
        <f t="shared" si="16"/>
        <v>9371.6956036579795</v>
      </c>
      <c r="E127" s="33">
        <f t="shared" si="11"/>
        <v>5.7793744627792472E-2</v>
      </c>
      <c r="F127" s="34">
        <f t="shared" si="12"/>
        <v>0.1</v>
      </c>
      <c r="G127" s="29">
        <v>0</v>
      </c>
      <c r="H127" s="35">
        <f t="shared" si="13"/>
        <v>277.57712847363314</v>
      </c>
      <c r="I127" s="32">
        <f t="shared" si="14"/>
        <v>8484.054979513945</v>
      </c>
      <c r="J127" s="36">
        <f t="shared" si="15"/>
        <v>2056310.5296203301</v>
      </c>
      <c r="K127" s="36">
        <v>250015.83501984496</v>
      </c>
    </row>
    <row r="128" spans="1:11" x14ac:dyDescent="0.2">
      <c r="A128" s="2">
        <v>114</v>
      </c>
      <c r="B128" s="25">
        <f t="shared" si="9"/>
        <v>305.69697123396412</v>
      </c>
      <c r="C128" s="32">
        <f t="shared" si="10"/>
        <v>2082873.8363004008</v>
      </c>
      <c r="D128" s="32">
        <f t="shared" si="16"/>
        <v>9326.8651899492834</v>
      </c>
      <c r="E128" s="33">
        <f t="shared" si="11"/>
        <v>5.7289124428234695E-2</v>
      </c>
      <c r="F128" s="34">
        <f t="shared" si="12"/>
        <v>0.1</v>
      </c>
      <c r="G128" s="29">
        <v>0</v>
      </c>
      <c r="H128" s="35">
        <f t="shared" si="13"/>
        <v>275.27359711428932</v>
      </c>
      <c r="I128" s="32">
        <f t="shared" si="14"/>
        <v>8413.6482900033097</v>
      </c>
      <c r="J128" s="36">
        <f t="shared" si="15"/>
        <v>2064724.1779103335</v>
      </c>
      <c r="K128" s="36">
        <v>251589.58094993056</v>
      </c>
    </row>
    <row r="129" spans="1:11" x14ac:dyDescent="0.2">
      <c r="A129" s="2">
        <v>115</v>
      </c>
      <c r="B129" s="25">
        <f t="shared" si="9"/>
        <v>304.25359605277038</v>
      </c>
      <c r="C129" s="32">
        <f t="shared" si="10"/>
        <v>2092156.4724801281</v>
      </c>
      <c r="D129" s="32">
        <f t="shared" si="16"/>
        <v>9282.6361797272693</v>
      </c>
      <c r="E129" s="33">
        <f t="shared" si="11"/>
        <v>5.6793240087251153E-2</v>
      </c>
      <c r="F129" s="34">
        <f t="shared" si="12"/>
        <v>0.1</v>
      </c>
      <c r="G129" s="29">
        <v>0</v>
      </c>
      <c r="H129" s="35">
        <f t="shared" si="13"/>
        <v>272.98918208759386</v>
      </c>
      <c r="I129" s="32">
        <f t="shared" si="14"/>
        <v>8343.8258850051516</v>
      </c>
      <c r="J129" s="36">
        <f t="shared" si="15"/>
        <v>2073068.0037953386</v>
      </c>
      <c r="K129" s="36">
        <v>253155.47778944444</v>
      </c>
    </row>
    <row r="130" spans="1:11" x14ac:dyDescent="0.2">
      <c r="A130" s="2">
        <v>116</v>
      </c>
      <c r="B130" s="25">
        <f t="shared" si="9"/>
        <v>302.82933489143448</v>
      </c>
      <c r="C130" s="32">
        <f t="shared" si="10"/>
        <v>2101395.4678834351</v>
      </c>
      <c r="D130" s="32">
        <f t="shared" si="16"/>
        <v>9238.9954033070244</v>
      </c>
      <c r="E130" s="33">
        <f t="shared" si="11"/>
        <v>5.6305866700721914E-2</v>
      </c>
      <c r="F130" s="34">
        <f t="shared" si="12"/>
        <v>0.1</v>
      </c>
      <c r="G130" s="29">
        <v>0</v>
      </c>
      <c r="H130" s="35">
        <f t="shared" si="13"/>
        <v>270.72372475269634</v>
      </c>
      <c r="I130" s="32">
        <f t="shared" si="14"/>
        <v>8274.5829157131884</v>
      </c>
      <c r="J130" s="36">
        <f t="shared" si="15"/>
        <v>2081342.5867110516</v>
      </c>
      <c r="K130" s="36">
        <v>254713.56468588911</v>
      </c>
    </row>
    <row r="131" spans="1:11" x14ac:dyDescent="0.2">
      <c r="A131" s="2">
        <v>117</v>
      </c>
      <c r="B131" s="25">
        <f t="shared" si="9"/>
        <v>301.4237745246366</v>
      </c>
      <c r="C131" s="32">
        <f t="shared" si="10"/>
        <v>2110591.3979726178</v>
      </c>
      <c r="D131" s="32">
        <f t="shared" si="16"/>
        <v>9195.9300891826861</v>
      </c>
      <c r="E131" s="33">
        <f t="shared" si="11"/>
        <v>5.5826787019030169E-2</v>
      </c>
      <c r="F131" s="34">
        <f t="shared" si="12"/>
        <v>0.1</v>
      </c>
      <c r="G131" s="29">
        <v>0</v>
      </c>
      <c r="H131" s="35">
        <f t="shared" si="13"/>
        <v>268.4770677852602</v>
      </c>
      <c r="I131" s="32">
        <f t="shared" si="14"/>
        <v>8205.9145735604943</v>
      </c>
      <c r="J131" s="36">
        <f t="shared" si="15"/>
        <v>2089548.5012846121</v>
      </c>
      <c r="K131" s="36">
        <v>256263.88059151816</v>
      </c>
    </row>
    <row r="132" spans="1:11" x14ac:dyDescent="0.2">
      <c r="A132" s="2">
        <v>118</v>
      </c>
      <c r="B132" s="25">
        <f t="shared" si="9"/>
        <v>300.03651406363952</v>
      </c>
      <c r="C132" s="32">
        <f t="shared" si="10"/>
        <v>2119744.8258214016</v>
      </c>
      <c r="D132" s="32">
        <f t="shared" si="16"/>
        <v>9153.4278487837873</v>
      </c>
      <c r="E132" s="33">
        <f t="shared" si="11"/>
        <v>5.5355791124256551E-2</v>
      </c>
      <c r="F132" s="34">
        <f t="shared" si="12"/>
        <v>0.1</v>
      </c>
      <c r="G132" s="29">
        <v>0</v>
      </c>
      <c r="H132" s="35">
        <f t="shared" si="13"/>
        <v>266.24905516653769</v>
      </c>
      <c r="I132" s="32">
        <f t="shared" si="14"/>
        <v>8137.8160898839915</v>
      </c>
      <c r="J132" s="36">
        <f t="shared" si="15"/>
        <v>2097686.3173744963</v>
      </c>
      <c r="K132" s="36">
        <v>257806.46426430997</v>
      </c>
    </row>
    <row r="133" spans="1:11" x14ac:dyDescent="0.2">
      <c r="A133" s="2">
        <v>119</v>
      </c>
      <c r="B133" s="25">
        <f t="shared" si="9"/>
        <v>298.66716448808791</v>
      </c>
      <c r="C133" s="32">
        <f t="shared" si="10"/>
        <v>2128856.3024832401</v>
      </c>
      <c r="D133" s="32">
        <f t="shared" si="16"/>
        <v>9111.4766618385911</v>
      </c>
      <c r="E133" s="33">
        <f t="shared" si="11"/>
        <v>5.4892676123371016E-2</v>
      </c>
      <c r="F133" s="34">
        <f t="shared" si="12"/>
        <v>0.1</v>
      </c>
      <c r="G133" s="29">
        <v>0</v>
      </c>
      <c r="H133" s="35">
        <f t="shared" si="13"/>
        <v>264.03953217253485</v>
      </c>
      <c r="I133" s="32">
        <f t="shared" si="14"/>
        <v>8070.2827355953696</v>
      </c>
      <c r="J133" s="36">
        <f t="shared" si="15"/>
        <v>2105756.6001100917</v>
      </c>
      <c r="K133" s="36">
        <v>259341.35426893667</v>
      </c>
    </row>
    <row r="134" spans="1:11" x14ac:dyDescent="0.2">
      <c r="A134" s="2">
        <v>120</v>
      </c>
      <c r="B134" s="25">
        <f t="shared" si="9"/>
        <v>297.3153481993034</v>
      </c>
      <c r="C134" s="32">
        <f t="shared" si="10"/>
        <v>2137926.3673457024</v>
      </c>
      <c r="D134" s="32">
        <f t="shared" si="16"/>
        <v>9070.0648624622263</v>
      </c>
      <c r="E134" s="33">
        <f t="shared" si="11"/>
        <v>5.4437245856892719E-2</v>
      </c>
      <c r="F134" s="34">
        <f t="shared" si="12"/>
        <v>0.1</v>
      </c>
      <c r="G134" s="29">
        <v>0</v>
      </c>
      <c r="H134" s="35">
        <f t="shared" si="13"/>
        <v>261.8483453632669</v>
      </c>
      <c r="I134" s="32">
        <f t="shared" si="14"/>
        <v>8003.3098208511765</v>
      </c>
      <c r="J134" s="36">
        <f t="shared" si="15"/>
        <v>2113759.909930943</v>
      </c>
      <c r="K134" s="36">
        <v>260868.58897772836</v>
      </c>
    </row>
    <row r="135" spans="1:11" x14ac:dyDescent="0.2">
      <c r="A135" s="2">
        <v>121</v>
      </c>
      <c r="B135" s="25">
        <f t="shared" si="9"/>
        <v>295.98069859392336</v>
      </c>
      <c r="C135" s="32">
        <f t="shared" si="10"/>
        <v>2146955.5484715994</v>
      </c>
      <c r="D135" s="32">
        <f t="shared" si="16"/>
        <v>9029.1811258969828</v>
      </c>
      <c r="E135" s="33">
        <f t="shared" si="11"/>
        <v>5.3989310621814252E-2</v>
      </c>
      <c r="F135" s="34">
        <f t="shared" si="12"/>
        <v>0.1</v>
      </c>
      <c r="G135" s="29">
        <v>0</v>
      </c>
      <c r="H135" s="35">
        <f t="shared" si="13"/>
        <v>259.67534257210264</v>
      </c>
      <c r="I135" s="32">
        <f t="shared" si="14"/>
        <v>7936.8926947274786</v>
      </c>
      <c r="J135" s="36">
        <f t="shared" si="15"/>
        <v>2121696.8026256706</v>
      </c>
      <c r="K135" s="36">
        <v>262388.2065716323</v>
      </c>
    </row>
    <row r="136" spans="1:11" x14ac:dyDescent="0.2">
      <c r="A136" s="2">
        <v>122</v>
      </c>
      <c r="B136" s="25">
        <f t="shared" si="9"/>
        <v>294.6628596567964</v>
      </c>
      <c r="C136" s="32">
        <f t="shared" si="10"/>
        <v>2155944.3629273963</v>
      </c>
      <c r="D136" s="32">
        <f t="shared" si="16"/>
        <v>8988.8144557969645</v>
      </c>
      <c r="E136" s="33">
        <f t="shared" si="11"/>
        <v>5.3548686908174221E-2</v>
      </c>
      <c r="F136" s="34">
        <f t="shared" si="12"/>
        <v>0.1</v>
      </c>
      <c r="G136" s="29">
        <v>0</v>
      </c>
      <c r="H136" s="35">
        <f t="shared" si="13"/>
        <v>257.52037289519711</v>
      </c>
      <c r="I136" s="32">
        <f t="shared" si="14"/>
        <v>7871.0267448974228</v>
      </c>
      <c r="J136" s="36">
        <f t="shared" si="15"/>
        <v>2129567.829370568</v>
      </c>
      <c r="K136" s="36">
        <v>263900.24504116748</v>
      </c>
    </row>
    <row r="137" spans="1:11" x14ac:dyDescent="0.2">
      <c r="A137" s="2">
        <v>123</v>
      </c>
      <c r="B137" s="25">
        <f t="shared" si="9"/>
        <v>293.36148557212044</v>
      </c>
      <c r="C137" s="32">
        <f t="shared" si="10"/>
        <v>2164893.3170995349</v>
      </c>
      <c r="D137" s="32">
        <f t="shared" si="16"/>
        <v>8948.9541721385904</v>
      </c>
      <c r="E137" s="33">
        <f t="shared" si="11"/>
        <v>5.31151971482718E-2</v>
      </c>
      <c r="F137" s="34">
        <f t="shared" si="12"/>
        <v>0.1</v>
      </c>
      <c r="G137" s="29">
        <v>0</v>
      </c>
      <c r="H137" s="35">
        <f t="shared" si="13"/>
        <v>255.38328668101232</v>
      </c>
      <c r="I137" s="32">
        <f t="shared" si="14"/>
        <v>7805.7073973099486</v>
      </c>
      <c r="J137" s="36">
        <f t="shared" si="15"/>
        <v>2137373.5367678781</v>
      </c>
      <c r="K137" s="36">
        <v>265404.74218737439</v>
      </c>
    </row>
    <row r="138" spans="1:11" x14ac:dyDescent="0.2">
      <c r="A138" s="2">
        <v>124</v>
      </c>
      <c r="B138" s="25">
        <f t="shared" si="9"/>
        <v>292.07624035186018</v>
      </c>
      <c r="C138" s="32">
        <f t="shared" si="10"/>
        <v>2173802.9069991675</v>
      </c>
      <c r="D138" s="32">
        <f t="shared" si="16"/>
        <v>8909.5898996326141</v>
      </c>
      <c r="E138" s="33">
        <f t="shared" si="11"/>
        <v>5.2688669478213809E-2</v>
      </c>
      <c r="F138" s="34">
        <f t="shared" si="12"/>
        <v>0.1</v>
      </c>
      <c r="G138" s="29">
        <v>0</v>
      </c>
      <c r="H138" s="35">
        <f t="shared" si="13"/>
        <v>253.26393551992456</v>
      </c>
      <c r="I138" s="32">
        <f t="shared" si="14"/>
        <v>7740.9301158730568</v>
      </c>
      <c r="J138" s="36">
        <f t="shared" si="15"/>
        <v>2145114.4668837511</v>
      </c>
      <c r="K138" s="36">
        <v>266901.73562276008</v>
      </c>
    </row>
    <row r="139" spans="1:11" x14ac:dyDescent="0.2">
      <c r="A139" s="2">
        <v>125</v>
      </c>
      <c r="B139" s="25">
        <f t="shared" si="9"/>
        <v>290.80679748055076</v>
      </c>
      <c r="C139" s="32">
        <f t="shared" si="10"/>
        <v>2182673.6185558643</v>
      </c>
      <c r="D139" s="32">
        <f t="shared" si="16"/>
        <v>8870.7115566967987</v>
      </c>
      <c r="E139" s="33">
        <f t="shared" si="11"/>
        <v>5.2268937510603672E-2</v>
      </c>
      <c r="F139" s="34">
        <f t="shared" si="12"/>
        <v>0.1</v>
      </c>
      <c r="G139" s="29">
        <v>0</v>
      </c>
      <c r="H139" s="35">
        <f t="shared" si="13"/>
        <v>251.16217223391811</v>
      </c>
      <c r="I139" s="32">
        <f t="shared" si="14"/>
        <v>7676.6904021385417</v>
      </c>
      <c r="J139" s="36">
        <f t="shared" si="15"/>
        <v>2152791.1572858896</v>
      </c>
      <c r="K139" s="36">
        <v>268391.26277223835</v>
      </c>
    </row>
    <row r="140" spans="1:11" x14ac:dyDescent="0.2">
      <c r="A140" s="2">
        <v>126</v>
      </c>
      <c r="B140" s="25">
        <f t="shared" si="9"/>
        <v>289.55283957563711</v>
      </c>
      <c r="C140" s="32">
        <f t="shared" si="10"/>
        <v>2191505.9279007069</v>
      </c>
      <c r="D140" s="32">
        <f t="shared" si="16"/>
        <v>8832.3093448425643</v>
      </c>
      <c r="E140" s="33">
        <f t="shared" si="11"/>
        <v>5.1855840118209859E-2</v>
      </c>
      <c r="F140" s="34">
        <f t="shared" si="12"/>
        <v>0.1</v>
      </c>
      <c r="G140" s="29">
        <v>0</v>
      </c>
      <c r="H140" s="35">
        <f t="shared" si="13"/>
        <v>249.0778508663646</v>
      </c>
      <c r="I140" s="32">
        <f t="shared" si="14"/>
        <v>7612.9837949892099</v>
      </c>
      <c r="J140" s="36">
        <f t="shared" si="15"/>
        <v>2160404.1410808787</v>
      </c>
      <c r="K140" s="36">
        <v>269873.36087406555</v>
      </c>
    </row>
    <row r="141" spans="1:11" x14ac:dyDescent="0.2">
      <c r="A141" s="2">
        <v>127</v>
      </c>
      <c r="B141" s="25">
        <f t="shared" si="9"/>
        <v>288.31405806255714</v>
      </c>
      <c r="C141" s="32">
        <f t="shared" si="10"/>
        <v>2200300.3016392998</v>
      </c>
      <c r="D141" s="32">
        <f t="shared" si="16"/>
        <v>8794.3737385929562</v>
      </c>
      <c r="E141" s="33">
        <f t="shared" si="11"/>
        <v>5.1449221227637357E-2</v>
      </c>
      <c r="F141" s="34">
        <f t="shared" si="12"/>
        <v>0.1</v>
      </c>
      <c r="G141" s="29">
        <v>0</v>
      </c>
      <c r="H141" s="35">
        <f t="shared" si="13"/>
        <v>247.01082667188695</v>
      </c>
      <c r="I141" s="32">
        <f t="shared" si="14"/>
        <v>7549.8058703296292</v>
      </c>
      <c r="J141" s="36">
        <f t="shared" si="15"/>
        <v>2167953.9469512082</v>
      </c>
      <c r="K141" s="36">
        <v>271348.06698077137</v>
      </c>
    </row>
    <row r="142" spans="1:11" x14ac:dyDescent="0.2">
      <c r="A142" s="2">
        <v>128</v>
      </c>
      <c r="B142" s="25">
        <f t="shared" si="9"/>
        <v>287.09015286381447</v>
      </c>
      <c r="C142" s="32">
        <f t="shared" si="10"/>
        <v>2209057.1971150991</v>
      </c>
      <c r="D142" s="32">
        <f t="shared" si="16"/>
        <v>8756.8954757992178</v>
      </c>
      <c r="E142" s="33">
        <f t="shared" si="11"/>
        <v>5.1048929622836831E-2</v>
      </c>
      <c r="F142" s="34">
        <f t="shared" si="12"/>
        <v>0.1</v>
      </c>
      <c r="G142" s="29">
        <v>0</v>
      </c>
      <c r="H142" s="35">
        <f t="shared" si="13"/>
        <v>244.96095610630763</v>
      </c>
      <c r="I142" s="32">
        <f t="shared" si="14"/>
        <v>7487.152240778436</v>
      </c>
      <c r="J142" s="36">
        <f t="shared" si="15"/>
        <v>2175441.0991919865</v>
      </c>
      <c r="K142" s="36">
        <v>272815.41796008532</v>
      </c>
    </row>
    <row r="143" spans="1:11" x14ac:dyDescent="0.2">
      <c r="A143" s="2">
        <v>129</v>
      </c>
      <c r="B143" s="25">
        <f t="shared" si="9"/>
        <v>285.88083210134084</v>
      </c>
      <c r="C143" s="32">
        <f t="shared" si="10"/>
        <v>2217777.0626634662</v>
      </c>
      <c r="D143" s="32">
        <f t="shared" si="16"/>
        <v>8719.8655483671464</v>
      </c>
      <c r="E143" s="33">
        <f t="shared" si="11"/>
        <v>5.0654818757474782E-2</v>
      </c>
      <c r="F143" s="34">
        <f t="shared" si="12"/>
        <v>0.1</v>
      </c>
      <c r="G143" s="29">
        <v>0</v>
      </c>
      <c r="H143" s="35">
        <f t="shared" si="13"/>
        <v>242.92809681668024</v>
      </c>
      <c r="I143" s="32">
        <f t="shared" si="14"/>
        <v>7425.018555364064</v>
      </c>
      <c r="J143" s="36">
        <f t="shared" si="15"/>
        <v>2182866.1177473506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284.68581181147778</v>
      </c>
      <c r="C144" s="32">
        <f t="shared" ref="C144:C207" si="18">(($C$4^$C$6)/((1-$C$6)*($C$5/12)))*(($C$4^(1-$C$6))-(B144^(1-$C$6)))*30.4375</f>
        <v>2226460.3378568939</v>
      </c>
      <c r="D144" s="32">
        <f t="shared" si="16"/>
        <v>8683.2751934276894</v>
      </c>
      <c r="E144" s="33">
        <f t="shared" ref="E144:E207" si="19">-LN(B144/B143)*12</f>
        <v>5.0266746576158407E-2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240.91210763140381</v>
      </c>
      <c r="I144" s="32">
        <f t="shared" ref="I144:I207" si="22">IF(G144=0,((H143-H144)/(F144/12)*30.4375),D144)</f>
        <v>7363.4004992221408</v>
      </c>
      <c r="J144" s="36">
        <f t="shared" ref="J144:J207" si="23">I144+J143</f>
        <v>2190229.5182465729</v>
      </c>
      <c r="K144" s="36">
        <v>275728.20108897978</v>
      </c>
    </row>
    <row r="145" spans="1:11" x14ac:dyDescent="0.2">
      <c r="A145" s="2">
        <v>131</v>
      </c>
      <c r="B145" s="25">
        <f t="shared" si="17"/>
        <v>283.50481567195396</v>
      </c>
      <c r="C145" s="32">
        <f t="shared" si="18"/>
        <v>2235107.4537416887</v>
      </c>
      <c r="D145" s="32">
        <f t="shared" ref="D145:D208" si="24">C145-C144</f>
        <v>8647.1158847948536</v>
      </c>
      <c r="E145" s="33">
        <f t="shared" si="19"/>
        <v>4.9884575343663501E-2</v>
      </c>
      <c r="F145" s="34">
        <f t="shared" si="20"/>
        <v>0.1</v>
      </c>
      <c r="G145" s="29">
        <v>0</v>
      </c>
      <c r="H145" s="35">
        <f t="shared" si="21"/>
        <v>238.91284855041917</v>
      </c>
      <c r="I145" s="32">
        <f t="shared" si="22"/>
        <v>7302.2937932964096</v>
      </c>
      <c r="J145" s="36">
        <f t="shared" si="23"/>
        <v>2197531.8120398694</v>
      </c>
      <c r="K145" s="36">
        <v>277173.7060582902</v>
      </c>
    </row>
    <row r="146" spans="1:11" x14ac:dyDescent="0.2">
      <c r="A146" s="2">
        <v>132</v>
      </c>
      <c r="B146" s="25">
        <f t="shared" si="17"/>
        <v>282.33757474026669</v>
      </c>
      <c r="C146" s="32">
        <f t="shared" si="18"/>
        <v>2243718.8330665599</v>
      </c>
      <c r="D146" s="32">
        <f t="shared" si="24"/>
        <v>8611.3793248711154</v>
      </c>
      <c r="E146" s="33">
        <f t="shared" si="19"/>
        <v>4.9508171481919494E-2</v>
      </c>
      <c r="F146" s="34">
        <f t="shared" si="20"/>
        <v>0.1</v>
      </c>
      <c r="G146" s="29">
        <v>0</v>
      </c>
      <c r="H146" s="35">
        <f t="shared" si="21"/>
        <v>236.93018073548669</v>
      </c>
      <c r="I146" s="32">
        <f t="shared" si="22"/>
        <v>7241.694194040896</v>
      </c>
      <c r="J146" s="36">
        <f t="shared" si="23"/>
        <v>2204773.5062339101</v>
      </c>
      <c r="K146" s="36">
        <v>278612.00154148909</v>
      </c>
    </row>
    <row r="147" spans="1:11" x14ac:dyDescent="0.2">
      <c r="A147" s="2">
        <v>133</v>
      </c>
      <c r="B147" s="25">
        <f t="shared" si="17"/>
        <v>281.1838272029068</v>
      </c>
      <c r="C147" s="32">
        <f t="shared" si="18"/>
        <v>2252294.8905034033</v>
      </c>
      <c r="D147" s="32">
        <f t="shared" si="24"/>
        <v>8576.0574368434027</v>
      </c>
      <c r="E147" s="33">
        <f t="shared" si="19"/>
        <v>4.9137405414418342E-2</v>
      </c>
      <c r="F147" s="34">
        <f t="shared" si="20"/>
        <v>0.1</v>
      </c>
      <c r="G147" s="29">
        <v>0</v>
      </c>
      <c r="H147" s="35">
        <f t="shared" si="21"/>
        <v>234.96396650054464</v>
      </c>
      <c r="I147" s="32">
        <f t="shared" si="22"/>
        <v>7181.5974931258143</v>
      </c>
      <c r="J147" s="36">
        <f t="shared" si="23"/>
        <v>2211955.1037270357</v>
      </c>
      <c r="K147" s="36">
        <v>280043.12349603843</v>
      </c>
    </row>
    <row r="148" spans="1:11" x14ac:dyDescent="0.2">
      <c r="A148" s="2">
        <v>134</v>
      </c>
      <c r="B148" s="25">
        <f t="shared" si="17"/>
        <v>280.04331813490467</v>
      </c>
      <c r="C148" s="32">
        <f t="shared" si="18"/>
        <v>2260836.0328605887</v>
      </c>
      <c r="D148" s="32">
        <f t="shared" si="24"/>
        <v>8541.142357185483</v>
      </c>
      <c r="E148" s="33">
        <f t="shared" si="19"/>
        <v>4.8772151417397935E-2</v>
      </c>
      <c r="F148" s="34">
        <f t="shared" si="20"/>
        <v>0.1</v>
      </c>
      <c r="G148" s="29">
        <v>0</v>
      </c>
      <c r="H148" s="35">
        <f t="shared" si="21"/>
        <v>233.01406930214767</v>
      </c>
      <c r="I148" s="32">
        <f t="shared" si="22"/>
        <v>7121.9995171449264</v>
      </c>
      <c r="J148" s="36">
        <f t="shared" si="23"/>
        <v>2219077.1032441808</v>
      </c>
      <c r="K148" s="36">
        <v>281467.10770006169</v>
      </c>
    </row>
    <row r="149" spans="1:11" x14ac:dyDescent="0.2">
      <c r="A149" s="2">
        <v>135</v>
      </c>
      <c r="B149" s="25">
        <f t="shared" si="17"/>
        <v>278.91579926919582</v>
      </c>
      <c r="C149" s="32">
        <f t="shared" si="18"/>
        <v>2269342.659289116</v>
      </c>
      <c r="D149" s="32">
        <f t="shared" si="24"/>
        <v>8506.6264285272919</v>
      </c>
      <c r="E149" s="33">
        <f t="shared" si="19"/>
        <v>4.8412287477763417E-2</v>
      </c>
      <c r="F149" s="34">
        <f t="shared" si="20"/>
        <v>0.1</v>
      </c>
      <c r="G149" s="29">
        <v>0</v>
      </c>
      <c r="H149" s="35">
        <f t="shared" si="21"/>
        <v>231.08035372998447</v>
      </c>
      <c r="I149" s="32">
        <f t="shared" si="22"/>
        <v>7062.8961273261193</v>
      </c>
      <c r="J149" s="36">
        <f t="shared" si="23"/>
        <v>2226139.9993715067</v>
      </c>
      <c r="K149" s="36">
        <v>282883.9897532381</v>
      </c>
    </row>
    <row r="150" spans="1:11" x14ac:dyDescent="0.2">
      <c r="A150" s="2">
        <v>136</v>
      </c>
      <c r="B150" s="25">
        <f t="shared" si="17"/>
        <v>277.80102877533818</v>
      </c>
      <c r="C150" s="32">
        <f t="shared" si="18"/>
        <v>2277815.1614818522</v>
      </c>
      <c r="D150" s="32">
        <f t="shared" si="24"/>
        <v>8472.5021927361377</v>
      </c>
      <c r="E150" s="33">
        <f t="shared" si="19"/>
        <v>4.8057695157180315E-2</v>
      </c>
      <c r="F150" s="34">
        <f t="shared" si="20"/>
        <v>0.1</v>
      </c>
      <c r="G150" s="29">
        <v>0</v>
      </c>
      <c r="H150" s="35">
        <f t="shared" si="21"/>
        <v>229.16268549747429</v>
      </c>
      <c r="I150" s="32">
        <f t="shared" si="22"/>
        <v>7004.2832192434353</v>
      </c>
      <c r="J150" s="36">
        <f t="shared" si="23"/>
        <v>2233144.2825907501</v>
      </c>
      <c r="K150" s="36">
        <v>284293.80507769273</v>
      </c>
    </row>
    <row r="151" spans="1:11" x14ac:dyDescent="0.2">
      <c r="A151" s="2">
        <v>137</v>
      </c>
      <c r="B151" s="25">
        <f t="shared" si="17"/>
        <v>276.6987710471368</v>
      </c>
      <c r="C151" s="32">
        <f t="shared" si="18"/>
        <v>2286253.9238662119</v>
      </c>
      <c r="D151" s="32">
        <f t="shared" si="24"/>
        <v>8438.7623843597248</v>
      </c>
      <c r="E151" s="33">
        <f t="shared" si="19"/>
        <v>4.7708259462093658E-2</v>
      </c>
      <c r="F151" s="34">
        <f t="shared" si="20"/>
        <v>0.1</v>
      </c>
      <c r="G151" s="29">
        <v>0</v>
      </c>
      <c r="H151" s="35">
        <f t="shared" si="21"/>
        <v>227.26093143244145</v>
      </c>
      <c r="I151" s="32">
        <f t="shared" si="22"/>
        <v>6946.1567225324216</v>
      </c>
      <c r="J151" s="36">
        <f t="shared" si="23"/>
        <v>2240090.4393132827</v>
      </c>
      <c r="K151" s="36">
        <v>285696.58891888219</v>
      </c>
    </row>
    <row r="152" spans="1:11" x14ac:dyDescent="0.2">
      <c r="A152" s="2">
        <v>138</v>
      </c>
      <c r="B152" s="25">
        <f t="shared" si="17"/>
        <v>275.60879649875534</v>
      </c>
      <c r="C152" s="32">
        <f t="shared" si="18"/>
        <v>2294659.323790472</v>
      </c>
      <c r="D152" s="32">
        <f t="shared" si="24"/>
        <v>8405.3999242600985</v>
      </c>
      <c r="E152" s="33">
        <f t="shared" si="19"/>
        <v>4.7363868719388337E-2</v>
      </c>
      <c r="F152" s="34">
        <f t="shared" si="20"/>
        <v>0.1</v>
      </c>
      <c r="G152" s="29">
        <v>0</v>
      </c>
      <c r="H152" s="35">
        <f t="shared" si="21"/>
        <v>225.37495946786714</v>
      </c>
      <c r="I152" s="32">
        <f t="shared" si="22"/>
        <v>6888.5126006076662</v>
      </c>
      <c r="J152" s="36">
        <f t="shared" si="23"/>
        <v>2246978.9519138904</v>
      </c>
      <c r="K152" s="36">
        <v>287092.37634647556</v>
      </c>
    </row>
    <row r="153" spans="1:11" x14ac:dyDescent="0.2">
      <c r="A153" s="2">
        <v>139</v>
      </c>
      <c r="B153" s="25">
        <f t="shared" si="17"/>
        <v>274.53088136891614</v>
      </c>
      <c r="C153" s="32">
        <f t="shared" si="18"/>
        <v>2303031.7317040209</v>
      </c>
      <c r="D153" s="32">
        <f t="shared" si="24"/>
        <v>8372.4079135488719</v>
      </c>
      <c r="E153" s="33">
        <f t="shared" si="19"/>
        <v>4.7024414457444E-2</v>
      </c>
      <c r="F153" s="34">
        <f t="shared" si="20"/>
        <v>0.1</v>
      </c>
      <c r="G153" s="29">
        <v>0</v>
      </c>
      <c r="H153" s="35">
        <f t="shared" si="21"/>
        <v>223.50463863271813</v>
      </c>
      <c r="I153" s="32">
        <f t="shared" si="22"/>
        <v>6831.3468503817812</v>
      </c>
      <c r="J153" s="36">
        <f t="shared" si="23"/>
        <v>2253810.2987642721</v>
      </c>
      <c r="K153" s="36">
        <v>288481.20225523121</v>
      </c>
    </row>
    <row r="154" spans="1:11" x14ac:dyDescent="0.2">
      <c r="A154" s="2">
        <v>140</v>
      </c>
      <c r="B154" s="25">
        <f t="shared" si="17"/>
        <v>273.46480753281543</v>
      </c>
      <c r="C154" s="32">
        <f t="shared" si="18"/>
        <v>2311371.5113317533</v>
      </c>
      <c r="D154" s="32">
        <f t="shared" si="24"/>
        <v>8339.7796277324669</v>
      </c>
      <c r="E154" s="33">
        <f t="shared" si="19"/>
        <v>4.6689791292145247E-2</v>
      </c>
      <c r="F154" s="34">
        <f t="shared" si="20"/>
        <v>0.1</v>
      </c>
      <c r="G154" s="29">
        <v>0</v>
      </c>
      <c r="H154" s="35">
        <f t="shared" si="21"/>
        <v>221.64983904285143</v>
      </c>
      <c r="I154" s="32">
        <f t="shared" si="22"/>
        <v>6774.6555019881262</v>
      </c>
      <c r="J154" s="36">
        <f t="shared" si="23"/>
        <v>2260584.9542662604</v>
      </c>
      <c r="K154" s="36">
        <v>289863.10136586917</v>
      </c>
    </row>
    <row r="155" spans="1:11" x14ac:dyDescent="0.2">
      <c r="A155" s="2">
        <v>141</v>
      </c>
      <c r="B155" s="25">
        <f t="shared" si="17"/>
        <v>272.41036232139345</v>
      </c>
      <c r="C155" s="32">
        <f t="shared" si="18"/>
        <v>2319679.0198428803</v>
      </c>
      <c r="D155" s="32">
        <f t="shared" si="24"/>
        <v>8307.5085111269727</v>
      </c>
      <c r="E155" s="33">
        <f t="shared" si="19"/>
        <v>4.6359896817901557E-2</v>
      </c>
      <c r="F155" s="34">
        <f t="shared" si="20"/>
        <v>0.1</v>
      </c>
      <c r="G155" s="29">
        <v>0</v>
      </c>
      <c r="H155" s="35">
        <f t="shared" si="21"/>
        <v>219.81043189199457</v>
      </c>
      <c r="I155" s="32">
        <f t="shared" si="22"/>
        <v>6718.4346185046707</v>
      </c>
      <c r="J155" s="36">
        <f t="shared" si="23"/>
        <v>2267303.3888847651</v>
      </c>
      <c r="K155" s="36">
        <v>291238.10822593927</v>
      </c>
    </row>
    <row r="156" spans="1:11" x14ac:dyDescent="0.2">
      <c r="A156" s="2">
        <v>142</v>
      </c>
      <c r="B156" s="25">
        <f t="shared" si="17"/>
        <v>271.36733834762634</v>
      </c>
      <c r="C156" s="32">
        <f t="shared" si="18"/>
        <v>2327954.6080143121</v>
      </c>
      <c r="D156" s="32">
        <f t="shared" si="24"/>
        <v>8275.5881714317948</v>
      </c>
      <c r="E156" s="33">
        <f t="shared" si="19"/>
        <v>4.6034631503081729E-2</v>
      </c>
      <c r="F156" s="34">
        <f t="shared" si="20"/>
        <v>0.1</v>
      </c>
      <c r="G156" s="29">
        <v>0</v>
      </c>
      <c r="H156" s="35">
        <f t="shared" si="21"/>
        <v>217.98628944280063</v>
      </c>
      <c r="I156" s="32">
        <f t="shared" si="22"/>
        <v>6662.6802956808751</v>
      </c>
      <c r="J156" s="36">
        <f t="shared" si="23"/>
        <v>2273966.0691804457</v>
      </c>
      <c r="K156" s="36">
        <v>292606.25721068453</v>
      </c>
    </row>
    <row r="157" spans="1:11" x14ac:dyDescent="0.2">
      <c r="A157" s="2">
        <v>143</v>
      </c>
      <c r="B157" s="25">
        <f t="shared" si="17"/>
        <v>270.33553333951818</v>
      </c>
      <c r="C157" s="32">
        <f t="shared" si="18"/>
        <v>2336198.6203888734</v>
      </c>
      <c r="D157" s="32">
        <f t="shared" si="24"/>
        <v>8244.01237456128</v>
      </c>
      <c r="E157" s="33">
        <f t="shared" si="19"/>
        <v>4.5713898589899021E-2</v>
      </c>
      <c r="F157" s="34">
        <f t="shared" si="20"/>
        <v>0.1</v>
      </c>
      <c r="G157" s="29">
        <v>0</v>
      </c>
      <c r="H157" s="35">
        <f t="shared" si="21"/>
        <v>216.17728501797754</v>
      </c>
      <c r="I157" s="32">
        <f t="shared" si="22"/>
        <v>6607.388661666324</v>
      </c>
      <c r="J157" s="36">
        <f t="shared" si="23"/>
        <v>2280573.4578421121</v>
      </c>
      <c r="K157" s="36">
        <v>293967.5825239009</v>
      </c>
    </row>
    <row r="158" spans="1:11" x14ac:dyDescent="0.2">
      <c r="A158" s="2">
        <v>144</v>
      </c>
      <c r="B158" s="25">
        <f t="shared" si="17"/>
        <v>269.31474997948885</v>
      </c>
      <c r="C158" s="32">
        <f t="shared" si="18"/>
        <v>2344411.3954285374</v>
      </c>
      <c r="D158" s="32">
        <f t="shared" si="24"/>
        <v>8212.775039664004</v>
      </c>
      <c r="E158" s="33">
        <f t="shared" si="19"/>
        <v>4.5397603998518415E-2</v>
      </c>
      <c r="F158" s="34">
        <f t="shared" si="20"/>
        <v>0.1</v>
      </c>
      <c r="G158" s="29">
        <v>0</v>
      </c>
      <c r="H158" s="35">
        <f t="shared" si="21"/>
        <v>214.38329299149103</v>
      </c>
      <c r="I158" s="32">
        <f t="shared" si="22"/>
        <v>6552.5558767419652</v>
      </c>
      <c r="J158" s="36">
        <f t="shared" si="23"/>
        <v>2287126.0137188542</v>
      </c>
      <c r="K158" s="36">
        <v>295322.11819879204</v>
      </c>
    </row>
    <row r="159" spans="1:11" x14ac:dyDescent="0.2">
      <c r="A159" s="2">
        <v>145</v>
      </c>
      <c r="B159" s="25">
        <f t="shared" si="17"/>
        <v>268.30479574987419</v>
      </c>
      <c r="C159" s="32">
        <f t="shared" si="18"/>
        <v>2352593.2656628559</v>
      </c>
      <c r="D159" s="32">
        <f t="shared" si="24"/>
        <v>8181.8702343185432</v>
      </c>
      <c r="E159" s="33">
        <f t="shared" si="19"/>
        <v>4.5085656234955786E-2</v>
      </c>
      <c r="F159" s="34">
        <f t="shared" si="20"/>
        <v>0.1</v>
      </c>
      <c r="G159" s="29">
        <v>0</v>
      </c>
      <c r="H159" s="35">
        <f t="shared" si="21"/>
        <v>212.60418877984054</v>
      </c>
      <c r="I159" s="32">
        <f t="shared" si="22"/>
        <v>6498.1781330534186</v>
      </c>
      <c r="J159" s="36">
        <f t="shared" si="23"/>
        <v>2293624.1918519074</v>
      </c>
      <c r="K159" s="36">
        <v>296669.89809882041</v>
      </c>
    </row>
    <row r="160" spans="1:11" x14ac:dyDescent="0.2">
      <c r="A160" s="2">
        <v>146</v>
      </c>
      <c r="B160" s="25">
        <f t="shared" si="17"/>
        <v>267.30548278426249</v>
      </c>
      <c r="C160" s="32">
        <f t="shared" si="18"/>
        <v>2360744.5578327775</v>
      </c>
      <c r="D160" s="32">
        <f t="shared" si="24"/>
        <v>8151.2921699215658</v>
      </c>
      <c r="E160" s="33">
        <f t="shared" si="19"/>
        <v>4.4777966302891277E-2</v>
      </c>
      <c r="F160" s="34">
        <f t="shared" si="20"/>
        <v>0.1</v>
      </c>
      <c r="G160" s="29">
        <v>0</v>
      </c>
      <c r="H160" s="35">
        <f t="shared" si="21"/>
        <v>210.83984883340747</v>
      </c>
      <c r="I160" s="32">
        <f t="shared" si="22"/>
        <v>6444.2516543467827</v>
      </c>
      <c r="J160" s="36">
        <f t="shared" si="23"/>
        <v>2300068.4435062543</v>
      </c>
      <c r="K160" s="36">
        <v>298010.95591855369</v>
      </c>
    </row>
    <row r="161" spans="1:11" x14ac:dyDescent="0.2">
      <c r="A161" s="2">
        <v>147</v>
      </c>
      <c r="B161" s="25">
        <f t="shared" si="17"/>
        <v>266.31662772440995</v>
      </c>
      <c r="C161" s="32">
        <f t="shared" si="18"/>
        <v>2368865.5930300374</v>
      </c>
      <c r="D161" s="32">
        <f t="shared" si="24"/>
        <v>8121.0351972598583</v>
      </c>
      <c r="E161" s="33">
        <f t="shared" si="19"/>
        <v>4.4474447619036239E-2</v>
      </c>
      <c r="F161" s="34">
        <f t="shared" si="20"/>
        <v>0.1</v>
      </c>
      <c r="G161" s="29">
        <v>0</v>
      </c>
      <c r="H161" s="35">
        <f t="shared" si="21"/>
        <v>209.0901506278754</v>
      </c>
      <c r="I161" s="32">
        <f t="shared" si="22"/>
        <v>6390.7726957058858</v>
      </c>
      <c r="J161" s="36">
        <f t="shared" si="23"/>
        <v>2306459.2162019601</v>
      </c>
      <c r="K161" s="36">
        <v>299345.32518450724</v>
      </c>
    </row>
    <row r="162" spans="1:11" x14ac:dyDescent="0.2">
      <c r="A162" s="2">
        <v>148</v>
      </c>
      <c r="B162" s="25">
        <f t="shared" si="17"/>
        <v>265.33805158249055</v>
      </c>
      <c r="C162" s="32">
        <f t="shared" si="18"/>
        <v>2376956.6868322552</v>
      </c>
      <c r="D162" s="32">
        <f t="shared" si="24"/>
        <v>8091.0938022178598</v>
      </c>
      <c r="E162" s="33">
        <f t="shared" si="19"/>
        <v>4.4175015931854106E-2</v>
      </c>
      <c r="F162" s="34">
        <f t="shared" si="20"/>
        <v>0.1</v>
      </c>
      <c r="G162" s="29">
        <v>0</v>
      </c>
      <c r="H162" s="35">
        <f t="shared" si="21"/>
        <v>207.35497265572133</v>
      </c>
      <c r="I162" s="32">
        <f t="shared" si="22"/>
        <v>6337.7375432927647</v>
      </c>
      <c r="J162" s="36">
        <f t="shared" si="23"/>
        <v>2312796.9537452529</v>
      </c>
      <c r="K162" s="36">
        <v>300673.03925598221</v>
      </c>
    </row>
    <row r="163" spans="1:11" x14ac:dyDescent="0.2">
      <c r="A163" s="2">
        <v>149</v>
      </c>
      <c r="B163" s="25">
        <f t="shared" si="17"/>
        <v>264.3695796084462</v>
      </c>
      <c r="C163" s="32">
        <f t="shared" si="18"/>
        <v>2385018.1494339355</v>
      </c>
      <c r="D163" s="32">
        <f t="shared" si="24"/>
        <v>8061.4626016803086</v>
      </c>
      <c r="E163" s="33">
        <f t="shared" si="19"/>
        <v>4.3879589243602538E-2</v>
      </c>
      <c r="F163" s="34">
        <f t="shared" si="20"/>
        <v>0.1</v>
      </c>
      <c r="G163" s="29">
        <v>0</v>
      </c>
      <c r="H163" s="35">
        <f t="shared" si="21"/>
        <v>205.63419441777762</v>
      </c>
      <c r="I163" s="32">
        <f t="shared" si="22"/>
        <v>6285.1425140893825</v>
      </c>
      <c r="J163" s="36">
        <f t="shared" si="23"/>
        <v>2319082.0962593425</v>
      </c>
      <c r="K163" s="36">
        <v>301994.13132589957</v>
      </c>
    </row>
    <row r="164" spans="1:11" x14ac:dyDescent="0.2">
      <c r="A164" s="2">
        <v>150</v>
      </c>
      <c r="B164" s="25">
        <f t="shared" si="17"/>
        <v>263.41104116221584</v>
      </c>
      <c r="C164" s="32">
        <f t="shared" si="18"/>
        <v>2393050.2857734896</v>
      </c>
      <c r="D164" s="32">
        <f t="shared" si="24"/>
        <v>8032.1363395540975</v>
      </c>
      <c r="E164" s="33">
        <f t="shared" si="19"/>
        <v>4.3588087735486641E-2</v>
      </c>
      <c r="F164" s="34">
        <f t="shared" si="20"/>
        <v>0.1</v>
      </c>
      <c r="G164" s="29">
        <v>0</v>
      </c>
      <c r="H164" s="35">
        <f t="shared" si="21"/>
        <v>203.92769641486399</v>
      </c>
      <c r="I164" s="32">
        <f t="shared" si="22"/>
        <v>6232.9839556420466</v>
      </c>
      <c r="J164" s="36">
        <f t="shared" si="23"/>
        <v>2325315.0802149847</v>
      </c>
      <c r="K164" s="36">
        <v>303308.63442162977</v>
      </c>
    </row>
    <row r="165" spans="1:11" x14ac:dyDescent="0.2">
      <c r="A165" s="2">
        <v>151</v>
      </c>
      <c r="B165" s="25">
        <f t="shared" si="17"/>
        <v>262.4622695906329</v>
      </c>
      <c r="C165" s="32">
        <f t="shared" si="18"/>
        <v>2401053.395656459</v>
      </c>
      <c r="D165" s="32">
        <f t="shared" si="24"/>
        <v>8003.1098829694092</v>
      </c>
      <c r="E165" s="33">
        <f t="shared" si="19"/>
        <v>4.3300433695759713E-2</v>
      </c>
      <c r="F165" s="34">
        <f t="shared" si="20"/>
        <v>0.1</v>
      </c>
      <c r="G165" s="29">
        <v>0</v>
      </c>
      <c r="H165" s="35">
        <f t="shared" si="21"/>
        <v>202.23536013948888</v>
      </c>
      <c r="I165" s="32">
        <f t="shared" si="22"/>
        <v>6181.2582458075967</v>
      </c>
      <c r="J165" s="36">
        <f t="shared" si="23"/>
        <v>2331496.3384607923</v>
      </c>
      <c r="K165" s="36">
        <v>304616.58140581875</v>
      </c>
    </row>
    <row r="166" spans="1:11" x14ac:dyDescent="0.2">
      <c r="A166" s="2">
        <v>152</v>
      </c>
      <c r="B166" s="25">
        <f t="shared" si="17"/>
        <v>261.5231021087921</v>
      </c>
      <c r="C166" s="32">
        <f t="shared" si="18"/>
        <v>2409027.7738750447</v>
      </c>
      <c r="D166" s="32">
        <f t="shared" si="24"/>
        <v>7974.3782185856253</v>
      </c>
      <c r="E166" s="33">
        <f t="shared" si="19"/>
        <v>4.3016551450632455E-2</v>
      </c>
      <c r="F166" s="34">
        <f t="shared" si="20"/>
        <v>0.1</v>
      </c>
      <c r="G166" s="29">
        <v>0</v>
      </c>
      <c r="H166" s="35">
        <f t="shared" si="21"/>
        <v>200.55706806761972</v>
      </c>
      <c r="I166" s="32">
        <f t="shared" si="22"/>
        <v>6129.9617925020757</v>
      </c>
      <c r="J166" s="36">
        <f t="shared" si="23"/>
        <v>2337626.3002532944</v>
      </c>
      <c r="K166" s="36">
        <v>305918.0049772092</v>
      </c>
    </row>
    <row r="167" spans="1:11" x14ac:dyDescent="0.2">
      <c r="A167" s="2">
        <v>153</v>
      </c>
      <c r="B167" s="25">
        <f t="shared" si="17"/>
        <v>260.59337968569417</v>
      </c>
      <c r="C167" s="32">
        <f t="shared" si="18"/>
        <v>2416973.7103240918</v>
      </c>
      <c r="D167" s="32">
        <f t="shared" si="24"/>
        <v>7945.936449047178</v>
      </c>
      <c r="E167" s="33">
        <f t="shared" si="19"/>
        <v>4.2736367297919645E-2</v>
      </c>
      <c r="F167" s="34">
        <f t="shared" si="20"/>
        <v>0.1</v>
      </c>
      <c r="G167" s="29">
        <v>0</v>
      </c>
      <c r="H167" s="35">
        <f t="shared" si="21"/>
        <v>198.89270365052153</v>
      </c>
      <c r="I167" s="32">
        <f t="shared" si="22"/>
        <v>6079.09103345117</v>
      </c>
      <c r="J167" s="36">
        <f t="shared" si="23"/>
        <v>2343705.3912867457</v>
      </c>
      <c r="K167" s="36">
        <v>307212.93767145823</v>
      </c>
    </row>
    <row r="168" spans="1:11" x14ac:dyDescent="0.2">
      <c r="A168" s="2">
        <v>154</v>
      </c>
      <c r="B168" s="25">
        <f t="shared" si="17"/>
        <v>259.67294693398838</v>
      </c>
      <c r="C168" s="32">
        <f t="shared" si="18"/>
        <v>2424891.4901136723</v>
      </c>
      <c r="D168" s="32">
        <f t="shared" si="24"/>
        <v>7917.7797895804979</v>
      </c>
      <c r="E168" s="33">
        <f t="shared" si="19"/>
        <v>4.245980944322908E-2</v>
      </c>
      <c r="F168" s="34">
        <f t="shared" si="20"/>
        <v>0.1</v>
      </c>
      <c r="G168" s="29">
        <v>0</v>
      </c>
      <c r="H168" s="35">
        <f t="shared" si="21"/>
        <v>197.24215130666309</v>
      </c>
      <c r="I168" s="32">
        <f t="shared" si="22"/>
        <v>6028.6424359429384</v>
      </c>
      <c r="J168" s="36">
        <f t="shared" si="23"/>
        <v>2349734.0337226884</v>
      </c>
      <c r="K168" s="36">
        <v>308501.41186195059</v>
      </c>
    </row>
    <row r="169" spans="1:11" x14ac:dyDescent="0.2">
      <c r="A169" s="2">
        <v>155</v>
      </c>
      <c r="B169" s="25">
        <f t="shared" si="17"/>
        <v>258.76165200364011</v>
      </c>
      <c r="C169" s="32">
        <f t="shared" si="18"/>
        <v>2432781.3936783508</v>
      </c>
      <c r="D169" s="32">
        <f t="shared" si="24"/>
        <v>7889.9035646785051</v>
      </c>
      <c r="E169" s="33">
        <f t="shared" si="19"/>
        <v>4.2186807938647361E-2</v>
      </c>
      <c r="F169" s="34">
        <f t="shared" si="20"/>
        <v>0.1</v>
      </c>
      <c r="G169" s="29">
        <v>0</v>
      </c>
      <c r="H169" s="35">
        <f t="shared" si="21"/>
        <v>195.60529641369055</v>
      </c>
      <c r="I169" s="32">
        <f t="shared" si="22"/>
        <v>5978.6124965821891</v>
      </c>
      <c r="J169" s="36">
        <f t="shared" si="23"/>
        <v>2355712.6462192708</v>
      </c>
      <c r="K169" s="36">
        <v>309783.45976060821</v>
      </c>
    </row>
    <row r="170" spans="1:11" x14ac:dyDescent="0.2">
      <c r="A170" s="2">
        <v>156</v>
      </c>
      <c r="B170" s="25">
        <f t="shared" si="17"/>
        <v>257.85934647936045</v>
      </c>
      <c r="C170" s="32">
        <f t="shared" si="18"/>
        <v>2440643.6968832817</v>
      </c>
      <c r="D170" s="32">
        <f t="shared" si="24"/>
        <v>7862.3032049308531</v>
      </c>
      <c r="E170" s="33">
        <f t="shared" si="19"/>
        <v>4.1917294623724899E-2</v>
      </c>
      <c r="F170" s="34">
        <f t="shared" si="20"/>
        <v>0.1</v>
      </c>
      <c r="G170" s="29">
        <v>0</v>
      </c>
      <c r="H170" s="35">
        <f t="shared" si="21"/>
        <v>193.9820253004674</v>
      </c>
      <c r="I170" s="32">
        <f t="shared" si="22"/>
        <v>5928.9977410475713</v>
      </c>
      <c r="J170" s="36">
        <f t="shared" si="23"/>
        <v>2361641.6439603185</v>
      </c>
      <c r="K170" s="36">
        <v>311059.11341869528</v>
      </c>
    </row>
    <row r="171" spans="1:11" x14ac:dyDescent="0.2">
      <c r="A171" s="2">
        <v>157</v>
      </c>
      <c r="B171" s="25">
        <f t="shared" si="17"/>
        <v>256.96588528163943</v>
      </c>
      <c r="C171" s="32">
        <f t="shared" si="18"/>
        <v>2448478.671127249</v>
      </c>
      <c r="D171" s="32">
        <f t="shared" si="24"/>
        <v>7834.9742439673282</v>
      </c>
      <c r="E171" s="33">
        <f t="shared" si="19"/>
        <v>4.1651203068827178E-2</v>
      </c>
      <c r="F171" s="34">
        <f t="shared" si="20"/>
        <v>0.1</v>
      </c>
      <c r="G171" s="29">
        <v>0</v>
      </c>
      <c r="H171" s="35">
        <f t="shared" si="21"/>
        <v>192.37222523918066</v>
      </c>
      <c r="I171" s="32">
        <f t="shared" si="22"/>
        <v>5879.7947238497954</v>
      </c>
      <c r="J171" s="36">
        <f t="shared" si="23"/>
        <v>2367521.4386841683</v>
      </c>
      <c r="K171" s="36">
        <v>312328.40472761972</v>
      </c>
    </row>
    <row r="172" spans="1:11" x14ac:dyDescent="0.2">
      <c r="A172" s="2">
        <v>158</v>
      </c>
      <c r="B172" s="25">
        <f t="shared" si="17"/>
        <v>256.08112657123917</v>
      </c>
      <c r="C172" s="32">
        <f t="shared" si="18"/>
        <v>2456286.5834427234</v>
      </c>
      <c r="D172" s="32">
        <f t="shared" si="24"/>
        <v>7807.9123154743575</v>
      </c>
      <c r="E172" s="33">
        <f t="shared" si="19"/>
        <v>4.1388468520387217E-2</v>
      </c>
      <c r="F172" s="34">
        <f t="shared" si="20"/>
        <v>0.1</v>
      </c>
      <c r="G172" s="29">
        <v>0</v>
      </c>
      <c r="H172" s="35">
        <f t="shared" si="21"/>
        <v>190.77578443751247</v>
      </c>
      <c r="I172" s="32">
        <f t="shared" si="22"/>
        <v>5831.0000280930799</v>
      </c>
      <c r="J172" s="36">
        <f t="shared" si="23"/>
        <v>2373352.4387122612</v>
      </c>
      <c r="K172" s="36">
        <v>313591.36541973037</v>
      </c>
    </row>
    <row r="173" spans="1:11" x14ac:dyDescent="0.2">
      <c r="A173" s="2">
        <v>159</v>
      </c>
      <c r="B173" s="25">
        <f t="shared" si="17"/>
        <v>255.20493165699858</v>
      </c>
      <c r="C173" s="32">
        <f t="shared" si="18"/>
        <v>2464067.6965930862</v>
      </c>
      <c r="D173" s="32">
        <f t="shared" si="24"/>
        <v>7781.1131503628567</v>
      </c>
      <c r="E173" s="33">
        <f t="shared" si="19"/>
        <v>4.1129027848551727E-2</v>
      </c>
      <c r="F173" s="34">
        <f t="shared" si="20"/>
        <v>0.1</v>
      </c>
      <c r="G173" s="29">
        <v>0</v>
      </c>
      <c r="H173" s="35">
        <f t="shared" si="21"/>
        <v>189.19259203087668</v>
      </c>
      <c r="I173" s="32">
        <f t="shared" si="22"/>
        <v>5782.6102652372174</v>
      </c>
      <c r="J173" s="36">
        <f t="shared" si="23"/>
        <v>2379135.0489774984</v>
      </c>
      <c r="K173" s="36">
        <v>314848.02706911025</v>
      </c>
    </row>
    <row r="174" spans="1:11" x14ac:dyDescent="0.2">
      <c r="A174" s="2">
        <v>160</v>
      </c>
      <c r="B174" s="25">
        <f t="shared" si="17"/>
        <v>254.33716490682104</v>
      </c>
      <c r="C174" s="32">
        <f t="shared" si="18"/>
        <v>2471822.2691670842</v>
      </c>
      <c r="D174" s="32">
        <f t="shared" si="24"/>
        <v>7754.5725739980116</v>
      </c>
      <c r="E174" s="33">
        <f t="shared" si="19"/>
        <v>4.0872819496465894E-2</v>
      </c>
      <c r="F174" s="34">
        <f t="shared" si="20"/>
        <v>0.1</v>
      </c>
      <c r="G174" s="29">
        <v>0</v>
      </c>
      <c r="H174" s="35">
        <f t="shared" si="21"/>
        <v>187.6225380747199</v>
      </c>
      <c r="I174" s="32">
        <f t="shared" si="22"/>
        <v>5734.622074862652</v>
      </c>
      <c r="J174" s="36">
        <f t="shared" si="23"/>
        <v>2384869.6710523609</v>
      </c>
      <c r="K174" s="36">
        <v>316098.4210923661</v>
      </c>
    </row>
    <row r="175" spans="1:11" x14ac:dyDescent="0.2">
      <c r="A175" s="2">
        <v>161</v>
      </c>
      <c r="B175" s="25">
        <f t="shared" si="17"/>
        <v>253.47769366171178</v>
      </c>
      <c r="C175" s="32">
        <f t="shared" si="18"/>
        <v>2479550.5556706237</v>
      </c>
      <c r="D175" s="32">
        <f t="shared" si="24"/>
        <v>7728.2865035394207</v>
      </c>
      <c r="E175" s="33">
        <f t="shared" si="19"/>
        <v>4.0619783431670525E-2</v>
      </c>
      <c r="F175" s="34">
        <f t="shared" si="20"/>
        <v>0.1</v>
      </c>
      <c r="G175" s="29">
        <v>0</v>
      </c>
      <c r="H175" s="35">
        <f t="shared" si="21"/>
        <v>186.06551353688644</v>
      </c>
      <c r="I175" s="32">
        <f t="shared" si="22"/>
        <v>5687.0321244366987</v>
      </c>
      <c r="J175" s="36">
        <f t="shared" si="23"/>
        <v>2390556.7031767978</v>
      </c>
      <c r="K175" s="36">
        <v>317342.57874941366</v>
      </c>
    </row>
    <row r="176" spans="1:11" x14ac:dyDescent="0.2">
      <c r="A176" s="2">
        <v>162</v>
      </c>
      <c r="B176" s="25">
        <f t="shared" si="17"/>
        <v>252.62638815274502</v>
      </c>
      <c r="C176" s="32">
        <f t="shared" si="18"/>
        <v>2487252.8066159892</v>
      </c>
      <c r="D176" s="32">
        <f t="shared" si="24"/>
        <v>7702.2509453655221</v>
      </c>
      <c r="E176" s="33">
        <f t="shared" si="19"/>
        <v>4.0369861099157564E-2</v>
      </c>
      <c r="F176" s="34">
        <f t="shared" si="20"/>
        <v>0.1</v>
      </c>
      <c r="G176" s="29">
        <v>0</v>
      </c>
      <c r="H176" s="35">
        <f t="shared" si="21"/>
        <v>184.52141029004656</v>
      </c>
      <c r="I176" s="32">
        <f t="shared" si="22"/>
        <v>5639.8371090826677</v>
      </c>
      <c r="J176" s="36">
        <f t="shared" si="23"/>
        <v>2396196.5402858807</v>
      </c>
      <c r="K176" s="36">
        <v>318580.53114425909</v>
      </c>
    </row>
    <row r="177" spans="1:11" x14ac:dyDescent="0.2">
      <c r="A177" s="2">
        <v>163</v>
      </c>
      <c r="B177" s="25">
        <f t="shared" si="17"/>
        <v>251.78312142084249</v>
      </c>
      <c r="C177" s="32">
        <f t="shared" si="18"/>
        <v>2494929.2686085906</v>
      </c>
      <c r="D177" s="32">
        <f t="shared" si="24"/>
        <v>7676.4619926013984</v>
      </c>
      <c r="E177" s="33">
        <f t="shared" si="19"/>
        <v>4.012299537621021E-2</v>
      </c>
      <c r="F177" s="34">
        <f t="shared" si="20"/>
        <v>0.1</v>
      </c>
      <c r="G177" s="29">
        <v>0</v>
      </c>
      <c r="H177" s="35">
        <f t="shared" si="21"/>
        <v>182.99012110418755</v>
      </c>
      <c r="I177" s="32">
        <f t="shared" si="22"/>
        <v>5593.0337513500308</v>
      </c>
      <c r="J177" s="36">
        <f t="shared" si="23"/>
        <v>2401789.5740372306</v>
      </c>
      <c r="K177" s="36">
        <v>319812.30922577676</v>
      </c>
    </row>
    <row r="178" spans="1:11" x14ac:dyDescent="0.2">
      <c r="A178" s="2">
        <v>164</v>
      </c>
      <c r="B178" s="25">
        <f t="shared" si="17"/>
        <v>250.94776923925158</v>
      </c>
      <c r="C178" s="32">
        <f t="shared" si="18"/>
        <v>2502580.1844312921</v>
      </c>
      <c r="D178" s="32">
        <f t="shared" si="24"/>
        <v>7650.9158227015287</v>
      </c>
      <c r="E178" s="33">
        <f t="shared" si="19"/>
        <v>3.9879130528897064E-2</v>
      </c>
      <c r="F178" s="34">
        <f t="shared" si="20"/>
        <v>0.1</v>
      </c>
      <c r="G178" s="29">
        <v>0</v>
      </c>
      <c r="H178" s="35">
        <f t="shared" si="21"/>
        <v>181.47153963916725</v>
      </c>
      <c r="I178" s="32">
        <f t="shared" si="22"/>
        <v>5546.618800986661</v>
      </c>
      <c r="J178" s="36">
        <f t="shared" si="23"/>
        <v>2407336.1928382171</v>
      </c>
      <c r="K178" s="36">
        <v>321037.94378848287</v>
      </c>
    </row>
    <row r="179" spans="1:11" x14ac:dyDescent="0.2">
      <c r="A179" s="2">
        <v>165</v>
      </c>
      <c r="B179" s="25">
        <f t="shared" si="17"/>
        <v>250.12021003861781</v>
      </c>
      <c r="C179" s="32">
        <f t="shared" si="18"/>
        <v>2510205.7931264406</v>
      </c>
      <c r="D179" s="32">
        <f t="shared" si="24"/>
        <v>7625.6086951484904</v>
      </c>
      <c r="E179" s="33">
        <f t="shared" si="19"/>
        <v>3.9638212170078152E-2</v>
      </c>
      <c r="F179" s="34">
        <f t="shared" si="20"/>
        <v>0.1</v>
      </c>
      <c r="G179" s="29">
        <v>0</v>
      </c>
      <c r="H179" s="35">
        <f t="shared" si="21"/>
        <v>179.96556043732917</v>
      </c>
      <c r="I179" s="32">
        <f t="shared" si="22"/>
        <v>5500.5890347135628</v>
      </c>
      <c r="J179" s="36">
        <f t="shared" si="23"/>
        <v>2412836.7818729305</v>
      </c>
      <c r="K179" s="36">
        <v>322257.46547330526</v>
      </c>
    </row>
    <row r="180" spans="1:11" x14ac:dyDescent="0.2">
      <c r="A180" s="2">
        <v>166</v>
      </c>
      <c r="B180" s="25">
        <f t="shared" si="17"/>
        <v>249.30032483454815</v>
      </c>
      <c r="C180" s="32">
        <f t="shared" si="18"/>
        <v>2517806.3300756323</v>
      </c>
      <c r="D180" s="32">
        <f t="shared" si="24"/>
        <v>7600.5369491917081</v>
      </c>
      <c r="E180" s="33">
        <f t="shared" si="19"/>
        <v>3.9400187219002181E-2</v>
      </c>
      <c r="F180" s="34">
        <f t="shared" si="20"/>
        <v>0.1</v>
      </c>
      <c r="G180" s="29">
        <v>0</v>
      </c>
      <c r="H180" s="35">
        <f t="shared" si="21"/>
        <v>178.4720789161791</v>
      </c>
      <c r="I180" s="32">
        <f t="shared" si="22"/>
        <v>5454.9412560006431</v>
      </c>
      <c r="J180" s="36">
        <f t="shared" si="23"/>
        <v>2418291.7231289311</v>
      </c>
      <c r="K180" s="36">
        <v>323470.90476834966</v>
      </c>
    </row>
    <row r="181" spans="1:11" x14ac:dyDescent="0.2">
      <c r="A181" s="2">
        <v>167</v>
      </c>
      <c r="B181" s="25">
        <f t="shared" si="17"/>
        <v>248.4879971575692</v>
      </c>
      <c r="C181" s="32">
        <f t="shared" si="18"/>
        <v>2525382.0270773266</v>
      </c>
      <c r="D181" s="32">
        <f t="shared" si="24"/>
        <v>7575.697001694236</v>
      </c>
      <c r="E181" s="33">
        <f t="shared" si="19"/>
        <v>3.916500386229791E-2</v>
      </c>
      <c r="F181" s="34">
        <f t="shared" si="20"/>
        <v>0.1</v>
      </c>
      <c r="G181" s="29">
        <v>0</v>
      </c>
      <c r="H181" s="35">
        <f t="shared" si="21"/>
        <v>176.9909913611223</v>
      </c>
      <c r="I181" s="32">
        <f t="shared" si="22"/>
        <v>5409.6722948449724</v>
      </c>
      <c r="J181" s="36">
        <f t="shared" si="23"/>
        <v>2423701.395423776</v>
      </c>
      <c r="K181" s="36">
        <v>324678.29200966161</v>
      </c>
    </row>
    <row r="182" spans="1:11" x14ac:dyDescent="0.2">
      <c r="A182" s="2">
        <v>168</v>
      </c>
      <c r="B182" s="25">
        <f t="shared" si="17"/>
        <v>247.68311298538657</v>
      </c>
      <c r="C182" s="32">
        <f t="shared" si="18"/>
        <v>2532933.1124223527</v>
      </c>
      <c r="D182" s="32">
        <f t="shared" si="24"/>
        <v>7551.0853450261056</v>
      </c>
      <c r="E182" s="33">
        <f t="shared" si="19"/>
        <v>3.893261151638458E-2</v>
      </c>
      <c r="F182" s="34">
        <f t="shared" si="20"/>
        <v>0.1</v>
      </c>
      <c r="G182" s="29">
        <v>0</v>
      </c>
      <c r="H182" s="35">
        <f t="shared" si="21"/>
        <v>175.52219491826111</v>
      </c>
      <c r="I182" s="32">
        <f t="shared" si="22"/>
        <v>5364.779007550499</v>
      </c>
      <c r="J182" s="36">
        <f t="shared" si="23"/>
        <v>2429066.1744313263</v>
      </c>
      <c r="K182" s="36">
        <v>325879.65738198505</v>
      </c>
    </row>
    <row r="183" spans="1:11" x14ac:dyDescent="0.2">
      <c r="A183" s="2">
        <v>169</v>
      </c>
      <c r="B183" s="25">
        <f t="shared" si="17"/>
        <v>246.88556067735698</v>
      </c>
      <c r="C183" s="32">
        <f t="shared" si="18"/>
        <v>2540459.8109674007</v>
      </c>
      <c r="D183" s="32">
        <f t="shared" si="24"/>
        <v>7526.6985450480133</v>
      </c>
      <c r="E183" s="33">
        <f t="shared" si="19"/>
        <v>3.8702960791212396E-2</v>
      </c>
      <c r="F183" s="34">
        <f t="shared" si="20"/>
        <v>0.1</v>
      </c>
      <c r="G183" s="29">
        <v>0</v>
      </c>
      <c r="H183" s="35">
        <f t="shared" si="21"/>
        <v>174.06558758725228</v>
      </c>
      <c r="I183" s="32">
        <f t="shared" si="22"/>
        <v>5320.2582765097359</v>
      </c>
      <c r="J183" s="36">
        <f t="shared" si="23"/>
        <v>2434386.4327078359</v>
      </c>
      <c r="K183" s="36">
        <v>327075.03091951681</v>
      </c>
    </row>
    <row r="184" spans="1:11" x14ac:dyDescent="0.2">
      <c r="A184" s="2">
        <v>170</v>
      </c>
      <c r="B184" s="25">
        <f t="shared" si="17"/>
        <v>246.09523091108935</v>
      </c>
      <c r="C184" s="32">
        <f t="shared" si="18"/>
        <v>2547962.3442065292</v>
      </c>
      <c r="D184" s="32">
        <f t="shared" si="24"/>
        <v>7502.5332391285338</v>
      </c>
      <c r="E184" s="33">
        <f t="shared" si="19"/>
        <v>3.8476003455211162E-2</v>
      </c>
      <c r="F184" s="34">
        <f t="shared" si="20"/>
        <v>0.1</v>
      </c>
      <c r="G184" s="29">
        <v>0</v>
      </c>
      <c r="H184" s="35">
        <f t="shared" si="21"/>
        <v>172.62106821422358</v>
      </c>
      <c r="I184" s="32">
        <f t="shared" si="22"/>
        <v>5276.1070099873168</v>
      </c>
      <c r="J184" s="36">
        <f t="shared" si="23"/>
        <v>2439662.5397178233</v>
      </c>
      <c r="K184" s="36">
        <v>328264.44250665762</v>
      </c>
    </row>
    <row r="185" spans="1:11" x14ac:dyDescent="0.2">
      <c r="A185" s="2">
        <v>171</v>
      </c>
      <c r="B185" s="25">
        <f t="shared" si="17"/>
        <v>245.3120166210914</v>
      </c>
      <c r="C185" s="32">
        <f t="shared" si="18"/>
        <v>2555440.9303408051</v>
      </c>
      <c r="D185" s="32">
        <f t="shared" si="24"/>
        <v>7478.5861342758872</v>
      </c>
      <c r="E185" s="33">
        <f t="shared" si="19"/>
        <v>3.8251692401594629E-2</v>
      </c>
      <c r="F185" s="34">
        <f t="shared" si="20"/>
        <v>0.1</v>
      </c>
      <c r="G185" s="29">
        <v>0</v>
      </c>
      <c r="H185" s="35">
        <f t="shared" si="21"/>
        <v>171.18853648474911</v>
      </c>
      <c r="I185" s="32">
        <f t="shared" si="22"/>
        <v>5232.3221419055253</v>
      </c>
      <c r="J185" s="36">
        <f t="shared" si="23"/>
        <v>2444894.8618597286</v>
      </c>
      <c r="K185" s="36">
        <v>329447.92187875911</v>
      </c>
    </row>
    <row r="186" spans="1:11" x14ac:dyDescent="0.2">
      <c r="A186" s="2">
        <v>172</v>
      </c>
      <c r="B186" s="25">
        <f t="shared" si="17"/>
        <v>244.53581293938666</v>
      </c>
      <c r="C186" s="32">
        <f t="shared" si="18"/>
        <v>2562895.7843460795</v>
      </c>
      <c r="D186" s="32">
        <f t="shared" si="24"/>
        <v>7454.8540052743629</v>
      </c>
      <c r="E186" s="33">
        <f t="shared" si="19"/>
        <v>3.8029981615712909E-2</v>
      </c>
      <c r="F186" s="34">
        <f t="shared" si="20"/>
        <v>0.1</v>
      </c>
      <c r="G186" s="29">
        <v>0</v>
      </c>
      <c r="H186" s="35">
        <f t="shared" si="21"/>
        <v>169.76789291688306</v>
      </c>
      <c r="I186" s="32">
        <f t="shared" si="22"/>
        <v>5188.9006316307523</v>
      </c>
      <c r="J186" s="36">
        <f t="shared" si="23"/>
        <v>2450083.7624913594</v>
      </c>
      <c r="K186" s="36">
        <v>330625.49862286722</v>
      </c>
    </row>
    <row r="187" spans="1:11" x14ac:dyDescent="0.2">
      <c r="A187" s="2">
        <v>173</v>
      </c>
      <c r="B187" s="25">
        <f t="shared" si="17"/>
        <v>243.76651713802588</v>
      </c>
      <c r="C187" s="32">
        <f t="shared" si="18"/>
        <v>2570327.1180389891</v>
      </c>
      <c r="D187" s="32">
        <f t="shared" si="24"/>
        <v>7431.333692909684</v>
      </c>
      <c r="E187" s="33">
        <f t="shared" si="19"/>
        <v>3.781082614361142E-2</v>
      </c>
      <c r="F187" s="34">
        <f t="shared" si="20"/>
        <v>0.1</v>
      </c>
      <c r="G187" s="29">
        <v>0</v>
      </c>
      <c r="H187" s="35">
        <f t="shared" si="21"/>
        <v>168.3590388542512</v>
      </c>
      <c r="I187" s="32">
        <f t="shared" si="22"/>
        <v>5145.8394637628699</v>
      </c>
      <c r="J187" s="36">
        <f t="shared" si="23"/>
        <v>2455229.6019551223</v>
      </c>
      <c r="K187" s="36">
        <v>331797.20217846183</v>
      </c>
    </row>
    <row r="188" spans="1:11" x14ac:dyDescent="0.2">
      <c r="A188" s="2">
        <v>174</v>
      </c>
      <c r="B188" s="25">
        <f t="shared" si="17"/>
        <v>243.00402857342345</v>
      </c>
      <c r="C188" s="32">
        <f t="shared" si="18"/>
        <v>2577735.1401412585</v>
      </c>
      <c r="D188" s="32">
        <f t="shared" si="24"/>
        <v>7408.022102269344</v>
      </c>
      <c r="E188" s="33">
        <f t="shared" si="19"/>
        <v>3.7594182061618193E-2</v>
      </c>
      <c r="F188" s="34">
        <f t="shared" si="20"/>
        <v>0.1</v>
      </c>
      <c r="G188" s="29">
        <v>0</v>
      </c>
      <c r="H188" s="35">
        <f t="shared" si="21"/>
        <v>166.96187645919966</v>
      </c>
      <c r="I188" s="32">
        <f t="shared" si="22"/>
        <v>5103.135647925742</v>
      </c>
      <c r="J188" s="36">
        <f t="shared" si="23"/>
        <v>2460332.7376030479</v>
      </c>
      <c r="K188" s="36">
        <v>332963.06183819292</v>
      </c>
    </row>
    <row r="189" spans="1:11" x14ac:dyDescent="0.2">
      <c r="A189" s="2">
        <v>175</v>
      </c>
      <c r="B189" s="25">
        <f t="shared" si="17"/>
        <v>242.24824863244925</v>
      </c>
      <c r="C189" s="32">
        <f t="shared" si="18"/>
        <v>2585120.0563423028</v>
      </c>
      <c r="D189" s="32">
        <f t="shared" si="24"/>
        <v>7384.9162010443397</v>
      </c>
      <c r="E189" s="33">
        <f t="shared" si="19"/>
        <v>3.7380006447025986E-2</v>
      </c>
      <c r="F189" s="34">
        <f t="shared" si="20"/>
        <v>0.1</v>
      </c>
      <c r="G189" s="29">
        <v>0</v>
      </c>
      <c r="H189" s="35">
        <f t="shared" si="21"/>
        <v>165.57630870600062</v>
      </c>
      <c r="I189" s="32">
        <f t="shared" si="22"/>
        <v>5060.7862185594968</v>
      </c>
      <c r="J189" s="36">
        <f t="shared" si="23"/>
        <v>2465393.5238216072</v>
      </c>
      <c r="K189" s="36">
        <v>334123.10674861271</v>
      </c>
    </row>
    <row r="190" spans="1:11" x14ac:dyDescent="0.2">
      <c r="A190" s="2">
        <v>176</v>
      </c>
      <c r="B190" s="25">
        <f t="shared" si="17"/>
        <v>241.49908068021224</v>
      </c>
      <c r="C190" s="32">
        <f t="shared" si="18"/>
        <v>2592482.0693602432</v>
      </c>
      <c r="D190" s="32">
        <f t="shared" si="24"/>
        <v>7362.013017940335</v>
      </c>
      <c r="E190" s="33">
        <f t="shared" si="19"/>
        <v>3.7168257349716405E-2</v>
      </c>
      <c r="F190" s="34">
        <f t="shared" si="20"/>
        <v>0.1</v>
      </c>
      <c r="G190" s="29">
        <v>0</v>
      </c>
      <c r="H190" s="35">
        <f t="shared" si="21"/>
        <v>164.20223937411438</v>
      </c>
      <c r="I190" s="32">
        <f t="shared" si="22"/>
        <v>5018.788234714465</v>
      </c>
      <c r="J190" s="36">
        <f t="shared" si="23"/>
        <v>2470412.3120563217</v>
      </c>
      <c r="K190" s="36">
        <v>335277.36591090437</v>
      </c>
    </row>
    <row r="191" spans="1:11" x14ac:dyDescent="0.2">
      <c r="A191" s="2">
        <v>177</v>
      </c>
      <c r="B191" s="25">
        <f t="shared" si="17"/>
        <v>240.75643000947349</v>
      </c>
      <c r="C191" s="32">
        <f t="shared" si="18"/>
        <v>2599821.3790013278</v>
      </c>
      <c r="D191" s="32">
        <f t="shared" si="24"/>
        <v>7339.3096410846338</v>
      </c>
      <c r="E191" s="33">
        <f t="shared" si="19"/>
        <v>3.6958893764753795E-2</v>
      </c>
      <c r="F191" s="34">
        <f t="shared" si="20"/>
        <v>0.1</v>
      </c>
      <c r="G191" s="29">
        <v>0</v>
      </c>
      <c r="H191" s="35">
        <f t="shared" si="21"/>
        <v>162.83957304150738</v>
      </c>
      <c r="I191" s="32">
        <f t="shared" si="22"/>
        <v>4977.1387798470887</v>
      </c>
      <c r="J191" s="36">
        <f t="shared" si="23"/>
        <v>2475389.4508361686</v>
      </c>
      <c r="K191" s="36">
        <v>336425.86818160705</v>
      </c>
    </row>
    <row r="192" spans="1:11" x14ac:dyDescent="0.2">
      <c r="A192" s="2">
        <v>178</v>
      </c>
      <c r="B192" s="25">
        <f t="shared" si="17"/>
        <v>240.02020379162687</v>
      </c>
      <c r="C192" s="32">
        <f t="shared" si="18"/>
        <v>2607138.1822178783</v>
      </c>
      <c r="D192" s="32">
        <f t="shared" si="24"/>
        <v>7316.8032165504992</v>
      </c>
      <c r="E192" s="33">
        <f t="shared" si="19"/>
        <v>3.6751875605979208E-2</v>
      </c>
      <c r="F192" s="34">
        <f t="shared" si="20"/>
        <v>0.1</v>
      </c>
      <c r="G192" s="29">
        <v>0</v>
      </c>
      <c r="H192" s="35">
        <f t="shared" si="21"/>
        <v>161.48821507802552</v>
      </c>
      <c r="I192" s="32">
        <f t="shared" si="22"/>
        <v>4935.8349616174928</v>
      </c>
      <c r="J192" s="36">
        <f t="shared" si="23"/>
        <v>2480325.285797786</v>
      </c>
      <c r="K192" s="36">
        <v>337568.64227333729</v>
      </c>
    </row>
    <row r="193" spans="1:11" x14ac:dyDescent="0.2">
      <c r="A193" s="2">
        <v>179</v>
      </c>
      <c r="B193" s="25">
        <f t="shared" si="17"/>
        <v>239.29031102919382</v>
      </c>
      <c r="C193" s="32">
        <f t="shared" si="18"/>
        <v>2614432.673164723</v>
      </c>
      <c r="D193" s="32">
        <f t="shared" si="24"/>
        <v>7294.4909468446858</v>
      </c>
      <c r="E193" s="33">
        <f t="shared" si="19"/>
        <v>3.6547163680344934E-2</v>
      </c>
      <c r="F193" s="34">
        <f t="shared" si="20"/>
        <v>0.1</v>
      </c>
      <c r="G193" s="29">
        <v>0</v>
      </c>
      <c r="H193" s="35">
        <f t="shared" si="21"/>
        <v>160.14807163882273</v>
      </c>
      <c r="I193" s="32">
        <f t="shared" si="22"/>
        <v>4894.8739116881934</v>
      </c>
      <c r="J193" s="36">
        <f t="shared" si="23"/>
        <v>2485220.1597094741</v>
      </c>
      <c r="K193" s="36">
        <v>338705.71675550699</v>
      </c>
    </row>
    <row r="194" spans="1:11" x14ac:dyDescent="0.2">
      <c r="A194" s="2">
        <v>180</v>
      </c>
      <c r="B194" s="25">
        <f t="shared" si="17"/>
        <v>238.56666250977452</v>
      </c>
      <c r="C194" s="32">
        <f t="shared" si="18"/>
        <v>2621705.0432542404</v>
      </c>
      <c r="D194" s="32">
        <f t="shared" si="24"/>
        <v>7272.3700895174406</v>
      </c>
      <c r="E194" s="33">
        <f t="shared" si="19"/>
        <v>3.6344719663212378E-2</v>
      </c>
      <c r="F194" s="34">
        <f t="shared" si="20"/>
        <v>0.1</v>
      </c>
      <c r="G194" s="29">
        <v>0</v>
      </c>
      <c r="H194" s="35">
        <f t="shared" si="21"/>
        <v>158.81904965784381</v>
      </c>
      <c r="I194" s="32">
        <f t="shared" si="22"/>
        <v>4854.252785525513</v>
      </c>
      <c r="J194" s="36">
        <f t="shared" si="23"/>
        <v>2490074.4124949994</v>
      </c>
      <c r="K194" s="36">
        <v>339837.12005503743</v>
      </c>
    </row>
    <row r="195" spans="1:11" x14ac:dyDescent="0.2">
      <c r="A195" s="2">
        <v>181</v>
      </c>
      <c r="B195" s="25">
        <f t="shared" si="17"/>
        <v>237.84917076140397</v>
      </c>
      <c r="C195" s="32">
        <f t="shared" si="18"/>
        <v>2628955.4812100045</v>
      </c>
      <c r="D195" s="32">
        <f t="shared" si="24"/>
        <v>7250.4379557641223</v>
      </c>
      <c r="E195" s="33">
        <f t="shared" si="19"/>
        <v>3.6144506074446012E-2</v>
      </c>
      <c r="F195" s="34">
        <f t="shared" si="20"/>
        <v>0.1</v>
      </c>
      <c r="G195" s="29">
        <v>0</v>
      </c>
      <c r="H195" s="35">
        <f t="shared" si="21"/>
        <v>157.50105684136153</v>
      </c>
      <c r="I195" s="32">
        <f t="shared" si="22"/>
        <v>4813.9687622015063</v>
      </c>
      <c r="J195" s="36">
        <f t="shared" si="23"/>
        <v>2494888.3812572011</v>
      </c>
      <c r="K195" s="36">
        <v>340962.88045706996</v>
      </c>
    </row>
    <row r="196" spans="1:11" x14ac:dyDescent="0.2">
      <c r="A196" s="2">
        <v>182</v>
      </c>
      <c r="B196" s="25">
        <f t="shared" si="17"/>
        <v>237.13775000926299</v>
      </c>
      <c r="C196" s="32">
        <f t="shared" si="18"/>
        <v>2636184.1731190984</v>
      </c>
      <c r="D196" s="32">
        <f t="shared" si="24"/>
        <v>7228.6919090938754</v>
      </c>
      <c r="E196" s="33">
        <f t="shared" si="19"/>
        <v>3.5946486255262901E-2</v>
      </c>
      <c r="F196" s="34">
        <f t="shared" si="20"/>
        <v>0.1</v>
      </c>
      <c r="G196" s="29">
        <v>0</v>
      </c>
      <c r="H196" s="35">
        <f t="shared" si="21"/>
        <v>156.19400166156731</v>
      </c>
      <c r="I196" s="32">
        <f t="shared" si="22"/>
        <v>4774.0190441983841</v>
      </c>
      <c r="J196" s="36">
        <f t="shared" si="23"/>
        <v>2499662.4003013996</v>
      </c>
      <c r="K196" s="36">
        <v>342083.02610567334</v>
      </c>
    </row>
    <row r="197" spans="1:11" x14ac:dyDescent="0.2">
      <c r="A197" s="2">
        <v>183</v>
      </c>
      <c r="B197" s="25">
        <f t="shared" si="17"/>
        <v>236.43231613369576</v>
      </c>
      <c r="C197" s="32">
        <f t="shared" si="18"/>
        <v>2643391.3024831228</v>
      </c>
      <c r="D197" s="32">
        <f t="shared" si="24"/>
        <v>7207.1293640243821</v>
      </c>
      <c r="E197" s="33">
        <f t="shared" si="19"/>
        <v>3.5750624345841774E-2</v>
      </c>
      <c r="F197" s="34">
        <f t="shared" si="20"/>
        <v>0.1</v>
      </c>
      <c r="G197" s="29">
        <v>0</v>
      </c>
      <c r="H197" s="35">
        <f t="shared" si="21"/>
        <v>154.89779335021504</v>
      </c>
      <c r="I197" s="32">
        <f t="shared" si="22"/>
        <v>4734.4008572141802</v>
      </c>
      <c r="J197" s="36">
        <f t="shared" si="23"/>
        <v>2504396.801158614</v>
      </c>
      <c r="K197" s="36">
        <v>343197.58500454709</v>
      </c>
    </row>
    <row r="198" spans="1:11" x14ac:dyDescent="0.2">
      <c r="A198" s="2">
        <v>184</v>
      </c>
      <c r="B198" s="25">
        <f t="shared" si="17"/>
        <v>235.73278662948687</v>
      </c>
      <c r="C198" s="32">
        <f t="shared" si="18"/>
        <v>2650577.0502679707</v>
      </c>
      <c r="D198" s="32">
        <f t="shared" si="24"/>
        <v>7185.7477848478593</v>
      </c>
      <c r="E198" s="33">
        <f t="shared" si="19"/>
        <v>3.5556885263711084E-2</v>
      </c>
      <c r="F198" s="34">
        <f t="shared" si="20"/>
        <v>0.1</v>
      </c>
      <c r="G198" s="29">
        <v>0</v>
      </c>
      <c r="H198" s="35">
        <f t="shared" si="21"/>
        <v>153.61234189231774</v>
      </c>
      <c r="I198" s="32">
        <f t="shared" si="22"/>
        <v>4695.1114499698715</v>
      </c>
      <c r="J198" s="36">
        <f t="shared" si="23"/>
        <v>2509091.9126085839</v>
      </c>
      <c r="K198" s="36">
        <v>344306.58501772169</v>
      </c>
    </row>
    <row r="199" spans="1:11" x14ac:dyDescent="0.2">
      <c r="A199" s="2">
        <v>185</v>
      </c>
      <c r="B199" s="25">
        <f t="shared" si="17"/>
        <v>235.03908056635456</v>
      </c>
      <c r="C199" s="32">
        <f t="shared" si="18"/>
        <v>2657741.5949523379</v>
      </c>
      <c r="D199" s="32">
        <f t="shared" si="24"/>
        <v>7164.5446843672544</v>
      </c>
      <c r="E199" s="33">
        <f t="shared" si="19"/>
        <v>3.5365234682765166E-2</v>
      </c>
      <c r="F199" s="34">
        <f t="shared" si="20"/>
        <v>0.1</v>
      </c>
      <c r="G199" s="29">
        <v>0</v>
      </c>
      <c r="H199" s="35">
        <f t="shared" si="21"/>
        <v>152.33755801989648</v>
      </c>
      <c r="I199" s="32">
        <f t="shared" si="22"/>
        <v>4656.1480940186775</v>
      </c>
      <c r="J199" s="36">
        <f t="shared" si="23"/>
        <v>2513748.0607026024</v>
      </c>
      <c r="K199" s="36">
        <v>345410.05387025524</v>
      </c>
    </row>
    <row r="200" spans="1:11" x14ac:dyDescent="0.2">
      <c r="A200" s="2">
        <v>186</v>
      </c>
      <c r="B200" s="25">
        <f t="shared" si="17"/>
        <v>234.35111855061692</v>
      </c>
      <c r="C200" s="32">
        <f t="shared" si="18"/>
        <v>2664885.1125750868</v>
      </c>
      <c r="D200" s="32">
        <f t="shared" si="24"/>
        <v>7143.5176227488555</v>
      </c>
      <c r="E200" s="33">
        <f t="shared" si="19"/>
        <v>3.5175639013006868E-2</v>
      </c>
      <c r="F200" s="34">
        <f t="shared" si="20"/>
        <v>0.1</v>
      </c>
      <c r="G200" s="29">
        <v>0</v>
      </c>
      <c r="H200" s="35">
        <f t="shared" si="21"/>
        <v>151.0733532057811</v>
      </c>
      <c r="I200" s="32">
        <f t="shared" si="22"/>
        <v>4617.5080835564022</v>
      </c>
      <c r="J200" s="36">
        <f t="shared" si="23"/>
        <v>2518365.5687861587</v>
      </c>
      <c r="K200" s="36">
        <v>346508.0191489266</v>
      </c>
    </row>
    <row r="201" spans="1:11" x14ac:dyDescent="0.2">
      <c r="A201" s="2">
        <v>187</v>
      </c>
      <c r="B201" s="25">
        <f t="shared" si="17"/>
        <v>233.66882268799012</v>
      </c>
      <c r="C201" s="32">
        <f t="shared" si="18"/>
        <v>2672007.7767814561</v>
      </c>
      <c r="D201" s="32">
        <f t="shared" si="24"/>
        <v>7122.6642063693143</v>
      </c>
      <c r="E201" s="33">
        <f t="shared" si="19"/>
        <v>3.4988065380923077E-2</v>
      </c>
      <c r="F201" s="34">
        <f t="shared" si="20"/>
        <v>0.1</v>
      </c>
      <c r="G201" s="29">
        <v>0</v>
      </c>
      <c r="H201" s="35">
        <f t="shared" si="21"/>
        <v>149.8196396574626</v>
      </c>
      <c r="I201" s="32">
        <f t="shared" si="22"/>
        <v>4579.1887352333251</v>
      </c>
      <c r="J201" s="36">
        <f t="shared" si="23"/>
        <v>2522944.7575213918</v>
      </c>
      <c r="K201" s="36">
        <v>347600.50830292486</v>
      </c>
    </row>
    <row r="202" spans="1:11" x14ac:dyDescent="0.2">
      <c r="A202" s="2">
        <v>188</v>
      </c>
      <c r="B202" s="25">
        <f t="shared" si="17"/>
        <v>232.99211654748004</v>
      </c>
      <c r="C202" s="32">
        <f t="shared" si="18"/>
        <v>2679109.7588681276</v>
      </c>
      <c r="D202" s="32">
        <f t="shared" si="24"/>
        <v>7101.9820866715163</v>
      </c>
      <c r="E202" s="33">
        <f t="shared" si="19"/>
        <v>3.4802481610456695E-2</v>
      </c>
      <c r="F202" s="34">
        <f t="shared" si="20"/>
        <v>0.1</v>
      </c>
      <c r="G202" s="29">
        <v>0</v>
      </c>
      <c r="H202" s="35">
        <f t="shared" si="21"/>
        <v>148.57633031099627</v>
      </c>
      <c r="I202" s="32">
        <f t="shared" si="22"/>
        <v>4541.1873879682807</v>
      </c>
      <c r="J202" s="36">
        <f t="shared" si="23"/>
        <v>2527485.9449093603</v>
      </c>
      <c r="K202" s="36">
        <v>348687.54864453577</v>
      </c>
    </row>
    <row r="203" spans="1:11" x14ac:dyDescent="0.2">
      <c r="A203" s="2">
        <v>189</v>
      </c>
      <c r="B203" s="25">
        <f t="shared" si="17"/>
        <v>232.32092512632823</v>
      </c>
      <c r="C203" s="32">
        <f t="shared" si="18"/>
        <v>2686191.2278272375</v>
      </c>
      <c r="D203" s="32">
        <f t="shared" si="24"/>
        <v>7081.4689591098577</v>
      </c>
      <c r="E203" s="33">
        <f t="shared" si="19"/>
        <v>3.4618856204659203E-2</v>
      </c>
      <c r="F203" s="34">
        <f t="shared" si="20"/>
        <v>0.1</v>
      </c>
      <c r="G203" s="29">
        <v>0</v>
      </c>
      <c r="H203" s="35">
        <f t="shared" si="21"/>
        <v>147.34333882495559</v>
      </c>
      <c r="I203" s="32">
        <f t="shared" si="22"/>
        <v>4503.5014027635634</v>
      </c>
      <c r="J203" s="36">
        <f t="shared" si="23"/>
        <v>2531989.4463121239</v>
      </c>
      <c r="K203" s="36">
        <v>349769.16734982451</v>
      </c>
    </row>
    <row r="204" spans="1:11" x14ac:dyDescent="0.2">
      <c r="A204" s="2">
        <v>190</v>
      </c>
      <c r="B204" s="25">
        <f t="shared" si="17"/>
        <v>231.65517481597792</v>
      </c>
      <c r="C204" s="32">
        <f t="shared" si="18"/>
        <v>2693252.3503893334</v>
      </c>
      <c r="D204" s="32">
        <f t="shared" si="24"/>
        <v>7061.1225620959885</v>
      </c>
      <c r="E204" s="33">
        <f t="shared" si="19"/>
        <v>3.4437158327812384E-2</v>
      </c>
      <c r="F204" s="34">
        <f t="shared" si="20"/>
        <v>0.1</v>
      </c>
      <c r="G204" s="29">
        <v>0</v>
      </c>
      <c r="H204" s="35">
        <f t="shared" si="21"/>
        <v>146.12057957443633</v>
      </c>
      <c r="I204" s="32">
        <f t="shared" si="22"/>
        <v>4466.1281625215988</v>
      </c>
      <c r="J204" s="36">
        <f t="shared" si="23"/>
        <v>2536455.5744746453</v>
      </c>
      <c r="K204" s="36">
        <v>350845.39145931508</v>
      </c>
    </row>
    <row r="205" spans="1:11" x14ac:dyDescent="0.2">
      <c r="A205" s="2">
        <v>191</v>
      </c>
      <c r="B205" s="25">
        <f t="shared" si="17"/>
        <v>230.9947933690236</v>
      </c>
      <c r="C205" s="32">
        <f t="shared" si="18"/>
        <v>2700293.2910653022</v>
      </c>
      <c r="D205" s="32">
        <f t="shared" si="24"/>
        <v>7040.9406759687699</v>
      </c>
      <c r="E205" s="33">
        <f t="shared" si="19"/>
        <v>3.4257357788200757E-2</v>
      </c>
      <c r="F205" s="34">
        <f t="shared" si="20"/>
        <v>0.1</v>
      </c>
      <c r="G205" s="29">
        <v>0</v>
      </c>
      <c r="H205" s="35">
        <f t="shared" si="21"/>
        <v>144.90796764511026</v>
      </c>
      <c r="I205" s="32">
        <f t="shared" si="22"/>
        <v>4429.0650718634815</v>
      </c>
      <c r="J205" s="36">
        <f t="shared" si="23"/>
        <v>2540884.6395465089</v>
      </c>
      <c r="K205" s="36">
        <v>351916.24787866621</v>
      </c>
    </row>
    <row r="206" spans="1:11" x14ac:dyDescent="0.2">
      <c r="A206" s="2">
        <v>192</v>
      </c>
      <c r="B206" s="25">
        <f t="shared" si="17"/>
        <v>230.33970986711216</v>
      </c>
      <c r="C206" s="32">
        <f t="shared" si="18"/>
        <v>2707314.2121873018</v>
      </c>
      <c r="D206" s="32">
        <f t="shared" si="24"/>
        <v>7020.9211219996214</v>
      </c>
      <c r="E206" s="33">
        <f t="shared" si="19"/>
        <v>3.4079425021354248E-2</v>
      </c>
      <c r="F206" s="34">
        <f t="shared" si="20"/>
        <v>0.1</v>
      </c>
      <c r="G206" s="29">
        <v>0</v>
      </c>
      <c r="H206" s="35">
        <f t="shared" si="21"/>
        <v>143.70541882732826</v>
      </c>
      <c r="I206" s="32">
        <f t="shared" si="22"/>
        <v>4392.3095569487632</v>
      </c>
      <c r="J206" s="36">
        <f t="shared" si="23"/>
        <v>2545276.9491034579</v>
      </c>
      <c r="K206" s="36">
        <v>352981.76337934413</v>
      </c>
    </row>
    <row r="207" spans="1:11" x14ac:dyDescent="0.2">
      <c r="A207" s="2">
        <v>193</v>
      </c>
      <c r="B207" s="25">
        <f t="shared" si="17"/>
        <v>229.68985468976135</v>
      </c>
      <c r="C207" s="32">
        <f t="shared" si="18"/>
        <v>2714315.2739487439</v>
      </c>
      <c r="D207" s="32">
        <f t="shared" si="24"/>
        <v>7001.0617614421062</v>
      </c>
      <c r="E207" s="33">
        <f t="shared" si="19"/>
        <v>3.390333107390911E-2</v>
      </c>
      <c r="F207" s="34">
        <f t="shared" si="20"/>
        <v>0.1</v>
      </c>
      <c r="G207" s="29">
        <v>0</v>
      </c>
      <c r="H207" s="35">
        <f t="shared" si="21"/>
        <v>142.5128496102725</v>
      </c>
      <c r="I207" s="32">
        <f t="shared" si="22"/>
        <v>4355.859065296172</v>
      </c>
      <c r="J207" s="36">
        <f t="shared" si="23"/>
        <v>2549632.808168754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229.04515948406774</v>
      </c>
      <c r="C208" s="32">
        <f t="shared" ref="C208:C271" si="26">(($C$4^$C$6)/((1-$C$6)*($C$5/12)))*(($C$4^(1-$C$6))-(B208^(1-$C$6)))*30.4375</f>
        <v>2721296.6344433348</v>
      </c>
      <c r="D208" s="32">
        <f t="shared" si="24"/>
        <v>6981.3604945908301</v>
      </c>
      <c r="E208" s="33">
        <f t="shared" ref="E208:E271" si="27">-LN(B208/B207)*12</f>
        <v>3.3729047587813143E-2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141.33017717615698</v>
      </c>
      <c r="I208" s="32">
        <f t="shared" ref="I208:I271" si="30">IF(G208=0,((H207-H208)/(F208/12)*30.4375),D208)</f>
        <v>4319.7110656069262</v>
      </c>
      <c r="J208" s="36">
        <f t="shared" ref="J208:J271" si="31">I208+J207</f>
        <v>2553952.5192343611</v>
      </c>
      <c r="K208" s="36">
        <v>355096.87804359529</v>
      </c>
    </row>
    <row r="209" spans="1:11" x14ac:dyDescent="0.2">
      <c r="A209" s="2">
        <v>195</v>
      </c>
      <c r="B209" s="25">
        <f t="shared" si="25"/>
        <v>228.40555713527192</v>
      </c>
      <c r="C209" s="32">
        <f t="shared" si="26"/>
        <v>2728258.4497032054</v>
      </c>
      <c r="D209" s="32">
        <f t="shared" ref="D209:D272" si="32">C209-C208</f>
        <v>6961.8152598706074</v>
      </c>
      <c r="E209" s="33">
        <f t="shared" si="27"/>
        <v>3.3556546785155635E-2</v>
      </c>
      <c r="F209" s="34">
        <f t="shared" si="28"/>
        <v>0.1</v>
      </c>
      <c r="G209" s="29">
        <v>0</v>
      </c>
      <c r="H209" s="35">
        <f t="shared" si="29"/>
        <v>140.15731939447625</v>
      </c>
      <c r="I209" s="32">
        <f t="shared" si="30"/>
        <v>4283.8630475888776</v>
      </c>
      <c r="J209" s="36">
        <f t="shared" si="31"/>
        <v>2558236.3822819502</v>
      </c>
      <c r="K209" s="36">
        <v>356146.53008514526</v>
      </c>
    </row>
    <row r="210" spans="1:11" x14ac:dyDescent="0.2">
      <c r="A210" s="2">
        <v>196</v>
      </c>
      <c r="B210" s="25">
        <f t="shared" si="25"/>
        <v>227.77098173815276</v>
      </c>
      <c r="C210" s="32">
        <f t="shared" si="26"/>
        <v>2735200.8737361599</v>
      </c>
      <c r="D210" s="32">
        <f t="shared" si="32"/>
        <v>6942.4240329544991</v>
      </c>
      <c r="E210" s="33">
        <f t="shared" si="27"/>
        <v>3.3385801453431993E-2</v>
      </c>
      <c r="F210" s="34">
        <f t="shared" si="28"/>
        <v>0.1</v>
      </c>
      <c r="G210" s="29">
        <v>0</v>
      </c>
      <c r="H210" s="35">
        <f t="shared" si="29"/>
        <v>138.9941948163019</v>
      </c>
      <c r="I210" s="32">
        <f t="shared" si="30"/>
        <v>4248.3125217818033</v>
      </c>
      <c r="J210" s="36">
        <f t="shared" si="31"/>
        <v>2562484.694803732</v>
      </c>
      <c r="K210" s="36">
        <v>357190.94696529757</v>
      </c>
    </row>
    <row r="211" spans="1:11" x14ac:dyDescent="0.2">
      <c r="A211" s="2">
        <v>197</v>
      </c>
      <c r="B211" s="25">
        <f t="shared" si="25"/>
        <v>227.14136856922548</v>
      </c>
      <c r="C211" s="32">
        <f t="shared" si="26"/>
        <v>2742124.0585620645</v>
      </c>
      <c r="D211" s="32">
        <f t="shared" si="32"/>
        <v>6923.1848259046674</v>
      </c>
      <c r="E211" s="33">
        <f t="shared" si="27"/>
        <v>3.3216784931140352E-2</v>
      </c>
      <c r="F211" s="34">
        <f t="shared" si="28"/>
        <v>0.1</v>
      </c>
      <c r="G211" s="29">
        <v>0</v>
      </c>
      <c r="H211" s="35">
        <f t="shared" si="29"/>
        <v>137.84072266862634</v>
      </c>
      <c r="I211" s="32">
        <f t="shared" si="30"/>
        <v>4213.0570193849753</v>
      </c>
      <c r="J211" s="36">
        <f t="shared" si="31"/>
        <v>2566697.751823117</v>
      </c>
      <c r="K211" s="36">
        <v>358230.15479452861</v>
      </c>
    </row>
    <row r="212" spans="1:11" x14ac:dyDescent="0.2">
      <c r="A212" s="2">
        <v>198</v>
      </c>
      <c r="B212" s="25">
        <f t="shared" si="25"/>
        <v>226.51665405971369</v>
      </c>
      <c r="C212" s="32">
        <f t="shared" si="26"/>
        <v>2749028.1542484122</v>
      </c>
      <c r="D212" s="32">
        <f t="shared" si="32"/>
        <v>6904.0956863476895</v>
      </c>
      <c r="E212" s="33">
        <f t="shared" si="27"/>
        <v>3.3049471094007618E-2</v>
      </c>
      <c r="F212" s="34">
        <f t="shared" si="28"/>
        <v>0.1</v>
      </c>
      <c r="G212" s="29">
        <v>0</v>
      </c>
      <c r="H212" s="35">
        <f t="shared" si="29"/>
        <v>136.69682284875356</v>
      </c>
      <c r="I212" s="32">
        <f t="shared" si="30"/>
        <v>4178.09409208535</v>
      </c>
      <c r="J212" s="36">
        <f t="shared" si="31"/>
        <v>2570875.8459152025</v>
      </c>
      <c r="K212" s="36">
        <v>359264.17955308827</v>
      </c>
    </row>
    <row r="213" spans="1:11" x14ac:dyDescent="0.2">
      <c r="A213" s="2">
        <v>199</v>
      </c>
      <c r="B213" s="25">
        <f t="shared" si="25"/>
        <v>225.89677576927278</v>
      </c>
      <c r="C213" s="32">
        <f t="shared" si="26"/>
        <v>2755913.3089450505</v>
      </c>
      <c r="D213" s="32">
        <f t="shared" si="32"/>
        <v>6885.1546966382302</v>
      </c>
      <c r="E213" s="33">
        <f t="shared" si="27"/>
        <v>3.2883834341460347E-2</v>
      </c>
      <c r="F213" s="34">
        <f t="shared" si="28"/>
        <v>0.1</v>
      </c>
      <c r="G213" s="29">
        <v>0</v>
      </c>
      <c r="H213" s="35">
        <f t="shared" si="29"/>
        <v>135.56241591873635</v>
      </c>
      <c r="I213" s="32">
        <f t="shared" si="30"/>
        <v>4143.421311887847</v>
      </c>
      <c r="J213" s="36">
        <f t="shared" si="31"/>
        <v>2575019.2672270904</v>
      </c>
      <c r="K213" s="36">
        <v>360293.04709164926</v>
      </c>
    </row>
    <row r="214" spans="1:11" x14ac:dyDescent="0.2">
      <c r="A214" s="2">
        <v>200</v>
      </c>
      <c r="B214" s="25">
        <f t="shared" si="25"/>
        <v>225.28167236043902</v>
      </c>
      <c r="C214" s="32">
        <f t="shared" si="26"/>
        <v>2762779.6689181551</v>
      </c>
      <c r="D214" s="32">
        <f t="shared" si="32"/>
        <v>6866.3599731046706</v>
      </c>
      <c r="E214" s="33">
        <f t="shared" si="27"/>
        <v>3.2719849583580631E-2</v>
      </c>
      <c r="F214" s="34">
        <f t="shared" si="28"/>
        <v>0.1</v>
      </c>
      <c r="G214" s="29">
        <v>0</v>
      </c>
      <c r="H214" s="35">
        <f t="shared" si="29"/>
        <v>134.43742309985979</v>
      </c>
      <c r="I214" s="32">
        <f t="shared" si="30"/>
        <v>4109.036270946649</v>
      </c>
      <c r="J214" s="36">
        <f t="shared" si="31"/>
        <v>2579128.3034980372</v>
      </c>
      <c r="K214" s="36">
        <v>361316.78313195374</v>
      </c>
    </row>
    <row r="215" spans="1:11" x14ac:dyDescent="0.2">
      <c r="A215" s="2">
        <v>201</v>
      </c>
      <c r="B215" s="25">
        <f t="shared" si="25"/>
        <v>224.67128357378022</v>
      </c>
      <c r="C215" s="32">
        <f t="shared" si="26"/>
        <v>2769627.3785834047</v>
      </c>
      <c r="D215" s="32">
        <f t="shared" si="32"/>
        <v>6847.7096652495675</v>
      </c>
      <c r="E215" s="33">
        <f t="shared" si="27"/>
        <v>3.2557492228473435E-2</v>
      </c>
      <c r="F215" s="34">
        <f t="shared" si="28"/>
        <v>0.1</v>
      </c>
      <c r="G215" s="29">
        <v>0</v>
      </c>
      <c r="H215" s="35">
        <f t="shared" si="29"/>
        <v>133.32176626717043</v>
      </c>
      <c r="I215" s="32">
        <f t="shared" si="30"/>
        <v>4074.9365813978634</v>
      </c>
      <c r="J215" s="36">
        <f t="shared" si="31"/>
        <v>2583203.2400794351</v>
      </c>
      <c r="K215" s="36">
        <v>362335.413267456</v>
      </c>
    </row>
    <row r="216" spans="1:11" x14ac:dyDescent="0.2">
      <c r="A216" s="2">
        <v>202</v>
      </c>
      <c r="B216" s="25">
        <f t="shared" si="25"/>
        <v>224.0655502037275</v>
      </c>
      <c r="C216" s="32">
        <f t="shared" si="26"/>
        <v>2776456.580538441</v>
      </c>
      <c r="D216" s="32">
        <f t="shared" si="32"/>
        <v>6829.2019550362602</v>
      </c>
      <c r="E216" s="33">
        <f t="shared" si="27"/>
        <v>3.2396738169897084E-2</v>
      </c>
      <c r="F216" s="34">
        <f t="shared" si="28"/>
        <v>0.1</v>
      </c>
      <c r="G216" s="29">
        <v>0</v>
      </c>
      <c r="H216" s="35">
        <f t="shared" si="29"/>
        <v>132.215367944051</v>
      </c>
      <c r="I216" s="32">
        <f t="shared" si="30"/>
        <v>4041.1198751937386</v>
      </c>
      <c r="J216" s="36">
        <f t="shared" si="31"/>
        <v>2587244.3599546286</v>
      </c>
      <c r="K216" s="36">
        <v>363348.96296396246</v>
      </c>
    </row>
    <row r="217" spans="1:11" x14ac:dyDescent="0.2">
      <c r="A217" s="2">
        <v>203</v>
      </c>
      <c r="B217" s="25">
        <f t="shared" si="25"/>
        <v>223.4644140750633</v>
      </c>
      <c r="C217" s="32">
        <f t="shared" si="26"/>
        <v>2783267.4155945615</v>
      </c>
      <c r="D217" s="32">
        <f t="shared" si="32"/>
        <v>6810.8350561205298</v>
      </c>
      <c r="E217" s="33">
        <f t="shared" si="27"/>
        <v>3.2237563775406423E-2</v>
      </c>
      <c r="F217" s="34">
        <f t="shared" si="28"/>
        <v>0.1</v>
      </c>
      <c r="G217" s="29">
        <v>0</v>
      </c>
      <c r="H217" s="35">
        <f t="shared" si="29"/>
        <v>131.11815129683998</v>
      </c>
      <c r="I217" s="32">
        <f t="shared" si="30"/>
        <v>4007.5838039382256</v>
      </c>
      <c r="J217" s="36">
        <f t="shared" si="31"/>
        <v>2591251.9437585669</v>
      </c>
      <c r="K217" s="36">
        <v>364357.45756026835</v>
      </c>
    </row>
    <row r="218" spans="1:11" x14ac:dyDescent="0.2">
      <c r="A218" s="2">
        <v>204</v>
      </c>
      <c r="B218" s="25">
        <f t="shared" si="25"/>
        <v>222.86781802004688</v>
      </c>
      <c r="C218" s="32">
        <f t="shared" si="26"/>
        <v>2790060.0228077578</v>
      </c>
      <c r="D218" s="32">
        <f t="shared" si="32"/>
        <v>6792.6072131963447</v>
      </c>
      <c r="E218" s="33">
        <f t="shared" si="27"/>
        <v>3.2079945874741604E-2</v>
      </c>
      <c r="F218" s="34">
        <f t="shared" si="28"/>
        <v>0.1</v>
      </c>
      <c r="G218" s="29">
        <v>0</v>
      </c>
      <c r="H218" s="35">
        <f t="shared" si="29"/>
        <v>130.03004012949592</v>
      </c>
      <c r="I218" s="32">
        <f t="shared" si="30"/>
        <v>3974.3260387242049</v>
      </c>
      <c r="J218" s="36">
        <f t="shared" si="31"/>
        <v>2595226.2697972911</v>
      </c>
      <c r="K218" s="36">
        <v>365360.92226879112</v>
      </c>
    </row>
    <row r="219" spans="1:11" x14ac:dyDescent="0.2">
      <c r="A219" s="2">
        <v>205</v>
      </c>
      <c r="B219" s="25">
        <f t="shared" si="25"/>
        <v>222.27570585615672</v>
      </c>
      <c r="C219" s="32">
        <f t="shared" si="26"/>
        <v>2796834.5395090189</v>
      </c>
      <c r="D219" s="32">
        <f t="shared" si="32"/>
        <v>6774.5167012610473</v>
      </c>
      <c r="E219" s="33">
        <f t="shared" si="27"/>
        <v>3.1923861748554327E-2</v>
      </c>
      <c r="F219" s="34">
        <f t="shared" si="28"/>
        <v>0.1</v>
      </c>
      <c r="G219" s="29">
        <v>0</v>
      </c>
      <c r="H219" s="35">
        <f t="shared" si="29"/>
        <v>128.95095887830601</v>
      </c>
      <c r="I219" s="32">
        <f t="shared" si="30"/>
        <v>3941.3442699711272</v>
      </c>
      <c r="J219" s="36">
        <f t="shared" si="31"/>
        <v>2599167.614067262</v>
      </c>
      <c r="K219" s="36">
        <v>366359.38217620074</v>
      </c>
    </row>
    <row r="220" spans="1:11" x14ac:dyDescent="0.2">
      <c r="A220" s="2">
        <v>206</v>
      </c>
      <c r="B220" s="25">
        <f t="shared" si="25"/>
        <v>221.68802236442863</v>
      </c>
      <c r="C220" s="32">
        <f t="shared" si="26"/>
        <v>2803591.1013340014</v>
      </c>
      <c r="D220" s="32">
        <f t="shared" si="32"/>
        <v>6756.5618249825202</v>
      </c>
      <c r="E220" s="33">
        <f t="shared" si="27"/>
        <v>3.1769289117566518E-2</v>
      </c>
      <c r="F220" s="34">
        <f t="shared" si="28"/>
        <v>0.1</v>
      </c>
      <c r="G220" s="29">
        <v>0</v>
      </c>
      <c r="H220" s="35">
        <f t="shared" si="29"/>
        <v>127.88083260663861</v>
      </c>
      <c r="I220" s="32">
        <f t="shared" si="30"/>
        <v>3908.6362072651973</v>
      </c>
      <c r="J220" s="36">
        <f t="shared" si="31"/>
        <v>2603076.2502745274</v>
      </c>
      <c r="K220" s="36">
        <v>367352.86224404682</v>
      </c>
    </row>
    <row r="221" spans="1:11" x14ac:dyDescent="0.2">
      <c r="A221" s="2">
        <v>207</v>
      </c>
      <c r="B221" s="25">
        <f t="shared" si="25"/>
        <v>221.10471326837398</v>
      </c>
      <c r="C221" s="32">
        <f t="shared" si="26"/>
        <v>2810329.8422520277</v>
      </c>
      <c r="D221" s="32">
        <f t="shared" si="32"/>
        <v>6738.7409180263057</v>
      </c>
      <c r="E221" s="33">
        <f t="shared" si="27"/>
        <v>3.1616206131865984E-2</v>
      </c>
      <c r="F221" s="34">
        <f t="shared" si="28"/>
        <v>0.1</v>
      </c>
      <c r="G221" s="29">
        <v>0</v>
      </c>
      <c r="H221" s="35">
        <f t="shared" si="29"/>
        <v>126.81958699973923</v>
      </c>
      <c r="I221" s="32">
        <f t="shared" si="30"/>
        <v>3876.199579199973</v>
      </c>
      <c r="J221" s="36">
        <f t="shared" si="31"/>
        <v>2606952.4498537271</v>
      </c>
      <c r="K221" s="36">
        <v>368341.3873093829</v>
      </c>
    </row>
    <row r="222" spans="1:11" x14ac:dyDescent="0.2">
      <c r="A222" s="2">
        <v>208</v>
      </c>
      <c r="B222" s="25">
        <f t="shared" si="25"/>
        <v>220.52572521345601</v>
      </c>
      <c r="C222" s="32">
        <f t="shared" si="26"/>
        <v>2817050.8945944705</v>
      </c>
      <c r="D222" s="32">
        <f t="shared" si="32"/>
        <v>6721.0523424427956</v>
      </c>
      <c r="E222" s="33">
        <f t="shared" si="27"/>
        <v>3.1464591360707693E-2</v>
      </c>
      <c r="F222" s="34">
        <f t="shared" si="28"/>
        <v>0.1</v>
      </c>
      <c r="G222" s="29">
        <v>0</v>
      </c>
      <c r="H222" s="35">
        <f t="shared" si="29"/>
        <v>125.76714835956979</v>
      </c>
      <c r="I222" s="32">
        <f t="shared" si="30"/>
        <v>3844.0321332188851</v>
      </c>
      <c r="J222" s="36">
        <f t="shared" si="31"/>
        <v>2610796.481986946</v>
      </c>
      <c r="K222" s="36">
        <v>369324.98208538711</v>
      </c>
    </row>
    <row r="223" spans="1:11" x14ac:dyDescent="0.2">
      <c r="A223" s="2">
        <v>209</v>
      </c>
      <c r="B223" s="25">
        <f t="shared" si="25"/>
        <v>219.95100574710989</v>
      </c>
      <c r="C223" s="32">
        <f t="shared" si="26"/>
        <v>2823754.3890824895</v>
      </c>
      <c r="D223" s="32">
        <f t="shared" si="32"/>
        <v>6703.4944880190305</v>
      </c>
      <c r="E223" s="33">
        <f t="shared" si="27"/>
        <v>3.1314423782458599E-2</v>
      </c>
      <c r="F223" s="34">
        <f t="shared" si="28"/>
        <v>0.1</v>
      </c>
      <c r="G223" s="29">
        <v>0</v>
      </c>
      <c r="H223" s="35">
        <f t="shared" si="29"/>
        <v>124.72344359969065</v>
      </c>
      <c r="I223" s="32">
        <f t="shared" si="30"/>
        <v>3812.131635458536</v>
      </c>
      <c r="J223" s="36">
        <f t="shared" si="31"/>
        <v>2614608.6136224046</v>
      </c>
      <c r="K223" s="36">
        <v>370303.67116198002</v>
      </c>
    </row>
    <row r="224" spans="1:11" x14ac:dyDescent="0.2">
      <c r="A224" s="2">
        <v>210</v>
      </c>
      <c r="B224" s="25">
        <f t="shared" si="25"/>
        <v>219.38050329928859</v>
      </c>
      <c r="C224" s="32">
        <f t="shared" si="26"/>
        <v>2830440.4548542029</v>
      </c>
      <c r="D224" s="32">
        <f t="shared" si="32"/>
        <v>6686.0657717133872</v>
      </c>
      <c r="E224" s="33">
        <f t="shared" si="27"/>
        <v>3.1165682774870307E-2</v>
      </c>
      <c r="F224" s="34">
        <f t="shared" si="28"/>
        <v>0.1</v>
      </c>
      <c r="G224" s="29">
        <v>0</v>
      </c>
      <c r="H224" s="35">
        <f t="shared" si="29"/>
        <v>123.68840024018516</v>
      </c>
      <c r="I224" s="32">
        <f t="shared" si="30"/>
        <v>3780.4958705938161</v>
      </c>
      <c r="J224" s="36">
        <f t="shared" si="31"/>
        <v>2618389.1094929986</v>
      </c>
      <c r="K224" s="36">
        <v>371277.47900643951</v>
      </c>
    </row>
    <row r="225" spans="1:11" x14ac:dyDescent="0.2">
      <c r="A225" s="2">
        <v>211</v>
      </c>
      <c r="B225" s="25">
        <f t="shared" si="25"/>
        <v>218.81416716351734</v>
      </c>
      <c r="C225" s="32">
        <f t="shared" si="26"/>
        <v>2837109.2194912555</v>
      </c>
      <c r="D225" s="32">
        <f t="shared" si="32"/>
        <v>6668.7646370525472</v>
      </c>
      <c r="E225" s="33">
        <f t="shared" si="27"/>
        <v>3.101834810569145E-2</v>
      </c>
      <c r="F225" s="34">
        <f t="shared" si="28"/>
        <v>0.1</v>
      </c>
      <c r="G225" s="29">
        <v>0</v>
      </c>
      <c r="H225" s="35">
        <f t="shared" si="29"/>
        <v>122.66194640262628</v>
      </c>
      <c r="I225" s="32">
        <f t="shared" si="30"/>
        <v>3749.1226416837935</v>
      </c>
      <c r="J225" s="36">
        <f t="shared" si="31"/>
        <v>2622138.2321346826</v>
      </c>
      <c r="K225" s="36">
        <v>372246.42996401241</v>
      </c>
    </row>
    <row r="226" spans="1:11" x14ac:dyDescent="0.2">
      <c r="A226" s="2">
        <v>212</v>
      </c>
      <c r="B226" s="25">
        <f t="shared" si="25"/>
        <v>218.25194747844247</v>
      </c>
      <c r="C226" s="32">
        <f t="shared" si="26"/>
        <v>2843760.8090448249</v>
      </c>
      <c r="D226" s="32">
        <f t="shared" si="32"/>
        <v>6651.5895535694435</v>
      </c>
      <c r="E226" s="33">
        <f t="shared" si="27"/>
        <v>3.0872399923458145E-2</v>
      </c>
      <c r="F226" s="34">
        <f t="shared" si="28"/>
        <v>0.1</v>
      </c>
      <c r="G226" s="29">
        <v>0</v>
      </c>
      <c r="H226" s="35">
        <f t="shared" si="29"/>
        <v>121.644010805085</v>
      </c>
      <c r="I226" s="32">
        <f t="shared" si="30"/>
        <v>3718.009770019532</v>
      </c>
      <c r="J226" s="36">
        <f t="shared" si="31"/>
        <v>2625856.241904702</v>
      </c>
      <c r="K226" s="36">
        <v>373210.54825852317</v>
      </c>
    </row>
    <row r="227" spans="1:11" x14ac:dyDescent="0.2">
      <c r="A227" s="2">
        <v>213</v>
      </c>
      <c r="B227" s="25">
        <f t="shared" si="25"/>
        <v>217.69379520985953</v>
      </c>
      <c r="C227" s="32">
        <f t="shared" si="26"/>
        <v>2850395.3480610624</v>
      </c>
      <c r="D227" s="32">
        <f t="shared" si="32"/>
        <v>6634.5390162374824</v>
      </c>
      <c r="E227" s="33">
        <f t="shared" si="27"/>
        <v>3.072781874854922E-2</v>
      </c>
      <c r="F227" s="34">
        <f t="shared" si="28"/>
        <v>0.1</v>
      </c>
      <c r="G227" s="29">
        <v>0</v>
      </c>
      <c r="H227" s="35">
        <f t="shared" si="29"/>
        <v>120.63452275718019</v>
      </c>
      <c r="I227" s="32">
        <f t="shared" si="30"/>
        <v>3687.1550949723187</v>
      </c>
      <c r="J227" s="36">
        <f t="shared" si="31"/>
        <v>2629543.3969996744</v>
      </c>
      <c r="K227" s="36">
        <v>374169.85799297929</v>
      </c>
    </row>
    <row r="228" spans="1:11" x14ac:dyDescent="0.2">
      <c r="A228" s="2">
        <v>214</v>
      </c>
      <c r="B228" s="25">
        <f t="shared" si="25"/>
        <v>217.13966213320407</v>
      </c>
      <c r="C228" s="32">
        <f t="shared" si="26"/>
        <v>2857012.9596060049</v>
      </c>
      <c r="D228" s="32">
        <f t="shared" si="32"/>
        <v>6617.6115449424833</v>
      </c>
      <c r="E228" s="33">
        <f t="shared" si="27"/>
        <v>3.0584585464590412E-2</v>
      </c>
      <c r="F228" s="34">
        <f t="shared" si="28"/>
        <v>0.1</v>
      </c>
      <c r="G228" s="29">
        <v>0</v>
      </c>
      <c r="H228" s="35">
        <f t="shared" si="29"/>
        <v>119.63341215516949</v>
      </c>
      <c r="I228" s="32">
        <f t="shared" si="30"/>
        <v>3656.5564738440739</v>
      </c>
      <c r="J228" s="36">
        <f t="shared" si="31"/>
        <v>2633199.9534735186</v>
      </c>
      <c r="K228" s="36">
        <v>375124.38315017417</v>
      </c>
    </row>
    <row r="229" spans="1:11" x14ac:dyDescent="0.2">
      <c r="A229" s="2">
        <v>215</v>
      </c>
      <c r="B229" s="25">
        <f t="shared" si="25"/>
        <v>216.58950081649368</v>
      </c>
      <c r="C229" s="32">
        <f t="shared" si="26"/>
        <v>2863613.765289973</v>
      </c>
      <c r="D229" s="32">
        <f t="shared" si="32"/>
        <v>6600.805683968123</v>
      </c>
      <c r="E229" s="33">
        <f t="shared" si="27"/>
        <v>3.0442681309969539E-2</v>
      </c>
      <c r="F229" s="34">
        <f t="shared" si="28"/>
        <v>0.1</v>
      </c>
      <c r="G229" s="29">
        <v>0</v>
      </c>
      <c r="H229" s="35">
        <f t="shared" si="29"/>
        <v>118.640609477081</v>
      </c>
      <c r="I229" s="32">
        <f t="shared" si="30"/>
        <v>3626.2117817182275</v>
      </c>
      <c r="J229" s="36">
        <f t="shared" si="31"/>
        <v>2636826.1652552369</v>
      </c>
      <c r="K229" s="36">
        <v>376074.14759328641</v>
      </c>
    </row>
    <row r="230" spans="1:11" x14ac:dyDescent="0.2">
      <c r="A230" s="2">
        <v>216</v>
      </c>
      <c r="B230" s="25">
        <f t="shared" si="25"/>
        <v>216.04326460370609</v>
      </c>
      <c r="C230" s="32">
        <f t="shared" si="26"/>
        <v>2870197.8852914022</v>
      </c>
      <c r="D230" s="32">
        <f t="shared" si="32"/>
        <v>6584.1200014292262</v>
      </c>
      <c r="E230" s="33">
        <f t="shared" si="27"/>
        <v>3.0302087869657813E-2</v>
      </c>
      <c r="F230" s="34">
        <f t="shared" si="28"/>
        <v>0.1</v>
      </c>
      <c r="G230" s="29">
        <v>0</v>
      </c>
      <c r="H230" s="35">
        <f t="shared" si="29"/>
        <v>117.65604577788531</v>
      </c>
      <c r="I230" s="32">
        <f t="shared" si="30"/>
        <v>3596.1189113122555</v>
      </c>
      <c r="J230" s="36">
        <f t="shared" si="31"/>
        <v>2640422.2841665493</v>
      </c>
      <c r="K230" s="36">
        <v>377019.17506647663</v>
      </c>
    </row>
    <row r="231" spans="1:11" x14ac:dyDescent="0.2">
      <c r="A231" s="2">
        <v>217</v>
      </c>
      <c r="B231" s="25">
        <f t="shared" si="25"/>
        <v>215.50090759858011</v>
      </c>
      <c r="C231" s="32">
        <f t="shared" si="26"/>
        <v>2876765.4383802656</v>
      </c>
      <c r="D231" s="32">
        <f t="shared" si="32"/>
        <v>6567.5530888633803</v>
      </c>
      <c r="E231" s="33">
        <f t="shared" si="27"/>
        <v>3.0162787067270255E-2</v>
      </c>
      <c r="F231" s="34">
        <f t="shared" si="28"/>
        <v>0.1</v>
      </c>
      <c r="G231" s="29">
        <v>0</v>
      </c>
      <c r="H231" s="35">
        <f t="shared" si="29"/>
        <v>116.67965268470763</v>
      </c>
      <c r="I231" s="32">
        <f t="shared" si="30"/>
        <v>3566.275772831465</v>
      </c>
      <c r="J231" s="36">
        <f t="shared" si="31"/>
        <v>2643988.5599393807</v>
      </c>
      <c r="K231" s="36">
        <v>377959.48919548077</v>
      </c>
    </row>
    <row r="232" spans="1:11" x14ac:dyDescent="0.2">
      <c r="A232" s="2">
        <v>218</v>
      </c>
      <c r="B232" s="25">
        <f t="shared" si="25"/>
        <v>214.96238464882813</v>
      </c>
      <c r="C232" s="32">
        <f t="shared" si="26"/>
        <v>2883316.5419409098</v>
      </c>
      <c r="D232" s="32">
        <f t="shared" si="32"/>
        <v>6551.1035606442019</v>
      </c>
      <c r="E232" s="33">
        <f t="shared" si="27"/>
        <v>3.0024761157269087E-2</v>
      </c>
      <c r="F232" s="34">
        <f t="shared" si="28"/>
        <v>0.1</v>
      </c>
      <c r="G232" s="29">
        <v>0</v>
      </c>
      <c r="H232" s="35">
        <f t="shared" si="29"/>
        <v>115.71136239207965</v>
      </c>
      <c r="I232" s="32">
        <f t="shared" si="30"/>
        <v>3536.6802938237106</v>
      </c>
      <c r="J232" s="36">
        <f t="shared" si="31"/>
        <v>2647525.2402332043</v>
      </c>
      <c r="K232" s="36">
        <v>378895.11348820111</v>
      </c>
    </row>
    <row r="233" spans="1:11" x14ac:dyDescent="0.2">
      <c r="A233" s="2">
        <v>219</v>
      </c>
      <c r="B233" s="25">
        <f t="shared" si="25"/>
        <v>214.42765133074624</v>
      </c>
      <c r="C233" s="32">
        <f t="shared" si="26"/>
        <v>2889851.3119944935</v>
      </c>
      <c r="D233" s="32">
        <f t="shared" si="32"/>
        <v>6534.770053583663</v>
      </c>
      <c r="E233" s="33">
        <f t="shared" si="27"/>
        <v>2.9887992717471695E-2</v>
      </c>
      <c r="F233" s="34">
        <f t="shared" si="28"/>
        <v>0.1</v>
      </c>
      <c r="G233" s="29">
        <v>0</v>
      </c>
      <c r="H233" s="35">
        <f t="shared" si="29"/>
        <v>114.7511076572308</v>
      </c>
      <c r="I233" s="32">
        <f t="shared" si="30"/>
        <v>3507.3304190354088</v>
      </c>
      <c r="J233" s="36">
        <f t="shared" si="31"/>
        <v>2651032.57065224</v>
      </c>
      <c r="K233" s="36">
        <v>379826.0713352937</v>
      </c>
    </row>
    <row r="234" spans="1:11" x14ac:dyDescent="0.2">
      <c r="A234" s="2">
        <v>220</v>
      </c>
      <c r="B234" s="25">
        <f t="shared" si="25"/>
        <v>213.89666393421123</v>
      </c>
      <c r="C234" s="32">
        <f t="shared" si="26"/>
        <v>2896369.8632209264</v>
      </c>
      <c r="D234" s="32">
        <f t="shared" si="32"/>
        <v>6518.5512264329009</v>
      </c>
      <c r="E234" s="33">
        <f t="shared" si="27"/>
        <v>2.9752464641702739E-2</v>
      </c>
      <c r="F234" s="34">
        <f t="shared" si="28"/>
        <v>0.1</v>
      </c>
      <c r="G234" s="29">
        <v>0</v>
      </c>
      <c r="H234" s="35">
        <f t="shared" si="29"/>
        <v>113.7988217954186</v>
      </c>
      <c r="I234" s="32">
        <f t="shared" si="30"/>
        <v>3478.2241102690609</v>
      </c>
      <c r="J234" s="36">
        <f t="shared" si="31"/>
        <v>2654510.7947625089</v>
      </c>
      <c r="K234" s="36">
        <v>380752.38601075317</v>
      </c>
    </row>
    <row r="235" spans="1:11" x14ac:dyDescent="0.2">
      <c r="A235" s="2">
        <v>221</v>
      </c>
      <c r="B235" s="25">
        <f t="shared" si="25"/>
        <v>213.3693794480526</v>
      </c>
      <c r="C235" s="32">
        <f t="shared" si="26"/>
        <v>2902872.3089803676</v>
      </c>
      <c r="D235" s="32">
        <f t="shared" si="32"/>
        <v>6502.4457594412379</v>
      </c>
      <c r="E235" s="33">
        <f t="shared" si="27"/>
        <v>2.9618160132670573E-2</v>
      </c>
      <c r="F235" s="34">
        <f t="shared" si="28"/>
        <v>0.1</v>
      </c>
      <c r="G235" s="29">
        <v>0</v>
      </c>
      <c r="H235" s="35">
        <f t="shared" si="29"/>
        <v>112.85443867529771</v>
      </c>
      <c r="I235" s="32">
        <f t="shared" si="30"/>
        <v>3449.3593462415488</v>
      </c>
      <c r="J235" s="36">
        <f t="shared" si="31"/>
        <v>2657960.1541087506</v>
      </c>
      <c r="K235" s="36">
        <v>381674.08067249466</v>
      </c>
    </row>
    <row r="236" spans="1:11" x14ac:dyDescent="0.2">
      <c r="A236" s="2">
        <v>222</v>
      </c>
      <c r="B236" s="25">
        <f t="shared" si="25"/>
        <v>212.84575554578959</v>
      </c>
      <c r="C236" s="32">
        <f t="shared" si="26"/>
        <v>2909358.7613342754</v>
      </c>
      <c r="D236" s="32">
        <f t="shared" si="32"/>
        <v>6486.4523539077491</v>
      </c>
      <c r="E236" s="33">
        <f t="shared" si="27"/>
        <v>2.9485062694983744E-2</v>
      </c>
      <c r="F236" s="34">
        <f t="shared" si="28"/>
        <v>0.1</v>
      </c>
      <c r="G236" s="29">
        <v>0</v>
      </c>
      <c r="H236" s="35">
        <f t="shared" si="29"/>
        <v>111.91789271432751</v>
      </c>
      <c r="I236" s="32">
        <f t="shared" si="30"/>
        <v>3420.7341224436818</v>
      </c>
      <c r="J236" s="36">
        <f t="shared" si="31"/>
        <v>2661380.8882311941</v>
      </c>
      <c r="K236" s="36">
        <v>382591.1783629327</v>
      </c>
    </row>
    <row r="237" spans="1:11" x14ac:dyDescent="0.2">
      <c r="A237" s="2">
        <v>223</v>
      </c>
      <c r="B237" s="25">
        <f t="shared" si="25"/>
        <v>212.32575057172036</v>
      </c>
      <c r="C237" s="32">
        <f t="shared" si="26"/>
        <v>2915829.3310660385</v>
      </c>
      <c r="D237" s="32">
        <f t="shared" si="32"/>
        <v>6470.5697317630984</v>
      </c>
      <c r="E237" s="33">
        <f t="shared" si="27"/>
        <v>2.935315612846786E-2</v>
      </c>
      <c r="F237" s="34">
        <f t="shared" si="28"/>
        <v>0.1</v>
      </c>
      <c r="G237" s="29">
        <v>0</v>
      </c>
      <c r="H237" s="35">
        <f t="shared" si="29"/>
        <v>110.98911887421762</v>
      </c>
      <c r="I237" s="32">
        <f t="shared" si="30"/>
        <v>3392.3464510013496</v>
      </c>
      <c r="J237" s="36">
        <f t="shared" si="31"/>
        <v>2664773.2346821954</v>
      </c>
      <c r="K237" s="36">
        <v>383503.70200955734</v>
      </c>
    </row>
    <row r="238" spans="1:11" x14ac:dyDescent="0.2">
      <c r="A238" s="2">
        <v>224</v>
      </c>
      <c r="B238" s="25">
        <f t="shared" si="25"/>
        <v>211.80932352735533</v>
      </c>
      <c r="C238" s="32">
        <f t="shared" si="26"/>
        <v>2922284.1277011903</v>
      </c>
      <c r="D238" s="32">
        <f t="shared" si="32"/>
        <v>6454.7966351518407</v>
      </c>
      <c r="E238" s="33">
        <f t="shared" si="27"/>
        <v>2.9222424521546261E-2</v>
      </c>
      <c r="F238" s="34">
        <f t="shared" si="28"/>
        <v>0.1</v>
      </c>
      <c r="G238" s="29">
        <v>0</v>
      </c>
      <c r="H238" s="35">
        <f t="shared" si="29"/>
        <v>110.06805265641148</v>
      </c>
      <c r="I238" s="32">
        <f t="shared" si="30"/>
        <v>3364.1943605369361</v>
      </c>
      <c r="J238" s="36">
        <f t="shared" si="31"/>
        <v>2668137.4290427323</v>
      </c>
      <c r="K238" s="36">
        <v>384411.67442550731</v>
      </c>
    </row>
    <row r="239" spans="1:11" x14ac:dyDescent="0.2">
      <c r="A239" s="2">
        <v>225</v>
      </c>
      <c r="B239" s="25">
        <f t="shared" si="25"/>
        <v>211.29643405818354</v>
      </c>
      <c r="C239" s="32">
        <f t="shared" si="26"/>
        <v>2928723.2595272013</v>
      </c>
      <c r="D239" s="32">
        <f t="shared" si="32"/>
        <v>6439.1318260109983</v>
      </c>
      <c r="E239" s="33">
        <f t="shared" si="27"/>
        <v>2.9092852244848894E-2</v>
      </c>
      <c r="F239" s="34">
        <f t="shared" si="28"/>
        <v>0.1</v>
      </c>
      <c r="G239" s="29">
        <v>0</v>
      </c>
      <c r="H239" s="35">
        <f t="shared" si="29"/>
        <v>109.15463009760713</v>
      </c>
      <c r="I239" s="32">
        <f t="shared" si="30"/>
        <v>3336.2758960329115</v>
      </c>
      <c r="J239" s="36">
        <f t="shared" si="31"/>
        <v>2671473.7049387651</v>
      </c>
      <c r="K239" s="36">
        <v>385315.11831014021</v>
      </c>
    </row>
    <row r="240" spans="1:11" x14ac:dyDescent="0.2">
      <c r="A240" s="2">
        <v>226</v>
      </c>
      <c r="B240" s="25">
        <f t="shared" si="25"/>
        <v>210.78704244076275</v>
      </c>
      <c r="C240" s="32">
        <f t="shared" si="26"/>
        <v>2935146.8336128918</v>
      </c>
      <c r="D240" s="32">
        <f t="shared" si="32"/>
        <v>6423.5740856905468</v>
      </c>
      <c r="E240" s="33">
        <f t="shared" si="27"/>
        <v>2.8964423944978397E-2</v>
      </c>
      <c r="F240" s="34">
        <f t="shared" si="28"/>
        <v>0.1</v>
      </c>
      <c r="G240" s="29">
        <v>0</v>
      </c>
      <c r="H240" s="35">
        <f t="shared" si="29"/>
        <v>108.24878776531534</v>
      </c>
      <c r="I240" s="32">
        <f t="shared" si="30"/>
        <v>3308.5891186957383</v>
      </c>
      <c r="J240" s="36">
        <f t="shared" si="31"/>
        <v>2674782.294057461</v>
      </c>
      <c r="K240" s="36">
        <v>386214.05624960031</v>
      </c>
    </row>
    <row r="241" spans="1:11" x14ac:dyDescent="0.2">
      <c r="A241" s="2">
        <v>227</v>
      </c>
      <c r="B241" s="25">
        <f t="shared" si="25"/>
        <v>210.28110957012362</v>
      </c>
      <c r="C241" s="32">
        <f t="shared" si="26"/>
        <v>2941554.9558274462</v>
      </c>
      <c r="D241" s="32">
        <f t="shared" si="32"/>
        <v>6408.1222145543434</v>
      </c>
      <c r="E241" s="33">
        <f t="shared" si="27"/>
        <v>2.883712453846957E-2</v>
      </c>
      <c r="F241" s="34">
        <f t="shared" si="28"/>
        <v>0.1</v>
      </c>
      <c r="G241" s="29">
        <v>0</v>
      </c>
      <c r="H241" s="35">
        <f t="shared" si="29"/>
        <v>107.35046275345456</v>
      </c>
      <c r="I241" s="32">
        <f t="shared" si="30"/>
        <v>3281.132105821488</v>
      </c>
      <c r="J241" s="36">
        <f t="shared" si="31"/>
        <v>2678063.4261632822</v>
      </c>
      <c r="K241" s="36">
        <v>387108.51071738283</v>
      </c>
    </row>
    <row r="242" spans="1:11" x14ac:dyDescent="0.2">
      <c r="A242" s="2">
        <v>228</v>
      </c>
      <c r="B242" s="25">
        <f t="shared" si="25"/>
        <v>209.77859694747957</v>
      </c>
      <c r="C242" s="32">
        <f t="shared" si="26"/>
        <v>2947947.7308590398</v>
      </c>
      <c r="D242" s="32">
        <f t="shared" si="32"/>
        <v>6392.7750315936282</v>
      </c>
      <c r="E242" s="33">
        <f t="shared" si="27"/>
        <v>2.8710939205849925E-2</v>
      </c>
      <c r="F242" s="34">
        <f t="shared" si="28"/>
        <v>0.1</v>
      </c>
      <c r="G242" s="29">
        <v>0</v>
      </c>
      <c r="H242" s="35">
        <f t="shared" si="29"/>
        <v>106.4595926779824</v>
      </c>
      <c r="I242" s="32">
        <f t="shared" si="30"/>
        <v>3253.9029506620827</v>
      </c>
      <c r="J242" s="36">
        <f t="shared" si="31"/>
        <v>2681317.3291139444</v>
      </c>
      <c r="K242" s="36">
        <v>387998.5040748961</v>
      </c>
    </row>
    <row r="243" spans="1:11" x14ac:dyDescent="0.2">
      <c r="A243" s="2">
        <v>229</v>
      </c>
      <c r="B243" s="25">
        <f t="shared" si="25"/>
        <v>209.27946666823291</v>
      </c>
      <c r="C243" s="32">
        <f t="shared" si="26"/>
        <v>2954325.2622331176</v>
      </c>
      <c r="D243" s="32">
        <f t="shared" si="32"/>
        <v>6377.5313740777783</v>
      </c>
      <c r="E243" s="33">
        <f t="shared" si="27"/>
        <v>2.8585853385924204E-2</v>
      </c>
      <c r="F243" s="34">
        <f t="shared" si="28"/>
        <v>0.1</v>
      </c>
      <c r="G243" s="29">
        <v>0</v>
      </c>
      <c r="H243" s="35">
        <f t="shared" si="29"/>
        <v>105.57611567256336</v>
      </c>
      <c r="I243" s="32">
        <f t="shared" si="30"/>
        <v>3226.8997622930387</v>
      </c>
      <c r="J243" s="36">
        <f t="shared" si="31"/>
        <v>2684544.2288762373</v>
      </c>
      <c r="K243" s="36">
        <v>388884.05857202038</v>
      </c>
    </row>
    <row r="244" spans="1:11" x14ac:dyDescent="0.2">
      <c r="A244" s="2">
        <v>230</v>
      </c>
      <c r="B244" s="25">
        <f t="shared" si="25"/>
        <v>208.78368141026965</v>
      </c>
      <c r="C244" s="32">
        <f t="shared" si="26"/>
        <v>2960687.6523303036</v>
      </c>
      <c r="D244" s="32">
        <f t="shared" si="32"/>
        <v>6362.3900971859694</v>
      </c>
      <c r="E244" s="33">
        <f t="shared" si="27"/>
        <v>2.8461852770142584E-2</v>
      </c>
      <c r="F244" s="34">
        <f t="shared" si="28"/>
        <v>0.1</v>
      </c>
      <c r="G244" s="29">
        <v>0</v>
      </c>
      <c r="H244" s="35">
        <f t="shared" si="29"/>
        <v>104.69997038427258</v>
      </c>
      <c r="I244" s="32">
        <f t="shared" si="30"/>
        <v>3200.1206654820962</v>
      </c>
      <c r="J244" s="36">
        <f t="shared" si="31"/>
        <v>2687744.3495417195</v>
      </c>
      <c r="K244" s="36">
        <v>389765.19634766423</v>
      </c>
    </row>
    <row r="245" spans="1:11" x14ac:dyDescent="0.2">
      <c r="A245" s="2">
        <v>231</v>
      </c>
      <c r="B245" s="25">
        <f t="shared" si="25"/>
        <v>208.29120442253438</v>
      </c>
      <c r="C245" s="32">
        <f t="shared" si="26"/>
        <v>2967035.0024039363</v>
      </c>
      <c r="D245" s="32">
        <f t="shared" si="32"/>
        <v>6347.3500736327842</v>
      </c>
      <c r="E245" s="33">
        <f t="shared" si="27"/>
        <v>2.8338923297140724E-2</v>
      </c>
      <c r="F245" s="34">
        <f t="shared" si="28"/>
        <v>0.1</v>
      </c>
      <c r="G245" s="29">
        <v>0</v>
      </c>
      <c r="H245" s="35">
        <f t="shared" si="29"/>
        <v>103.83109596933514</v>
      </c>
      <c r="I245" s="32">
        <f t="shared" si="30"/>
        <v>3173.5638005589894</v>
      </c>
      <c r="J245" s="36">
        <f t="shared" si="31"/>
        <v>2690917.9133422785</v>
      </c>
      <c r="K245" s="36">
        <v>390641.93943031796</v>
      </c>
    </row>
    <row r="246" spans="1:11" x14ac:dyDescent="0.2">
      <c r="A246" s="2">
        <v>232</v>
      </c>
      <c r="B246" s="25">
        <f t="shared" si="25"/>
        <v>207.80199951387632</v>
      </c>
      <c r="C246" s="32">
        <f t="shared" si="26"/>
        <v>2973367.4125973093</v>
      </c>
      <c r="D246" s="32">
        <f t="shared" si="32"/>
        <v>6332.4101933729835</v>
      </c>
      <c r="E246" s="33">
        <f t="shared" si="27"/>
        <v>2.8217051147491616E-2</v>
      </c>
      <c r="F246" s="34">
        <f t="shared" si="28"/>
        <v>0.1</v>
      </c>
      <c r="G246" s="29">
        <v>0</v>
      </c>
      <c r="H246" s="35">
        <f t="shared" si="29"/>
        <v>102.96943208890085</v>
      </c>
      <c r="I246" s="32">
        <f t="shared" si="30"/>
        <v>3147.227323286254</v>
      </c>
      <c r="J246" s="36">
        <f t="shared" si="31"/>
        <v>2694065.1406655647</v>
      </c>
      <c r="K246" s="36">
        <v>391514.30973860429</v>
      </c>
    </row>
    <row r="247" spans="1:11" x14ac:dyDescent="0.2">
      <c r="A247" s="2">
        <v>233</v>
      </c>
      <c r="B247" s="25">
        <f t="shared" si="25"/>
        <v>207.31603104216219</v>
      </c>
      <c r="C247" s="32">
        <f t="shared" si="26"/>
        <v>2979684.9819605136</v>
      </c>
      <c r="D247" s="32">
        <f t="shared" si="32"/>
        <v>6317.5693632042967</v>
      </c>
      <c r="E247" s="33">
        <f t="shared" si="27"/>
        <v>2.8096222738398142E-2</v>
      </c>
      <c r="F247" s="34">
        <f t="shared" si="28"/>
        <v>0.1</v>
      </c>
      <c r="G247" s="29">
        <v>0</v>
      </c>
      <c r="H247" s="35">
        <f t="shared" si="29"/>
        <v>102.11491890485392</v>
      </c>
      <c r="I247" s="32">
        <f t="shared" si="30"/>
        <v>3121.1094047313841</v>
      </c>
      <c r="J247" s="36">
        <f t="shared" si="31"/>
        <v>2697186.2500702962</v>
      </c>
      <c r="K247" s="36">
        <v>392382.32908182632</v>
      </c>
    </row>
    <row r="248" spans="1:11" x14ac:dyDescent="0.2">
      <c r="A248" s="2">
        <v>234</v>
      </c>
      <c r="B248" s="25">
        <f t="shared" si="25"/>
        <v>206.83326390364348</v>
      </c>
      <c r="C248" s="32">
        <f t="shared" si="26"/>
        <v>2985987.8084670114</v>
      </c>
      <c r="D248" s="32">
        <f t="shared" si="32"/>
        <v>6302.8265064978041</v>
      </c>
      <c r="E248" s="33">
        <f t="shared" si="27"/>
        <v>2.7976424718805772E-2</v>
      </c>
      <c r="F248" s="34">
        <f t="shared" si="28"/>
        <v>0.1</v>
      </c>
      <c r="G248" s="29">
        <v>0</v>
      </c>
      <c r="H248" s="35">
        <f t="shared" si="29"/>
        <v>101.26749707565763</v>
      </c>
      <c r="I248" s="32">
        <f t="shared" si="30"/>
        <v>3095.2082311394593</v>
      </c>
      <c r="J248" s="36">
        <f t="shared" si="31"/>
        <v>2700281.4583014357</v>
      </c>
      <c r="K248" s="36">
        <v>393246.01916051289</v>
      </c>
    </row>
    <row r="249" spans="1:11" x14ac:dyDescent="0.2">
      <c r="A249" s="2">
        <v>235</v>
      </c>
      <c r="B249" s="25">
        <f t="shared" si="25"/>
        <v>206.35366352257623</v>
      </c>
      <c r="C249" s="32">
        <f t="shared" si="26"/>
        <v>2992275.9890298657</v>
      </c>
      <c r="D249" s="32">
        <f t="shared" si="32"/>
        <v>6288.1805628542788</v>
      </c>
      <c r="E249" s="33">
        <f t="shared" si="27"/>
        <v>2.7857643964346396E-2</v>
      </c>
      <c r="F249" s="34">
        <f t="shared" si="28"/>
        <v>0.1</v>
      </c>
      <c r="G249" s="29">
        <v>0</v>
      </c>
      <c r="H249" s="35">
        <f t="shared" si="29"/>
        <v>100.42710775223327</v>
      </c>
      <c r="I249" s="32">
        <f t="shared" si="30"/>
        <v>3069.522003807479</v>
      </c>
      <c r="J249" s="36">
        <f t="shared" si="31"/>
        <v>2703350.9803052433</v>
      </c>
      <c r="K249" s="36">
        <v>394105.40156696097</v>
      </c>
    </row>
    <row r="250" spans="1:11" x14ac:dyDescent="0.2">
      <c r="A250" s="2">
        <v>236</v>
      </c>
      <c r="B250" s="25">
        <f t="shared" si="25"/>
        <v>205.87719584108279</v>
      </c>
      <c r="C250" s="32">
        <f t="shared" si="26"/>
        <v>2998549.6195176262</v>
      </c>
      <c r="D250" s="32">
        <f t="shared" si="32"/>
        <v>6273.6304877605289</v>
      </c>
      <c r="E250" s="33">
        <f t="shared" si="27"/>
        <v>2.7739867572611383E-2</v>
      </c>
      <c r="F250" s="34">
        <f t="shared" si="28"/>
        <v>0.1</v>
      </c>
      <c r="G250" s="29">
        <v>0</v>
      </c>
      <c r="H250" s="35">
        <f t="shared" si="29"/>
        <v>99.593692573873412</v>
      </c>
      <c r="I250" s="32">
        <f t="shared" si="30"/>
        <v>3044.0489389593781</v>
      </c>
      <c r="J250" s="36">
        <f t="shared" si="31"/>
        <v>2706395.0292442027</v>
      </c>
      <c r="K250" s="36">
        <v>394960.49778577546</v>
      </c>
    </row>
    <row r="251" spans="1:11" x14ac:dyDescent="0.2">
      <c r="A251" s="2">
        <v>237</v>
      </c>
      <c r="B251" s="25">
        <f t="shared" si="25"/>
        <v>205.40382730925003</v>
      </c>
      <c r="C251" s="32">
        <f t="shared" si="26"/>
        <v>3004808.7947699791</v>
      </c>
      <c r="D251" s="32">
        <f t="shared" si="32"/>
        <v>6259.1752523528412</v>
      </c>
      <c r="E251" s="33">
        <f t="shared" si="27"/>
        <v>2.7623082858488121E-2</v>
      </c>
      <c r="F251" s="34">
        <f t="shared" si="28"/>
        <v>0.1</v>
      </c>
      <c r="G251" s="29">
        <v>0</v>
      </c>
      <c r="H251" s="35">
        <f t="shared" si="29"/>
        <v>98.76719366418908</v>
      </c>
      <c r="I251" s="32">
        <f t="shared" si="30"/>
        <v>3018.7872676220236</v>
      </c>
      <c r="J251" s="36">
        <f t="shared" si="31"/>
        <v>2709413.8165118247</v>
      </c>
      <c r="K251" s="36">
        <v>395811.32919440634</v>
      </c>
    </row>
    <row r="252" spans="1:11" x14ac:dyDescent="0.2">
      <c r="A252" s="2">
        <v>238</v>
      </c>
      <c r="B252" s="25">
        <f t="shared" si="25"/>
        <v>204.933524875458</v>
      </c>
      <c r="C252" s="32">
        <f t="shared" si="26"/>
        <v>3011053.6086130305</v>
      </c>
      <c r="D252" s="32">
        <f t="shared" si="32"/>
        <v>6244.8138430514373</v>
      </c>
      <c r="E252" s="33">
        <f t="shared" si="27"/>
        <v>2.7507277349566692E-2</v>
      </c>
      <c r="F252" s="34">
        <f t="shared" si="28"/>
        <v>0.1</v>
      </c>
      <c r="G252" s="29">
        <v>0</v>
      </c>
      <c r="H252" s="35">
        <f t="shared" si="29"/>
        <v>97.947553627090514</v>
      </c>
      <c r="I252" s="32">
        <f t="shared" si="30"/>
        <v>2993.7352355025114</v>
      </c>
      <c r="J252" s="36">
        <f t="shared" si="31"/>
        <v>2712407.5517473272</v>
      </c>
      <c r="K252" s="36">
        <v>396657.91706368315</v>
      </c>
    </row>
    <row r="253" spans="1:11" x14ac:dyDescent="0.2">
      <c r="A253" s="2">
        <v>239</v>
      </c>
      <c r="B253" s="25">
        <f t="shared" si="25"/>
        <v>204.46625597693208</v>
      </c>
      <c r="C253" s="32">
        <f t="shared" si="26"/>
        <v>3017284.153874354</v>
      </c>
      <c r="D253" s="32">
        <f t="shared" si="32"/>
        <v>6230.545261323452</v>
      </c>
      <c r="E253" s="33">
        <f t="shared" si="27"/>
        <v>2.7392438781723427E-2</v>
      </c>
      <c r="F253" s="34">
        <f t="shared" si="28"/>
        <v>0.1</v>
      </c>
      <c r="G253" s="29">
        <v>0</v>
      </c>
      <c r="H253" s="35">
        <f t="shared" si="29"/>
        <v>97.134715542801288</v>
      </c>
      <c r="I253" s="32">
        <f t="shared" si="30"/>
        <v>2968.8911028663965</v>
      </c>
      <c r="J253" s="36">
        <f t="shared" si="31"/>
        <v>2715376.4428501935</v>
      </c>
      <c r="K253" s="36">
        <v>397500.28255834669</v>
      </c>
    </row>
    <row r="254" spans="1:11" x14ac:dyDescent="0.2">
      <c r="A254" s="2">
        <v>240</v>
      </c>
      <c r="B254" s="25">
        <f t="shared" si="25"/>
        <v>204.00198853051253</v>
      </c>
      <c r="C254" s="32">
        <f t="shared" si="26"/>
        <v>3023500.5223976988</v>
      </c>
      <c r="D254" s="32">
        <f t="shared" si="32"/>
        <v>6216.3685233448632</v>
      </c>
      <c r="E254" s="33">
        <f t="shared" si="27"/>
        <v>2.7278555094793263E-2</v>
      </c>
      <c r="F254" s="34">
        <f t="shared" si="28"/>
        <v>0.1</v>
      </c>
      <c r="G254" s="29">
        <v>0</v>
      </c>
      <c r="H254" s="35">
        <f t="shared" si="29"/>
        <v>96.328622963905559</v>
      </c>
      <c r="I254" s="32">
        <f t="shared" si="30"/>
        <v>2944.2531444166507</v>
      </c>
      <c r="J254" s="36">
        <f t="shared" si="31"/>
        <v>2718320.69599461</v>
      </c>
      <c r="K254" s="36">
        <v>398338.44673757826</v>
      </c>
    </row>
    <row r="255" spans="1:11" x14ac:dyDescent="0.2">
      <c r="A255" s="2">
        <v>241</v>
      </c>
      <c r="B255" s="25">
        <f t="shared" si="25"/>
        <v>203.54069092363605</v>
      </c>
      <c r="C255" s="32">
        <f t="shared" si="26"/>
        <v>3029702.8050574884</v>
      </c>
      <c r="D255" s="32">
        <f t="shared" si="32"/>
        <v>6202.2826597895473</v>
      </c>
      <c r="E255" s="33">
        <f t="shared" si="27"/>
        <v>2.7165614428348233E-2</v>
      </c>
      <c r="F255" s="34">
        <f t="shared" si="28"/>
        <v>0.1</v>
      </c>
      <c r="G255" s="29">
        <v>0</v>
      </c>
      <c r="H255" s="35">
        <f t="shared" si="29"/>
        <v>95.529219911428058</v>
      </c>
      <c r="I255" s="32">
        <f t="shared" si="30"/>
        <v>2919.8196491740737</v>
      </c>
      <c r="J255" s="36">
        <f t="shared" si="31"/>
        <v>2721240.5156437838</v>
      </c>
      <c r="K255" s="36">
        <v>399172.43055552593</v>
      </c>
    </row>
    <row r="256" spans="1:11" x14ac:dyDescent="0.2">
      <c r="A256" s="2">
        <v>242</v>
      </c>
      <c r="B256" s="25">
        <f t="shared" si="25"/>
        <v>203.08233200552343</v>
      </c>
      <c r="C256" s="32">
        <f t="shared" si="26"/>
        <v>3035891.0917729712</v>
      </c>
      <c r="D256" s="32">
        <f t="shared" si="32"/>
        <v>6188.2867154828273</v>
      </c>
      <c r="E256" s="33">
        <f t="shared" si="27"/>
        <v>2.7053605117556577E-2</v>
      </c>
      <c r="F256" s="34">
        <f t="shared" si="28"/>
        <v>0.1</v>
      </c>
      <c r="G256" s="29">
        <v>0</v>
      </c>
      <c r="H256" s="35">
        <f t="shared" si="29"/>
        <v>94.736450870946655</v>
      </c>
      <c r="I256" s="32">
        <f t="shared" si="30"/>
        <v>2895.5889203583242</v>
      </c>
      <c r="J256" s="36">
        <f t="shared" si="31"/>
        <v>2724136.1045641419</v>
      </c>
      <c r="K256" s="36">
        <v>400002.25486182864</v>
      </c>
    </row>
    <row r="257" spans="1:11" x14ac:dyDescent="0.2">
      <c r="A257" s="2">
        <v>243</v>
      </c>
      <c r="B257" s="25">
        <f t="shared" si="25"/>
        <v>202.62688107856761</v>
      </c>
      <c r="C257" s="32">
        <f t="shared" si="26"/>
        <v>3042065.4715221678</v>
      </c>
      <c r="D257" s="32">
        <f t="shared" si="32"/>
        <v>6174.3797491965815</v>
      </c>
      <c r="E257" s="33">
        <f t="shared" si="27"/>
        <v>2.6942515689184099E-2</v>
      </c>
      <c r="F257" s="34">
        <f t="shared" si="28"/>
        <v>0.1</v>
      </c>
      <c r="G257" s="29">
        <v>0</v>
      </c>
      <c r="H257" s="35">
        <f t="shared" si="29"/>
        <v>93.950260788737168</v>
      </c>
      <c r="I257" s="32">
        <f t="shared" si="30"/>
        <v>2871.5592752701505</v>
      </c>
      <c r="J257" s="36">
        <f t="shared" si="31"/>
        <v>2727007.6638394119</v>
      </c>
      <c r="K257" s="36">
        <v>400827.94040213723</v>
      </c>
    </row>
    <row r="258" spans="1:11" x14ac:dyDescent="0.2">
      <c r="A258" s="2">
        <v>244</v>
      </c>
      <c r="B258" s="25">
        <f t="shared" si="25"/>
        <v>202.17430788991663</v>
      </c>
      <c r="C258" s="32">
        <f t="shared" si="26"/>
        <v>3048226.0323555334</v>
      </c>
      <c r="D258" s="32">
        <f t="shared" si="32"/>
        <v>6160.5608333656564</v>
      </c>
      <c r="E258" s="33">
        <f t="shared" si="27"/>
        <v>2.6832334857688087E-2</v>
      </c>
      <c r="F258" s="34">
        <f t="shared" si="28"/>
        <v>0.1</v>
      </c>
      <c r="G258" s="29">
        <v>0</v>
      </c>
      <c r="H258" s="35">
        <f t="shared" si="29"/>
        <v>93.170595067950146</v>
      </c>
      <c r="I258" s="32">
        <f t="shared" si="30"/>
        <v>2847.7290451745998</v>
      </c>
      <c r="J258" s="36">
        <f t="shared" si="31"/>
        <v>2729855.3928845865</v>
      </c>
      <c r="K258" s="36">
        <v>401649.50781863328</v>
      </c>
    </row>
    <row r="259" spans="1:11" x14ac:dyDescent="0.2">
      <c r="A259" s="2">
        <v>245</v>
      </c>
      <c r="B259" s="25">
        <f t="shared" si="25"/>
        <v>201.72458262324682</v>
      </c>
      <c r="C259" s="32">
        <f t="shared" si="26"/>
        <v>3054372.8614093624</v>
      </c>
      <c r="D259" s="32">
        <f t="shared" si="32"/>
        <v>6146.8290538289584</v>
      </c>
      <c r="E259" s="33">
        <f t="shared" si="27"/>
        <v>2.6723051521374615E-2</v>
      </c>
      <c r="F259" s="34">
        <f t="shared" si="28"/>
        <v>0.1</v>
      </c>
      <c r="G259" s="29">
        <v>0</v>
      </c>
      <c r="H259" s="35">
        <f t="shared" si="29"/>
        <v>92.397399564819438</v>
      </c>
      <c r="I259" s="32">
        <f t="shared" si="30"/>
        <v>2824.0965751849112</v>
      </c>
      <c r="J259" s="36">
        <f t="shared" si="31"/>
        <v>2732679.4894597712</v>
      </c>
      <c r="K259" s="36">
        <v>402466.9776505449</v>
      </c>
    </row>
    <row r="260" spans="1:11" x14ac:dyDescent="0.2">
      <c r="A260" s="2">
        <v>246</v>
      </c>
      <c r="B260" s="25">
        <f t="shared" si="25"/>
        <v>201.27767589072056</v>
      </c>
      <c r="C260" s="32">
        <f t="shared" si="26"/>
        <v>3060506.04491896</v>
      </c>
      <c r="D260" s="32">
        <f t="shared" si="32"/>
        <v>6133.1835095975548</v>
      </c>
      <c r="E260" s="33">
        <f t="shared" si="27"/>
        <v>2.6614654758691215E-2</v>
      </c>
      <c r="F260" s="34">
        <f t="shared" si="28"/>
        <v>0.1</v>
      </c>
      <c r="G260" s="29">
        <v>0</v>
      </c>
      <c r="H260" s="35">
        <f t="shared" si="29"/>
        <v>91.630620584902147</v>
      </c>
      <c r="I260" s="32">
        <f t="shared" si="30"/>
        <v>2800.660224147905</v>
      </c>
      <c r="J260" s="36">
        <f t="shared" si="31"/>
        <v>2735480.1496839193</v>
      </c>
      <c r="K260" s="36">
        <v>403280.37033466052</v>
      </c>
    </row>
    <row r="261" spans="1:11" x14ac:dyDescent="0.2">
      <c r="A261" s="2">
        <v>247</v>
      </c>
      <c r="B261" s="25">
        <f t="shared" si="25"/>
        <v>200.83355872512499</v>
      </c>
      <c r="C261" s="32">
        <f t="shared" si="26"/>
        <v>3066625.6682315534</v>
      </c>
      <c r="D261" s="32">
        <f t="shared" si="32"/>
        <v>6119.6233125934377</v>
      </c>
      <c r="E261" s="33">
        <f t="shared" si="27"/>
        <v>2.6507133824533378E-2</v>
      </c>
      <c r="F261" s="34">
        <f t="shared" si="28"/>
        <v>0.1</v>
      </c>
      <c r="G261" s="29">
        <v>0</v>
      </c>
      <c r="H261" s="35">
        <f t="shared" si="29"/>
        <v>90.870204879349856</v>
      </c>
      <c r="I261" s="32">
        <f t="shared" si="30"/>
        <v>2777.4183645297408</v>
      </c>
      <c r="J261" s="36">
        <f t="shared" si="31"/>
        <v>2738257.5680484492</v>
      </c>
      <c r="K261" s="36">
        <v>404089.70620583958</v>
      </c>
    </row>
    <row r="262" spans="1:11" x14ac:dyDescent="0.2">
      <c r="A262" s="2">
        <v>248</v>
      </c>
      <c r="B262" s="25">
        <f t="shared" si="25"/>
        <v>200.39220257218423</v>
      </c>
      <c r="C262" s="32">
        <f t="shared" si="26"/>
        <v>3072731.8158189896</v>
      </c>
      <c r="D262" s="32">
        <f t="shared" si="32"/>
        <v>6106.1475874362513</v>
      </c>
      <c r="E262" s="33">
        <f t="shared" si="27"/>
        <v>2.6400478146793239E-2</v>
      </c>
      <c r="F262" s="34">
        <f t="shared" si="28"/>
        <v>0.1</v>
      </c>
      <c r="G262" s="29">
        <v>0</v>
      </c>
      <c r="H262" s="35">
        <f t="shared" si="29"/>
        <v>90.116099641210752</v>
      </c>
      <c r="I262" s="32">
        <f t="shared" si="30"/>
        <v>2754.3693823030776</v>
      </c>
      <c r="J262" s="36">
        <f t="shared" si="31"/>
        <v>2741011.9374307524</v>
      </c>
      <c r="K262" s="36">
        <v>404895.00549752102</v>
      </c>
    </row>
    <row r="263" spans="1:11" x14ac:dyDescent="0.2">
      <c r="A263" s="2">
        <v>249</v>
      </c>
      <c r="B263" s="25">
        <f t="shared" si="25"/>
        <v>199.95357928304404</v>
      </c>
      <c r="C263" s="32">
        <f t="shared" si="26"/>
        <v>3078824.5712901792</v>
      </c>
      <c r="D263" s="32">
        <f t="shared" si="32"/>
        <v>6092.7554711895064</v>
      </c>
      <c r="E263" s="33">
        <f t="shared" si="27"/>
        <v>2.6294677322800587E-2</v>
      </c>
      <c r="F263" s="34">
        <f t="shared" si="28"/>
        <v>0.1</v>
      </c>
      <c r="G263" s="29">
        <v>0</v>
      </c>
      <c r="H263" s="35">
        <f t="shared" si="29"/>
        <v>89.368252501762456</v>
      </c>
      <c r="I263" s="32">
        <f t="shared" si="30"/>
        <v>2731.5116768349035</v>
      </c>
      <c r="J263" s="36">
        <f t="shared" si="31"/>
        <v>2743743.4491075873</v>
      </c>
      <c r="K263" s="36">
        <v>405696.28834222909</v>
      </c>
    </row>
    <row r="264" spans="1:11" x14ac:dyDescent="0.2">
      <c r="A264" s="2">
        <v>250</v>
      </c>
      <c r="B264" s="25">
        <f t="shared" si="25"/>
        <v>199.51766110692182</v>
      </c>
      <c r="C264" s="32">
        <f t="shared" si="26"/>
        <v>3084904.0174033376</v>
      </c>
      <c r="D264" s="32">
        <f t="shared" si="32"/>
        <v>6079.4461131584831</v>
      </c>
      <c r="E264" s="33">
        <f t="shared" si="27"/>
        <v>2.6189721115980613E-2</v>
      </c>
      <c r="F264" s="34">
        <f t="shared" si="28"/>
        <v>0.1</v>
      </c>
      <c r="G264" s="29">
        <v>0</v>
      </c>
      <c r="H264" s="35">
        <f t="shared" si="29"/>
        <v>88.626611526875294</v>
      </c>
      <c r="I264" s="32">
        <f t="shared" si="30"/>
        <v>2708.8436607753574</v>
      </c>
      <c r="J264" s="36">
        <f t="shared" si="31"/>
        <v>2746452.2927683629</v>
      </c>
      <c r="K264" s="36">
        <v>406493.57477207662</v>
      </c>
    </row>
    <row r="265" spans="1:11" x14ac:dyDescent="0.2">
      <c r="A265" s="2">
        <v>251</v>
      </c>
      <c r="B265" s="25">
        <f t="shared" si="25"/>
        <v>199.08442068391872</v>
      </c>
      <c r="C265" s="32">
        <f t="shared" si="26"/>
        <v>3090970.2360779727</v>
      </c>
      <c r="D265" s="32">
        <f t="shared" si="32"/>
        <v>6066.218674635049</v>
      </c>
      <c r="E265" s="33">
        <f t="shared" si="27"/>
        <v>2.6085599452549527E-2</v>
      </c>
      <c r="F265" s="34">
        <f t="shared" si="28"/>
        <v>0.1</v>
      </c>
      <c r="G265" s="29">
        <v>0</v>
      </c>
      <c r="H265" s="35">
        <f t="shared" si="29"/>
        <v>87.891125213405729</v>
      </c>
      <c r="I265" s="32">
        <f t="shared" si="30"/>
        <v>2686.3637599475855</v>
      </c>
      <c r="J265" s="36">
        <f t="shared" si="31"/>
        <v>2749138.6565283104</v>
      </c>
      <c r="K265" s="36">
        <v>407286.88471926592</v>
      </c>
    </row>
    <row r="266" spans="1:11" x14ac:dyDescent="0.2">
      <c r="A266" s="2">
        <v>252</v>
      </c>
      <c r="B266" s="25">
        <f t="shared" si="25"/>
        <v>198.65383103798928</v>
      </c>
      <c r="C266" s="32">
        <f t="shared" si="26"/>
        <v>3097023.3084066841</v>
      </c>
      <c r="D266" s="32">
        <f t="shared" si="32"/>
        <v>6053.0723287113942</v>
      </c>
      <c r="E266" s="33">
        <f t="shared" si="27"/>
        <v>2.5982302418296011E-2</v>
      </c>
      <c r="F266" s="34">
        <f t="shared" si="28"/>
        <v>0.1</v>
      </c>
      <c r="G266" s="29">
        <v>0</v>
      </c>
      <c r="H266" s="35">
        <f t="shared" si="29"/>
        <v>87.161742485619769</v>
      </c>
      <c r="I266" s="32">
        <f t="shared" si="30"/>
        <v>2664.0704132382211</v>
      </c>
      <c r="J266" s="36">
        <f t="shared" si="31"/>
        <v>2751802.7269415488</v>
      </c>
      <c r="K266" s="36">
        <v>408076.23801658693</v>
      </c>
    </row>
    <row r="267" spans="1:11" x14ac:dyDescent="0.2">
      <c r="A267" s="2">
        <v>253</v>
      </c>
      <c r="B267" s="25">
        <f t="shared" si="25"/>
        <v>198.22586557006488</v>
      </c>
      <c r="C267" s="32">
        <f t="shared" si="26"/>
        <v>3103063.3146667574</v>
      </c>
      <c r="D267" s="32">
        <f t="shared" si="32"/>
        <v>6040.0062600732781</v>
      </c>
      <c r="E267" s="33">
        <f t="shared" si="27"/>
        <v>2.5879820255428551E-2</v>
      </c>
      <c r="F267" s="34">
        <f t="shared" si="28"/>
        <v>0.1</v>
      </c>
      <c r="G267" s="29">
        <v>0</v>
      </c>
      <c r="H267" s="35">
        <f t="shared" si="29"/>
        <v>86.438412691645965</v>
      </c>
      <c r="I267" s="32">
        <f t="shared" si="30"/>
        <v>2641.962072489318</v>
      </c>
      <c r="J267" s="36">
        <f t="shared" si="31"/>
        <v>2754444.6890140381</v>
      </c>
      <c r="K267" s="36">
        <v>408861.65439791325</v>
      </c>
    </row>
    <row r="268" spans="1:11" x14ac:dyDescent="0.2">
      <c r="A268" s="2">
        <v>254</v>
      </c>
      <c r="B268" s="25">
        <f t="shared" si="25"/>
        <v>197.80049805132714</v>
      </c>
      <c r="C268" s="32">
        <f t="shared" si="26"/>
        <v>3109090.3343315003</v>
      </c>
      <c r="D268" s="32">
        <f t="shared" si="32"/>
        <v>6027.0196647429839</v>
      </c>
      <c r="E268" s="33">
        <f t="shared" si="27"/>
        <v>2.577814335948591E-2</v>
      </c>
      <c r="F268" s="34">
        <f t="shared" si="28"/>
        <v>0.1</v>
      </c>
      <c r="G268" s="29">
        <v>0</v>
      </c>
      <c r="H268" s="35">
        <f t="shared" si="29"/>
        <v>85.721085599957931</v>
      </c>
      <c r="I268" s="32">
        <f t="shared" si="30"/>
        <v>2620.0372023905447</v>
      </c>
      <c r="J268" s="36">
        <f t="shared" si="31"/>
        <v>2757064.7262164284</v>
      </c>
      <c r="K268" s="36">
        <v>409643.15349869529</v>
      </c>
    </row>
    <row r="269" spans="1:11" x14ac:dyDescent="0.2">
      <c r="A269" s="2">
        <v>255</v>
      </c>
      <c r="B269" s="25">
        <f t="shared" si="25"/>
        <v>197.37770261662664</v>
      </c>
      <c r="C269" s="32">
        <f t="shared" si="26"/>
        <v>3115104.4460814437</v>
      </c>
      <c r="D269" s="32">
        <f t="shared" si="32"/>
        <v>6014.1117499433458</v>
      </c>
      <c r="E269" s="33">
        <f t="shared" si="27"/>
        <v>2.5677262276368108E-2</v>
      </c>
      <c r="F269" s="34">
        <f t="shared" si="28"/>
        <v>0.1</v>
      </c>
      <c r="G269" s="29">
        <v>0</v>
      </c>
      <c r="H269" s="35">
        <f t="shared" si="29"/>
        <v>85.009711395886015</v>
      </c>
      <c r="I269" s="32">
        <f t="shared" si="30"/>
        <v>2598.2942803726733</v>
      </c>
      <c r="J269" s="36">
        <f t="shared" si="31"/>
        <v>2759663.020496801</v>
      </c>
      <c r="K269" s="36">
        <v>410420.7548564513</v>
      </c>
    </row>
    <row r="270" spans="1:11" x14ac:dyDescent="0.2">
      <c r="A270" s="2">
        <v>256</v>
      </c>
      <c r="B270" s="25">
        <f t="shared" si="25"/>
        <v>196.95745375804381</v>
      </c>
      <c r="C270" s="32">
        <f t="shared" si="26"/>
        <v>3121105.7278153081</v>
      </c>
      <c r="D270" s="32">
        <f t="shared" si="32"/>
        <v>6001.2817338644527</v>
      </c>
      <c r="E270" s="33">
        <f t="shared" si="27"/>
        <v>2.5577167699403949E-2</v>
      </c>
      <c r="F270" s="34">
        <f t="shared" si="28"/>
        <v>0.1</v>
      </c>
      <c r="G270" s="29">
        <v>0</v>
      </c>
      <c r="H270" s="35">
        <f t="shared" si="29"/>
        <v>84.304240678157939</v>
      </c>
      <c r="I270" s="32">
        <f t="shared" si="30"/>
        <v>2576.7317965017983</v>
      </c>
      <c r="J270" s="36">
        <f t="shared" si="31"/>
        <v>2762239.7522933027</v>
      </c>
      <c r="K270" s="36">
        <v>411194.47791125567</v>
      </c>
    </row>
    <row r="271" spans="1:11" x14ac:dyDescent="0.2">
      <c r="A271" s="2">
        <v>257</v>
      </c>
      <c r="B271" s="25">
        <f t="shared" si="25"/>
        <v>196.53972631858932</v>
      </c>
      <c r="C271" s="32">
        <f t="shared" si="26"/>
        <v>3127094.2566607483</v>
      </c>
      <c r="D271" s="32">
        <f t="shared" si="32"/>
        <v>5988.5288454401307</v>
      </c>
      <c r="E271" s="33">
        <f t="shared" si="27"/>
        <v>2.5477850466438794E-2</v>
      </c>
      <c r="F271" s="34">
        <f t="shared" si="28"/>
        <v>0.1</v>
      </c>
      <c r="G271" s="29">
        <v>0</v>
      </c>
      <c r="H271" s="35">
        <f t="shared" si="29"/>
        <v>83.604624455468141</v>
      </c>
      <c r="I271" s="32">
        <f t="shared" si="30"/>
        <v>2555.3482533744868</v>
      </c>
      <c r="J271" s="36">
        <f t="shared" si="31"/>
        <v>2764795.1005466771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196.12449548603823</v>
      </c>
      <c r="C272" s="32">
        <f t="shared" ref="C272:C335" si="34">(($C$4^$C$6)/((1-$C$6)*($C$5/12)))*(($C$4^(1-$C$6))-(B272^(1-$C$6)))*30.4375</f>
        <v>3133070.1089849928</v>
      </c>
      <c r="D272" s="32">
        <f t="shared" si="32"/>
        <v>5975.8523242445663</v>
      </c>
      <c r="E272" s="33">
        <f t="shared" ref="E272:E335" si="35">-LN(B272/B271)*12</f>
        <v>2.5379301557099023E-2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82.910814143075541</v>
      </c>
      <c r="I272" s="32">
        <f t="shared" ref="I272:I335" si="38">IF(G272=0,((H271-H272)/(F272/12)*30.4375),D272)</f>
        <v>2534.1421660139708</v>
      </c>
      <c r="J272" s="36">
        <f t="shared" ref="J272:J335" si="39">I272+J271</f>
        <v>2767329.242712691</v>
      </c>
      <c r="K272" s="36">
        <v>412730.36638800212</v>
      </c>
    </row>
    <row r="273" spans="1:11" x14ac:dyDescent="0.2">
      <c r="A273" s="2">
        <v>259</v>
      </c>
      <c r="B273" s="25">
        <f t="shared" si="33"/>
        <v>195.7117367868963</v>
      </c>
      <c r="C273" s="32">
        <f t="shared" si="34"/>
        <v>3139033.3604052025</v>
      </c>
      <c r="D273" s="32">
        <f t="shared" ref="D273:D336" si="40">C273-C272</f>
        <v>5963.25142020965</v>
      </c>
      <c r="E273" s="33">
        <f t="shared" si="35"/>
        <v>2.5281512090048825E-2</v>
      </c>
      <c r="F273" s="34">
        <f t="shared" si="36"/>
        <v>0.1</v>
      </c>
      <c r="G273" s="29">
        <v>0</v>
      </c>
      <c r="H273" s="35">
        <f t="shared" si="37"/>
        <v>82.222761559429614</v>
      </c>
      <c r="I273" s="32">
        <f t="shared" si="38"/>
        <v>2513.1120617667484</v>
      </c>
      <c r="J273" s="36">
        <f t="shared" si="39"/>
        <v>2769842.3547744579</v>
      </c>
      <c r="K273" s="36">
        <v>413492.5702072361</v>
      </c>
    </row>
    <row r="274" spans="1:11" x14ac:dyDescent="0.2">
      <c r="A274" s="2">
        <v>260</v>
      </c>
      <c r="B274" s="25">
        <f t="shared" si="33"/>
        <v>195.30142608049491</v>
      </c>
      <c r="C274" s="32">
        <f t="shared" si="34"/>
        <v>3144984.0857987106</v>
      </c>
      <c r="D274" s="32">
        <f t="shared" si="40"/>
        <v>5950.7253935080953</v>
      </c>
      <c r="E274" s="33">
        <f t="shared" si="35"/>
        <v>2.5184473320288645E-2</v>
      </c>
      <c r="F274" s="34">
        <f t="shared" si="36"/>
        <v>0.1</v>
      </c>
      <c r="G274" s="29">
        <v>0</v>
      </c>
      <c r="H274" s="35">
        <f t="shared" si="37"/>
        <v>81.540418922824429</v>
      </c>
      <c r="I274" s="32">
        <f t="shared" si="38"/>
        <v>2492.2564802004376</v>
      </c>
      <c r="J274" s="36">
        <f t="shared" si="39"/>
        <v>2772334.6112546581</v>
      </c>
      <c r="K274" s="36">
        <v>414250.97251906223</v>
      </c>
    </row>
    <row r="275" spans="1:11" x14ac:dyDescent="0.2">
      <c r="A275" s="2">
        <v>261</v>
      </c>
      <c r="B275" s="25">
        <f t="shared" si="33"/>
        <v>194.89353955321084</v>
      </c>
      <c r="C275" s="32">
        <f t="shared" si="34"/>
        <v>3150922.3593130596</v>
      </c>
      <c r="D275" s="32">
        <f t="shared" si="40"/>
        <v>5938.2735143490136</v>
      </c>
      <c r="E275" s="33">
        <f t="shared" si="35"/>
        <v>2.5088176636571518E-2</v>
      </c>
      <c r="F275" s="34">
        <f t="shared" si="36"/>
        <v>0.1</v>
      </c>
      <c r="G275" s="29">
        <v>0</v>
      </c>
      <c r="H275" s="35">
        <f t="shared" si="37"/>
        <v>80.863738848080445</v>
      </c>
      <c r="I275" s="32">
        <f t="shared" si="38"/>
        <v>2471.5739730024034</v>
      </c>
      <c r="J275" s="36">
        <f t="shared" si="39"/>
        <v>2774806.1852276605</v>
      </c>
      <c r="K275" s="36">
        <v>415005.59228357777</v>
      </c>
    </row>
    <row r="276" spans="1:11" x14ac:dyDescent="0.2">
      <c r="A276" s="2">
        <v>262</v>
      </c>
      <c r="B276" s="25">
        <f t="shared" si="33"/>
        <v>194.48805371280747</v>
      </c>
      <c r="C276" s="32">
        <f t="shared" si="34"/>
        <v>3156848.2543758745</v>
      </c>
      <c r="D276" s="32">
        <f t="shared" si="40"/>
        <v>5925.8950628149323</v>
      </c>
      <c r="E276" s="33">
        <f t="shared" si="35"/>
        <v>2.4992613558891763E-2</v>
      </c>
      <c r="F276" s="34">
        <f t="shared" si="36"/>
        <v>0.1</v>
      </c>
      <c r="G276" s="29">
        <v>0</v>
      </c>
      <c r="H276" s="35">
        <f t="shared" si="37"/>
        <v>80.19267434325387</v>
      </c>
      <c r="I276" s="32">
        <f t="shared" si="38"/>
        <v>2451.0631038790639</v>
      </c>
      <c r="J276" s="36">
        <f t="shared" si="39"/>
        <v>2777257.2483315393</v>
      </c>
      <c r="K276" s="36">
        <v>415756.44836631621</v>
      </c>
    </row>
    <row r="277" spans="1:11" x14ac:dyDescent="0.2">
      <c r="A277" s="2">
        <v>263</v>
      </c>
      <c r="B277" s="25">
        <f t="shared" si="33"/>
        <v>194.08494538289662</v>
      </c>
      <c r="C277" s="32">
        <f t="shared" si="34"/>
        <v>3162761.8437045501</v>
      </c>
      <c r="D277" s="32">
        <f t="shared" si="40"/>
        <v>5913.5893286755309</v>
      </c>
      <c r="E277" s="33">
        <f t="shared" si="35"/>
        <v>2.4897775735888538E-2</v>
      </c>
      <c r="F277" s="34">
        <f t="shared" si="36"/>
        <v>0.1</v>
      </c>
      <c r="G277" s="29">
        <v>0</v>
      </c>
      <c r="H277" s="35">
        <f t="shared" si="37"/>
        <v>79.527178806373286</v>
      </c>
      <c r="I277" s="32">
        <f t="shared" si="38"/>
        <v>2430.7224484563344</v>
      </c>
      <c r="J277" s="36">
        <f t="shared" si="39"/>
        <v>2779687.9707799959</v>
      </c>
      <c r="K277" s="36">
        <v>416503.55953871866</v>
      </c>
    </row>
    <row r="278" spans="1:11" x14ac:dyDescent="0.2">
      <c r="A278" s="2">
        <v>264</v>
      </c>
      <c r="B278" s="25">
        <f t="shared" si="33"/>
        <v>193.68419169751408</v>
      </c>
      <c r="C278" s="32">
        <f t="shared" si="34"/>
        <v>3168663.1993157859</v>
      </c>
      <c r="D278" s="32">
        <f t="shared" si="40"/>
        <v>5901.3556112358347</v>
      </c>
      <c r="E278" s="33">
        <f t="shared" si="35"/>
        <v>2.4803654942560809E-2</v>
      </c>
      <c r="F278" s="34">
        <f t="shared" si="36"/>
        <v>0.1</v>
      </c>
      <c r="G278" s="29">
        <v>0</v>
      </c>
      <c r="H278" s="35">
        <f t="shared" si="37"/>
        <v>78.867206022203405</v>
      </c>
      <c r="I278" s="32">
        <f t="shared" si="38"/>
        <v>2410.5505941804895</v>
      </c>
      <c r="J278" s="36">
        <f t="shared" si="39"/>
        <v>2782098.5213741763</v>
      </c>
      <c r="K278" s="36">
        <v>417246.94447860343</v>
      </c>
    </row>
    <row r="279" spans="1:11" x14ac:dyDescent="0.2">
      <c r="A279" s="2">
        <v>265</v>
      </c>
      <c r="B279" s="25">
        <f t="shared" si="33"/>
        <v>193.28577009581042</v>
      </c>
      <c r="C279" s="32">
        <f t="shared" si="34"/>
        <v>3174552.3925349661</v>
      </c>
      <c r="D279" s="32">
        <f t="shared" si="40"/>
        <v>5889.1932191802189</v>
      </c>
      <c r="E279" s="33">
        <f t="shared" si="35"/>
        <v>2.4710243077755566E-2</v>
      </c>
      <c r="F279" s="34">
        <f t="shared" si="36"/>
        <v>0.1</v>
      </c>
      <c r="G279" s="29">
        <v>0</v>
      </c>
      <c r="H279" s="35">
        <f t="shared" si="37"/>
        <v>78.212710159035666</v>
      </c>
      <c r="I279" s="32">
        <f t="shared" si="38"/>
        <v>2390.5461402201663</v>
      </c>
      <c r="J279" s="36">
        <f t="shared" si="39"/>
        <v>2784489.0675143963</v>
      </c>
      <c r="K279" s="36">
        <v>417986.62177063263</v>
      </c>
    </row>
    <row r="280" spans="1:11" x14ac:dyDescent="0.2">
      <c r="A280" s="2">
        <v>266</v>
      </c>
      <c r="B280" s="25">
        <f t="shared" si="33"/>
        <v>192.8896583168511</v>
      </c>
      <c r="C280" s="32">
        <f t="shared" si="34"/>
        <v>3180429.4940053439</v>
      </c>
      <c r="D280" s="32">
        <f t="shared" si="40"/>
        <v>5877.1014703777619</v>
      </c>
      <c r="E280" s="33">
        <f t="shared" si="35"/>
        <v>2.4617532161915378E-2</v>
      </c>
      <c r="F280" s="34">
        <f t="shared" si="36"/>
        <v>0.1</v>
      </c>
      <c r="G280" s="29">
        <v>0</v>
      </c>
      <c r="H280" s="35">
        <f t="shared" si="37"/>
        <v>77.563645765505413</v>
      </c>
      <c r="I280" s="32">
        <f t="shared" si="38"/>
        <v>2370.7076973692488</v>
      </c>
      <c r="J280" s="36">
        <f t="shared" si="39"/>
        <v>2786859.7752117654</v>
      </c>
      <c r="K280" s="36">
        <v>418722.60990677716</v>
      </c>
    </row>
    <row r="281" spans="1:11" x14ac:dyDescent="0.2">
      <c r="A281" s="2">
        <v>267</v>
      </c>
      <c r="B281" s="25">
        <f t="shared" si="33"/>
        <v>192.49583439452388</v>
      </c>
      <c r="C281" s="32">
        <f t="shared" si="34"/>
        <v>3186294.5736971186</v>
      </c>
      <c r="D281" s="32">
        <f t="shared" si="40"/>
        <v>5865.0796917746775</v>
      </c>
      <c r="E281" s="33">
        <f t="shared" si="35"/>
        <v>2.45255143348302E-2</v>
      </c>
      <c r="F281" s="34">
        <f t="shared" si="36"/>
        <v>0.1</v>
      </c>
      <c r="G281" s="29">
        <v>0</v>
      </c>
      <c r="H281" s="35">
        <f t="shared" si="37"/>
        <v>76.919967767435594</v>
      </c>
      <c r="I281" s="32">
        <f t="shared" si="38"/>
        <v>2351.0338879500141</v>
      </c>
      <c r="J281" s="36">
        <f t="shared" si="39"/>
        <v>2789210.8090997157</v>
      </c>
      <c r="K281" s="36">
        <v>419454.92728677869</v>
      </c>
    </row>
    <row r="282" spans="1:11" x14ac:dyDescent="0.2">
      <c r="A282" s="2">
        <v>268</v>
      </c>
      <c r="B282" s="25">
        <f t="shared" si="33"/>
        <v>192.1042766525533</v>
      </c>
      <c r="C282" s="32">
        <f t="shared" si="34"/>
        <v>3192147.7009163038</v>
      </c>
      <c r="D282" s="32">
        <f t="shared" si="40"/>
        <v>5853.1272191852331</v>
      </c>
      <c r="E282" s="33">
        <f t="shared" si="35"/>
        <v>2.4434181853287974E-2</v>
      </c>
      <c r="F282" s="34">
        <f t="shared" si="36"/>
        <v>0.1</v>
      </c>
      <c r="G282" s="29">
        <v>0</v>
      </c>
      <c r="H282" s="35">
        <f t="shared" si="37"/>
        <v>76.28163146470655</v>
      </c>
      <c r="I282" s="32">
        <f t="shared" si="38"/>
        <v>2331.5233457178342</v>
      </c>
      <c r="J282" s="36">
        <f t="shared" si="39"/>
        <v>2791542.3324454334</v>
      </c>
      <c r="K282" s="36">
        <v>420183.59221860993</v>
      </c>
    </row>
    <row r="283" spans="1:11" x14ac:dyDescent="0.2">
      <c r="A283" s="2">
        <v>269</v>
      </c>
      <c r="B283" s="25">
        <f t="shared" si="33"/>
        <v>191.71496369961494</v>
      </c>
      <c r="C283" s="32">
        <f t="shared" si="34"/>
        <v>3197988.9443135024</v>
      </c>
      <c r="D283" s="32">
        <f t="shared" si="40"/>
        <v>5841.2433971986175</v>
      </c>
      <c r="E283" s="33">
        <f t="shared" si="35"/>
        <v>2.434352708907659E-2</v>
      </c>
      <c r="F283" s="34">
        <f t="shared" si="36"/>
        <v>0.1</v>
      </c>
      <c r="G283" s="29">
        <v>0</v>
      </c>
      <c r="H283" s="35">
        <f t="shared" si="37"/>
        <v>75.648592528151838</v>
      </c>
      <c r="I283" s="32">
        <f t="shared" si="38"/>
        <v>2312.1747157660857</v>
      </c>
      <c r="J283" s="36">
        <f t="shared" si="39"/>
        <v>2793854.5071611996</v>
      </c>
      <c r="K283" s="36">
        <v>420908.62291893212</v>
      </c>
    </row>
    <row r="284" spans="1:11" x14ac:dyDescent="0.2">
      <c r="A284" s="2">
        <v>270</v>
      </c>
      <c r="B284" s="25">
        <f t="shared" si="33"/>
        <v>191.32787442455179</v>
      </c>
      <c r="C284" s="32">
        <f t="shared" si="34"/>
        <v>3203818.3718924904</v>
      </c>
      <c r="D284" s="32">
        <f t="shared" si="40"/>
        <v>5829.4275789880194</v>
      </c>
      <c r="E284" s="33">
        <f t="shared" si="35"/>
        <v>2.4253542526731134E-2</v>
      </c>
      <c r="F284" s="34">
        <f t="shared" si="36"/>
        <v>0.1</v>
      </c>
      <c r="G284" s="29">
        <v>0</v>
      </c>
      <c r="H284" s="35">
        <f t="shared" si="37"/>
        <v>75.020806996479791</v>
      </c>
      <c r="I284" s="32">
        <f t="shared" si="38"/>
        <v>2292.986654432149</v>
      </c>
      <c r="J284" s="36">
        <f t="shared" si="39"/>
        <v>2796147.4938156316</v>
      </c>
      <c r="K284" s="36">
        <v>421630.03751355049</v>
      </c>
    </row>
    <row r="285" spans="1:11" x14ac:dyDescent="0.2">
      <c r="A285" s="2">
        <v>271</v>
      </c>
      <c r="B285" s="25">
        <f t="shared" si="33"/>
        <v>190.9429879916874</v>
      </c>
      <c r="C285" s="32">
        <f t="shared" si="34"/>
        <v>3209636.0510186744</v>
      </c>
      <c r="D285" s="32">
        <f t="shared" si="40"/>
        <v>5817.679126183968</v>
      </c>
      <c r="E285" s="33">
        <f t="shared" si="35"/>
        <v>2.4164220761508273E-2</v>
      </c>
      <c r="F285" s="34">
        <f t="shared" si="36"/>
        <v>0.1</v>
      </c>
      <c r="G285" s="29">
        <v>0</v>
      </c>
      <c r="H285" s="35">
        <f t="shared" si="37"/>
        <v>74.398231273220645</v>
      </c>
      <c r="I285" s="32">
        <f t="shared" si="38"/>
        <v>2273.9578292040314</v>
      </c>
      <c r="J285" s="36">
        <f t="shared" si="39"/>
        <v>2798421.4516448355</v>
      </c>
      <c r="K285" s="36">
        <v>422347.85403786751</v>
      </c>
    </row>
    <row r="286" spans="1:11" x14ac:dyDescent="0.2">
      <c r="A286" s="2">
        <v>272</v>
      </c>
      <c r="B286" s="25">
        <f t="shared" si="33"/>
        <v>190.56028383623448</v>
      </c>
      <c r="C286" s="32">
        <f t="shared" si="34"/>
        <v>3215442.0484274169</v>
      </c>
      <c r="D286" s="32">
        <f t="shared" si="40"/>
        <v>5805.9974087425508</v>
      </c>
      <c r="E286" s="33">
        <f t="shared" si="35"/>
        <v>2.4075554497350236E-2</v>
      </c>
      <c r="F286" s="34">
        <f t="shared" si="36"/>
        <v>0.1</v>
      </c>
      <c r="G286" s="29">
        <v>0</v>
      </c>
      <c r="H286" s="35">
        <f t="shared" si="37"/>
        <v>73.780822123698954</v>
      </c>
      <c r="I286" s="32">
        <f t="shared" si="38"/>
        <v>2255.0869186279779</v>
      </c>
      <c r="J286" s="36">
        <f t="shared" si="39"/>
        <v>2800676.5385634634</v>
      </c>
      <c r="K286" s="36">
        <v>423062.09043733362</v>
      </c>
    </row>
    <row r="287" spans="1:11" x14ac:dyDescent="0.2">
      <c r="A287" s="2">
        <v>273</v>
      </c>
      <c r="B287" s="25">
        <f t="shared" si="33"/>
        <v>190.17974165979652</v>
      </c>
      <c r="C287" s="32">
        <f t="shared" si="34"/>
        <v>3221236.4302321956</v>
      </c>
      <c r="D287" s="32">
        <f t="shared" si="40"/>
        <v>5794.3818047787063</v>
      </c>
      <c r="E287" s="33">
        <f t="shared" si="35"/>
        <v>2.39875365448864E-2</v>
      </c>
      <c r="F287" s="34">
        <f t="shared" si="36"/>
        <v>0.1</v>
      </c>
      <c r="G287" s="29">
        <v>0</v>
      </c>
      <c r="H287" s="35">
        <f t="shared" si="37"/>
        <v>73.168536672031237</v>
      </c>
      <c r="I287" s="32">
        <f t="shared" si="38"/>
        <v>2236.3726122163348</v>
      </c>
      <c r="J287" s="36">
        <f t="shared" si="39"/>
        <v>2802912.9111756799</v>
      </c>
      <c r="K287" s="36">
        <v>423772.76456789608</v>
      </c>
    </row>
    <row r="288" spans="1:11" x14ac:dyDescent="0.2">
      <c r="A288" s="2">
        <v>274</v>
      </c>
      <c r="B288" s="25">
        <f t="shared" si="33"/>
        <v>189.80134142596037</v>
      </c>
      <c r="C288" s="32">
        <f t="shared" si="34"/>
        <v>3227019.2619326608</v>
      </c>
      <c r="D288" s="32">
        <f t="shared" si="40"/>
        <v>5782.8317004651763</v>
      </c>
      <c r="E288" s="33">
        <f t="shared" si="35"/>
        <v>2.3900159819496451E-2</v>
      </c>
      <c r="F288" s="34">
        <f t="shared" si="36"/>
        <v>0.1</v>
      </c>
      <c r="G288" s="29">
        <v>0</v>
      </c>
      <c r="H288" s="35">
        <f t="shared" si="37"/>
        <v>72.56133239814838</v>
      </c>
      <c r="I288" s="32">
        <f t="shared" si="38"/>
        <v>2217.8136103571355</v>
      </c>
      <c r="J288" s="36">
        <f t="shared" si="39"/>
        <v>2805130.7247860371</v>
      </c>
      <c r="K288" s="36">
        <v>424479.89419644512</v>
      </c>
    </row>
    <row r="289" spans="1:11" x14ac:dyDescent="0.2">
      <c r="A289" s="2">
        <v>275</v>
      </c>
      <c r="B289" s="25">
        <f t="shared" si="33"/>
        <v>189.42506335597685</v>
      </c>
      <c r="C289" s="32">
        <f t="shared" si="34"/>
        <v>3232790.6084225341</v>
      </c>
      <c r="D289" s="32">
        <f t="shared" si="40"/>
        <v>5771.3464898732491</v>
      </c>
      <c r="E289" s="33">
        <f t="shared" si="35"/>
        <v>2.3813417339436559E-2</v>
      </c>
      <c r="F289" s="34">
        <f t="shared" si="36"/>
        <v>0.1</v>
      </c>
      <c r="G289" s="29">
        <v>0</v>
      </c>
      <c r="H289" s="35">
        <f t="shared" si="37"/>
        <v>71.9591671348429</v>
      </c>
      <c r="I289" s="32">
        <f t="shared" si="38"/>
        <v>2199.4086242232656</v>
      </c>
      <c r="J289" s="36">
        <f t="shared" si="39"/>
        <v>2807330.1334102605</v>
      </c>
      <c r="K289" s="36">
        <v>425183.49700125831</v>
      </c>
    </row>
    <row r="290" spans="1:11" x14ac:dyDescent="0.2">
      <c r="A290" s="2">
        <v>276</v>
      </c>
      <c r="B290" s="25">
        <f t="shared" si="33"/>
        <v>189.05088792452889</v>
      </c>
      <c r="C290" s="32">
        <f t="shared" si="34"/>
        <v>3238550.53399739</v>
      </c>
      <c r="D290" s="32">
        <f t="shared" si="40"/>
        <v>5759.9255748558789</v>
      </c>
      <c r="E290" s="33">
        <f t="shared" si="35"/>
        <v>2.3727302223914996E-2</v>
      </c>
      <c r="F290" s="34">
        <f t="shared" si="36"/>
        <v>0.1</v>
      </c>
      <c r="G290" s="29">
        <v>0</v>
      </c>
      <c r="H290" s="35">
        <f t="shared" si="37"/>
        <v>71.361999064840631</v>
      </c>
      <c r="I290" s="32">
        <f t="shared" si="38"/>
        <v>2181.1563756832866</v>
      </c>
      <c r="J290" s="36">
        <f t="shared" si="39"/>
        <v>2809511.2897859439</v>
      </c>
      <c r="K290" s="36">
        <v>425883.59057244239</v>
      </c>
    </row>
    <row r="291" spans="1:11" x14ac:dyDescent="0.2">
      <c r="A291" s="2">
        <v>277</v>
      </c>
      <c r="B291" s="25">
        <f t="shared" si="33"/>
        <v>188.6787958555831</v>
      </c>
      <c r="C291" s="32">
        <f t="shared" si="34"/>
        <v>3244299.1023623073</v>
      </c>
      <c r="D291" s="32">
        <f t="shared" si="40"/>
        <v>5748.5683649173006</v>
      </c>
      <c r="E291" s="33">
        <f t="shared" si="35"/>
        <v>2.3641807691352185E-2</v>
      </c>
      <c r="F291" s="34">
        <f t="shared" si="36"/>
        <v>0.1</v>
      </c>
      <c r="G291" s="29">
        <v>0</v>
      </c>
      <c r="H291" s="35">
        <f t="shared" si="37"/>
        <v>70.769786717896707</v>
      </c>
      <c r="I291" s="32">
        <f t="shared" si="38"/>
        <v>2163.0555972126831</v>
      </c>
      <c r="J291" s="36">
        <f t="shared" si="39"/>
        <v>2811674.3453831566</v>
      </c>
      <c r="K291" s="36">
        <v>426580.19241237314</v>
      </c>
    </row>
    <row r="292" spans="1:11" x14ac:dyDescent="0.2">
      <c r="A292" s="2">
        <v>278</v>
      </c>
      <c r="B292" s="25">
        <f t="shared" si="33"/>
        <v>188.3087681183251</v>
      </c>
      <c r="C292" s="32">
        <f t="shared" si="34"/>
        <v>3250036.3766393838</v>
      </c>
      <c r="D292" s="32">
        <f t="shared" si="40"/>
        <v>5737.2742770765908</v>
      </c>
      <c r="E292" s="33">
        <f t="shared" si="35"/>
        <v>2.3556927057514134E-2</v>
      </c>
      <c r="F292" s="34">
        <f t="shared" si="36"/>
        <v>0.1</v>
      </c>
      <c r="G292" s="29">
        <v>0</v>
      </c>
      <c r="H292" s="35">
        <f t="shared" si="37"/>
        <v>70.182488967915717</v>
      </c>
      <c r="I292" s="32">
        <f t="shared" si="38"/>
        <v>2145.1050318055682</v>
      </c>
      <c r="J292" s="36">
        <f t="shared" si="39"/>
        <v>2813819.4504149621</v>
      </c>
      <c r="K292" s="36">
        <v>427273.31993613282</v>
      </c>
    </row>
    <row r="293" spans="1:11" x14ac:dyDescent="0.2">
      <c r="A293" s="2">
        <v>279</v>
      </c>
      <c r="B293" s="25">
        <f t="shared" si="33"/>
        <v>187.94078592317396</v>
      </c>
      <c r="C293" s="32">
        <f t="shared" si="34"/>
        <v>3255762.4193751593</v>
      </c>
      <c r="D293" s="32">
        <f t="shared" si="40"/>
        <v>5726.042735775467</v>
      </c>
      <c r="E293" s="33">
        <f t="shared" si="35"/>
        <v>2.3472653733863626E-2</v>
      </c>
      <c r="F293" s="34">
        <f t="shared" si="36"/>
        <v>0.1</v>
      </c>
      <c r="G293" s="29">
        <v>0</v>
      </c>
      <c r="H293" s="35">
        <f t="shared" si="37"/>
        <v>69.600065030095664</v>
      </c>
      <c r="I293" s="32">
        <f t="shared" si="38"/>
        <v>2127.3034328877438</v>
      </c>
      <c r="J293" s="36">
        <f t="shared" si="39"/>
        <v>2815946.75384785</v>
      </c>
      <c r="K293" s="36">
        <v>427962.99047194561</v>
      </c>
    </row>
    <row r="294" spans="1:11" x14ac:dyDescent="0.2">
      <c r="A294" s="2">
        <v>280</v>
      </c>
      <c r="B294" s="25">
        <f t="shared" si="33"/>
        <v>187.57483071787661</v>
      </c>
      <c r="C294" s="32">
        <f t="shared" si="34"/>
        <v>3261477.2925478797</v>
      </c>
      <c r="D294" s="32">
        <f t="shared" si="40"/>
        <v>5714.8731727204286</v>
      </c>
      <c r="E294" s="33">
        <f t="shared" si="35"/>
        <v>2.3388981225780786E-2</v>
      </c>
      <c r="F294" s="34">
        <f t="shared" si="36"/>
        <v>0.1</v>
      </c>
      <c r="G294" s="29">
        <v>0</v>
      </c>
      <c r="H294" s="35">
        <f t="shared" si="37"/>
        <v>69.022474458095701</v>
      </c>
      <c r="I294" s="32">
        <f t="shared" si="38"/>
        <v>2109.6495642298642</v>
      </c>
      <c r="J294" s="36">
        <f t="shared" si="39"/>
        <v>2818056.4034120799</v>
      </c>
      <c r="K294" s="36">
        <v>428649.22126161086</v>
      </c>
    </row>
    <row r="295" spans="1:11" x14ac:dyDescent="0.2">
      <c r="A295" s="2">
        <v>281</v>
      </c>
      <c r="B295" s="25">
        <f t="shared" si="33"/>
        <v>187.21088418367856</v>
      </c>
      <c r="C295" s="32">
        <f t="shared" si="34"/>
        <v>3267181.0575746768</v>
      </c>
      <c r="D295" s="32">
        <f t="shared" si="40"/>
        <v>5703.7650267970748</v>
      </c>
      <c r="E295" s="33">
        <f t="shared" si="35"/>
        <v>2.3305903130928007E-2</v>
      </c>
      <c r="F295" s="34">
        <f t="shared" si="36"/>
        <v>0.1</v>
      </c>
      <c r="G295" s="29">
        <v>0</v>
      </c>
      <c r="H295" s="35">
        <f t="shared" si="37"/>
        <v>68.449677141227312</v>
      </c>
      <c r="I295" s="32">
        <f t="shared" si="38"/>
        <v>2092.1421998617902</v>
      </c>
      <c r="J295" s="36">
        <f t="shared" si="39"/>
        <v>2820148.5456119417</v>
      </c>
      <c r="K295" s="36">
        <v>429332.02946093405</v>
      </c>
    </row>
    <row r="296" spans="1:11" x14ac:dyDescent="0.2">
      <c r="A296" s="2">
        <v>282</v>
      </c>
      <c r="B296" s="25">
        <f t="shared" si="33"/>
        <v>186.84892823157</v>
      </c>
      <c r="C296" s="32">
        <f t="shared" si="34"/>
        <v>3272873.7753185984</v>
      </c>
      <c r="D296" s="32">
        <f t="shared" si="40"/>
        <v>5692.7177439215593</v>
      </c>
      <c r="E296" s="33">
        <f t="shared" si="35"/>
        <v>2.3223413137596332E-2</v>
      </c>
      <c r="F296" s="34">
        <f t="shared" si="36"/>
        <v>0.1</v>
      </c>
      <c r="G296" s="29">
        <v>0</v>
      </c>
      <c r="H296" s="35">
        <f t="shared" si="37"/>
        <v>67.881633301668842</v>
      </c>
      <c r="I296" s="32">
        <f t="shared" si="38"/>
        <v>2074.7801239873124</v>
      </c>
      <c r="J296" s="36">
        <f t="shared" si="39"/>
        <v>2822223.325735929</v>
      </c>
      <c r="K296" s="36">
        <v>430011.4321401557</v>
      </c>
    </row>
    <row r="297" spans="1:11" x14ac:dyDescent="0.2">
      <c r="A297" s="2">
        <v>283</v>
      </c>
      <c r="B297" s="25">
        <f t="shared" si="33"/>
        <v>186.48894499860435</v>
      </c>
      <c r="C297" s="32">
        <f t="shared" si="34"/>
        <v>3278555.506095577</v>
      </c>
      <c r="D297" s="32">
        <f t="shared" si="40"/>
        <v>5681.7307769786566</v>
      </c>
      <c r="E297" s="33">
        <f t="shared" si="35"/>
        <v>2.3141505023173504E-2</v>
      </c>
      <c r="F297" s="34">
        <f t="shared" si="36"/>
        <v>0.1</v>
      </c>
      <c r="G297" s="29">
        <v>0</v>
      </c>
      <c r="H297" s="35">
        <f t="shared" si="37"/>
        <v>67.318303491703162</v>
      </c>
      <c r="I297" s="32">
        <f t="shared" si="38"/>
        <v>2057.5621308996456</v>
      </c>
      <c r="J297" s="36">
        <f t="shared" si="39"/>
        <v>2824280.8878668286</v>
      </c>
      <c r="K297" s="36">
        <v>430687.44628437818</v>
      </c>
    </row>
    <row r="298" spans="1:11" x14ac:dyDescent="0.2">
      <c r="A298" s="2">
        <v>284</v>
      </c>
      <c r="B298" s="25">
        <f t="shared" si="33"/>
        <v>186.13091684429054</v>
      </c>
      <c r="C298" s="32">
        <f t="shared" si="34"/>
        <v>3284226.3096812177</v>
      </c>
      <c r="D298" s="32">
        <f t="shared" si="40"/>
        <v>5670.8035856406204</v>
      </c>
      <c r="E298" s="33">
        <f t="shared" si="35"/>
        <v>2.306017265243997E-2</v>
      </c>
      <c r="F298" s="34">
        <f t="shared" si="36"/>
        <v>0.1</v>
      </c>
      <c r="G298" s="29">
        <v>0</v>
      </c>
      <c r="H298" s="35">
        <f t="shared" si="37"/>
        <v>66.759648590978188</v>
      </c>
      <c r="I298" s="32">
        <f t="shared" si="38"/>
        <v>2040.4870248979689</v>
      </c>
      <c r="J298" s="36">
        <f t="shared" si="39"/>
        <v>2826321.3748917268</v>
      </c>
      <c r="K298" s="36">
        <v>431360.08879399032</v>
      </c>
    </row>
    <row r="299" spans="1:11" x14ac:dyDescent="0.2">
      <c r="A299" s="2">
        <v>285</v>
      </c>
      <c r="B299" s="25">
        <f t="shared" si="33"/>
        <v>185.77482634705265</v>
      </c>
      <c r="C299" s="32">
        <f t="shared" si="34"/>
        <v>3289886.2453175462</v>
      </c>
      <c r="D299" s="32">
        <f t="shared" si="40"/>
        <v>5659.9356363285333</v>
      </c>
      <c r="E299" s="33">
        <f t="shared" si="35"/>
        <v>2.2979409976214758E-2</v>
      </c>
      <c r="F299" s="34">
        <f t="shared" si="36"/>
        <v>0.1</v>
      </c>
      <c r="G299" s="29">
        <v>0</v>
      </c>
      <c r="H299" s="35">
        <f t="shared" si="37"/>
        <v>66.205629803790188</v>
      </c>
      <c r="I299" s="32">
        <f t="shared" si="38"/>
        <v>2023.5536202041676</v>
      </c>
      <c r="J299" s="36">
        <f t="shared" si="39"/>
        <v>2828344.9285119311</v>
      </c>
      <c r="K299" s="36">
        <v>432029.37648508983</v>
      </c>
    </row>
    <row r="300" spans="1:11" x14ac:dyDescent="0.2">
      <c r="A300" s="2">
        <v>286</v>
      </c>
      <c r="B300" s="25">
        <f t="shared" si="33"/>
        <v>185.4206563007603</v>
      </c>
      <c r="C300" s="32">
        <f t="shared" si="34"/>
        <v>3295535.3717195988</v>
      </c>
      <c r="D300" s="32">
        <f t="shared" si="40"/>
        <v>5649.126402052585</v>
      </c>
      <c r="E300" s="33">
        <f t="shared" si="35"/>
        <v>2.2899211029706549E-2</v>
      </c>
      <c r="F300" s="34">
        <f t="shared" si="36"/>
        <v>0.1</v>
      </c>
      <c r="G300" s="29">
        <v>0</v>
      </c>
      <c r="H300" s="35">
        <f t="shared" si="37"/>
        <v>65.656208656389623</v>
      </c>
      <c r="I300" s="32">
        <f t="shared" si="38"/>
        <v>2006.7607408805645</v>
      </c>
      <c r="J300" s="36">
        <f t="shared" si="39"/>
        <v>2830351.6892528115</v>
      </c>
      <c r="K300" s="36">
        <v>432695.32608990395</v>
      </c>
    </row>
    <row r="301" spans="1:11" x14ac:dyDescent="0.2">
      <c r="A301" s="2">
        <v>287</v>
      </c>
      <c r="B301" s="25">
        <f t="shared" si="33"/>
        <v>185.0683897113247</v>
      </c>
      <c r="C301" s="32">
        <f t="shared" si="34"/>
        <v>3301173.7470819396</v>
      </c>
      <c r="D301" s="32">
        <f t="shared" si="40"/>
        <v>5638.3753623408265</v>
      </c>
      <c r="E301" s="33">
        <f t="shared" si="35"/>
        <v>2.281956993112115E-2</v>
      </c>
      <c r="F301" s="34">
        <f t="shared" si="36"/>
        <v>0.1</v>
      </c>
      <c r="G301" s="29">
        <v>0</v>
      </c>
      <c r="H301" s="35">
        <f t="shared" si="37"/>
        <v>65.111346994309343</v>
      </c>
      <c r="I301" s="32">
        <f t="shared" si="38"/>
        <v>1990.1072207482209</v>
      </c>
      <c r="J301" s="36">
        <f t="shared" si="39"/>
        <v>2832341.7964735599</v>
      </c>
      <c r="K301" s="36">
        <v>433357.9542572074</v>
      </c>
    </row>
    <row r="302" spans="1:11" x14ac:dyDescent="0.2">
      <c r="A302" s="2">
        <v>288</v>
      </c>
      <c r="B302" s="25">
        <f t="shared" si="33"/>
        <v>184.71800979336027</v>
      </c>
      <c r="C302" s="32">
        <f t="shared" si="34"/>
        <v>3306801.429085061</v>
      </c>
      <c r="D302" s="32">
        <f t="shared" si="40"/>
        <v>5627.6820031213574</v>
      </c>
      <c r="E302" s="33">
        <f t="shared" si="35"/>
        <v>2.2740480880211741E-2</v>
      </c>
      <c r="F302" s="34">
        <f t="shared" si="36"/>
        <v>0.1</v>
      </c>
      <c r="G302" s="29">
        <v>0</v>
      </c>
      <c r="H302" s="35">
        <f t="shared" si="37"/>
        <v>64.571006979714966</v>
      </c>
      <c r="I302" s="32">
        <f t="shared" si="38"/>
        <v>1973.5919033059647</v>
      </c>
      <c r="J302" s="36">
        <f t="shared" si="39"/>
        <v>2834315.388376866</v>
      </c>
      <c r="K302" s="36">
        <v>434017.2775527389</v>
      </c>
    </row>
    <row r="303" spans="1:11" x14ac:dyDescent="0.2">
      <c r="A303" s="2">
        <v>289</v>
      </c>
      <c r="B303" s="25">
        <f t="shared" si="33"/>
        <v>184.36949996691041</v>
      </c>
      <c r="C303" s="32">
        <f t="shared" si="34"/>
        <v>3312418.4749016794</v>
      </c>
      <c r="D303" s="32">
        <f t="shared" si="40"/>
        <v>5617.0458166184835</v>
      </c>
      <c r="E303" s="33">
        <f t="shared" si="35"/>
        <v>2.2661938156858605E-2</v>
      </c>
      <c r="F303" s="34">
        <f t="shared" si="36"/>
        <v>0.1</v>
      </c>
      <c r="G303" s="29">
        <v>0</v>
      </c>
      <c r="H303" s="35">
        <f t="shared" si="37"/>
        <v>64.035151088777212</v>
      </c>
      <c r="I303" s="32">
        <f t="shared" si="38"/>
        <v>1957.2136416501448</v>
      </c>
      <c r="J303" s="36">
        <f t="shared" si="39"/>
        <v>2836272.602018516</v>
      </c>
      <c r="K303" s="36">
        <v>434673.31245961518</v>
      </c>
    </row>
    <row r="304" spans="1:11" x14ac:dyDescent="0.2">
      <c r="A304" s="2">
        <v>290</v>
      </c>
      <c r="B304" s="25">
        <f t="shared" si="33"/>
        <v>184.0228438542355</v>
      </c>
      <c r="C304" s="32">
        <f t="shared" si="34"/>
        <v>3318024.9412029488</v>
      </c>
      <c r="D304" s="32">
        <f t="shared" si="40"/>
        <v>5606.4663012693636</v>
      </c>
      <c r="E304" s="33">
        <f t="shared" si="35"/>
        <v>2.2583936119698406E-2</v>
      </c>
      <c r="F304" s="34">
        <f t="shared" si="36"/>
        <v>0.1</v>
      </c>
      <c r="G304" s="29">
        <v>0</v>
      </c>
      <c r="H304" s="35">
        <f t="shared" si="37"/>
        <v>63.503742109066089</v>
      </c>
      <c r="I304" s="32">
        <f t="shared" si="38"/>
        <v>1940.9712983948791</v>
      </c>
      <c r="J304" s="36">
        <f t="shared" si="39"/>
        <v>2838213.5733169108</v>
      </c>
      <c r="K304" s="36">
        <v>435326.07537874312</v>
      </c>
    </row>
    <row r="305" spans="1:11" x14ac:dyDescent="0.2">
      <c r="A305" s="2">
        <v>291</v>
      </c>
      <c r="B305" s="25">
        <f t="shared" si="33"/>
        <v>183.67802527666225</v>
      </c>
      <c r="C305" s="32">
        <f t="shared" si="34"/>
        <v>3323620.8841645638</v>
      </c>
      <c r="D305" s="32">
        <f t="shared" si="40"/>
        <v>5595.9429616150446</v>
      </c>
      <c r="E305" s="33">
        <f t="shared" si="35"/>
        <v>2.250646920475893E-2</v>
      </c>
      <c r="F305" s="34">
        <f t="shared" si="36"/>
        <v>0.1</v>
      </c>
      <c r="G305" s="29">
        <v>0</v>
      </c>
      <c r="H305" s="35">
        <f t="shared" si="37"/>
        <v>62.976743136966661</v>
      </c>
      <c r="I305" s="32">
        <f t="shared" si="38"/>
        <v>1924.8637455931589</v>
      </c>
      <c r="J305" s="36">
        <f t="shared" si="39"/>
        <v>2840138.4370625038</v>
      </c>
      <c r="K305" s="36">
        <v>435975.58262922964</v>
      </c>
    </row>
    <row r="306" spans="1:11" x14ac:dyDescent="0.2">
      <c r="A306" s="2">
        <v>292</v>
      </c>
      <c r="B306" s="25">
        <f t="shared" si="33"/>
        <v>183.33502825149196</v>
      </c>
      <c r="C306" s="32">
        <f t="shared" si="34"/>
        <v>3329206.3594727651</v>
      </c>
      <c r="D306" s="32">
        <f t="shared" si="40"/>
        <v>5585.4753082012758</v>
      </c>
      <c r="E306" s="33">
        <f t="shared" si="35"/>
        <v>2.2429531924183385E-2</v>
      </c>
      <c r="F306" s="34">
        <f t="shared" si="36"/>
        <v>0.1</v>
      </c>
      <c r="G306" s="29">
        <v>0</v>
      </c>
      <c r="H306" s="35">
        <f t="shared" si="37"/>
        <v>62.4541175751163</v>
      </c>
      <c r="I306" s="32">
        <f t="shared" si="38"/>
        <v>1908.8898646584453</v>
      </c>
      <c r="J306" s="36">
        <f t="shared" si="39"/>
        <v>2842047.3269271622</v>
      </c>
      <c r="K306" s="36">
        <v>436621.85044878989</v>
      </c>
    </row>
    <row r="307" spans="1:11" x14ac:dyDescent="0.2">
      <c r="A307" s="2">
        <v>293</v>
      </c>
      <c r="B307" s="25">
        <f t="shared" si="33"/>
        <v>182.99383698896833</v>
      </c>
      <c r="C307" s="32">
        <f t="shared" si="34"/>
        <v>3334781.4223302775</v>
      </c>
      <c r="D307" s="32">
        <f t="shared" si="40"/>
        <v>5575.0628575123847</v>
      </c>
      <c r="E307" s="33">
        <f t="shared" si="35"/>
        <v>2.2353118864858738E-2</v>
      </c>
      <c r="F307" s="34">
        <f t="shared" si="36"/>
        <v>0.1</v>
      </c>
      <c r="G307" s="29">
        <v>0</v>
      </c>
      <c r="H307" s="35">
        <f t="shared" si="37"/>
        <v>61.935829129863173</v>
      </c>
      <c r="I307" s="32">
        <f t="shared" si="38"/>
        <v>1893.0485462870461</v>
      </c>
      <c r="J307" s="36">
        <f t="shared" si="39"/>
        <v>2843940.3754734495</v>
      </c>
      <c r="K307" s="36">
        <v>437264.894994153</v>
      </c>
    </row>
    <row r="308" spans="1:11" x14ac:dyDescent="0.2">
      <c r="A308" s="2">
        <v>294</v>
      </c>
      <c r="B308" s="25">
        <f t="shared" si="33"/>
        <v>182.6544358893012</v>
      </c>
      <c r="C308" s="32">
        <f t="shared" si="34"/>
        <v>3340346.127462103</v>
      </c>
      <c r="D308" s="32">
        <f t="shared" si="40"/>
        <v>5564.7051318255253</v>
      </c>
      <c r="E308" s="33">
        <f t="shared" si="35"/>
        <v>2.2277224687217673E-2</v>
      </c>
      <c r="F308" s="34">
        <f t="shared" si="36"/>
        <v>0.1</v>
      </c>
      <c r="G308" s="29">
        <v>0</v>
      </c>
      <c r="H308" s="35">
        <f t="shared" si="37"/>
        <v>61.42184180874586</v>
      </c>
      <c r="I308" s="32">
        <f t="shared" si="38"/>
        <v>1877.338690380984</v>
      </c>
      <c r="J308" s="36">
        <f t="shared" si="39"/>
        <v>2845817.7141638305</v>
      </c>
      <c r="K308" s="36">
        <v>437904.73234146606</v>
      </c>
    </row>
    <row r="309" spans="1:11" x14ac:dyDescent="0.2">
      <c r="A309" s="2">
        <v>295</v>
      </c>
      <c r="B309" s="25">
        <f t="shared" si="33"/>
        <v>182.31680953974703</v>
      </c>
      <c r="C309" s="32">
        <f t="shared" si="34"/>
        <v>3345900.5291212914</v>
      </c>
      <c r="D309" s="32">
        <f t="shared" si="40"/>
        <v>5554.4016591883264</v>
      </c>
      <c r="E309" s="33">
        <f t="shared" si="35"/>
        <v>2.2201844123940585E-2</v>
      </c>
      <c r="F309" s="34">
        <f t="shared" si="36"/>
        <v>0.1</v>
      </c>
      <c r="G309" s="29">
        <v>0</v>
      </c>
      <c r="H309" s="35">
        <f t="shared" si="37"/>
        <v>60.912119917993827</v>
      </c>
      <c r="I309" s="32">
        <f t="shared" si="38"/>
        <v>1861.7592059718002</v>
      </c>
      <c r="J309" s="36">
        <f t="shared" si="39"/>
        <v>2847679.4733698023</v>
      </c>
      <c r="K309" s="36">
        <v>438541.37848669611</v>
      </c>
    </row>
    <row r="310" spans="1:11" x14ac:dyDescent="0.2">
      <c r="A310" s="2">
        <v>296</v>
      </c>
      <c r="B310" s="25">
        <f t="shared" si="33"/>
        <v>181.98094271174307</v>
      </c>
      <c r="C310" s="32">
        <f t="shared" si="34"/>
        <v>3351444.6810945868</v>
      </c>
      <c r="D310" s="32">
        <f t="shared" si="40"/>
        <v>5544.1519732954912</v>
      </c>
      <c r="E310" s="33">
        <f t="shared" si="35"/>
        <v>2.2126971978784479E-2</v>
      </c>
      <c r="F310" s="34">
        <f t="shared" si="36"/>
        <v>0.1</v>
      </c>
      <c r="G310" s="29">
        <v>0</v>
      </c>
      <c r="H310" s="35">
        <f t="shared" si="37"/>
        <v>60.406628060048703</v>
      </c>
      <c r="I310" s="32">
        <f t="shared" si="38"/>
        <v>1846.3090111445654</v>
      </c>
      <c r="J310" s="36">
        <f t="shared" si="39"/>
        <v>2849525.7823809469</v>
      </c>
      <c r="K310" s="36">
        <v>439174.84934602992</v>
      </c>
    </row>
    <row r="311" spans="1:11" x14ac:dyDescent="0.2">
      <c r="A311" s="2">
        <v>297</v>
      </c>
      <c r="B311" s="25">
        <f t="shared" si="33"/>
        <v>181.64682035809585</v>
      </c>
      <c r="C311" s="32">
        <f t="shared" si="34"/>
        <v>3356978.6367079564</v>
      </c>
      <c r="D311" s="32">
        <f t="shared" si="40"/>
        <v>5533.9556133695878</v>
      </c>
      <c r="E311" s="33">
        <f t="shared" si="35"/>
        <v>2.2052603125331895E-2</v>
      </c>
      <c r="F311" s="34">
        <f t="shared" si="36"/>
        <v>0.1</v>
      </c>
      <c r="G311" s="29">
        <v>0</v>
      </c>
      <c r="H311" s="35">
        <f t="shared" si="37"/>
        <v>59.905331131106095</v>
      </c>
      <c r="I311" s="32">
        <f t="shared" si="38"/>
        <v>1830.9870329628761</v>
      </c>
      <c r="J311" s="36">
        <f t="shared" si="39"/>
        <v>2851356.7694139099</v>
      </c>
      <c r="K311" s="36">
        <v>439805.16075627197</v>
      </c>
    </row>
    <row r="312" spans="1:11" x14ac:dyDescent="0.2">
      <c r="A312" s="2">
        <v>298</v>
      </c>
      <c r="B312" s="25">
        <f t="shared" si="33"/>
        <v>181.31442761022063</v>
      </c>
      <c r="C312" s="32">
        <f t="shared" si="34"/>
        <v>3362502.448832117</v>
      </c>
      <c r="D312" s="32">
        <f t="shared" si="40"/>
        <v>5523.8121241605841</v>
      </c>
      <c r="E312" s="33">
        <f t="shared" si="35"/>
        <v>2.1978732505905478E-2</v>
      </c>
      <c r="F312" s="34">
        <f t="shared" si="36"/>
        <v>0.1</v>
      </c>
      <c r="G312" s="29">
        <v>0</v>
      </c>
      <c r="H312" s="35">
        <f t="shared" si="37"/>
        <v>59.408194318677815</v>
      </c>
      <c r="I312" s="32">
        <f t="shared" si="38"/>
        <v>1815.7922073942943</v>
      </c>
      <c r="J312" s="36">
        <f t="shared" si="39"/>
        <v>2853172.5616213041</v>
      </c>
      <c r="K312" s="36">
        <v>440432.32847524033</v>
      </c>
    </row>
    <row r="313" spans="1:11" x14ac:dyDescent="0.2">
      <c r="A313" s="2">
        <v>299</v>
      </c>
      <c r="B313" s="25">
        <f t="shared" si="33"/>
        <v>180.98374977543349</v>
      </c>
      <c r="C313" s="32">
        <f t="shared" si="34"/>
        <v>3368016.1698878948</v>
      </c>
      <c r="D313" s="32">
        <f t="shared" si="40"/>
        <v>5513.7210557777435</v>
      </c>
      <c r="E313" s="33">
        <f t="shared" si="35"/>
        <v>2.1905355130309091E-2</v>
      </c>
      <c r="F313" s="34">
        <f t="shared" si="36"/>
        <v>0.1</v>
      </c>
      <c r="G313" s="29">
        <v>0</v>
      </c>
      <c r="H313" s="35">
        <f t="shared" si="37"/>
        <v>58.915183099174314</v>
      </c>
      <c r="I313" s="32">
        <f t="shared" si="38"/>
        <v>1800.7234792365366</v>
      </c>
      <c r="J313" s="36">
        <f t="shared" si="39"/>
        <v>2854973.2851005406</v>
      </c>
      <c r="K313" s="36">
        <v>441056.36818216066</v>
      </c>
    </row>
    <row r="314" spans="1:11" x14ac:dyDescent="0.2">
      <c r="A314" s="2">
        <v>300</v>
      </c>
      <c r="B314" s="25">
        <f t="shared" si="33"/>
        <v>180.65477233429175</v>
      </c>
      <c r="C314" s="32">
        <f t="shared" si="34"/>
        <v>3373519.8518515504</v>
      </c>
      <c r="D314" s="32">
        <f t="shared" si="40"/>
        <v>5503.681963655632</v>
      </c>
      <c r="E314" s="33">
        <f t="shared" si="35"/>
        <v>2.1832466074818688E-2</v>
      </c>
      <c r="F314" s="34">
        <f t="shared" si="36"/>
        <v>0.1</v>
      </c>
      <c r="G314" s="29">
        <v>0</v>
      </c>
      <c r="H314" s="35">
        <f t="shared" si="37"/>
        <v>58.426263235507228</v>
      </c>
      <c r="I314" s="32">
        <f t="shared" si="38"/>
        <v>1785.7798020440298</v>
      </c>
      <c r="J314" s="36">
        <f t="shared" si="39"/>
        <v>2856759.0649025845</v>
      </c>
      <c r="K314" s="36">
        <v>441677.29547805816</v>
      </c>
    </row>
    <row r="315" spans="1:11" x14ac:dyDescent="0.2">
      <c r="A315" s="2">
        <v>301</v>
      </c>
      <c r="B315" s="25">
        <f t="shared" si="33"/>
        <v>180.32748093798449</v>
      </c>
      <c r="C315" s="32">
        <f t="shared" si="34"/>
        <v>3379013.546260017</v>
      </c>
      <c r="D315" s="32">
        <f t="shared" si="40"/>
        <v>5493.6944084665738</v>
      </c>
      <c r="E315" s="33">
        <f t="shared" si="35"/>
        <v>2.1760060480995713E-2</v>
      </c>
      <c r="F315" s="34">
        <f t="shared" si="36"/>
        <v>0.1</v>
      </c>
      <c r="G315" s="29">
        <v>0</v>
      </c>
      <c r="H315" s="35">
        <f t="shared" si="37"/>
        <v>57.941400774711752</v>
      </c>
      <c r="I315" s="32">
        <f t="shared" si="38"/>
        <v>1770.9601380554766</v>
      </c>
      <c r="J315" s="36">
        <f t="shared" si="39"/>
        <v>2858530.02504064</v>
      </c>
      <c r="K315" s="36">
        <v>442295.12588614749</v>
      </c>
    </row>
    <row r="316" spans="1:11" x14ac:dyDescent="0.2">
      <c r="A316" s="2">
        <v>302</v>
      </c>
      <c r="B316" s="25">
        <f t="shared" si="33"/>
        <v>180.0018614057704</v>
      </c>
      <c r="C316" s="32">
        <f t="shared" si="34"/>
        <v>3384497.3042160496</v>
      </c>
      <c r="D316" s="32">
        <f t="shared" si="40"/>
        <v>5483.7579560326412</v>
      </c>
      <c r="E316" s="33">
        <f t="shared" si="35"/>
        <v>2.1688133554639458E-2</v>
      </c>
      <c r="F316" s="34">
        <f t="shared" si="36"/>
        <v>0.1</v>
      </c>
      <c r="G316" s="29">
        <v>0</v>
      </c>
      <c r="H316" s="35">
        <f t="shared" si="37"/>
        <v>57.460562045588816</v>
      </c>
      <c r="I316" s="32">
        <f t="shared" si="38"/>
        <v>1756.2634581215259</v>
      </c>
      <c r="J316" s="36">
        <f t="shared" si="39"/>
        <v>2860286.2884987616</v>
      </c>
      <c r="K316" s="36">
        <v>442909.87485222111</v>
      </c>
    </row>
    <row r="317" spans="1:11" x14ac:dyDescent="0.2">
      <c r="A317" s="2">
        <v>303</v>
      </c>
      <c r="B317" s="25">
        <f t="shared" si="33"/>
        <v>179.67789972246214</v>
      </c>
      <c r="C317" s="32">
        <f t="shared" si="34"/>
        <v>3389971.1763932947</v>
      </c>
      <c r="D317" s="32">
        <f t="shared" si="40"/>
        <v>5473.8721772450954</v>
      </c>
      <c r="E317" s="33">
        <f t="shared" si="35"/>
        <v>2.1616680564746141E-2</v>
      </c>
      <c r="F317" s="34">
        <f t="shared" si="36"/>
        <v>0.1</v>
      </c>
      <c r="G317" s="29">
        <v>0</v>
      </c>
      <c r="H317" s="35">
        <f t="shared" si="37"/>
        <v>56.983713656366767</v>
      </c>
      <c r="I317" s="32">
        <f t="shared" si="38"/>
        <v>1741.688741633533</v>
      </c>
      <c r="J317" s="36">
        <f t="shared" si="39"/>
        <v>2862027.9772403953</v>
      </c>
      <c r="K317" s="36">
        <v>443521.55774503516</v>
      </c>
    </row>
    <row r="318" spans="1:11" x14ac:dyDescent="0.2">
      <c r="A318" s="2">
        <v>304</v>
      </c>
      <c r="B318" s="25">
        <f t="shared" si="33"/>
        <v>179.35558203595699</v>
      </c>
      <c r="C318" s="32">
        <f t="shared" si="34"/>
        <v>3395435.2130413167</v>
      </c>
      <c r="D318" s="32">
        <f t="shared" si="40"/>
        <v>5464.0366480220109</v>
      </c>
      <c r="E318" s="33">
        <f t="shared" si="35"/>
        <v>2.1545696842442785E-2</v>
      </c>
      <c r="F318" s="34">
        <f t="shared" si="36"/>
        <v>0.1</v>
      </c>
      <c r="G318" s="29">
        <v>0</v>
      </c>
      <c r="H318" s="35">
        <f t="shared" si="37"/>
        <v>56.510822492382495</v>
      </c>
      <c r="I318" s="32">
        <f t="shared" si="38"/>
        <v>1727.2349764525538</v>
      </c>
      <c r="J318" s="36">
        <f t="shared" si="39"/>
        <v>2863755.212216848</v>
      </c>
      <c r="K318" s="36">
        <v>444130.18985669379</v>
      </c>
    </row>
    <row r="319" spans="1:11" x14ac:dyDescent="0.2">
      <c r="A319" s="2">
        <v>305</v>
      </c>
      <c r="B319" s="25">
        <f t="shared" si="33"/>
        <v>179.03489465481189</v>
      </c>
      <c r="C319" s="32">
        <f t="shared" si="34"/>
        <v>3400889.4639904886</v>
      </c>
      <c r="D319" s="32">
        <f t="shared" si="40"/>
        <v>5454.2509491718374</v>
      </c>
      <c r="E319" s="33">
        <f t="shared" si="35"/>
        <v>2.1475177779986504E-2</v>
      </c>
      <c r="F319" s="34">
        <f t="shared" si="36"/>
        <v>0.1</v>
      </c>
      <c r="G319" s="29">
        <v>0</v>
      </c>
      <c r="H319" s="35">
        <f t="shared" si="37"/>
        <v>56.041855713781786</v>
      </c>
      <c r="I319" s="32">
        <f t="shared" si="38"/>
        <v>1712.9011588390904</v>
      </c>
      <c r="J319" s="36">
        <f t="shared" si="39"/>
        <v>2865468.113375687</v>
      </c>
      <c r="K319" s="36">
        <v>444735.78640303155</v>
      </c>
    </row>
    <row r="320" spans="1:11" x14ac:dyDescent="0.2">
      <c r="A320" s="2">
        <v>306</v>
      </c>
      <c r="B320" s="25">
        <f t="shared" si="33"/>
        <v>178.71582404586289</v>
      </c>
      <c r="C320" s="32">
        <f t="shared" si="34"/>
        <v>3406333.9786568754</v>
      </c>
      <c r="D320" s="32">
        <f t="shared" si="40"/>
        <v>5444.51466638688</v>
      </c>
      <c r="E320" s="33">
        <f t="shared" si="35"/>
        <v>2.1405118829741283E-2</v>
      </c>
      <c r="F320" s="34">
        <f t="shared" si="36"/>
        <v>0.1</v>
      </c>
      <c r="G320" s="29">
        <v>0</v>
      </c>
      <c r="H320" s="35">
        <f t="shared" si="37"/>
        <v>55.576780753238772</v>
      </c>
      <c r="I320" s="32">
        <f t="shared" si="38"/>
        <v>1698.686293383357</v>
      </c>
      <c r="J320" s="36">
        <f t="shared" si="39"/>
        <v>2867166.7996690702</v>
      </c>
      <c r="K320" s="36">
        <v>445338.36252399359</v>
      </c>
    </row>
    <row r="321" spans="1:11" x14ac:dyDescent="0.2">
      <c r="A321" s="2">
        <v>307</v>
      </c>
      <c r="B321" s="25">
        <f t="shared" si="33"/>
        <v>178.39835683188653</v>
      </c>
      <c r="C321" s="32">
        <f t="shared" si="34"/>
        <v>3411768.8060470065</v>
      </c>
      <c r="D321" s="32">
        <f t="shared" si="40"/>
        <v>5434.8273901310749</v>
      </c>
      <c r="E321" s="33">
        <f t="shared" si="35"/>
        <v>2.1335515503254854E-2</v>
      </c>
      <c r="F321" s="34">
        <f t="shared" si="36"/>
        <v>0.1</v>
      </c>
      <c r="G321" s="29">
        <v>0</v>
      </c>
      <c r="H321" s="35">
        <f t="shared" si="37"/>
        <v>55.11556531369429</v>
      </c>
      <c r="I321" s="32">
        <f t="shared" si="38"/>
        <v>1684.5893929362201</v>
      </c>
      <c r="J321" s="36">
        <f t="shared" si="39"/>
        <v>2868851.3890620065</v>
      </c>
      <c r="K321" s="36">
        <v>445937.93328401435</v>
      </c>
    </row>
    <row r="322" spans="1:11" x14ac:dyDescent="0.2">
      <c r="A322" s="2">
        <v>308</v>
      </c>
      <c r="B322" s="25">
        <f t="shared" si="33"/>
        <v>178.08247978930396</v>
      </c>
      <c r="C322" s="32">
        <f t="shared" si="34"/>
        <v>3417193.9947625794</v>
      </c>
      <c r="D322" s="32">
        <f t="shared" si="40"/>
        <v>5425.1887155729346</v>
      </c>
      <c r="E322" s="33">
        <f t="shared" si="35"/>
        <v>2.1266363370259656E-2</v>
      </c>
      <c r="F322" s="34">
        <f t="shared" si="36"/>
        <v>0.1</v>
      </c>
      <c r="G322" s="29">
        <v>0</v>
      </c>
      <c r="H322" s="35">
        <f t="shared" si="37"/>
        <v>54.658177366113023</v>
      </c>
      <c r="I322" s="32">
        <f t="shared" si="38"/>
        <v>1670.6094785405794</v>
      </c>
      <c r="J322" s="36">
        <f t="shared" si="39"/>
        <v>2870521.9985405472</v>
      </c>
      <c r="K322" s="36">
        <v>446534.51367239404</v>
      </c>
    </row>
    <row r="323" spans="1:11" x14ac:dyDescent="0.2">
      <c r="A323" s="2">
        <v>309</v>
      </c>
      <c r="B323" s="25">
        <f t="shared" si="33"/>
        <v>177.76817984592648</v>
      </c>
      <c r="C323" s="32">
        <f t="shared" si="34"/>
        <v>3422609.5930051138</v>
      </c>
      <c r="D323" s="32">
        <f t="shared" si="40"/>
        <v>5415.5982425343245</v>
      </c>
      <c r="E323" s="33">
        <f t="shared" si="35"/>
        <v>2.1197658057704519E-2</v>
      </c>
      <c r="F323" s="34">
        <f t="shared" si="36"/>
        <v>0.1</v>
      </c>
      <c r="G323" s="29">
        <v>0</v>
      </c>
      <c r="H323" s="35">
        <f t="shared" si="37"/>
        <v>54.204585147259237</v>
      </c>
      <c r="I323" s="32">
        <f t="shared" si="38"/>
        <v>1656.7455793634508</v>
      </c>
      <c r="J323" s="36">
        <f t="shared" si="39"/>
        <v>2872178.7441199105</v>
      </c>
      <c r="K323" s="36">
        <v>447128.11860367347</v>
      </c>
    </row>
    <row r="324" spans="1:11" x14ac:dyDescent="0.2">
      <c r="A324" s="2">
        <v>310</v>
      </c>
      <c r="B324" s="25">
        <f t="shared" si="33"/>
        <v>177.45544407874016</v>
      </c>
      <c r="C324" s="32">
        <f t="shared" si="34"/>
        <v>3428015.6485805218</v>
      </c>
      <c r="D324" s="32">
        <f t="shared" si="40"/>
        <v>5406.0555754080415</v>
      </c>
      <c r="E324" s="33">
        <f t="shared" si="35"/>
        <v>2.1129395248915942E-2</v>
      </c>
      <c r="F324" s="34">
        <f t="shared" si="36"/>
        <v>0.1</v>
      </c>
      <c r="G324" s="29">
        <v>0</v>
      </c>
      <c r="H324" s="35">
        <f t="shared" si="37"/>
        <v>53.754757157490999</v>
      </c>
      <c r="I324" s="32">
        <f t="shared" si="38"/>
        <v>1642.9967326284893</v>
      </c>
      <c r="J324" s="36">
        <f t="shared" si="39"/>
        <v>2873821.740852539</v>
      </c>
      <c r="K324" s="36">
        <v>447718.7629180068</v>
      </c>
    </row>
    <row r="325" spans="1:11" x14ac:dyDescent="0.2">
      <c r="A325" s="2">
        <v>311</v>
      </c>
      <c r="B325" s="25">
        <f t="shared" si="33"/>
        <v>177.14425971173097</v>
      </c>
      <c r="C325" s="32">
        <f t="shared" si="34"/>
        <v>3433412.2089036084</v>
      </c>
      <c r="D325" s="32">
        <f t="shared" si="40"/>
        <v>5396.5603230865672</v>
      </c>
      <c r="E325" s="33">
        <f t="shared" si="35"/>
        <v>2.1061570682615251E-2</v>
      </c>
      <c r="F325" s="34">
        <f t="shared" si="36"/>
        <v>0.1</v>
      </c>
      <c r="G325" s="29">
        <v>0</v>
      </c>
      <c r="H325" s="35">
        <f t="shared" si="37"/>
        <v>53.308662158572695</v>
      </c>
      <c r="I325" s="32">
        <f t="shared" si="38"/>
        <v>1629.3619835491088</v>
      </c>
      <c r="J325" s="36">
        <f t="shared" si="39"/>
        <v>2875451.1028360883</v>
      </c>
      <c r="K325" s="36">
        <v>448306.46138153266</v>
      </c>
    </row>
    <row r="326" spans="1:11" x14ac:dyDescent="0.2">
      <c r="A326" s="2">
        <v>312</v>
      </c>
      <c r="B326" s="25">
        <f t="shared" si="33"/>
        <v>176.83461411374799</v>
      </c>
      <c r="C326" s="32">
        <f t="shared" si="34"/>
        <v>3438799.3210025211</v>
      </c>
      <c r="D326" s="32">
        <f t="shared" si="40"/>
        <v>5387.1120989127085</v>
      </c>
      <c r="E326" s="33">
        <f t="shared" si="35"/>
        <v>2.0994180152072009E-2</v>
      </c>
      <c r="F326" s="34">
        <f t="shared" si="36"/>
        <v>0.1</v>
      </c>
      <c r="G326" s="29">
        <v>0</v>
      </c>
      <c r="H326" s="35">
        <f t="shared" si="37"/>
        <v>52.866269171505671</v>
      </c>
      <c r="I326" s="32">
        <f t="shared" si="38"/>
        <v>1615.8403852623037</v>
      </c>
      <c r="J326" s="36">
        <f t="shared" si="39"/>
        <v>2877066.9432213507</v>
      </c>
      <c r="K326" s="36">
        <v>448891.2286867433</v>
      </c>
    </row>
    <row r="327" spans="1:11" x14ac:dyDescent="0.2">
      <c r="A327" s="2">
        <v>313</v>
      </c>
      <c r="B327" s="25">
        <f t="shared" si="33"/>
        <v>176.52649479640414</v>
      </c>
      <c r="C327" s="32">
        <f t="shared" si="34"/>
        <v>3444177.0315231234</v>
      </c>
      <c r="D327" s="32">
        <f t="shared" si="40"/>
        <v>5377.710520602297</v>
      </c>
      <c r="E327" s="33">
        <f t="shared" si="35"/>
        <v>2.0927219504240133E-2</v>
      </c>
      <c r="F327" s="34">
        <f t="shared" si="36"/>
        <v>0.1</v>
      </c>
      <c r="G327" s="29">
        <v>0</v>
      </c>
      <c r="H327" s="35">
        <f t="shared" si="37"/>
        <v>52.427547474376929</v>
      </c>
      <c r="I327" s="32">
        <f t="shared" si="38"/>
        <v>1602.4309987627284</v>
      </c>
      <c r="J327" s="36">
        <f t="shared" si="39"/>
        <v>2878669.3742201133</v>
      </c>
      <c r="K327" s="36">
        <v>449473.07945285173</v>
      </c>
    </row>
    <row r="328" spans="1:11" x14ac:dyDescent="0.2">
      <c r="A328" s="2">
        <v>314</v>
      </c>
      <c r="B328" s="25">
        <f t="shared" si="33"/>
        <v>176.21988941201482</v>
      </c>
      <c r="C328" s="32">
        <f t="shared" si="34"/>
        <v>3449545.3867333145</v>
      </c>
      <c r="D328" s="32">
        <f t="shared" si="40"/>
        <v>5368.3552101911046</v>
      </c>
      <c r="E328" s="33">
        <f t="shared" si="35"/>
        <v>2.0860684638851382E-2</v>
      </c>
      <c r="F328" s="34">
        <f t="shared" si="36"/>
        <v>0.1</v>
      </c>
      <c r="G328" s="29">
        <v>0</v>
      </c>
      <c r="H328" s="35">
        <f t="shared" si="37"/>
        <v>51.99246660022564</v>
      </c>
      <c r="I328" s="32">
        <f t="shared" si="38"/>
        <v>1589.132892837584</v>
      </c>
      <c r="J328" s="36">
        <f t="shared" si="39"/>
        <v>2880258.507112951</v>
      </c>
      <c r="K328" s="36">
        <v>450052.02822615742</v>
      </c>
    </row>
    <row r="329" spans="1:11" x14ac:dyDescent="0.2">
      <c r="A329" s="2">
        <v>315</v>
      </c>
      <c r="B329" s="25">
        <f t="shared" si="33"/>
        <v>175.91478575157146</v>
      </c>
      <c r="C329" s="32">
        <f t="shared" si="34"/>
        <v>3454904.4325272734</v>
      </c>
      <c r="D329" s="32">
        <f t="shared" si="40"/>
        <v>5359.0457939589396</v>
      </c>
      <c r="E329" s="33">
        <f t="shared" si="35"/>
        <v>2.0794571507665064E-2</v>
      </c>
      <c r="F329" s="34">
        <f t="shared" si="36"/>
        <v>0.1</v>
      </c>
      <c r="G329" s="29">
        <v>0</v>
      </c>
      <c r="H329" s="35">
        <f t="shared" si="37"/>
        <v>51.560996334927353</v>
      </c>
      <c r="I329" s="32">
        <f t="shared" si="38"/>
        <v>1575.9451440019945</v>
      </c>
      <c r="J329" s="36">
        <f t="shared" si="39"/>
        <v>2881834.4522569529</v>
      </c>
      <c r="K329" s="36">
        <v>450628.08948040992</v>
      </c>
    </row>
    <row r="330" spans="1:11" x14ac:dyDescent="0.2">
      <c r="A330" s="2">
        <v>316</v>
      </c>
      <c r="B330" s="25">
        <f t="shared" si="33"/>
        <v>175.61117174275168</v>
      </c>
      <c r="C330" s="32">
        <f t="shared" si="34"/>
        <v>3460254.2144296542</v>
      </c>
      <c r="D330" s="32">
        <f t="shared" si="40"/>
        <v>5349.7819023807533</v>
      </c>
      <c r="E330" s="33">
        <f t="shared" si="35"/>
        <v>2.0728876113564318E-2</v>
      </c>
      <c r="F330" s="34">
        <f t="shared" si="36"/>
        <v>0.1</v>
      </c>
      <c r="G330" s="29">
        <v>0</v>
      </c>
      <c r="H330" s="35">
        <f t="shared" si="37"/>
        <v>51.133106715095799</v>
      </c>
      <c r="I330" s="32">
        <f t="shared" si="38"/>
        <v>1562.8668364347495</v>
      </c>
      <c r="J330" s="36">
        <f t="shared" si="39"/>
        <v>2883397.3190933876</v>
      </c>
      <c r="K330" s="36">
        <v>451201.27761717053</v>
      </c>
    </row>
    <row r="331" spans="1:11" x14ac:dyDescent="0.2">
      <c r="A331" s="2">
        <v>317</v>
      </c>
      <c r="B331" s="25">
        <f t="shared" si="33"/>
        <v>175.30903544796377</v>
      </c>
      <c r="C331" s="32">
        <f t="shared" si="34"/>
        <v>3465594.77759971</v>
      </c>
      <c r="D331" s="32">
        <f t="shared" si="40"/>
        <v>5340.5631700558588</v>
      </c>
      <c r="E331" s="33">
        <f t="shared" si="35"/>
        <v>2.0663594509787282E-2</v>
      </c>
      <c r="F331" s="34">
        <f t="shared" si="36"/>
        <v>0.1</v>
      </c>
      <c r="G331" s="29">
        <v>0</v>
      </c>
      <c r="H331" s="35">
        <f t="shared" si="37"/>
        <v>50.70876802600209</v>
      </c>
      <c r="I331" s="32">
        <f t="shared" si="38"/>
        <v>1549.8970619147717</v>
      </c>
      <c r="J331" s="36">
        <f t="shared" si="39"/>
        <v>2884947.2161553022</v>
      </c>
      <c r="K331" s="36">
        <v>451771.60696617252</v>
      </c>
    </row>
    <row r="332" spans="1:11" x14ac:dyDescent="0.2">
      <c r="A332" s="2">
        <v>318</v>
      </c>
      <c r="B332" s="25">
        <f t="shared" si="33"/>
        <v>175.0083650624247</v>
      </c>
      <c r="C332" s="32">
        <f t="shared" si="34"/>
        <v>3470926.1668353761</v>
      </c>
      <c r="D332" s="32">
        <f t="shared" si="40"/>
        <v>5331.3892356660217</v>
      </c>
      <c r="E332" s="33">
        <f t="shared" si="35"/>
        <v>2.0598722799159648E-2</v>
      </c>
      <c r="F332" s="34">
        <f t="shared" si="36"/>
        <v>0.1</v>
      </c>
      <c r="G332" s="29">
        <v>0</v>
      </c>
      <c r="H332" s="35">
        <f t="shared" si="37"/>
        <v>50.287950799511172</v>
      </c>
      <c r="I332" s="32">
        <f t="shared" si="38"/>
        <v>1537.0349197580781</v>
      </c>
      <c r="J332" s="36">
        <f t="shared" si="39"/>
        <v>2886484.2510750601</v>
      </c>
      <c r="K332" s="36">
        <v>452339.09178567934</v>
      </c>
    </row>
    <row r="333" spans="1:11" x14ac:dyDescent="0.2">
      <c r="A333" s="2">
        <v>319</v>
      </c>
      <c r="B333" s="25">
        <f t="shared" si="33"/>
        <v>174.70914891227261</v>
      </c>
      <c r="C333" s="32">
        <f t="shared" si="34"/>
        <v>3476248.4265772691</v>
      </c>
      <c r="D333" s="32">
        <f t="shared" si="40"/>
        <v>5322.2597418930382</v>
      </c>
      <c r="E333" s="33">
        <f t="shared" si="35"/>
        <v>2.0534257133252548E-2</v>
      </c>
      <c r="F333" s="34">
        <f t="shared" si="36"/>
        <v>0.1</v>
      </c>
      <c r="G333" s="29">
        <v>0</v>
      </c>
      <c r="H333" s="35">
        <f t="shared" si="37"/>
        <v>49.870625812035428</v>
      </c>
      <c r="I333" s="32">
        <f t="shared" si="38"/>
        <v>1524.2795167551569</v>
      </c>
      <c r="J333" s="36">
        <f t="shared" si="39"/>
        <v>2888008.5305918152</v>
      </c>
      <c r="K333" s="36">
        <v>452903.74626284104</v>
      </c>
    </row>
    <row r="334" spans="1:11" x14ac:dyDescent="0.2">
      <c r="A334" s="2">
        <v>320</v>
      </c>
      <c r="B334" s="25">
        <f t="shared" si="33"/>
        <v>174.4113754527105</v>
      </c>
      <c r="C334" s="32">
        <f t="shared" si="34"/>
        <v>3481561.6009126632</v>
      </c>
      <c r="D334" s="32">
        <f t="shared" si="40"/>
        <v>5313.1743353940547</v>
      </c>
      <c r="E334" s="33">
        <f t="shared" si="35"/>
        <v>2.0470193711712641E-2</v>
      </c>
      <c r="F334" s="34">
        <f t="shared" si="36"/>
        <v>0.1</v>
      </c>
      <c r="G334" s="29">
        <v>0</v>
      </c>
      <c r="H334" s="35">
        <f t="shared" si="37"/>
        <v>49.456764082505224</v>
      </c>
      <c r="I334" s="32">
        <f t="shared" si="38"/>
        <v>1511.6299671090703</v>
      </c>
      <c r="J334" s="36">
        <f t="shared" si="39"/>
        <v>2889520.1605589245</v>
      </c>
      <c r="K334" s="36">
        <v>453465.58451404894</v>
      </c>
    </row>
    <row r="335" spans="1:11" x14ac:dyDescent="0.2">
      <c r="A335" s="2">
        <v>321</v>
      </c>
      <c r="B335" s="25">
        <f t="shared" si="33"/>
        <v>174.11503326618327</v>
      </c>
      <c r="C335" s="32">
        <f t="shared" si="34"/>
        <v>3486865.7335793707</v>
      </c>
      <c r="D335" s="32">
        <f t="shared" si="40"/>
        <v>5304.1326667075045</v>
      </c>
      <c r="E335" s="33">
        <f t="shared" si="35"/>
        <v>2.0406528781421487E-2</v>
      </c>
      <c r="F335" s="34">
        <f t="shared" si="36"/>
        <v>0.1</v>
      </c>
      <c r="G335" s="29">
        <v>0</v>
      </c>
      <c r="H335" s="35">
        <f t="shared" si="37"/>
        <v>49.046336870356363</v>
      </c>
      <c r="I335" s="32">
        <f t="shared" si="38"/>
        <v>1499.0853923737131</v>
      </c>
      <c r="J335" s="36">
        <f t="shared" si="39"/>
        <v>2891019.2459512982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173.82011106058533</v>
      </c>
      <c r="C336" s="32">
        <f t="shared" ref="C336:C399" si="42">(($C$4^$C$6)/((1-$C$6)*($C$5/12)))*(($C$4^(1-$C$6))-(B336^(1-$C$6)))*30.4375</f>
        <v>3492160.8679695935</v>
      </c>
      <c r="D336" s="32">
        <f t="shared" si="40"/>
        <v>5295.13439022284</v>
      </c>
      <c r="E336" s="33">
        <f t="shared" ref="E336:E399" si="43">-LN(B336/B335)*12</f>
        <v>2.0343258635821738E-2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48.639315673534171</v>
      </c>
      <c r="I336" s="32">
        <f t="shared" ref="I336:I399" si="46">IF(G336=0,((H335-H336)/(F336/12)*30.4375),D336)</f>
        <v>1486.6449213930584</v>
      </c>
      <c r="J336" s="36">
        <f t="shared" ref="J336:J399" si="47">I336+J335</f>
        <v>2892505.8908726913</v>
      </c>
      <c r="K336" s="36">
        <v>454580.86845249095</v>
      </c>
    </row>
    <row r="337" spans="1:11" x14ac:dyDescent="0.2">
      <c r="A337" s="2">
        <v>323</v>
      </c>
      <c r="B337" s="25">
        <f t="shared" si="41"/>
        <v>173.52659766749875</v>
      </c>
      <c r="C337" s="32">
        <f t="shared" si="42"/>
        <v>3497447.0471337172</v>
      </c>
      <c r="D337" s="32">
        <f t="shared" ref="D337:D400" si="48">C337-C336</f>
        <v>5286.1791641237214</v>
      </c>
      <c r="E337" s="33">
        <f t="shared" si="43"/>
        <v>2.0280379614198069E-2</v>
      </c>
      <c r="F337" s="34">
        <f t="shared" si="44"/>
        <v>0.1</v>
      </c>
      <c r="G337" s="29">
        <v>0</v>
      </c>
      <c r="H337" s="35">
        <f t="shared" si="45"/>
        <v>48.235672226514176</v>
      </c>
      <c r="I337" s="32">
        <f t="shared" si="46"/>
        <v>1474.3076902405317</v>
      </c>
      <c r="J337" s="36">
        <f t="shared" si="47"/>
        <v>2893980.1985629317</v>
      </c>
      <c r="K337" s="36">
        <v>455134.3420218816</v>
      </c>
    </row>
    <row r="338" spans="1:11" x14ac:dyDescent="0.2">
      <c r="A338" s="2">
        <v>324</v>
      </c>
      <c r="B338" s="25">
        <f t="shared" si="41"/>
        <v>173.2344820404621</v>
      </c>
      <c r="C338" s="32">
        <f t="shared" si="42"/>
        <v>3502724.3137840601</v>
      </c>
      <c r="D338" s="32">
        <f t="shared" si="48"/>
        <v>5277.2666503428482</v>
      </c>
      <c r="E338" s="33">
        <f t="shared" si="43"/>
        <v>2.0217888100940763E-2</v>
      </c>
      <c r="F338" s="34">
        <f t="shared" si="44"/>
        <v>0.1</v>
      </c>
      <c r="G338" s="29">
        <v>0</v>
      </c>
      <c r="H338" s="35">
        <f t="shared" si="45"/>
        <v>47.835378498339239</v>
      </c>
      <c r="I338" s="32">
        <f t="shared" si="46"/>
        <v>1462.0728421589567</v>
      </c>
      <c r="J338" s="36">
        <f t="shared" si="47"/>
        <v>2895442.2714050906</v>
      </c>
      <c r="K338" s="36">
        <v>455685.05513032863</v>
      </c>
    </row>
    <row r="339" spans="1:11" x14ac:dyDescent="0.2">
      <c r="A339" s="2">
        <v>325</v>
      </c>
      <c r="B339" s="25">
        <f t="shared" si="41"/>
        <v>172.9437532532686</v>
      </c>
      <c r="C339" s="32">
        <f t="shared" si="42"/>
        <v>3507992.7102985373</v>
      </c>
      <c r="D339" s="32">
        <f t="shared" si="48"/>
        <v>5268.3965144772083</v>
      </c>
      <c r="E339" s="33">
        <f t="shared" si="43"/>
        <v>2.015578052485744E-2</v>
      </c>
      <c r="F339" s="34">
        <f t="shared" si="44"/>
        <v>0.1</v>
      </c>
      <c r="G339" s="29">
        <v>0</v>
      </c>
      <c r="H339" s="35">
        <f t="shared" si="45"/>
        <v>47.438406690672913</v>
      </c>
      <c r="I339" s="32">
        <f t="shared" si="46"/>
        <v>1449.9395275012541</v>
      </c>
      <c r="J339" s="36">
        <f t="shared" si="47"/>
        <v>2896892.2109325919</v>
      </c>
      <c r="K339" s="36">
        <v>456233.02154568839</v>
      </c>
    </row>
    <row r="340" spans="1:11" x14ac:dyDescent="0.2">
      <c r="A340" s="2">
        <v>326</v>
      </c>
      <c r="B340" s="25">
        <f t="shared" si="41"/>
        <v>172.65440049829272</v>
      </c>
      <c r="C340" s="32">
        <f t="shared" si="42"/>
        <v>3513252.2787243063</v>
      </c>
      <c r="D340" s="32">
        <f t="shared" si="48"/>
        <v>5259.5684257689863</v>
      </c>
      <c r="E340" s="33">
        <f t="shared" si="43"/>
        <v>2.0094053358523521E-2</v>
      </c>
      <c r="F340" s="34">
        <f t="shared" si="44"/>
        <v>0.1</v>
      </c>
      <c r="G340" s="29">
        <v>0</v>
      </c>
      <c r="H340" s="35">
        <f t="shared" si="45"/>
        <v>47.044729235869028</v>
      </c>
      <c r="I340" s="32">
        <f t="shared" si="46"/>
        <v>1437.9069036711917</v>
      </c>
      <c r="J340" s="36">
        <f t="shared" si="47"/>
        <v>2898330.117836263</v>
      </c>
      <c r="K340" s="36">
        <v>456778.25496714981</v>
      </c>
    </row>
    <row r="341" spans="1:11" x14ac:dyDescent="0.2">
      <c r="A341" s="2">
        <v>327</v>
      </c>
      <c r="B341" s="25">
        <f t="shared" si="41"/>
        <v>172.3664130848455</v>
      </c>
      <c r="C341" s="32">
        <f t="shared" si="42"/>
        <v>3518503.0607813587</v>
      </c>
      <c r="D341" s="32">
        <f t="shared" si="48"/>
        <v>5250.7820570524782</v>
      </c>
      <c r="E341" s="33">
        <f t="shared" si="43"/>
        <v>2.0032703117587359E-2</v>
      </c>
      <c r="F341" s="34">
        <f t="shared" si="44"/>
        <v>0.1</v>
      </c>
      <c r="G341" s="29">
        <v>0</v>
      </c>
      <c r="H341" s="35">
        <f t="shared" si="45"/>
        <v>46.654318795057236</v>
      </c>
      <c r="I341" s="32">
        <f t="shared" si="46"/>
        <v>1425.974135065069</v>
      </c>
      <c r="J341" s="36">
        <f t="shared" si="47"/>
        <v>2899756.091971328</v>
      </c>
      <c r="K341" s="36">
        <v>457320.76902557688</v>
      </c>
    </row>
    <row r="342" spans="1:11" x14ac:dyDescent="0.2">
      <c r="A342" s="2">
        <v>328</v>
      </c>
      <c r="B342" s="25">
        <f t="shared" si="41"/>
        <v>172.07978043755764</v>
      </c>
      <c r="C342" s="32">
        <f t="shared" si="42"/>
        <v>3523745.0978660416</v>
      </c>
      <c r="D342" s="32">
        <f t="shared" si="48"/>
        <v>5242.0370846828446</v>
      </c>
      <c r="E342" s="33">
        <f t="shared" si="43"/>
        <v>1.9971726360115488E-2</v>
      </c>
      <c r="F342" s="34">
        <f t="shared" si="44"/>
        <v>0.1</v>
      </c>
      <c r="G342" s="29">
        <v>0</v>
      </c>
      <c r="H342" s="35">
        <f t="shared" si="45"/>
        <v>46.267148256244468</v>
      </c>
      <c r="I342" s="32">
        <f t="shared" si="46"/>
        <v>1414.140393013635</v>
      </c>
      <c r="J342" s="36">
        <f t="shared" si="47"/>
        <v>2901170.2323643416</v>
      </c>
      <c r="K342" s="36">
        <v>457860.5772838493</v>
      </c>
    </row>
    <row r="343" spans="1:11" x14ac:dyDescent="0.2">
      <c r="A343" s="2">
        <v>329</v>
      </c>
      <c r="B343" s="25">
        <f t="shared" si="41"/>
        <v>171.79449209478975</v>
      </c>
      <c r="C343" s="32">
        <f t="shared" si="42"/>
        <v>3528978.4310545465</v>
      </c>
      <c r="D343" s="32">
        <f t="shared" si="48"/>
        <v>5233.333188504912</v>
      </c>
      <c r="E343" s="33">
        <f t="shared" si="43"/>
        <v>1.9911119685945888E-2</v>
      </c>
      <c r="F343" s="34">
        <f t="shared" si="44"/>
        <v>0.1</v>
      </c>
      <c r="G343" s="29">
        <v>0</v>
      </c>
      <c r="H343" s="35">
        <f t="shared" si="45"/>
        <v>45.883190732432155</v>
      </c>
      <c r="I343" s="32">
        <f t="shared" si="46"/>
        <v>1402.4048557244739</v>
      </c>
      <c r="J343" s="36">
        <f t="shared" si="47"/>
        <v>2902572.637220066</v>
      </c>
      <c r="K343" s="36">
        <v>458397.6932372016</v>
      </c>
    </row>
    <row r="344" spans="1:11" x14ac:dyDescent="0.2">
      <c r="A344" s="2">
        <v>330</v>
      </c>
      <c r="B344" s="25">
        <f t="shared" si="41"/>
        <v>171.51053770706869</v>
      </c>
      <c r="C344" s="32">
        <f t="shared" si="42"/>
        <v>3534203.1011063592</v>
      </c>
      <c r="D344" s="32">
        <f t="shared" si="48"/>
        <v>5224.6700518126599</v>
      </c>
      <c r="E344" s="33">
        <f t="shared" si="43"/>
        <v>1.9850879736094722E-2</v>
      </c>
      <c r="F344" s="34">
        <f t="shared" si="44"/>
        <v>0.1</v>
      </c>
      <c r="G344" s="29">
        <v>0</v>
      </c>
      <c r="H344" s="35">
        <f t="shared" si="45"/>
        <v>45.502419559749065</v>
      </c>
      <c r="I344" s="32">
        <f t="shared" si="46"/>
        <v>1390.766708224987</v>
      </c>
      <c r="J344" s="36">
        <f t="shared" si="47"/>
        <v>2903963.4039282911</v>
      </c>
      <c r="K344" s="36">
        <v>458932.1303135606</v>
      </c>
    </row>
    <row r="345" spans="1:11" x14ac:dyDescent="0.2">
      <c r="A345" s="2">
        <v>331</v>
      </c>
      <c r="B345" s="25">
        <f t="shared" si="41"/>
        <v>171.22790703555114</v>
      </c>
      <c r="C345" s="32">
        <f t="shared" si="42"/>
        <v>3539419.1484676311</v>
      </c>
      <c r="D345" s="32">
        <f t="shared" si="48"/>
        <v>5216.0473612719215</v>
      </c>
      <c r="E345" s="33">
        <f t="shared" si="43"/>
        <v>1.9791003192072339E-2</v>
      </c>
      <c r="F345" s="34">
        <f t="shared" si="44"/>
        <v>0.1</v>
      </c>
      <c r="G345" s="29">
        <v>0</v>
      </c>
      <c r="H345" s="35">
        <f t="shared" si="45"/>
        <v>45.124808295599621</v>
      </c>
      <c r="I345" s="32">
        <f t="shared" si="46"/>
        <v>1379.2251423058426</v>
      </c>
      <c r="J345" s="36">
        <f t="shared" si="47"/>
        <v>2905342.6290705968</v>
      </c>
      <c r="K345" s="36">
        <v>459463.90187388106</v>
      </c>
    </row>
    <row r="346" spans="1:11" x14ac:dyDescent="0.2">
      <c r="A346" s="2">
        <v>332</v>
      </c>
      <c r="B346" s="25">
        <f t="shared" si="41"/>
        <v>170.94658995051159</v>
      </c>
      <c r="C346" s="32">
        <f t="shared" si="42"/>
        <v>3544626.6132745412</v>
      </c>
      <c r="D346" s="32">
        <f t="shared" si="48"/>
        <v>5207.4648069101386</v>
      </c>
      <c r="E346" s="33">
        <f t="shared" si="43"/>
        <v>1.9731486775338137E-2</v>
      </c>
      <c r="F346" s="34">
        <f t="shared" si="44"/>
        <v>0.1</v>
      </c>
      <c r="G346" s="29">
        <v>0</v>
      </c>
      <c r="H346" s="35">
        <f t="shared" si="45"/>
        <v>44.750330716827619</v>
      </c>
      <c r="I346" s="32">
        <f t="shared" si="46"/>
        <v>1367.7793564647359</v>
      </c>
      <c r="J346" s="36">
        <f t="shared" si="47"/>
        <v>2906710.4084270615</v>
      </c>
      <c r="K346" s="36">
        <v>459993.02121247968</v>
      </c>
    </row>
    <row r="347" spans="1:11" x14ac:dyDescent="0.2">
      <c r="A347" s="2">
        <v>333</v>
      </c>
      <c r="B347" s="25">
        <f t="shared" si="41"/>
        <v>170.66657642985658</v>
      </c>
      <c r="C347" s="32">
        <f t="shared" si="42"/>
        <v>3549825.5353565817</v>
      </c>
      <c r="D347" s="32">
        <f t="shared" si="48"/>
        <v>5198.9220820404589</v>
      </c>
      <c r="E347" s="33">
        <f t="shared" si="43"/>
        <v>1.9672327246638008E-2</v>
      </c>
      <c r="F347" s="34">
        <f t="shared" si="44"/>
        <v>0.1</v>
      </c>
      <c r="G347" s="29">
        <v>0</v>
      </c>
      <c r="H347" s="35">
        <f t="shared" si="45"/>
        <v>44.378960817895148</v>
      </c>
      <c r="I347" s="32">
        <f t="shared" si="46"/>
        <v>1356.4285558508509</v>
      </c>
      <c r="J347" s="36">
        <f t="shared" si="47"/>
        <v>2908066.8369829124</v>
      </c>
      <c r="K347" s="36">
        <v>460519.5015573675</v>
      </c>
    </row>
    <row r="348" spans="1:11" x14ac:dyDescent="0.2">
      <c r="A348" s="2">
        <v>334</v>
      </c>
      <c r="B348" s="25">
        <f t="shared" si="41"/>
        <v>170.38785655766279</v>
      </c>
      <c r="C348" s="32">
        <f t="shared" si="42"/>
        <v>3555015.9542398136</v>
      </c>
      <c r="D348" s="32">
        <f t="shared" si="48"/>
        <v>5190.4188832319342</v>
      </c>
      <c r="E348" s="33">
        <f t="shared" si="43"/>
        <v>1.9613521405463304E-2</v>
      </c>
      <c r="F348" s="34">
        <f t="shared" si="44"/>
        <v>0.1</v>
      </c>
      <c r="G348" s="29">
        <v>0</v>
      </c>
      <c r="H348" s="35">
        <f t="shared" si="45"/>
        <v>44.010672809076645</v>
      </c>
      <c r="I348" s="32">
        <f t="shared" si="46"/>
        <v>1345.1719522095821</v>
      </c>
      <c r="J348" s="36">
        <f t="shared" si="47"/>
        <v>2909412.0089351218</v>
      </c>
      <c r="K348" s="36">
        <v>461043.35607058054</v>
      </c>
    </row>
    <row r="349" spans="1:11" x14ac:dyDescent="0.2">
      <c r="A349" s="2">
        <v>335</v>
      </c>
      <c r="B349" s="25">
        <f t="shared" si="41"/>
        <v>170.11042052273919</v>
      </c>
      <c r="C349" s="32">
        <f t="shared" si="42"/>
        <v>3560197.9091500933</v>
      </c>
      <c r="D349" s="32">
        <f t="shared" si="48"/>
        <v>5181.9549102797173</v>
      </c>
      <c r="E349" s="33">
        <f t="shared" si="43"/>
        <v>1.9555066089483104E-2</v>
      </c>
      <c r="F349" s="34">
        <f t="shared" si="44"/>
        <v>0.1</v>
      </c>
      <c r="G349" s="29">
        <v>0</v>
      </c>
      <c r="H349" s="35">
        <f t="shared" si="45"/>
        <v>43.645441114667939</v>
      </c>
      <c r="I349" s="32">
        <f t="shared" si="46"/>
        <v>1334.0087638277994</v>
      </c>
      <c r="J349" s="36">
        <f t="shared" si="47"/>
        <v>2910746.0176989497</v>
      </c>
      <c r="K349" s="36">
        <v>461564.59784850891</v>
      </c>
    </row>
    <row r="350" spans="1:11" x14ac:dyDescent="0.2">
      <c r="A350" s="2">
        <v>336</v>
      </c>
      <c r="B350" s="25">
        <f t="shared" si="41"/>
        <v>169.83425861721369</v>
      </c>
      <c r="C350" s="32">
        <f t="shared" si="42"/>
        <v>3565371.4390162057</v>
      </c>
      <c r="D350" s="32">
        <f t="shared" si="48"/>
        <v>5173.5298661123961</v>
      </c>
      <c r="E350" s="33">
        <f t="shared" si="43"/>
        <v>1.9496958173916536E-2</v>
      </c>
      <c r="F350" s="34">
        <f t="shared" si="44"/>
        <v>0.1</v>
      </c>
      <c r="G350" s="29">
        <v>0</v>
      </c>
      <c r="H350" s="35">
        <f t="shared" si="45"/>
        <v>43.283240371210141</v>
      </c>
      <c r="I350" s="32">
        <f t="shared" si="46"/>
        <v>1322.9382154796074</v>
      </c>
      <c r="J350" s="36">
        <f t="shared" si="47"/>
        <v>2912068.9559144294</v>
      </c>
      <c r="K350" s="36">
        <v>462083.23992222425</v>
      </c>
    </row>
    <row r="351" spans="1:11" x14ac:dyDescent="0.2">
      <c r="A351" s="2">
        <v>337</v>
      </c>
      <c r="B351" s="25">
        <f t="shared" si="41"/>
        <v>169.55936123514206</v>
      </c>
      <c r="C351" s="32">
        <f t="shared" si="42"/>
        <v>3570536.5824730261</v>
      </c>
      <c r="D351" s="32">
        <f t="shared" si="48"/>
        <v>5165.1434568203986</v>
      </c>
      <c r="E351" s="33">
        <f t="shared" si="43"/>
        <v>1.9439194571043854E-2</v>
      </c>
      <c r="F351" s="34">
        <f t="shared" si="44"/>
        <v>0.1</v>
      </c>
      <c r="G351" s="29">
        <v>0</v>
      </c>
      <c r="H351" s="35">
        <f t="shared" si="45"/>
        <v>42.924045425728281</v>
      </c>
      <c r="I351" s="32">
        <f t="shared" si="46"/>
        <v>1311.959538372495</v>
      </c>
      <c r="J351" s="36">
        <f t="shared" si="47"/>
        <v>2913380.9154528021</v>
      </c>
      <c r="K351" s="36">
        <v>462599.29525780538</v>
      </c>
    </row>
    <row r="352" spans="1:11" x14ac:dyDescent="0.2">
      <c r="A352" s="2">
        <v>338</v>
      </c>
      <c r="B352" s="25">
        <f t="shared" si="41"/>
        <v>169.28571887114055</v>
      </c>
      <c r="C352" s="32">
        <f t="shared" si="42"/>
        <v>3575693.3778645676</v>
      </c>
      <c r="D352" s="32">
        <f t="shared" si="48"/>
        <v>5156.79539154144</v>
      </c>
      <c r="E352" s="33">
        <f t="shared" si="43"/>
        <v>1.9381772229596188E-2</v>
      </c>
      <c r="F352" s="34">
        <f t="shared" si="44"/>
        <v>0.1</v>
      </c>
      <c r="G352" s="29">
        <v>0</v>
      </c>
      <c r="H352" s="35">
        <f t="shared" si="45"/>
        <v>42.567831333984564</v>
      </c>
      <c r="I352" s="32">
        <f t="shared" si="46"/>
        <v>1301.0719700939235</v>
      </c>
      <c r="J352" s="36">
        <f t="shared" si="47"/>
        <v>2914681.9874228961</v>
      </c>
      <c r="K352" s="36">
        <v>463112.77675666253</v>
      </c>
    </row>
    <row r="353" spans="1:11" x14ac:dyDescent="0.2">
      <c r="A353" s="2">
        <v>339</v>
      </c>
      <c r="B353" s="25">
        <f t="shared" si="41"/>
        <v>169.01332211903954</v>
      </c>
      <c r="C353" s="32">
        <f t="shared" si="42"/>
        <v>3580841.8632470439</v>
      </c>
      <c r="D353" s="32">
        <f t="shared" si="48"/>
        <v>5148.4853824763559</v>
      </c>
      <c r="E353" s="33">
        <f t="shared" si="43"/>
        <v>1.9324688134301413E-2</v>
      </c>
      <c r="F353" s="34">
        <f t="shared" si="44"/>
        <v>0.1</v>
      </c>
      <c r="G353" s="29">
        <v>0</v>
      </c>
      <c r="H353" s="35">
        <f t="shared" si="45"/>
        <v>42.214573358746144</v>
      </c>
      <c r="I353" s="32">
        <f t="shared" si="46"/>
        <v>1290.274754558332</v>
      </c>
      <c r="J353" s="36">
        <f t="shared" si="47"/>
        <v>2915972.2621774543</v>
      </c>
      <c r="K353" s="36">
        <v>463623.69725585997</v>
      </c>
    </row>
    <row r="354" spans="1:11" x14ac:dyDescent="0.2">
      <c r="A354" s="2">
        <v>340</v>
      </c>
      <c r="B354" s="25">
        <f t="shared" si="41"/>
        <v>168.74216167056088</v>
      </c>
      <c r="C354" s="32">
        <f t="shared" si="42"/>
        <v>3585982.0763918599</v>
      </c>
      <c r="D354" s="32">
        <f t="shared" si="48"/>
        <v>5140.2131448159926</v>
      </c>
      <c r="E354" s="33">
        <f t="shared" si="43"/>
        <v>1.9267939305245924E-2</v>
      </c>
      <c r="F354" s="34">
        <f t="shared" si="44"/>
        <v>0.1</v>
      </c>
      <c r="G354" s="29">
        <v>0</v>
      </c>
      <c r="H354" s="35">
        <f t="shared" si="45"/>
        <v>41.864246968067206</v>
      </c>
      <c r="I354" s="32">
        <f t="shared" si="46"/>
        <v>1279.5671419548178</v>
      </c>
      <c r="J354" s="36">
        <f t="shared" si="47"/>
        <v>2917251.8293194091</v>
      </c>
      <c r="K354" s="36">
        <v>464132.06952843681</v>
      </c>
    </row>
    <row r="355" spans="1:11" x14ac:dyDescent="0.2">
      <c r="A355" s="2">
        <v>341</v>
      </c>
      <c r="B355" s="25">
        <f t="shared" si="41"/>
        <v>168.47222831401473</v>
      </c>
      <c r="C355" s="32">
        <f t="shared" si="42"/>
        <v>3591114.054788576</v>
      </c>
      <c r="D355" s="32">
        <f t="shared" si="48"/>
        <v>5131.978396716062</v>
      </c>
      <c r="E355" s="33">
        <f t="shared" si="43"/>
        <v>1.9211522797476639E-2</v>
      </c>
      <c r="F355" s="34">
        <f t="shared" si="44"/>
        <v>0.1</v>
      </c>
      <c r="G355" s="29">
        <v>0</v>
      </c>
      <c r="H355" s="35">
        <f t="shared" si="45"/>
        <v>41.516827833585396</v>
      </c>
      <c r="I355" s="32">
        <f t="shared" si="46"/>
        <v>1268.9483886948144</v>
      </c>
      <c r="J355" s="36">
        <f t="shared" si="47"/>
        <v>2918520.7777081039</v>
      </c>
      <c r="K355" s="36">
        <v>464637.90628372628</v>
      </c>
    </row>
    <row r="356" spans="1:11" x14ac:dyDescent="0.2">
      <c r="A356" s="2">
        <v>342</v>
      </c>
      <c r="B356" s="25">
        <f t="shared" si="41"/>
        <v>168.20351293301928</v>
      </c>
      <c r="C356" s="32">
        <f t="shared" si="42"/>
        <v>3596237.8356478177</v>
      </c>
      <c r="D356" s="32">
        <f t="shared" si="48"/>
        <v>5123.7808592417277</v>
      </c>
      <c r="E356" s="33">
        <f t="shared" si="43"/>
        <v>1.9155435700376207E-2</v>
      </c>
      <c r="F356" s="34">
        <f t="shared" si="44"/>
        <v>0.1</v>
      </c>
      <c r="G356" s="29">
        <v>0</v>
      </c>
      <c r="H356" s="35">
        <f t="shared" si="45"/>
        <v>41.1722918288323</v>
      </c>
      <c r="I356" s="32">
        <f t="shared" si="46"/>
        <v>1258.417757360681</v>
      </c>
      <c r="J356" s="36">
        <f t="shared" si="47"/>
        <v>2919779.1954654646</v>
      </c>
      <c r="K356" s="36">
        <v>465141.22016767366</v>
      </c>
    </row>
    <row r="357" spans="1:11" x14ac:dyDescent="0.2">
      <c r="A357" s="2">
        <v>343</v>
      </c>
      <c r="B357" s="25">
        <f t="shared" si="41"/>
        <v>167.93600650523959</v>
      </c>
      <c r="C357" s="32">
        <f t="shared" si="42"/>
        <v>3601353.4559041802</v>
      </c>
      <c r="D357" s="32">
        <f t="shared" si="48"/>
        <v>5115.6202563624829</v>
      </c>
      <c r="E357" s="33">
        <f t="shared" si="43"/>
        <v>1.9099675137271736E-2</v>
      </c>
      <c r="F357" s="34">
        <f t="shared" si="44"/>
        <v>0.1</v>
      </c>
      <c r="G357" s="29">
        <v>0</v>
      </c>
      <c r="H357" s="35">
        <f t="shared" si="45"/>
        <v>40.830615027558025</v>
      </c>
      <c r="I357" s="32">
        <f t="shared" si="46"/>
        <v>1247.9745166542896</v>
      </c>
      <c r="J357" s="36">
        <f t="shared" si="47"/>
        <v>2921027.169982119</v>
      </c>
      <c r="K357" s="36">
        <v>465642.02376315225</v>
      </c>
    </row>
    <row r="358" spans="1:11" x14ac:dyDescent="0.2">
      <c r="A358" s="2">
        <v>344</v>
      </c>
      <c r="B358" s="25">
        <f t="shared" si="41"/>
        <v>167.66970010114807</v>
      </c>
      <c r="C358" s="32">
        <f t="shared" si="42"/>
        <v>3606460.9522190369</v>
      </c>
      <c r="D358" s="32">
        <f t="shared" si="48"/>
        <v>5107.4963148566894</v>
      </c>
      <c r="E358" s="33">
        <f t="shared" si="43"/>
        <v>1.9044238264840769E-2</v>
      </c>
      <c r="F358" s="34">
        <f t="shared" si="44"/>
        <v>0.1</v>
      </c>
      <c r="G358" s="29">
        <v>0</v>
      </c>
      <c r="H358" s="35">
        <f t="shared" si="45"/>
        <v>40.491773702069608</v>
      </c>
      <c r="I358" s="32">
        <f t="shared" si="46"/>
        <v>1237.6179413464433</v>
      </c>
      <c r="J358" s="36">
        <f t="shared" si="47"/>
        <v>2922264.7879234655</v>
      </c>
      <c r="K358" s="36">
        <v>466140.32959027798</v>
      </c>
    </row>
    <row r="359" spans="1:11" x14ac:dyDescent="0.2">
      <c r="A359" s="2">
        <v>345</v>
      </c>
      <c r="B359" s="25">
        <f t="shared" si="41"/>
        <v>167.40458488280393</v>
      </c>
      <c r="C359" s="32">
        <f t="shared" si="42"/>
        <v>3611560.3609833824</v>
      </c>
      <c r="D359" s="32">
        <f t="shared" si="48"/>
        <v>5099.4087643455714</v>
      </c>
      <c r="E359" s="33">
        <f t="shared" si="43"/>
        <v>1.8989122272694735E-2</v>
      </c>
      <c r="F359" s="34">
        <f t="shared" si="44"/>
        <v>0.1</v>
      </c>
      <c r="G359" s="29">
        <v>0</v>
      </c>
      <c r="H359" s="35">
        <f t="shared" si="45"/>
        <v>40.155744321583278</v>
      </c>
      <c r="I359" s="32">
        <f t="shared" si="46"/>
        <v>1227.3473122263217</v>
      </c>
      <c r="J359" s="36">
        <f t="shared" si="47"/>
        <v>2923492.1352356919</v>
      </c>
      <c r="K359" s="36">
        <v>466636.15010672255</v>
      </c>
    </row>
    <row r="360" spans="1:11" x14ac:dyDescent="0.2">
      <c r="A360" s="2">
        <v>346</v>
      </c>
      <c r="B360" s="25">
        <f t="shared" si="41"/>
        <v>167.14065210265224</v>
      </c>
      <c r="C360" s="32">
        <f t="shared" si="42"/>
        <v>3616651.7183205686</v>
      </c>
      <c r="D360" s="32">
        <f t="shared" si="48"/>
        <v>5091.357337186113</v>
      </c>
      <c r="E360" s="33">
        <f t="shared" si="43"/>
        <v>1.8934324382902407E-2</v>
      </c>
      <c r="F360" s="34">
        <f t="shared" si="44"/>
        <v>0.1</v>
      </c>
      <c r="G360" s="29">
        <v>0</v>
      </c>
      <c r="H360" s="35">
        <f t="shared" si="45"/>
        <v>39.822503550590341</v>
      </c>
      <c r="I360" s="32">
        <f t="shared" si="46"/>
        <v>1217.1619160517025</v>
      </c>
      <c r="J360" s="36">
        <f t="shared" si="47"/>
        <v>2924709.2971517434</v>
      </c>
      <c r="K360" s="36">
        <v>467129.49770802463</v>
      </c>
    </row>
    <row r="361" spans="1:11" x14ac:dyDescent="0.2">
      <c r="A361" s="2">
        <v>347</v>
      </c>
      <c r="B361" s="25">
        <f t="shared" si="41"/>
        <v>166.87789310234271</v>
      </c>
      <c r="C361" s="32">
        <f t="shared" si="42"/>
        <v>3621735.0600890713</v>
      </c>
      <c r="D361" s="32">
        <f t="shared" si="48"/>
        <v>5083.3417685027234</v>
      </c>
      <c r="E361" s="33">
        <f t="shared" si="43"/>
        <v>1.8879841849476005E-2</v>
      </c>
      <c r="F361" s="34">
        <f t="shared" si="44"/>
        <v>0.1</v>
      </c>
      <c r="G361" s="29">
        <v>0</v>
      </c>
      <c r="H361" s="35">
        <f t="shared" si="45"/>
        <v>39.492028247236668</v>
      </c>
      <c r="I361" s="32">
        <f t="shared" si="46"/>
        <v>1207.0610454992895</v>
      </c>
      <c r="J361" s="36">
        <f t="shared" si="47"/>
        <v>2925916.358197243</v>
      </c>
      <c r="K361" s="36">
        <v>467620.38472789997</v>
      </c>
    </row>
    <row r="362" spans="1:11" x14ac:dyDescent="0.2">
      <c r="A362" s="2">
        <v>348</v>
      </c>
      <c r="B362" s="25">
        <f t="shared" si="41"/>
        <v>166.61629931156651</v>
      </c>
      <c r="C362" s="32">
        <f t="shared" si="42"/>
        <v>3626810.4218851654</v>
      </c>
      <c r="D362" s="32">
        <f t="shared" si="48"/>
        <v>5075.3617960941046</v>
      </c>
      <c r="E362" s="33">
        <f t="shared" si="43"/>
        <v>1.8825671957972134E-2</v>
      </c>
      <c r="F362" s="34">
        <f t="shared" si="44"/>
        <v>0.1</v>
      </c>
      <c r="G362" s="29">
        <v>0</v>
      </c>
      <c r="H362" s="35">
        <f t="shared" si="45"/>
        <v>39.164295461715604</v>
      </c>
      <c r="I362" s="32">
        <f t="shared" si="46"/>
        <v>1197.0439991156875</v>
      </c>
      <c r="J362" s="36">
        <f t="shared" si="47"/>
        <v>2927113.4021963584</v>
      </c>
      <c r="K362" s="36">
        <v>468108.82343854965</v>
      </c>
    </row>
    <row r="363" spans="1:11" x14ac:dyDescent="0.2">
      <c r="A363" s="2">
        <v>349</v>
      </c>
      <c r="B363" s="25">
        <f t="shared" si="41"/>
        <v>166.35586224691221</v>
      </c>
      <c r="C363" s="32">
        <f t="shared" si="42"/>
        <v>3631877.8390455861</v>
      </c>
      <c r="D363" s="32">
        <f t="shared" si="48"/>
        <v>5067.4171604206786</v>
      </c>
      <c r="E363" s="33">
        <f t="shared" si="43"/>
        <v>1.8771812024985946E-2</v>
      </c>
      <c r="F363" s="34">
        <f t="shared" si="44"/>
        <v>0.1</v>
      </c>
      <c r="G363" s="29">
        <v>0</v>
      </c>
      <c r="H363" s="35">
        <f t="shared" si="45"/>
        <v>38.839282434674224</v>
      </c>
      <c r="I363" s="32">
        <f t="shared" si="46"/>
        <v>1187.1100812686373</v>
      </c>
      <c r="J363" s="36">
        <f t="shared" si="47"/>
        <v>2928300.5122776269</v>
      </c>
      <c r="K363" s="36">
        <v>468594.82605096686</v>
      </c>
    </row>
    <row r="364" spans="1:11" x14ac:dyDescent="0.2">
      <c r="A364" s="2">
        <v>350</v>
      </c>
      <c r="B364" s="25">
        <f t="shared" si="41"/>
        <v>166.09657351073912</v>
      </c>
      <c r="C364" s="32">
        <f t="shared" si="42"/>
        <v>3636937.3466501669</v>
      </c>
      <c r="D364" s="32">
        <f t="shared" si="48"/>
        <v>5059.5076045808382</v>
      </c>
      <c r="E364" s="33">
        <f t="shared" si="43"/>
        <v>1.8718259397762792E-2</v>
      </c>
      <c r="F364" s="34">
        <f t="shared" si="44"/>
        <v>0.1</v>
      </c>
      <c r="G364" s="29">
        <v>0</v>
      </c>
      <c r="H364" s="35">
        <f t="shared" si="45"/>
        <v>38.516966595632816</v>
      </c>
      <c r="I364" s="32">
        <f t="shared" si="46"/>
        <v>1177.2586020987444</v>
      </c>
      <c r="J364" s="36">
        <f t="shared" si="47"/>
        <v>2929477.7708797255</v>
      </c>
      <c r="K364" s="36">
        <v>469078.40471524221</v>
      </c>
    </row>
    <row r="365" spans="1:11" x14ac:dyDescent="0.2">
      <c r="A365" s="2">
        <v>351</v>
      </c>
      <c r="B365" s="25">
        <f t="shared" si="41"/>
        <v>165.83842479006955</v>
      </c>
      <c r="C365" s="32">
        <f t="shared" si="42"/>
        <v>3641988.9795244336</v>
      </c>
      <c r="D365" s="32">
        <f t="shared" si="48"/>
        <v>5051.6328742667101</v>
      </c>
      <c r="E365" s="33">
        <f t="shared" si="43"/>
        <v>1.8665011453675131E-2</v>
      </c>
      <c r="F365" s="34">
        <f t="shared" si="44"/>
        <v>0.1</v>
      </c>
      <c r="G365" s="29">
        <v>0</v>
      </c>
      <c r="H365" s="35">
        <f t="shared" si="45"/>
        <v>38.197325561417472</v>
      </c>
      <c r="I365" s="32">
        <f t="shared" si="46"/>
        <v>1167.4888774715446</v>
      </c>
      <c r="J365" s="36">
        <f t="shared" si="47"/>
        <v>2930645.259757197</v>
      </c>
      <c r="K365" s="36">
        <v>469559.57152086752</v>
      </c>
    </row>
    <row r="366" spans="1:11" x14ac:dyDescent="0.2">
      <c r="A366" s="2">
        <v>352</v>
      </c>
      <c r="B366" s="25">
        <f t="shared" si="41"/>
        <v>165.58140785549648</v>
      </c>
      <c r="C366" s="32">
        <f t="shared" si="42"/>
        <v>3647032.7722421479</v>
      </c>
      <c r="D366" s="32">
        <f t="shared" si="48"/>
        <v>5043.7927177143283</v>
      </c>
      <c r="E366" s="33">
        <f t="shared" si="43"/>
        <v>1.8612065599947651E-2</v>
      </c>
      <c r="F366" s="34">
        <f t="shared" si="44"/>
        <v>0.1</v>
      </c>
      <c r="G366" s="29">
        <v>0</v>
      </c>
      <c r="H366" s="35">
        <f t="shared" si="45"/>
        <v>37.880337134605682</v>
      </c>
      <c r="I366" s="32">
        <f t="shared" si="46"/>
        <v>1157.8002289300621</v>
      </c>
      <c r="J366" s="36">
        <f t="shared" si="47"/>
        <v>2931803.0599861271</v>
      </c>
      <c r="K366" s="36">
        <v>470038.338497038</v>
      </c>
    </row>
    <row r="367" spans="1:11" x14ac:dyDescent="0.2">
      <c r="A367" s="2">
        <v>353</v>
      </c>
      <c r="B367" s="25">
        <f t="shared" si="41"/>
        <v>165.32551456011089</v>
      </c>
      <c r="C367" s="32">
        <f t="shared" si="42"/>
        <v>3652068.7591278641</v>
      </c>
      <c r="D367" s="32">
        <f t="shared" si="48"/>
        <v>5035.9868857162073</v>
      </c>
      <c r="E367" s="33">
        <f t="shared" si="43"/>
        <v>1.8559419273038141E-2</v>
      </c>
      <c r="F367" s="34">
        <f t="shared" si="44"/>
        <v>0.1</v>
      </c>
      <c r="G367" s="29">
        <v>0</v>
      </c>
      <c r="H367" s="35">
        <f t="shared" si="45"/>
        <v>37.565979301984868</v>
      </c>
      <c r="I367" s="32">
        <f t="shared" si="46"/>
        <v>1148.1919836475242</v>
      </c>
      <c r="J367" s="36">
        <f t="shared" si="47"/>
        <v>2932951.2519697747</v>
      </c>
      <c r="K367" s="36">
        <v>470514.71761295298</v>
      </c>
    </row>
    <row r="368" spans="1:11" x14ac:dyDescent="0.2">
      <c r="A368" s="2">
        <v>354</v>
      </c>
      <c r="B368" s="25">
        <f t="shared" si="41"/>
        <v>165.07073683844348</v>
      </c>
      <c r="C368" s="32">
        <f t="shared" si="42"/>
        <v>3657096.9742593928</v>
      </c>
      <c r="D368" s="32">
        <f t="shared" si="48"/>
        <v>5028.2151315286756</v>
      </c>
      <c r="E368" s="33">
        <f t="shared" si="43"/>
        <v>1.8507069938412057E-2</v>
      </c>
      <c r="F368" s="34">
        <f t="shared" si="44"/>
        <v>0.1</v>
      </c>
      <c r="G368" s="29">
        <v>0</v>
      </c>
      <c r="H368" s="35">
        <f t="shared" si="45"/>
        <v>37.254230233023655</v>
      </c>
      <c r="I368" s="32">
        <f t="shared" si="46"/>
        <v>1138.663474380829</v>
      </c>
      <c r="J368" s="36">
        <f t="shared" si="47"/>
        <v>2934089.9154441557</v>
      </c>
      <c r="K368" s="36">
        <v>470988.72077811515</v>
      </c>
    </row>
    <row r="369" spans="1:11" x14ac:dyDescent="0.2">
      <c r="A369" s="2">
        <v>355</v>
      </c>
      <c r="B369" s="25">
        <f t="shared" si="41"/>
        <v>164.81706670542468</v>
      </c>
      <c r="C369" s="32">
        <f t="shared" si="42"/>
        <v>3662117.451470288</v>
      </c>
      <c r="D369" s="32">
        <f t="shared" si="48"/>
        <v>5020.4772108951584</v>
      </c>
      <c r="E369" s="33">
        <f t="shared" si="43"/>
        <v>1.8455015089996859E-2</v>
      </c>
      <c r="F369" s="34">
        <f t="shared" si="44"/>
        <v>0.1</v>
      </c>
      <c r="G369" s="29">
        <v>0</v>
      </c>
      <c r="H369" s="35">
        <f t="shared" si="45"/>
        <v>36.945068278355855</v>
      </c>
      <c r="I369" s="32">
        <f t="shared" si="46"/>
        <v>1129.214039424141</v>
      </c>
      <c r="J369" s="36">
        <f t="shared" si="47"/>
        <v>2935219.1294835797</v>
      </c>
      <c r="K369" s="36">
        <v>471460.35984262836</v>
      </c>
    </row>
    <row r="370" spans="1:11" x14ac:dyDescent="0.2">
      <c r="A370" s="2">
        <v>356</v>
      </c>
      <c r="B370" s="25">
        <f t="shared" si="41"/>
        <v>164.56449625535984</v>
      </c>
      <c r="C370" s="32">
        <f t="shared" si="42"/>
        <v>3667130.2243522611</v>
      </c>
      <c r="D370" s="32">
        <f t="shared" si="48"/>
        <v>5012.7728819730692</v>
      </c>
      <c r="E370" s="33">
        <f t="shared" si="43"/>
        <v>1.8403252249853837E-2</v>
      </c>
      <c r="F370" s="34">
        <f t="shared" si="44"/>
        <v>0.1</v>
      </c>
      <c r="G370" s="29">
        <v>0</v>
      </c>
      <c r="H370" s="35">
        <f t="shared" si="45"/>
        <v>36.638471968277031</v>
      </c>
      <c r="I370" s="32">
        <f t="shared" si="46"/>
        <v>1119.843022562904</v>
      </c>
      <c r="J370" s="36">
        <f t="shared" si="47"/>
        <v>2936338.9725061427</v>
      </c>
      <c r="K370" s="36">
        <v>471929.64659749373</v>
      </c>
    </row>
    <row r="371" spans="1:11" x14ac:dyDescent="0.2">
      <c r="A371" s="2">
        <v>357</v>
      </c>
      <c r="B371" s="25">
        <f t="shared" si="41"/>
        <v>164.31301766092056</v>
      </c>
      <c r="C371" s="32">
        <f t="shared" si="42"/>
        <v>3672135.3262575893</v>
      </c>
      <c r="D371" s="32">
        <f t="shared" si="48"/>
        <v>5005.1019053282216</v>
      </c>
      <c r="E371" s="33">
        <f t="shared" si="43"/>
        <v>1.8351778967768628E-2</v>
      </c>
      <c r="F371" s="34">
        <f t="shared" si="44"/>
        <v>0.1</v>
      </c>
      <c r="G371" s="29">
        <v>0</v>
      </c>
      <c r="H371" s="35">
        <f t="shared" si="45"/>
        <v>36.334420011253556</v>
      </c>
      <c r="I371" s="32">
        <f t="shared" si="46"/>
        <v>1110.5497730282423</v>
      </c>
      <c r="J371" s="36">
        <f t="shared" si="47"/>
        <v>2937449.5222791708</v>
      </c>
      <c r="K371" s="36">
        <v>472396.59277490462</v>
      </c>
    </row>
    <row r="372" spans="1:11" x14ac:dyDescent="0.2">
      <c r="A372" s="2">
        <v>358</v>
      </c>
      <c r="B372" s="25">
        <f t="shared" si="41"/>
        <v>164.06262317215143</v>
      </c>
      <c r="C372" s="32">
        <f t="shared" si="42"/>
        <v>3677132.7903014971</v>
      </c>
      <c r="D372" s="32">
        <f t="shared" si="48"/>
        <v>4997.4640439078212</v>
      </c>
      <c r="E372" s="33">
        <f t="shared" si="43"/>
        <v>1.8300592820880424E-2</v>
      </c>
      <c r="F372" s="34">
        <f t="shared" si="44"/>
        <v>0.1</v>
      </c>
      <c r="G372" s="29">
        <v>0</v>
      </c>
      <c r="H372" s="35">
        <f t="shared" si="45"/>
        <v>36.032891292443992</v>
      </c>
      <c r="I372" s="32">
        <f t="shared" si="46"/>
        <v>1101.3336454519329</v>
      </c>
      <c r="J372" s="36">
        <f t="shared" si="47"/>
        <v>2938550.8559246226</v>
      </c>
      <c r="K372" s="36">
        <v>472861.2100485398</v>
      </c>
    </row>
    <row r="373" spans="1:11" x14ac:dyDescent="0.2">
      <c r="A373" s="2">
        <v>359</v>
      </c>
      <c r="B373" s="25">
        <f t="shared" si="41"/>
        <v>163.81330511549285</v>
      </c>
      <c r="C373" s="32">
        <f t="shared" si="42"/>
        <v>3682122.6493644705</v>
      </c>
      <c r="D373" s="32">
        <f t="shared" si="48"/>
        <v>4989.8590629734099</v>
      </c>
      <c r="E373" s="33">
        <f t="shared" si="43"/>
        <v>1.8249691413240454E-2</v>
      </c>
      <c r="F373" s="34">
        <f t="shared" si="44"/>
        <v>0.1</v>
      </c>
      <c r="G373" s="29">
        <v>0</v>
      </c>
      <c r="H373" s="35">
        <f t="shared" si="45"/>
        <v>35.733864872232807</v>
      </c>
      <c r="I373" s="32">
        <f t="shared" si="46"/>
        <v>1092.1939998213516</v>
      </c>
      <c r="J373" s="36">
        <f t="shared" si="47"/>
        <v>2939643.0499244439</v>
      </c>
      <c r="K373" s="36">
        <v>473323.51003385527</v>
      </c>
    </row>
    <row r="374" spans="1:11" x14ac:dyDescent="0.2">
      <c r="A374" s="2">
        <v>360</v>
      </c>
      <c r="B374" s="25">
        <f t="shared" si="41"/>
        <v>163.56505589281781</v>
      </c>
      <c r="C374" s="32">
        <f t="shared" si="42"/>
        <v>3687104.9360945881</v>
      </c>
      <c r="D374" s="32">
        <f t="shared" si="48"/>
        <v>4982.2867301176302</v>
      </c>
      <c r="E374" s="33">
        <f t="shared" si="43"/>
        <v>1.8199072375518668E-2</v>
      </c>
      <c r="F374" s="34">
        <f t="shared" si="44"/>
        <v>0.1</v>
      </c>
      <c r="G374" s="29">
        <v>0</v>
      </c>
      <c r="H374" s="35">
        <f t="shared" si="45"/>
        <v>35.437319984776195</v>
      </c>
      <c r="I374" s="32">
        <f t="shared" si="46"/>
        <v>1083.1302014352757</v>
      </c>
      <c r="J374" s="36">
        <f t="shared" si="47"/>
        <v>2940726.1801258791</v>
      </c>
      <c r="K374" s="36">
        <v>473783.50428837474</v>
      </c>
    </row>
    <row r="375" spans="1:11" x14ac:dyDescent="0.2">
      <c r="A375" s="2">
        <v>361</v>
      </c>
      <c r="B375" s="25">
        <f t="shared" si="41"/>
        <v>163.31786798048398</v>
      </c>
      <c r="C375" s="32">
        <f t="shared" si="42"/>
        <v>3692079.6829097983</v>
      </c>
      <c r="D375" s="32">
        <f t="shared" si="48"/>
        <v>4974.7468152102083</v>
      </c>
      <c r="E375" s="33">
        <f t="shared" si="43"/>
        <v>1.8148733364595639E-2</v>
      </c>
      <c r="F375" s="34">
        <f t="shared" si="44"/>
        <v>0.1</v>
      </c>
      <c r="G375" s="29">
        <v>0</v>
      </c>
      <c r="H375" s="35">
        <f t="shared" si="45"/>
        <v>35.143236036560026</v>
      </c>
      <c r="I375" s="32">
        <f t="shared" si="46"/>
        <v>1074.1416208595581</v>
      </c>
      <c r="J375" s="36">
        <f t="shared" si="47"/>
        <v>2941800.3217467386</v>
      </c>
      <c r="K375" s="36">
        <v>474241.20431197854</v>
      </c>
    </row>
    <row r="376" spans="1:11" x14ac:dyDescent="0.2">
      <c r="A376" s="2">
        <v>362</v>
      </c>
      <c r="B376" s="25">
        <f t="shared" si="41"/>
        <v>163.07173392840065</v>
      </c>
      <c r="C376" s="32">
        <f t="shared" si="42"/>
        <v>3697046.9220001651</v>
      </c>
      <c r="D376" s="32">
        <f t="shared" si="48"/>
        <v>4967.2390903667547</v>
      </c>
      <c r="E376" s="33">
        <f t="shared" si="43"/>
        <v>1.8098672063177189E-2</v>
      </c>
      <c r="F376" s="34">
        <f t="shared" si="44"/>
        <v>0.1</v>
      </c>
      <c r="G376" s="29">
        <v>0</v>
      </c>
      <c r="H376" s="35">
        <f t="shared" si="45"/>
        <v>34.851592604969703</v>
      </c>
      <c r="I376" s="32">
        <f t="shared" si="46"/>
        <v>1065.2276338836552</v>
      </c>
      <c r="J376" s="36">
        <f t="shared" si="47"/>
        <v>2942865.5493806223</v>
      </c>
      <c r="K376" s="36">
        <v>474696.62154719111</v>
      </c>
    </row>
    <row r="377" spans="1:11" x14ac:dyDescent="0.2">
      <c r="A377" s="2">
        <v>363</v>
      </c>
      <c r="B377" s="25">
        <f t="shared" si="41"/>
        <v>162.82664635910876</v>
      </c>
      <c r="C377" s="32">
        <f t="shared" si="42"/>
        <v>3702006.6853301055</v>
      </c>
      <c r="D377" s="32">
        <f t="shared" si="48"/>
        <v>4959.7633299403824</v>
      </c>
      <c r="E377" s="33">
        <f t="shared" si="43"/>
        <v>1.8048886179517117E-2</v>
      </c>
      <c r="F377" s="34">
        <f t="shared" si="44"/>
        <v>0.1</v>
      </c>
      <c r="G377" s="29">
        <v>0</v>
      </c>
      <c r="H377" s="35">
        <f t="shared" si="45"/>
        <v>34.562369436871947</v>
      </c>
      <c r="I377" s="32">
        <f t="shared" si="46"/>
        <v>1056.3876214770537</v>
      </c>
      <c r="J377" s="36">
        <f t="shared" si="47"/>
        <v>2943921.9370020996</v>
      </c>
      <c r="K377" s="36">
        <v>475149.76737946708</v>
      </c>
    </row>
    <row r="378" spans="1:11" x14ac:dyDescent="0.2">
      <c r="A378" s="2">
        <v>364</v>
      </c>
      <c r="B378" s="25">
        <f t="shared" si="41"/>
        <v>162.58259796687636</v>
      </c>
      <c r="C378" s="32">
        <f t="shared" si="42"/>
        <v>3706959.0046405732</v>
      </c>
      <c r="D378" s="32">
        <f t="shared" si="48"/>
        <v>4952.3193104676902</v>
      </c>
      <c r="E378" s="33">
        <f t="shared" si="43"/>
        <v>1.799937344696784E-2</v>
      </c>
      <c r="F378" s="34">
        <f t="shared" si="44"/>
        <v>0.1</v>
      </c>
      <c r="G378" s="29">
        <v>0</v>
      </c>
      <c r="H378" s="35">
        <f t="shared" si="45"/>
        <v>34.275546447208292</v>
      </c>
      <c r="I378" s="32">
        <f t="shared" si="46"/>
        <v>1047.6209697464997</v>
      </c>
      <c r="J378" s="36">
        <f t="shared" si="47"/>
        <v>2944969.5579718463</v>
      </c>
      <c r="K378" s="36">
        <v>475600.65313747583</v>
      </c>
    </row>
    <row r="379" spans="1:11" x14ac:dyDescent="0.2">
      <c r="A379" s="2">
        <v>365</v>
      </c>
      <c r="B379" s="25">
        <f t="shared" si="41"/>
        <v>162.33958151680679</v>
      </c>
      <c r="C379" s="32">
        <f t="shared" si="42"/>
        <v>3711903.9114512266</v>
      </c>
      <c r="D379" s="32">
        <f t="shared" si="48"/>
        <v>4944.906810653396</v>
      </c>
      <c r="E379" s="33">
        <f t="shared" si="43"/>
        <v>1.7950131623703128E-2</v>
      </c>
      <c r="F379" s="34">
        <f t="shared" si="44"/>
        <v>0.1</v>
      </c>
      <c r="G379" s="29">
        <v>0</v>
      </c>
      <c r="H379" s="35">
        <f t="shared" si="45"/>
        <v>33.991103717600296</v>
      </c>
      <c r="I379" s="32">
        <f t="shared" si="46"/>
        <v>1038.9270698932041</v>
      </c>
      <c r="J379" s="36">
        <f t="shared" si="47"/>
        <v>2946008.4850417394</v>
      </c>
      <c r="K379" s="36">
        <v>476049.29009338474</v>
      </c>
    </row>
    <row r="380" spans="1:11" x14ac:dyDescent="0.2">
      <c r="A380" s="2">
        <v>366</v>
      </c>
      <c r="B380" s="25">
        <f t="shared" si="41"/>
        <v>162.09758984396035</v>
      </c>
      <c r="C380" s="32">
        <f t="shared" si="42"/>
        <v>3716841.4370626025</v>
      </c>
      <c r="D380" s="32">
        <f t="shared" si="48"/>
        <v>4937.5256113759242</v>
      </c>
      <c r="E380" s="33">
        <f t="shared" si="43"/>
        <v>1.7901158492386226E-2</v>
      </c>
      <c r="F380" s="34">
        <f t="shared" si="44"/>
        <v>0.1</v>
      </c>
      <c r="G380" s="29">
        <v>0</v>
      </c>
      <c r="H380" s="35">
        <f t="shared" si="45"/>
        <v>33.709021494966315</v>
      </c>
      <c r="I380" s="32">
        <f t="shared" si="46"/>
        <v>1030.3053181706171</v>
      </c>
      <c r="J380" s="36">
        <f t="shared" si="47"/>
        <v>2947038.7903599101</v>
      </c>
      <c r="K380" s="36">
        <v>476495.68946314114</v>
      </c>
    </row>
    <row r="381" spans="1:11" x14ac:dyDescent="0.2">
      <c r="A381" s="2">
        <v>367</v>
      </c>
      <c r="B381" s="25">
        <f t="shared" si="41"/>
        <v>161.85661585249019</v>
      </c>
      <c r="C381" s="32">
        <f t="shared" si="42"/>
        <v>3721771.6125581819</v>
      </c>
      <c r="D381" s="32">
        <f t="shared" si="48"/>
        <v>4930.1754955793731</v>
      </c>
      <c r="E381" s="33">
        <f t="shared" si="43"/>
        <v>1.7852451859757881E-2</v>
      </c>
      <c r="F381" s="34">
        <f t="shared" si="44"/>
        <v>0.1</v>
      </c>
      <c r="G381" s="29">
        <v>0</v>
      </c>
      <c r="H381" s="35">
        <f t="shared" si="45"/>
        <v>33.429280190149747</v>
      </c>
      <c r="I381" s="32">
        <f t="shared" si="46"/>
        <v>1021.7551158425147</v>
      </c>
      <c r="J381" s="36">
        <f t="shared" si="47"/>
        <v>2948060.5454757526</v>
      </c>
      <c r="K381" s="36">
        <v>476939.86240675254</v>
      </c>
    </row>
    <row r="382" spans="1:11" x14ac:dyDescent="0.2">
      <c r="A382" s="2">
        <v>368</v>
      </c>
      <c r="B382" s="25">
        <f t="shared" si="41"/>
        <v>161.61665251478959</v>
      </c>
      <c r="C382" s="32">
        <f t="shared" si="42"/>
        <v>3726694.4688065238</v>
      </c>
      <c r="D382" s="32">
        <f t="shared" si="48"/>
        <v>4922.8562483419664</v>
      </c>
      <c r="E382" s="33">
        <f t="shared" si="43"/>
        <v>1.7804009556433902E-2</v>
      </c>
      <c r="F382" s="34">
        <f t="shared" si="44"/>
        <v>0.1</v>
      </c>
      <c r="G382" s="29">
        <v>0</v>
      </c>
      <c r="H382" s="35">
        <f t="shared" si="45"/>
        <v>33.151860376558673</v>
      </c>
      <c r="I382" s="32">
        <f t="shared" si="46"/>
        <v>1013.2758691413967</v>
      </c>
      <c r="J382" s="36">
        <f t="shared" si="47"/>
        <v>2949073.8213448939</v>
      </c>
      <c r="K382" s="36">
        <v>477381.82002856559</v>
      </c>
    </row>
    <row r="383" spans="1:11" x14ac:dyDescent="0.2">
      <c r="A383" s="2">
        <v>369</v>
      </c>
      <c r="B383" s="25">
        <f t="shared" si="41"/>
        <v>161.37769287065402</v>
      </c>
      <c r="C383" s="32">
        <f t="shared" si="42"/>
        <v>3731610.0364633054</v>
      </c>
      <c r="D383" s="32">
        <f t="shared" si="48"/>
        <v>4915.5676567815244</v>
      </c>
      <c r="E383" s="33">
        <f t="shared" si="43"/>
        <v>1.7755829436434535E-2</v>
      </c>
      <c r="F383" s="34">
        <f t="shared" si="44"/>
        <v>0.1</v>
      </c>
      <c r="G383" s="29">
        <v>0</v>
      </c>
      <c r="H383" s="35">
        <f t="shared" si="45"/>
        <v>32.87674278881677</v>
      </c>
      <c r="I383" s="32">
        <f t="shared" si="46"/>
        <v>1004.8669892273007</v>
      </c>
      <c r="J383" s="36">
        <f t="shared" si="47"/>
        <v>2950078.6883341214</v>
      </c>
      <c r="K383" s="36">
        <v>477821.57337754389</v>
      </c>
    </row>
    <row r="384" spans="1:11" x14ac:dyDescent="0.2">
      <c r="A384" s="2">
        <v>370</v>
      </c>
      <c r="B384" s="25">
        <f t="shared" si="41"/>
        <v>161.13973002645326</v>
      </c>
      <c r="C384" s="32">
        <f t="shared" si="42"/>
        <v>3736518.3459733711</v>
      </c>
      <c r="D384" s="32">
        <f t="shared" si="48"/>
        <v>4908.3095100657083</v>
      </c>
      <c r="E384" s="33">
        <f t="shared" si="43"/>
        <v>1.7707909377043436E-2</v>
      </c>
      <c r="F384" s="34">
        <f t="shared" si="44"/>
        <v>0.1</v>
      </c>
      <c r="G384" s="29">
        <v>0</v>
      </c>
      <c r="H384" s="35">
        <f t="shared" si="45"/>
        <v>32.603908321425436</v>
      </c>
      <c r="I384" s="32">
        <f t="shared" si="46"/>
        <v>996.52789214684776</v>
      </c>
      <c r="J384" s="36">
        <f t="shared" si="47"/>
        <v>2951075.2162262681</v>
      </c>
      <c r="K384" s="36">
        <v>478259.13344754407</v>
      </c>
    </row>
    <row r="385" spans="1:11" x14ac:dyDescent="0.2">
      <c r="A385" s="2">
        <v>371</v>
      </c>
      <c r="B385" s="25">
        <f t="shared" si="41"/>
        <v>160.90275715431898</v>
      </c>
      <c r="C385" s="32">
        <f t="shared" si="42"/>
        <v>3741419.4275727365</v>
      </c>
      <c r="D385" s="32">
        <f t="shared" si="48"/>
        <v>4901.0815993654542</v>
      </c>
      <c r="E385" s="33">
        <f t="shared" si="43"/>
        <v>1.7660247278279716E-2</v>
      </c>
      <c r="F385" s="34">
        <f t="shared" si="44"/>
        <v>0.1</v>
      </c>
      <c r="G385" s="29">
        <v>0</v>
      </c>
      <c r="H385" s="35">
        <f t="shared" si="45"/>
        <v>32.333338027437009</v>
      </c>
      <c r="I385" s="32">
        <f t="shared" si="46"/>
        <v>988.25799879273177</v>
      </c>
      <c r="J385" s="36">
        <f t="shared" si="47"/>
        <v>2952063.474225061</v>
      </c>
      <c r="K385" s="36">
        <v>478694.5111775907</v>
      </c>
    </row>
    <row r="386" spans="1:11" x14ac:dyDescent="0.2">
      <c r="A386" s="2">
        <v>372</v>
      </c>
      <c r="B386" s="25">
        <f t="shared" si="41"/>
        <v>160.66676749134098</v>
      </c>
      <c r="C386" s="32">
        <f t="shared" si="42"/>
        <v>3746313.3112905934</v>
      </c>
      <c r="D386" s="32">
        <f t="shared" si="48"/>
        <v>4893.8837178568356</v>
      </c>
      <c r="E386" s="33">
        <f t="shared" si="43"/>
        <v>1.7612841062830321E-2</v>
      </c>
      <c r="F386" s="34">
        <f t="shared" si="44"/>
        <v>0.1</v>
      </c>
      <c r="G386" s="29">
        <v>0</v>
      </c>
      <c r="H386" s="35">
        <f t="shared" si="45"/>
        <v>32.065013117139003</v>
      </c>
      <c r="I386" s="32">
        <f t="shared" si="46"/>
        <v>980.05673486346564</v>
      </c>
      <c r="J386" s="36">
        <f t="shared" si="47"/>
        <v>2953043.5309599247</v>
      </c>
      <c r="K386" s="36">
        <v>479127.71745214966</v>
      </c>
    </row>
    <row r="387" spans="1:11" x14ac:dyDescent="0.2">
      <c r="A387" s="2">
        <v>373</v>
      </c>
      <c r="B387" s="25">
        <f t="shared" si="41"/>
        <v>160.43175433877843</v>
      </c>
      <c r="C387" s="32">
        <f t="shared" si="42"/>
        <v>3751200.0269512585</v>
      </c>
      <c r="D387" s="32">
        <f t="shared" si="48"/>
        <v>4886.7156606651843</v>
      </c>
      <c r="E387" s="33">
        <f t="shared" si="43"/>
        <v>1.7565688675532803E-2</v>
      </c>
      <c r="F387" s="34">
        <f t="shared" si="44"/>
        <v>0.1</v>
      </c>
      <c r="G387" s="29">
        <v>0</v>
      </c>
      <c r="H387" s="35">
        <f t="shared" si="45"/>
        <v>31.798914956749261</v>
      </c>
      <c r="I387" s="32">
        <f t="shared" si="46"/>
        <v>971.92353082353225</v>
      </c>
      <c r="J387" s="36">
        <f t="shared" si="47"/>
        <v>2954015.4544907482</v>
      </c>
      <c r="K387" s="36">
        <v>479558.7631014004</v>
      </c>
    </row>
    <row r="388" spans="1:11" x14ac:dyDescent="0.2">
      <c r="A388" s="2">
        <v>374</v>
      </c>
      <c r="B388" s="25">
        <f t="shared" si="41"/>
        <v>160.19771106128056</v>
      </c>
      <c r="C388" s="32">
        <f t="shared" si="42"/>
        <v>3756079.6041761357</v>
      </c>
      <c r="D388" s="32">
        <f t="shared" si="48"/>
        <v>4879.5772248771973</v>
      </c>
      <c r="E388" s="33">
        <f t="shared" si="43"/>
        <v>1.7518788083234347E-2</v>
      </c>
      <c r="F388" s="34">
        <f t="shared" si="44"/>
        <v>0.1</v>
      </c>
      <c r="G388" s="29">
        <v>0</v>
      </c>
      <c r="H388" s="35">
        <f t="shared" si="45"/>
        <v>31.535025067121929</v>
      </c>
      <c r="I388" s="32">
        <f t="shared" si="46"/>
        <v>963.85782186383199</v>
      </c>
      <c r="J388" s="36">
        <f t="shared" si="47"/>
        <v>2954979.3123126118</v>
      </c>
      <c r="K388" s="36">
        <v>479987.65890150663</v>
      </c>
    </row>
    <row r="389" spans="1:11" x14ac:dyDescent="0.2">
      <c r="A389" s="2">
        <v>375</v>
      </c>
      <c r="B389" s="25">
        <f t="shared" si="41"/>
        <v>159.96463108612014</v>
      </c>
      <c r="C389" s="32">
        <f t="shared" si="42"/>
        <v>3760952.0723856012</v>
      </c>
      <c r="D389" s="32">
        <f t="shared" si="48"/>
        <v>4872.4682094655</v>
      </c>
      <c r="E389" s="33">
        <f t="shared" si="43"/>
        <v>1.7472137274406659E-2</v>
      </c>
      <c r="F389" s="34">
        <f t="shared" si="44"/>
        <v>0.1</v>
      </c>
      <c r="G389" s="29">
        <v>0</v>
      </c>
      <c r="H389" s="35">
        <f t="shared" si="45"/>
        <v>31.273325122464172</v>
      </c>
      <c r="I389" s="32">
        <f t="shared" si="46"/>
        <v>955.8590478624559</v>
      </c>
      <c r="J389" s="36">
        <f t="shared" si="47"/>
        <v>2955935.1713604741</v>
      </c>
      <c r="K389" s="36">
        <v>480414.41557488561</v>
      </c>
    </row>
    <row r="390" spans="1:11" x14ac:dyDescent="0.2">
      <c r="A390" s="2">
        <v>376</v>
      </c>
      <c r="B390" s="25">
        <f t="shared" si="41"/>
        <v>159.73250790243776</v>
      </c>
      <c r="C390" s="32">
        <f t="shared" si="42"/>
        <v>3765817.4608009276</v>
      </c>
      <c r="D390" s="32">
        <f t="shared" si="48"/>
        <v>4865.3884153263643</v>
      </c>
      <c r="E390" s="33">
        <f t="shared" si="43"/>
        <v>1.7425734258896972E-2</v>
      </c>
      <c r="F390" s="34">
        <f t="shared" si="44"/>
        <v>0.1</v>
      </c>
      <c r="G390" s="29">
        <v>0</v>
      </c>
      <c r="H390" s="35">
        <f t="shared" si="45"/>
        <v>31.013796949063554</v>
      </c>
      <c r="I390" s="32">
        <f t="shared" si="46"/>
        <v>947.92665334575668</v>
      </c>
      <c r="J390" s="36">
        <f t="shared" si="47"/>
        <v>2956883.0980138197</v>
      </c>
      <c r="K390" s="36">
        <v>480839.04379047645</v>
      </c>
    </row>
    <row r="391" spans="1:11" x14ac:dyDescent="0.2">
      <c r="A391" s="2">
        <v>377</v>
      </c>
      <c r="B391" s="25">
        <f t="shared" si="41"/>
        <v>159.50133506049698</v>
      </c>
      <c r="C391" s="32">
        <f t="shared" si="42"/>
        <v>3770675.7984461486</v>
      </c>
      <c r="D391" s="32">
        <f t="shared" si="48"/>
        <v>4858.3376452210359</v>
      </c>
      <c r="E391" s="33">
        <f t="shared" si="43"/>
        <v>1.7379577067660357E-2</v>
      </c>
      <c r="F391" s="34">
        <f t="shared" si="44"/>
        <v>0.1</v>
      </c>
      <c r="G391" s="29">
        <v>0</v>
      </c>
      <c r="H391" s="35">
        <f t="shared" si="45"/>
        <v>30.756422524025954</v>
      </c>
      <c r="I391" s="32">
        <f t="shared" si="46"/>
        <v>940.06008744983478</v>
      </c>
      <c r="J391" s="36">
        <f t="shared" si="47"/>
        <v>2957823.1581012695</v>
      </c>
      <c r="K391" s="36">
        <v>481261.55416400667</v>
      </c>
    </row>
    <row r="392" spans="1:11" x14ac:dyDescent="0.2">
      <c r="A392" s="2">
        <v>378</v>
      </c>
      <c r="B392" s="25">
        <f t="shared" si="41"/>
        <v>159.27110617095121</v>
      </c>
      <c r="C392" s="32">
        <f t="shared" si="42"/>
        <v>3775527.114149902</v>
      </c>
      <c r="D392" s="32">
        <f t="shared" si="48"/>
        <v>4851.315703753382</v>
      </c>
      <c r="E392" s="33">
        <f t="shared" si="43"/>
        <v>1.7333663752417378E-2</v>
      </c>
      <c r="F392" s="34">
        <f t="shared" si="44"/>
        <v>0.1</v>
      </c>
      <c r="G392" s="29">
        <v>0</v>
      </c>
      <c r="H392" s="35">
        <f t="shared" si="45"/>
        <v>30.501183974023977</v>
      </c>
      <c r="I392" s="32">
        <f t="shared" si="46"/>
        <v>932.25880388221992</v>
      </c>
      <c r="J392" s="36">
        <f t="shared" si="47"/>
        <v>2958755.4169051517</v>
      </c>
      <c r="K392" s="36">
        <v>481681.95725825761</v>
      </c>
    </row>
    <row r="393" spans="1:11" x14ac:dyDescent="0.2">
      <c r="A393" s="2">
        <v>379</v>
      </c>
      <c r="B393" s="25">
        <f t="shared" si="41"/>
        <v>159.04181490412034</v>
      </c>
      <c r="C393" s="32">
        <f t="shared" si="42"/>
        <v>3780371.4365472505</v>
      </c>
      <c r="D393" s="32">
        <f t="shared" si="48"/>
        <v>4844.322397348471</v>
      </c>
      <c r="E393" s="33">
        <f t="shared" si="43"/>
        <v>1.7287992385454497E-2</v>
      </c>
      <c r="F393" s="34">
        <f t="shared" si="44"/>
        <v>0.1</v>
      </c>
      <c r="G393" s="29">
        <v>0</v>
      </c>
      <c r="H393" s="35">
        <f t="shared" si="45"/>
        <v>30.248063574055745</v>
      </c>
      <c r="I393" s="32">
        <f t="shared" si="46"/>
        <v>924.52226088396696</v>
      </c>
      <c r="J393" s="36">
        <f t="shared" si="47"/>
        <v>2959679.9391660355</v>
      </c>
      <c r="K393" s="36">
        <v>482100.26358332852</v>
      </c>
    </row>
    <row r="394" spans="1:11" x14ac:dyDescent="0.2">
      <c r="A394" s="2">
        <v>380</v>
      </c>
      <c r="B394" s="25">
        <f t="shared" si="41"/>
        <v>158.81345498927814</v>
      </c>
      <c r="C394" s="32">
        <f t="shared" si="42"/>
        <v>3785208.794081511</v>
      </c>
      <c r="D394" s="32">
        <f t="shared" si="48"/>
        <v>4837.357534260489</v>
      </c>
      <c r="E394" s="33">
        <f t="shared" si="43"/>
        <v>1.7242561059332438E-2</v>
      </c>
      <c r="F394" s="34">
        <f t="shared" si="44"/>
        <v>0.1</v>
      </c>
      <c r="G394" s="29">
        <v>0</v>
      </c>
      <c r="H394" s="35">
        <f t="shared" si="45"/>
        <v>29.997043746213983</v>
      </c>
      <c r="I394" s="32">
        <f t="shared" si="46"/>
        <v>916.84992119203787</v>
      </c>
      <c r="J394" s="36">
        <f t="shared" si="47"/>
        <v>2960596.7890872275</v>
      </c>
      <c r="K394" s="36">
        <v>482516.48359689931</v>
      </c>
    </row>
    <row r="395" spans="1:11" x14ac:dyDescent="0.2">
      <c r="A395" s="2">
        <v>381</v>
      </c>
      <c r="B395" s="25">
        <f t="shared" si="41"/>
        <v>158.586020213951</v>
      </c>
      <c r="C395" s="32">
        <f t="shared" si="42"/>
        <v>3790039.2150060139</v>
      </c>
      <c r="D395" s="32">
        <f t="shared" si="48"/>
        <v>4830.4209245028906</v>
      </c>
      <c r="E395" s="33">
        <f t="shared" si="43"/>
        <v>1.7197367886555855E-2</v>
      </c>
      <c r="F395" s="34">
        <f t="shared" si="44"/>
        <v>0.1</v>
      </c>
      <c r="G395" s="29">
        <v>0</v>
      </c>
      <c r="H395" s="35">
        <f t="shared" si="45"/>
        <v>29.748107058465315</v>
      </c>
      <c r="I395" s="32">
        <f t="shared" si="46"/>
        <v>909.24125200200763</v>
      </c>
      <c r="J395" s="36">
        <f t="shared" si="47"/>
        <v>2961506.0303392294</v>
      </c>
      <c r="K395" s="36">
        <v>482930.62770449201</v>
      </c>
    </row>
    <row r="396" spans="1:11" x14ac:dyDescent="0.2">
      <c r="A396" s="2">
        <v>382</v>
      </c>
      <c r="B396" s="25">
        <f t="shared" si="41"/>
        <v>158.35950442322513</v>
      </c>
      <c r="C396" s="32">
        <f t="shared" si="42"/>
        <v>3794862.7273858795</v>
      </c>
      <c r="D396" s="32">
        <f t="shared" si="48"/>
        <v>4823.5123798656277</v>
      </c>
      <c r="E396" s="33">
        <f t="shared" si="43"/>
        <v>1.7152410999427201E-2</v>
      </c>
      <c r="F396" s="34">
        <f t="shared" si="44"/>
        <v>0.1</v>
      </c>
      <c r="G396" s="29">
        <v>0</v>
      </c>
      <c r="H396" s="35">
        <f t="shared" si="45"/>
        <v>29.501236223439722</v>
      </c>
      <c r="I396" s="32">
        <f t="shared" si="46"/>
        <v>901.6957249309786</v>
      </c>
      <c r="J396" s="36">
        <f t="shared" si="47"/>
        <v>2962407.7260641605</v>
      </c>
      <c r="K396" s="36">
        <v>483342.70625973085</v>
      </c>
    </row>
    <row r="397" spans="1:11" x14ac:dyDescent="0.2">
      <c r="A397" s="2">
        <v>383</v>
      </c>
      <c r="B397" s="25">
        <f t="shared" si="41"/>
        <v>158.1339015190652</v>
      </c>
      <c r="C397" s="32">
        <f t="shared" si="42"/>
        <v>3799679.3590997537</v>
      </c>
      <c r="D397" s="32">
        <f t="shared" si="48"/>
        <v>4816.6317138741724</v>
      </c>
      <c r="E397" s="33">
        <f t="shared" si="43"/>
        <v>1.7107688549692385E-2</v>
      </c>
      <c r="F397" s="34">
        <f t="shared" si="44"/>
        <v>0.1</v>
      </c>
      <c r="G397" s="29">
        <v>0</v>
      </c>
      <c r="H397" s="35">
        <f t="shared" si="45"/>
        <v>29.256414097230003</v>
      </c>
      <c r="I397" s="32">
        <f t="shared" si="46"/>
        <v>894.21281598099938</v>
      </c>
      <c r="J397" s="36">
        <f t="shared" si="47"/>
        <v>2963301.9388801414</v>
      </c>
      <c r="K397" s="36">
        <v>483752.72956460121</v>
      </c>
    </row>
    <row r="398" spans="1:11" x14ac:dyDescent="0.2">
      <c r="A398" s="2">
        <v>384</v>
      </c>
      <c r="B398" s="25">
        <f t="shared" si="41"/>
        <v>157.90920545964227</v>
      </c>
      <c r="C398" s="32">
        <f t="shared" si="42"/>
        <v>3804489.1378415306</v>
      </c>
      <c r="D398" s="32">
        <f t="shared" si="48"/>
        <v>4809.7787417769432</v>
      </c>
      <c r="E398" s="33">
        <f t="shared" si="43"/>
        <v>1.7063198708323936E-2</v>
      </c>
      <c r="F398" s="34">
        <f t="shared" si="44"/>
        <v>0.1</v>
      </c>
      <c r="G398" s="29">
        <v>0</v>
      </c>
      <c r="H398" s="35">
        <f t="shared" si="45"/>
        <v>29.013623678201228</v>
      </c>
      <c r="I398" s="32">
        <f t="shared" si="46"/>
        <v>886.79200550260259</v>
      </c>
      <c r="J398" s="36">
        <f t="shared" si="47"/>
        <v>2964188.730885644</v>
      </c>
      <c r="K398" s="36">
        <v>484160.70786970702</v>
      </c>
    </row>
    <row r="399" spans="1:11" x14ac:dyDescent="0.2">
      <c r="A399" s="2">
        <v>385</v>
      </c>
      <c r="B399" s="25">
        <f t="shared" si="41"/>
        <v>157.68541025867091</v>
      </c>
      <c r="C399" s="32">
        <f t="shared" si="42"/>
        <v>3809292.0911220503</v>
      </c>
      <c r="D399" s="32">
        <f t="shared" si="48"/>
        <v>4802.9532805196941</v>
      </c>
      <c r="E399" s="33">
        <f t="shared" si="43"/>
        <v>1.7018939665301491E-2</v>
      </c>
      <c r="F399" s="34">
        <f t="shared" si="44"/>
        <v>0.1</v>
      </c>
      <c r="G399" s="29">
        <v>0</v>
      </c>
      <c r="H399" s="35">
        <f t="shared" si="45"/>
        <v>28.772848105810056</v>
      </c>
      <c r="I399" s="32">
        <f t="shared" si="46"/>
        <v>879.4327781587557</v>
      </c>
      <c r="J399" s="36">
        <f t="shared" si="47"/>
        <v>2965068.1636638027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157.46250998475685</v>
      </c>
      <c r="C400" s="32">
        <f t="shared" ref="C400:C463" si="50">(($C$4^$C$6)/((1-$C$6)*($C$5/12)))*(($C$4^(1-$C$6))-(B400^(1-$C$6)))*30.4375</f>
        <v>3814088.2462707898</v>
      </c>
      <c r="D400" s="32">
        <f t="shared" si="48"/>
        <v>4796.1551487394609</v>
      </c>
      <c r="E400" s="33">
        <f t="shared" ref="E400:E463" si="51">-LN(B400/B399)*12</f>
        <v>1.697490962930422E-2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28.534070659433866</v>
      </c>
      <c r="I400" s="32">
        <f t="shared" ref="I400:I463" si="54">IF(G400=0,((H399-H400)/(F400/12)*30.4375),D400)</f>
        <v>872.13462288903406</v>
      </c>
      <c r="J400" s="36">
        <f t="shared" ref="J400:J463" si="55">I400+J399</f>
        <v>2965940.2982866918</v>
      </c>
      <c r="K400" s="36">
        <v>484970.57022767048</v>
      </c>
    </row>
    <row r="401" spans="1:11" x14ac:dyDescent="0.2">
      <c r="A401" s="2">
        <v>387</v>
      </c>
      <c r="B401" s="25">
        <f t="shared" si="49"/>
        <v>157.24049876075341</v>
      </c>
      <c r="C401" s="32">
        <f t="shared" si="50"/>
        <v>3818877.6304375059</v>
      </c>
      <c r="D401" s="32">
        <f t="shared" ref="D401:D464" si="56">C401-C400</f>
        <v>4789.3841667161323</v>
      </c>
      <c r="E401" s="33">
        <f t="shared" si="51"/>
        <v>1.6931106827490012E-2</v>
      </c>
      <c r="F401" s="34">
        <f t="shared" si="52"/>
        <v>0.1</v>
      </c>
      <c r="G401" s="29">
        <v>0</v>
      </c>
      <c r="H401" s="35">
        <f t="shared" si="53"/>
        <v>28.297274757209589</v>
      </c>
      <c r="I401" s="32">
        <f t="shared" si="54"/>
        <v>864.89703287416989</v>
      </c>
      <c r="J401" s="36">
        <f t="shared" si="55"/>
        <v>2966805.1953195659</v>
      </c>
      <c r="K401" s="36">
        <v>485372.4745271292</v>
      </c>
    </row>
    <row r="402" spans="1:11" x14ac:dyDescent="0.2">
      <c r="A402" s="2">
        <v>388</v>
      </c>
      <c r="B402" s="25">
        <f t="shared" si="49"/>
        <v>157.01937076312649</v>
      </c>
      <c r="C402" s="32">
        <f t="shared" si="50"/>
        <v>3823660.2705938988</v>
      </c>
      <c r="D402" s="32">
        <f t="shared" si="56"/>
        <v>4782.6401563929394</v>
      </c>
      <c r="E402" s="33">
        <f t="shared" si="51"/>
        <v>1.6887529505324038E-2</v>
      </c>
      <c r="F402" s="34">
        <f t="shared" si="52"/>
        <v>0.1</v>
      </c>
      <c r="G402" s="29">
        <v>0</v>
      </c>
      <c r="H402" s="35">
        <f t="shared" si="53"/>
        <v>28.062443954882184</v>
      </c>
      <c r="I402" s="32">
        <f t="shared" si="54"/>
        <v>857.71950550084694</v>
      </c>
      <c r="J402" s="36">
        <f t="shared" si="55"/>
        <v>2967662.9148250669</v>
      </c>
      <c r="K402" s="36">
        <v>485772.37432053185</v>
      </c>
    </row>
    <row r="403" spans="1:11" x14ac:dyDescent="0.2">
      <c r="A403" s="2">
        <v>389</v>
      </c>
      <c r="B403" s="25">
        <f t="shared" si="49"/>
        <v>156.79912022132987</v>
      </c>
      <c r="C403" s="32">
        <f t="shared" si="50"/>
        <v>3828436.1935352148</v>
      </c>
      <c r="D403" s="32">
        <f t="shared" si="56"/>
        <v>4775.9229413159192</v>
      </c>
      <c r="E403" s="33">
        <f t="shared" si="51"/>
        <v>1.6844175926233863E-2</v>
      </c>
      <c r="F403" s="34">
        <f t="shared" si="52"/>
        <v>0.1</v>
      </c>
      <c r="G403" s="29">
        <v>0</v>
      </c>
      <c r="H403" s="35">
        <f t="shared" si="53"/>
        <v>27.829561944662672</v>
      </c>
      <c r="I403" s="32">
        <f t="shared" si="54"/>
        <v>850.60154232676894</v>
      </c>
      <c r="J403" s="36">
        <f t="shared" si="55"/>
        <v>2968513.5163673935</v>
      </c>
      <c r="K403" s="36">
        <v>486170.27960539405</v>
      </c>
    </row>
    <row r="404" spans="1:11" x14ac:dyDescent="0.2">
      <c r="A404" s="2">
        <v>390</v>
      </c>
      <c r="B404" s="25">
        <f t="shared" si="49"/>
        <v>156.5797414171885</v>
      </c>
      <c r="C404" s="32">
        <f t="shared" si="50"/>
        <v>3833205.4258818622</v>
      </c>
      <c r="D404" s="32">
        <f t="shared" si="56"/>
        <v>4769.232346647419</v>
      </c>
      <c r="E404" s="33">
        <f t="shared" si="51"/>
        <v>1.6801044371454053E-2</v>
      </c>
      <c r="F404" s="34">
        <f t="shared" si="52"/>
        <v>0.1</v>
      </c>
      <c r="G404" s="29">
        <v>0</v>
      </c>
      <c r="H404" s="35">
        <f t="shared" si="53"/>
        <v>27.598612554095642</v>
      </c>
      <c r="I404" s="32">
        <f t="shared" si="54"/>
        <v>843.54264904607749</v>
      </c>
      <c r="J404" s="36">
        <f t="shared" si="55"/>
        <v>2969357.0590164396</v>
      </c>
      <c r="K404" s="36">
        <v>486566.20032936864</v>
      </c>
    </row>
    <row r="405" spans="1:11" x14ac:dyDescent="0.2">
      <c r="A405" s="2">
        <v>391</v>
      </c>
      <c r="B405" s="25">
        <f t="shared" si="49"/>
        <v>156.36122868429081</v>
      </c>
      <c r="C405" s="32">
        <f t="shared" si="50"/>
        <v>3837967.9940809859</v>
      </c>
      <c r="D405" s="32">
        <f t="shared" si="56"/>
        <v>4762.5681991237216</v>
      </c>
      <c r="E405" s="33">
        <f t="shared" si="51"/>
        <v>1.6758133139773364E-2</v>
      </c>
      <c r="F405" s="34">
        <f t="shared" si="52"/>
        <v>0.1</v>
      </c>
      <c r="G405" s="29">
        <v>0</v>
      </c>
      <c r="H405" s="35">
        <f t="shared" si="53"/>
        <v>27.369579744936157</v>
      </c>
      <c r="I405" s="32">
        <f t="shared" si="54"/>
        <v>836.54233545501688</v>
      </c>
      <c r="J405" s="36">
        <f t="shared" si="55"/>
        <v>2970193.6013518944</v>
      </c>
      <c r="K405" s="36">
        <v>486960.14639049437</v>
      </c>
    </row>
    <row r="406" spans="1:11" x14ac:dyDescent="0.2">
      <c r="A406" s="2">
        <v>392</v>
      </c>
      <c r="B406" s="25">
        <f t="shared" si="49"/>
        <v>156.14357640738911</v>
      </c>
      <c r="C406" s="32">
        <f t="shared" si="50"/>
        <v>3842723.9244080456</v>
      </c>
      <c r="D406" s="32">
        <f t="shared" si="56"/>
        <v>4755.9303270597011</v>
      </c>
      <c r="E406" s="33">
        <f t="shared" si="51"/>
        <v>1.6715440547348692E-2</v>
      </c>
      <c r="F406" s="34">
        <f t="shared" si="52"/>
        <v>0.1</v>
      </c>
      <c r="G406" s="29">
        <v>0</v>
      </c>
      <c r="H406" s="35">
        <f t="shared" si="53"/>
        <v>27.142447612035983</v>
      </c>
      <c r="I406" s="32">
        <f t="shared" si="54"/>
        <v>829.60011541788424</v>
      </c>
      <c r="J406" s="36">
        <f t="shared" si="55"/>
        <v>2971023.2014673124</v>
      </c>
      <c r="K406" s="36">
        <v>487352.12763744331</v>
      </c>
    </row>
    <row r="407" spans="1:11" x14ac:dyDescent="0.2">
      <c r="A407" s="2">
        <v>393</v>
      </c>
      <c r="B407" s="25">
        <f t="shared" si="49"/>
        <v>155.92677902180958</v>
      </c>
      <c r="C407" s="32">
        <f t="shared" si="50"/>
        <v>3847473.2429683525</v>
      </c>
      <c r="D407" s="32">
        <f t="shared" si="56"/>
        <v>4749.3185603069142</v>
      </c>
      <c r="E407" s="33">
        <f t="shared" si="51"/>
        <v>1.667296492739492E-2</v>
      </c>
      <c r="F407" s="34">
        <f t="shared" si="52"/>
        <v>0.1</v>
      </c>
      <c r="G407" s="29">
        <v>0</v>
      </c>
      <c r="H407" s="35">
        <f t="shared" si="53"/>
        <v>26.917200382239056</v>
      </c>
      <c r="I407" s="32">
        <f t="shared" si="54"/>
        <v>822.71550683327837</v>
      </c>
      <c r="J407" s="36">
        <f t="shared" si="55"/>
        <v>2971845.9169741455</v>
      </c>
      <c r="K407" s="36">
        <v>487742.15386976697</v>
      </c>
    </row>
    <row r="408" spans="1:11" x14ac:dyDescent="0.2">
      <c r="A408" s="2">
        <v>394</v>
      </c>
      <c r="B408" s="25">
        <f t="shared" si="49"/>
        <v>155.71083101286945</v>
      </c>
      <c r="C408" s="32">
        <f t="shared" si="50"/>
        <v>3852215.975698615</v>
      </c>
      <c r="D408" s="32">
        <f t="shared" si="56"/>
        <v>4742.7327302624471</v>
      </c>
      <c r="E408" s="33">
        <f t="shared" si="51"/>
        <v>1.6630704630058911E-2</v>
      </c>
      <c r="F408" s="34">
        <f t="shared" si="52"/>
        <v>0.1</v>
      </c>
      <c r="G408" s="29">
        <v>0</v>
      </c>
      <c r="H408" s="35">
        <f t="shared" si="53"/>
        <v>26.693822413286117</v>
      </c>
      <c r="I408" s="32">
        <f t="shared" si="54"/>
        <v>815.88803160060786</v>
      </c>
      <c r="J408" s="36">
        <f t="shared" si="55"/>
        <v>2972661.805005746</v>
      </c>
      <c r="K408" s="36">
        <v>488130.23483814154</v>
      </c>
    </row>
    <row r="409" spans="1:11" x14ac:dyDescent="0.2">
      <c r="A409" s="2">
        <v>395</v>
      </c>
      <c r="B409" s="25">
        <f t="shared" si="49"/>
        <v>155.49572691530241</v>
      </c>
      <c r="C409" s="32">
        <f t="shared" si="50"/>
        <v>3856952.1483684243</v>
      </c>
      <c r="D409" s="32">
        <f t="shared" si="56"/>
        <v>4736.1726698093116</v>
      </c>
      <c r="E409" s="33">
        <f t="shared" si="51"/>
        <v>1.6588658022196133E-2</v>
      </c>
      <c r="F409" s="34">
        <f t="shared" si="52"/>
        <v>0.1</v>
      </c>
      <c r="G409" s="29">
        <v>0</v>
      </c>
      <c r="H409" s="35">
        <f t="shared" si="53"/>
        <v>26.472298192728442</v>
      </c>
      <c r="I409" s="32">
        <f t="shared" si="54"/>
        <v>809.11721558691056</v>
      </c>
      <c r="J409" s="36">
        <f t="shared" si="55"/>
        <v>2973470.9222213328</v>
      </c>
      <c r="K409" s="36">
        <v>488516.38024461141</v>
      </c>
    </row>
    <row r="410" spans="1:11" x14ac:dyDescent="0.2">
      <c r="A410" s="2">
        <v>396</v>
      </c>
      <c r="B410" s="25">
        <f t="shared" si="49"/>
        <v>155.28146131269312</v>
      </c>
      <c r="C410" s="32">
        <f t="shared" si="50"/>
        <v>3861681.7865817966</v>
      </c>
      <c r="D410" s="32">
        <f t="shared" si="56"/>
        <v>4729.6382133723237</v>
      </c>
      <c r="E410" s="33">
        <f t="shared" si="51"/>
        <v>1.6546823487079202E-2</v>
      </c>
      <c r="F410" s="34">
        <f t="shared" si="52"/>
        <v>0.1</v>
      </c>
      <c r="G410" s="29">
        <v>0</v>
      </c>
      <c r="H410" s="35">
        <f t="shared" si="53"/>
        <v>26.252612336850575</v>
      </c>
      <c r="I410" s="32">
        <f t="shared" si="54"/>
        <v>802.40258859390735</v>
      </c>
      <c r="J410" s="36">
        <f t="shared" si="55"/>
        <v>2974273.3248099266</v>
      </c>
      <c r="K410" s="36">
        <v>488900.59974283184</v>
      </c>
    </row>
    <row r="411" spans="1:11" x14ac:dyDescent="0.2">
      <c r="A411" s="2">
        <v>397</v>
      </c>
      <c r="B411" s="25">
        <f t="shared" si="49"/>
        <v>155.06802883691822</v>
      </c>
      <c r="C411" s="32">
        <f t="shared" si="50"/>
        <v>3866404.915778588</v>
      </c>
      <c r="D411" s="32">
        <f t="shared" si="56"/>
        <v>4723.129196791444</v>
      </c>
      <c r="E411" s="33">
        <f t="shared" si="51"/>
        <v>1.6505199424295954E-2</v>
      </c>
      <c r="F411" s="34">
        <f t="shared" si="52"/>
        <v>0.1</v>
      </c>
      <c r="G411" s="29">
        <v>0</v>
      </c>
      <c r="H411" s="35">
        <f t="shared" si="53"/>
        <v>26.034749589602018</v>
      </c>
      <c r="I411" s="32">
        <f t="shared" si="54"/>
        <v>795.74368432535289</v>
      </c>
      <c r="J411" s="36">
        <f t="shared" si="55"/>
        <v>2975069.0684942519</v>
      </c>
      <c r="K411" s="36">
        <v>489282.90293831035</v>
      </c>
    </row>
    <row r="412" spans="1:11" x14ac:dyDescent="0.2">
      <c r="A412" s="2">
        <v>398</v>
      </c>
      <c r="B412" s="25">
        <f t="shared" si="49"/>
        <v>154.85542416759608</v>
      </c>
      <c r="C412" s="32">
        <f t="shared" si="50"/>
        <v>3871121.5612360113</v>
      </c>
      <c r="D412" s="32">
        <f t="shared" si="56"/>
        <v>4716.6454574232921</v>
      </c>
      <c r="E412" s="33">
        <f t="shared" si="51"/>
        <v>1.6463784249471359E-2</v>
      </c>
      <c r="F412" s="34">
        <f t="shared" si="52"/>
        <v>0.1</v>
      </c>
      <c r="G412" s="29">
        <v>0</v>
      </c>
      <c r="H412" s="35">
        <f t="shared" si="53"/>
        <v>25.818694821537768</v>
      </c>
      <c r="I412" s="32">
        <f t="shared" si="54"/>
        <v>789.14004035467372</v>
      </c>
      <c r="J412" s="36">
        <f t="shared" si="55"/>
        <v>2975858.2085346067</v>
      </c>
      <c r="K412" s="36">
        <v>489663.29938864667</v>
      </c>
    </row>
    <row r="413" spans="1:11" x14ac:dyDescent="0.2">
      <c r="A413" s="2">
        <v>399</v>
      </c>
      <c r="B413" s="25">
        <f t="shared" si="49"/>
        <v>154.64364203154369</v>
      </c>
      <c r="C413" s="32">
        <f t="shared" si="50"/>
        <v>3875831.7480700607</v>
      </c>
      <c r="D413" s="32">
        <f t="shared" si="56"/>
        <v>4710.1868340494111</v>
      </c>
      <c r="E413" s="33">
        <f t="shared" si="51"/>
        <v>1.6422576394109562E-2</v>
      </c>
      <c r="F413" s="34">
        <f t="shared" si="52"/>
        <v>0.1</v>
      </c>
      <c r="G413" s="29">
        <v>0</v>
      </c>
      <c r="H413" s="35">
        <f t="shared" si="53"/>
        <v>25.604433028767659</v>
      </c>
      <c r="I413" s="32">
        <f t="shared" si="54"/>
        <v>782.59119809282527</v>
      </c>
      <c r="J413" s="36">
        <f t="shared" si="55"/>
        <v>2976640.7997326995</v>
      </c>
      <c r="K413" s="36">
        <v>490041.79860377195</v>
      </c>
    </row>
    <row r="414" spans="1:11" x14ac:dyDescent="0.2">
      <c r="A414" s="2">
        <v>400</v>
      </c>
      <c r="B414" s="25">
        <f t="shared" si="49"/>
        <v>154.43267720224128</v>
      </c>
      <c r="C414" s="32">
        <f t="shared" si="50"/>
        <v>3880535.501236924</v>
      </c>
      <c r="D414" s="32">
        <f t="shared" si="56"/>
        <v>4703.7531668632291</v>
      </c>
      <c r="E414" s="33">
        <f t="shared" si="51"/>
        <v>1.6381574305371866E-2</v>
      </c>
      <c r="F414" s="34">
        <f t="shared" si="52"/>
        <v>0.1</v>
      </c>
      <c r="G414" s="29">
        <v>0</v>
      </c>
      <c r="H414" s="35">
        <f t="shared" si="53"/>
        <v>25.391949331914418</v>
      </c>
      <c r="I414" s="32">
        <f t="shared" si="54"/>
        <v>776.09670275646147</v>
      </c>
      <c r="J414" s="36">
        <f t="shared" si="55"/>
        <v>2977416.8964354559</v>
      </c>
      <c r="K414" s="36">
        <v>490418.41004618624</v>
      </c>
    </row>
    <row r="415" spans="1:11" x14ac:dyDescent="0.2">
      <c r="A415" s="2">
        <v>401</v>
      </c>
      <c r="B415" s="25">
        <f t="shared" si="49"/>
        <v>154.22252449930434</v>
      </c>
      <c r="C415" s="32">
        <f t="shared" si="50"/>
        <v>3885232.8455344285</v>
      </c>
      <c r="D415" s="32">
        <f t="shared" si="56"/>
        <v>4697.3442975045182</v>
      </c>
      <c r="E415" s="33">
        <f t="shared" si="51"/>
        <v>1.6340776445882766E-2</v>
      </c>
      <c r="F415" s="34">
        <f t="shared" si="52"/>
        <v>0.1</v>
      </c>
      <c r="G415" s="29">
        <v>0</v>
      </c>
      <c r="H415" s="35">
        <f t="shared" si="53"/>
        <v>25.181228975080373</v>
      </c>
      <c r="I415" s="32">
        <f t="shared" si="54"/>
        <v>769.65610333635016</v>
      </c>
      <c r="J415" s="36">
        <f t="shared" si="55"/>
        <v>2978186.5525387921</v>
      </c>
      <c r="K415" s="36">
        <v>490793.14313119522</v>
      </c>
    </row>
    <row r="416" spans="1:11" x14ac:dyDescent="0.2">
      <c r="A416" s="2">
        <v>402</v>
      </c>
      <c r="B416" s="25">
        <f t="shared" si="49"/>
        <v>154.01317878796289</v>
      </c>
      <c r="C416" s="32">
        <f t="shared" si="50"/>
        <v>3889923.8056034087</v>
      </c>
      <c r="D416" s="32">
        <f t="shared" si="56"/>
        <v>4690.9600689802319</v>
      </c>
      <c r="E416" s="33">
        <f t="shared" si="51"/>
        <v>1.6300181293547968E-2</v>
      </c>
      <c r="F416" s="34">
        <f t="shared" si="52"/>
        <v>0.1</v>
      </c>
      <c r="G416" s="29">
        <v>0</v>
      </c>
      <c r="H416" s="35">
        <f t="shared" si="53"/>
        <v>24.972257324822724</v>
      </c>
      <c r="I416" s="32">
        <f t="shared" si="54"/>
        <v>763.26895256606167</v>
      </c>
      <c r="J416" s="36">
        <f t="shared" si="55"/>
        <v>2978949.8214913583</v>
      </c>
      <c r="K416" s="36">
        <v>491166.00722714548</v>
      </c>
    </row>
    <row r="417" spans="1:11" x14ac:dyDescent="0.2">
      <c r="A417" s="2">
        <v>403</v>
      </c>
      <c r="B417" s="25">
        <f t="shared" si="49"/>
        <v>153.80463497854771</v>
      </c>
      <c r="C417" s="32">
        <f t="shared" si="50"/>
        <v>3894608.4059290951</v>
      </c>
      <c r="D417" s="32">
        <f t="shared" si="56"/>
        <v>4684.6003256863914</v>
      </c>
      <c r="E417" s="33">
        <f t="shared" si="51"/>
        <v>1.6259787341365801E-2</v>
      </c>
      <c r="F417" s="34">
        <f t="shared" si="52"/>
        <v>0.1</v>
      </c>
      <c r="G417" s="29">
        <v>0</v>
      </c>
      <c r="H417" s="35">
        <f t="shared" si="53"/>
        <v>24.765019869137333</v>
      </c>
      <c r="I417" s="32">
        <f t="shared" si="54"/>
        <v>756.93480689089017</v>
      </c>
      <c r="J417" s="36">
        <f t="shared" si="55"/>
        <v>2979706.7562982491</v>
      </c>
      <c r="K417" s="36">
        <v>491537.01165565889</v>
      </c>
    </row>
    <row r="418" spans="1:11" x14ac:dyDescent="0.2">
      <c r="A418" s="2">
        <v>404</v>
      </c>
      <c r="B418" s="25">
        <f t="shared" si="49"/>
        <v>153.59688802598376</v>
      </c>
      <c r="C418" s="32">
        <f t="shared" si="50"/>
        <v>3899286.6708424888</v>
      </c>
      <c r="D418" s="32">
        <f t="shared" si="56"/>
        <v>4678.2649133936502</v>
      </c>
      <c r="E418" s="33">
        <f t="shared" si="51"/>
        <v>1.6219593097239901E-2</v>
      </c>
      <c r="F418" s="34">
        <f t="shared" si="52"/>
        <v>0.1</v>
      </c>
      <c r="G418" s="29">
        <v>0</v>
      </c>
      <c r="H418" s="35">
        <f t="shared" si="53"/>
        <v>24.559502216450941</v>
      </c>
      <c r="I418" s="32">
        <f t="shared" si="54"/>
        <v>750.65322643704837</v>
      </c>
      <c r="J418" s="36">
        <f t="shared" si="55"/>
        <v>2980457.4095246862</v>
      </c>
      <c r="K418" s="36">
        <v>491906.16569186549</v>
      </c>
    </row>
    <row r="419" spans="1:11" x14ac:dyDescent="0.2">
      <c r="A419" s="2">
        <v>405</v>
      </c>
      <c r="B419" s="25">
        <f t="shared" si="49"/>
        <v>153.38993292929075</v>
      </c>
      <c r="C419" s="32">
        <f t="shared" si="50"/>
        <v>3903958.6245216988</v>
      </c>
      <c r="D419" s="32">
        <f t="shared" si="56"/>
        <v>4671.9536792100407</v>
      </c>
      <c r="E419" s="33">
        <f t="shared" si="51"/>
        <v>1.6179597083771959E-2</v>
      </c>
      <c r="F419" s="34">
        <f t="shared" si="52"/>
        <v>0.1</v>
      </c>
      <c r="G419" s="29">
        <v>0</v>
      </c>
      <c r="H419" s="35">
        <f t="shared" si="53"/>
        <v>24.355690094621739</v>
      </c>
      <c r="I419" s="32">
        <f t="shared" si="54"/>
        <v>744.42377498116014</v>
      </c>
      <c r="J419" s="36">
        <f t="shared" si="55"/>
        <v>2981201.8332996671</v>
      </c>
      <c r="K419" s="36">
        <v>492273.47856463544</v>
      </c>
    </row>
    <row r="420" spans="1:11" x14ac:dyDescent="0.2">
      <c r="A420" s="2">
        <v>406</v>
      </c>
      <c r="B420" s="25">
        <f t="shared" si="49"/>
        <v>153.18376473109012</v>
      </c>
      <c r="C420" s="32">
        <f t="shared" si="50"/>
        <v>3908624.290993283</v>
      </c>
      <c r="D420" s="32">
        <f t="shared" si="56"/>
        <v>4665.6664715842344</v>
      </c>
      <c r="E420" s="33">
        <f t="shared" si="51"/>
        <v>1.61397978381198E-2</v>
      </c>
      <c r="F420" s="34">
        <f t="shared" si="52"/>
        <v>0.1</v>
      </c>
      <c r="G420" s="29">
        <v>0</v>
      </c>
      <c r="H420" s="35">
        <f t="shared" si="53"/>
        <v>24.153569349948246</v>
      </c>
      <c r="I420" s="32">
        <f t="shared" si="54"/>
        <v>738.24601991993461</v>
      </c>
      <c r="J420" s="36">
        <f t="shared" si="55"/>
        <v>2981940.079319587</v>
      </c>
      <c r="K420" s="36">
        <v>492638.95945680962</v>
      </c>
    </row>
    <row r="421" spans="1:11" x14ac:dyDescent="0.2">
      <c r="A421" s="2">
        <v>407</v>
      </c>
      <c r="B421" s="25">
        <f t="shared" si="49"/>
        <v>152.9783785171189</v>
      </c>
      <c r="C421" s="32">
        <f t="shared" si="50"/>
        <v>3913283.6941335727</v>
      </c>
      <c r="D421" s="32">
        <f t="shared" si="56"/>
        <v>4659.403140289709</v>
      </c>
      <c r="E421" s="33">
        <f t="shared" si="51"/>
        <v>1.6100193911792807E-2</v>
      </c>
      <c r="F421" s="34">
        <f t="shared" si="52"/>
        <v>0.1</v>
      </c>
      <c r="G421" s="29">
        <v>0</v>
      </c>
      <c r="H421" s="35">
        <f t="shared" si="53"/>
        <v>23.953125946186411</v>
      </c>
      <c r="I421" s="32">
        <f t="shared" si="54"/>
        <v>732.11953224010074</v>
      </c>
      <c r="J421" s="36">
        <f t="shared" si="55"/>
        <v>2982672.1988518271</v>
      </c>
      <c r="K421" s="36">
        <v>493002.61750542943</v>
      </c>
    </row>
    <row r="422" spans="1:11" x14ac:dyDescent="0.2">
      <c r="A422" s="2">
        <v>408</v>
      </c>
      <c r="B422" s="25">
        <f t="shared" si="49"/>
        <v>152.77376941575042</v>
      </c>
      <c r="C422" s="32">
        <f t="shared" si="50"/>
        <v>3917936.8576699542</v>
      </c>
      <c r="D422" s="32">
        <f t="shared" si="56"/>
        <v>4653.1635363814421</v>
      </c>
      <c r="E422" s="33">
        <f t="shared" si="51"/>
        <v>1.6060783870466E-2</v>
      </c>
      <c r="F422" s="34">
        <f t="shared" si="52"/>
        <v>0.1</v>
      </c>
      <c r="G422" s="29">
        <v>0</v>
      </c>
      <c r="H422" s="35">
        <f t="shared" si="53"/>
        <v>23.754345963574863</v>
      </c>
      <c r="I422" s="32">
        <f t="shared" si="54"/>
        <v>726.04388648867803</v>
      </c>
      <c r="J422" s="36">
        <f t="shared" si="55"/>
        <v>2983398.2427383158</v>
      </c>
      <c r="K422" s="36">
        <v>493364.46180196502</v>
      </c>
    </row>
    <row r="423" spans="1:11" x14ac:dyDescent="0.2">
      <c r="A423" s="2">
        <v>409</v>
      </c>
      <c r="B423" s="25">
        <f t="shared" si="49"/>
        <v>152.5699325975207</v>
      </c>
      <c r="C423" s="32">
        <f t="shared" si="50"/>
        <v>3922583.8051821962</v>
      </c>
      <c r="D423" s="32">
        <f t="shared" si="56"/>
        <v>4646.9475122420117</v>
      </c>
      <c r="E423" s="33">
        <f t="shared" si="51"/>
        <v>1.6021566293870186E-2</v>
      </c>
      <c r="F423" s="34">
        <f t="shared" si="52"/>
        <v>0.1</v>
      </c>
      <c r="G423" s="29">
        <v>0</v>
      </c>
      <c r="H423" s="35">
        <f t="shared" si="53"/>
        <v>23.557215597868257</v>
      </c>
      <c r="I423" s="32">
        <f t="shared" si="54"/>
        <v>720.01866074337806</v>
      </c>
      <c r="J423" s="36">
        <f t="shared" si="55"/>
        <v>2984118.2613990591</v>
      </c>
      <c r="K423" s="36">
        <v>493724.50139254262</v>
      </c>
    </row>
    <row r="424" spans="1:11" x14ac:dyDescent="0.2">
      <c r="A424" s="2">
        <v>410</v>
      </c>
      <c r="B424" s="25">
        <f t="shared" si="49"/>
        <v>152.36686327466245</v>
      </c>
      <c r="C424" s="32">
        <f t="shared" si="50"/>
        <v>3927224.5601036977</v>
      </c>
      <c r="D424" s="32">
        <f t="shared" si="56"/>
        <v>4640.7549215015024</v>
      </c>
      <c r="E424" s="33">
        <f t="shared" si="51"/>
        <v>1.5982539775522012E-2</v>
      </c>
      <c r="F424" s="34">
        <f t="shared" si="52"/>
        <v>0.1</v>
      </c>
      <c r="G424" s="29">
        <v>0</v>
      </c>
      <c r="H424" s="35">
        <f t="shared" si="53"/>
        <v>23.361721159378643</v>
      </c>
      <c r="I424" s="32">
        <f t="shared" si="54"/>
        <v>714.04343658331675</v>
      </c>
      <c r="J424" s="36">
        <f t="shared" si="55"/>
        <v>2984832.3048356422</v>
      </c>
      <c r="K424" s="36">
        <v>494082.74527817074</v>
      </c>
    </row>
    <row r="425" spans="1:11" x14ac:dyDescent="0.2">
      <c r="A425" s="2">
        <v>411</v>
      </c>
      <c r="B425" s="25">
        <f t="shared" si="49"/>
        <v>152.16455670064431</v>
      </c>
      <c r="C425" s="32">
        <f t="shared" si="50"/>
        <v>3931859.145722752</v>
      </c>
      <c r="D425" s="32">
        <f t="shared" si="56"/>
        <v>4634.585619054269</v>
      </c>
      <c r="E425" s="33">
        <f t="shared" si="51"/>
        <v>1.5943702922635493E-2</v>
      </c>
      <c r="F425" s="34">
        <f t="shared" si="52"/>
        <v>0.1</v>
      </c>
      <c r="G425" s="29">
        <v>0</v>
      </c>
      <c r="H425" s="35">
        <f t="shared" si="53"/>
        <v>23.167849072024779</v>
      </c>
      <c r="I425" s="32">
        <f t="shared" si="54"/>
        <v>708.11779905998651</v>
      </c>
      <c r="J425" s="36">
        <f t="shared" si="55"/>
        <v>2985540.4226347022</v>
      </c>
      <c r="K425" s="36">
        <v>494439.2024149652</v>
      </c>
    </row>
    <row r="426" spans="1:11" x14ac:dyDescent="0.2">
      <c r="A426" s="2">
        <v>412</v>
      </c>
      <c r="B426" s="25">
        <f t="shared" si="49"/>
        <v>151.96300816971683</v>
      </c>
      <c r="C426" s="32">
        <f t="shared" si="50"/>
        <v>3936487.5851838151</v>
      </c>
      <c r="D426" s="32">
        <f t="shared" si="56"/>
        <v>4628.439461063128</v>
      </c>
      <c r="E426" s="33">
        <f t="shared" si="51"/>
        <v>1.5905054355920094E-2</v>
      </c>
      <c r="F426" s="34">
        <f t="shared" si="52"/>
        <v>0.1</v>
      </c>
      <c r="G426" s="29">
        <v>0</v>
      </c>
      <c r="H426" s="35">
        <f t="shared" si="53"/>
        <v>22.975585872389356</v>
      </c>
      <c r="I426" s="32">
        <f t="shared" si="54"/>
        <v>702.24133666838384</v>
      </c>
      <c r="J426" s="36">
        <f t="shared" si="55"/>
        <v>2986242.6639713706</v>
      </c>
      <c r="K426" s="36">
        <v>494793.88171437295</v>
      </c>
    </row>
    <row r="427" spans="1:11" x14ac:dyDescent="0.2">
      <c r="A427" s="2">
        <v>413</v>
      </c>
      <c r="B427" s="25">
        <f t="shared" si="49"/>
        <v>151.76221301646419</v>
      </c>
      <c r="C427" s="32">
        <f t="shared" si="50"/>
        <v>3941109.9014887167</v>
      </c>
      <c r="D427" s="32">
        <f t="shared" si="56"/>
        <v>4622.3163049016148</v>
      </c>
      <c r="E427" s="33">
        <f t="shared" si="51"/>
        <v>1.5866592709440262E-2</v>
      </c>
      <c r="F427" s="34">
        <f t="shared" si="52"/>
        <v>0.1</v>
      </c>
      <c r="G427" s="29">
        <v>0</v>
      </c>
      <c r="H427" s="35">
        <f t="shared" si="53"/>
        <v>22.784918208784021</v>
      </c>
      <c r="I427" s="32">
        <f t="shared" si="54"/>
        <v>696.41364131848786</v>
      </c>
      <c r="J427" s="36">
        <f t="shared" si="55"/>
        <v>2986939.0776126892</v>
      </c>
      <c r="K427" s="36">
        <v>495146.79204339499</v>
      </c>
    </row>
    <row r="428" spans="1:11" x14ac:dyDescent="0.2">
      <c r="A428" s="2">
        <v>414</v>
      </c>
      <c r="B428" s="25">
        <f t="shared" si="49"/>
        <v>151.56216661536209</v>
      </c>
      <c r="C428" s="32">
        <f t="shared" si="50"/>
        <v>3945726.1174978926</v>
      </c>
      <c r="D428" s="32">
        <f t="shared" si="56"/>
        <v>4616.2160091758706</v>
      </c>
      <c r="E428" s="33">
        <f t="shared" si="51"/>
        <v>1.5828316630438863E-2</v>
      </c>
      <c r="F428" s="34">
        <f t="shared" si="52"/>
        <v>0.1</v>
      </c>
      <c r="G428" s="29">
        <v>0</v>
      </c>
      <c r="H428" s="35">
        <f t="shared" si="53"/>
        <v>22.595832840322174</v>
      </c>
      <c r="I428" s="32">
        <f t="shared" si="54"/>
        <v>690.63430830689367</v>
      </c>
      <c r="J428" s="36">
        <f t="shared" si="55"/>
        <v>2987629.7119209962</v>
      </c>
      <c r="K428" s="36">
        <v>495497.94222480792</v>
      </c>
    </row>
    <row r="429" spans="1:11" x14ac:dyDescent="0.2">
      <c r="A429" s="2">
        <v>415</v>
      </c>
      <c r="B429" s="25">
        <f t="shared" si="49"/>
        <v>151.36286438034188</v>
      </c>
      <c r="C429" s="32">
        <f t="shared" si="50"/>
        <v>3950336.2559315977</v>
      </c>
      <c r="D429" s="32">
        <f t="shared" si="56"/>
        <v>4610.138433705084</v>
      </c>
      <c r="E429" s="33">
        <f t="shared" si="51"/>
        <v>1.5790224779158035E-2</v>
      </c>
      <c r="F429" s="34">
        <f t="shared" si="52"/>
        <v>0.1</v>
      </c>
      <c r="G429" s="29">
        <v>0</v>
      </c>
      <c r="H429" s="35">
        <f t="shared" si="53"/>
        <v>22.408316635999466</v>
      </c>
      <c r="I429" s="32">
        <f t="shared" si="54"/>
        <v>684.90293628869301</v>
      </c>
      <c r="J429" s="36">
        <f t="shared" si="55"/>
        <v>2988314.6148572848</v>
      </c>
      <c r="K429" s="36">
        <v>495847.34103738458</v>
      </c>
    </row>
    <row r="430" spans="1:11" x14ac:dyDescent="0.2">
      <c r="A430" s="2">
        <v>416</v>
      </c>
      <c r="B430" s="25">
        <f t="shared" si="49"/>
        <v>151.16430176435964</v>
      </c>
      <c r="C430" s="32">
        <f t="shared" si="50"/>
        <v>3954940.3393710833</v>
      </c>
      <c r="D430" s="32">
        <f t="shared" si="56"/>
        <v>4604.0834394856356</v>
      </c>
      <c r="E430" s="33">
        <f t="shared" si="51"/>
        <v>1.5752315828740055E-2</v>
      </c>
      <c r="F430" s="34">
        <f t="shared" si="52"/>
        <v>0.1</v>
      </c>
      <c r="G430" s="29">
        <v>0</v>
      </c>
      <c r="H430" s="35">
        <f t="shared" si="53"/>
        <v>22.222356573781898</v>
      </c>
      <c r="I430" s="32">
        <f t="shared" si="54"/>
        <v>679.21912724966592</v>
      </c>
      <c r="J430" s="36">
        <f t="shared" si="55"/>
        <v>2988993.8339845343</v>
      </c>
      <c r="K430" s="36">
        <v>496194.99721611344</v>
      </c>
    </row>
    <row r="431" spans="1:11" x14ac:dyDescent="0.2">
      <c r="A431" s="2">
        <v>417</v>
      </c>
      <c r="B431" s="25">
        <f t="shared" si="49"/>
        <v>150.96647425897208</v>
      </c>
      <c r="C431" s="32">
        <f t="shared" si="50"/>
        <v>3959538.3902597963</v>
      </c>
      <c r="D431" s="32">
        <f t="shared" si="56"/>
        <v>4598.0508887129836</v>
      </c>
      <c r="E431" s="33">
        <f t="shared" si="51"/>
        <v>1.5714588464998791E-2</v>
      </c>
      <c r="F431" s="34">
        <f t="shared" si="52"/>
        <v>0.1</v>
      </c>
      <c r="G431" s="29">
        <v>0</v>
      </c>
      <c r="H431" s="35">
        <f t="shared" si="53"/>
        <v>22.037939739701532</v>
      </c>
      <c r="I431" s="32">
        <f t="shared" si="54"/>
        <v>673.5824864785377</v>
      </c>
      <c r="J431" s="36">
        <f t="shared" si="55"/>
        <v>2989667.4164710129</v>
      </c>
      <c r="K431" s="36">
        <v>496540.91945241712</v>
      </c>
    </row>
    <row r="432" spans="1:11" x14ac:dyDescent="0.2">
      <c r="A432" s="2">
        <v>418</v>
      </c>
      <c r="B432" s="25">
        <f t="shared" si="49"/>
        <v>150.7693773939167</v>
      </c>
      <c r="C432" s="32">
        <f t="shared" si="50"/>
        <v>3964130.4309045426</v>
      </c>
      <c r="D432" s="32">
        <f t="shared" si="56"/>
        <v>4592.0406447462738</v>
      </c>
      <c r="E432" s="33">
        <f t="shared" si="51"/>
        <v>1.5677041386365963E-2</v>
      </c>
      <c r="F432" s="34">
        <f t="shared" si="52"/>
        <v>0.1</v>
      </c>
      <c r="G432" s="29">
        <v>0</v>
      </c>
      <c r="H432" s="35">
        <f t="shared" si="53"/>
        <v>21.855053326959663</v>
      </c>
      <c r="I432" s="32">
        <f t="shared" si="54"/>
        <v>667.99262253967652</v>
      </c>
      <c r="J432" s="36">
        <f t="shared" si="55"/>
        <v>2990335.4090935527</v>
      </c>
      <c r="K432" s="36">
        <v>496885.11639436951</v>
      </c>
    </row>
    <row r="433" spans="1:11" x14ac:dyDescent="0.2">
      <c r="A433" s="2">
        <v>419</v>
      </c>
      <c r="B433" s="25">
        <f t="shared" si="49"/>
        <v>150.57300673669926</v>
      </c>
      <c r="C433" s="32">
        <f t="shared" si="50"/>
        <v>3968716.4834766244</v>
      </c>
      <c r="D433" s="32">
        <f t="shared" si="56"/>
        <v>4586.0525720817968</v>
      </c>
      <c r="E433" s="33">
        <f t="shared" si="51"/>
        <v>1.5639673303602601E-2</v>
      </c>
      <c r="F433" s="34">
        <f t="shared" si="52"/>
        <v>0.1</v>
      </c>
      <c r="G433" s="29">
        <v>0</v>
      </c>
      <c r="H433" s="35">
        <f t="shared" si="53"/>
        <v>21.673684635037464</v>
      </c>
      <c r="I433" s="32">
        <f t="shared" si="54"/>
        <v>662.44914724583043</v>
      </c>
      <c r="J433" s="36">
        <f t="shared" si="55"/>
        <v>2990997.8582407986</v>
      </c>
      <c r="K433" s="36">
        <v>497227.5966469121</v>
      </c>
    </row>
    <row r="434" spans="1:11" x14ac:dyDescent="0.2">
      <c r="A434" s="2">
        <v>420</v>
      </c>
      <c r="B434" s="25">
        <f t="shared" si="49"/>
        <v>150.37735789218465</v>
      </c>
      <c r="C434" s="32">
        <f t="shared" si="50"/>
        <v>3973296.5700130169</v>
      </c>
      <c r="D434" s="32">
        <f t="shared" si="56"/>
        <v>4580.0865363925695</v>
      </c>
      <c r="E434" s="33">
        <f t="shared" si="51"/>
        <v>1.560248293981867E-2</v>
      </c>
      <c r="F434" s="34">
        <f t="shared" si="52"/>
        <v>0.1</v>
      </c>
      <c r="G434" s="29">
        <v>0</v>
      </c>
      <c r="H434" s="35">
        <f t="shared" si="53"/>
        <v>21.493821068813997</v>
      </c>
      <c r="I434" s="32">
        <f t="shared" si="54"/>
        <v>656.95167563121447</v>
      </c>
      <c r="J434" s="36">
        <f t="shared" si="55"/>
        <v>2991654.8099164297</v>
      </c>
      <c r="K434" s="36">
        <v>497568.36877206905</v>
      </c>
    </row>
    <row r="435" spans="1:11" x14ac:dyDescent="0.2">
      <c r="A435" s="2">
        <v>421</v>
      </c>
      <c r="B435" s="25">
        <f t="shared" si="49"/>
        <v>150.18242650219509</v>
      </c>
      <c r="C435" s="32">
        <f t="shared" si="50"/>
        <v>3977870.7124174694</v>
      </c>
      <c r="D435" s="32">
        <f t="shared" si="56"/>
        <v>4574.1424044524319</v>
      </c>
      <c r="E435" s="33">
        <f t="shared" si="51"/>
        <v>1.5565469030165854E-2</v>
      </c>
      <c r="F435" s="34">
        <f t="shared" si="52"/>
        <v>0.1</v>
      </c>
      <c r="G435" s="29">
        <v>0</v>
      </c>
      <c r="H435" s="35">
        <f t="shared" si="53"/>
        <v>21.315450137691546</v>
      </c>
      <c r="I435" s="32">
        <f t="shared" si="54"/>
        <v>651.49982592475328</v>
      </c>
      <c r="J435" s="36">
        <f t="shared" si="55"/>
        <v>2992306.3097423543</v>
      </c>
      <c r="K435" s="36">
        <v>497907.44128916122</v>
      </c>
    </row>
    <row r="436" spans="1:11" x14ac:dyDescent="0.2">
      <c r="A436" s="2">
        <v>422</v>
      </c>
      <c r="B436" s="25">
        <f t="shared" si="49"/>
        <v>149.98820824511182</v>
      </c>
      <c r="C436" s="32">
        <f t="shared" si="50"/>
        <v>3982438.9324616524</v>
      </c>
      <c r="D436" s="32">
        <f t="shared" si="56"/>
        <v>4568.2200441830792</v>
      </c>
      <c r="E436" s="33">
        <f t="shared" si="51"/>
        <v>1.5528630321841208E-2</v>
      </c>
      <c r="F436" s="34">
        <f t="shared" si="52"/>
        <v>0.1</v>
      </c>
      <c r="G436" s="29">
        <v>0</v>
      </c>
      <c r="H436" s="35">
        <f t="shared" si="53"/>
        <v>21.138559454728213</v>
      </c>
      <c r="I436" s="32">
        <f t="shared" si="54"/>
        <v>646.09321952357129</v>
      </c>
      <c r="J436" s="36">
        <f t="shared" si="55"/>
        <v>2992952.4029618781</v>
      </c>
      <c r="K436" s="36">
        <v>498244.82267501921</v>
      </c>
    </row>
    <row r="437" spans="1:11" x14ac:dyDescent="0.2">
      <c r="A437" s="2">
        <v>423</v>
      </c>
      <c r="B437" s="25">
        <f t="shared" si="49"/>
        <v>149.79469883548387</v>
      </c>
      <c r="C437" s="32">
        <f t="shared" si="50"/>
        <v>3987001.2517862306</v>
      </c>
      <c r="D437" s="32">
        <f t="shared" si="56"/>
        <v>4562.3193245781586</v>
      </c>
      <c r="E437" s="33">
        <f t="shared" si="51"/>
        <v>1.549196557379463E-2</v>
      </c>
      <c r="F437" s="34">
        <f t="shared" si="52"/>
        <v>0.1</v>
      </c>
      <c r="G437" s="29">
        <v>0</v>
      </c>
      <c r="H437" s="35">
        <f t="shared" si="53"/>
        <v>20.963136735777702</v>
      </c>
      <c r="I437" s="32">
        <f t="shared" si="54"/>
        <v>640.73148096674095</v>
      </c>
      <c r="J437" s="36">
        <f t="shared" si="55"/>
        <v>2993593.1344428449</v>
      </c>
      <c r="K437" s="36">
        <v>498580.52136419521</v>
      </c>
    </row>
    <row r="438" spans="1:11" x14ac:dyDescent="0.2">
      <c r="A438" s="2">
        <v>424</v>
      </c>
      <c r="B438" s="25">
        <f t="shared" si="49"/>
        <v>149.60189402364006</v>
      </c>
      <c r="C438" s="32">
        <f t="shared" si="50"/>
        <v>3991557.6919019823</v>
      </c>
      <c r="D438" s="32">
        <f t="shared" si="56"/>
        <v>4556.4401157516986</v>
      </c>
      <c r="E438" s="33">
        <f t="shared" si="51"/>
        <v>1.5455473556741841E-2</v>
      </c>
      <c r="F438" s="34">
        <f t="shared" si="52"/>
        <v>0.1</v>
      </c>
      <c r="G438" s="29">
        <v>0</v>
      </c>
      <c r="H438" s="35">
        <f t="shared" si="53"/>
        <v>20.789169798636255</v>
      </c>
      <c r="I438" s="32">
        <f t="shared" si="54"/>
        <v>635.41423790913586</v>
      </c>
      <c r="J438" s="36">
        <f t="shared" si="55"/>
        <v>2994228.5486807539</v>
      </c>
      <c r="K438" s="36">
        <v>498914.54574917397</v>
      </c>
    </row>
    <row r="439" spans="1:11" x14ac:dyDescent="0.2">
      <c r="A439" s="2">
        <v>425</v>
      </c>
      <c r="B439" s="25">
        <f t="shared" si="49"/>
        <v>149.40978959530739</v>
      </c>
      <c r="C439" s="32">
        <f t="shared" si="50"/>
        <v>3996108.2741908799</v>
      </c>
      <c r="D439" s="32">
        <f t="shared" si="56"/>
        <v>4550.5822888975963</v>
      </c>
      <c r="E439" s="33">
        <f t="shared" si="51"/>
        <v>1.5419153052913245E-2</v>
      </c>
      <c r="F439" s="34">
        <f t="shared" si="52"/>
        <v>0.1</v>
      </c>
      <c r="G439" s="29">
        <v>0</v>
      </c>
      <c r="H439" s="35">
        <f t="shared" si="53"/>
        <v>20.616646562196657</v>
      </c>
      <c r="I439" s="32">
        <f t="shared" si="54"/>
        <v>630.14112109563371</v>
      </c>
      <c r="J439" s="36">
        <f t="shared" si="55"/>
        <v>2994858.6898018494</v>
      </c>
      <c r="K439" s="36">
        <v>499246.9041805825</v>
      </c>
    </row>
    <row r="440" spans="1:11" x14ac:dyDescent="0.2">
      <c r="A440" s="2">
        <v>426</v>
      </c>
      <c r="B440" s="25">
        <f t="shared" si="49"/>
        <v>149.21838137123379</v>
      </c>
      <c r="C440" s="32">
        <f t="shared" si="50"/>
        <v>4000653.0199071574</v>
      </c>
      <c r="D440" s="32">
        <f t="shared" si="56"/>
        <v>4544.7457162775099</v>
      </c>
      <c r="E440" s="33">
        <f t="shared" si="51"/>
        <v>1.5383002855974874E-2</v>
      </c>
      <c r="F440" s="34">
        <f t="shared" si="52"/>
        <v>0.1</v>
      </c>
      <c r="G440" s="29">
        <v>0</v>
      </c>
      <c r="H440" s="35">
        <f t="shared" si="53"/>
        <v>20.445555045609261</v>
      </c>
      <c r="I440" s="32">
        <f t="shared" si="54"/>
        <v>624.91176433546252</v>
      </c>
      <c r="J440" s="36">
        <f t="shared" si="55"/>
        <v>2995483.6015661848</v>
      </c>
      <c r="K440" s="36">
        <v>499577.60496739886</v>
      </c>
    </row>
    <row r="441" spans="1:11" x14ac:dyDescent="0.2">
      <c r="A441" s="2">
        <v>427</v>
      </c>
      <c r="B441" s="25">
        <f t="shared" si="49"/>
        <v>149.02766520681612</v>
      </c>
      <c r="C441" s="32">
        <f t="shared" si="50"/>
        <v>4005191.9501783629</v>
      </c>
      <c r="D441" s="32">
        <f t="shared" si="56"/>
        <v>4538.9302712054923</v>
      </c>
      <c r="E441" s="33">
        <f t="shared" si="51"/>
        <v>1.534702177086263E-2</v>
      </c>
      <c r="F441" s="34">
        <f t="shared" si="52"/>
        <v>0.1</v>
      </c>
      <c r="G441" s="29">
        <v>0</v>
      </c>
      <c r="H441" s="35">
        <f t="shared" si="53"/>
        <v>20.275883367449996</v>
      </c>
      <c r="I441" s="32">
        <f t="shared" si="54"/>
        <v>619.72580447671498</v>
      </c>
      <c r="J441" s="36">
        <f t="shared" si="55"/>
        <v>2996103.3273706613</v>
      </c>
      <c r="K441" s="36">
        <v>499906.65637715999</v>
      </c>
    </row>
    <row r="442" spans="1:11" x14ac:dyDescent="0.2">
      <c r="A442" s="2">
        <v>428</v>
      </c>
      <c r="B442" s="25">
        <f t="shared" si="49"/>
        <v>148.83763699173247</v>
      </c>
      <c r="C442" s="32">
        <f t="shared" si="50"/>
        <v>4009725.0860064309</v>
      </c>
      <c r="D442" s="32">
        <f t="shared" si="56"/>
        <v>4533.1358280680142</v>
      </c>
      <c r="E442" s="33">
        <f t="shared" si="51"/>
        <v>1.5311208613692564E-2</v>
      </c>
      <c r="F442" s="34">
        <f t="shared" si="52"/>
        <v>0.1</v>
      </c>
      <c r="G442" s="29">
        <v>0</v>
      </c>
      <c r="H442" s="35">
        <f t="shared" si="53"/>
        <v>20.107619744895246</v>
      </c>
      <c r="I442" s="32">
        <f t="shared" si="54"/>
        <v>614.58288138122612</v>
      </c>
      <c r="J442" s="36">
        <f t="shared" si="55"/>
        <v>2996717.9102520426</v>
      </c>
      <c r="K442" s="36">
        <v>500234.06663616828</v>
      </c>
    </row>
    <row r="443" spans="1:11" x14ac:dyDescent="0.2">
      <c r="A443" s="2">
        <v>429</v>
      </c>
      <c r="B443" s="25">
        <f t="shared" si="49"/>
        <v>148.64829264957976</v>
      </c>
      <c r="C443" s="32">
        <f t="shared" si="50"/>
        <v>4014252.4482686822</v>
      </c>
      <c r="D443" s="32">
        <f t="shared" si="56"/>
        <v>4527.3622622513212</v>
      </c>
      <c r="E443" s="33">
        <f t="shared" si="51"/>
        <v>1.5275562211580468E-2</v>
      </c>
      <c r="F443" s="34">
        <f t="shared" si="52"/>
        <v>0.1</v>
      </c>
      <c r="G443" s="29">
        <v>0</v>
      </c>
      <c r="H443" s="35">
        <f t="shared" si="53"/>
        <v>19.940752492903602</v>
      </c>
      <c r="I443" s="32">
        <f t="shared" si="54"/>
        <v>609.4826378994776</v>
      </c>
      <c r="J443" s="36">
        <f t="shared" si="55"/>
        <v>2997327.392889942</v>
      </c>
      <c r="K443" s="36">
        <v>500559.84392969724</v>
      </c>
    </row>
    <row r="444" spans="1:11" x14ac:dyDescent="0.2">
      <c r="A444" s="2">
        <v>430</v>
      </c>
      <c r="B444" s="25">
        <f t="shared" si="49"/>
        <v>148.45962813751547</v>
      </c>
      <c r="C444" s="32">
        <f t="shared" si="50"/>
        <v>4018774.0577189052</v>
      </c>
      <c r="D444" s="32">
        <f t="shared" si="56"/>
        <v>4521.6094502229244</v>
      </c>
      <c r="E444" s="33">
        <f t="shared" si="51"/>
        <v>1.5240081402569508E-2</v>
      </c>
      <c r="F444" s="34">
        <f t="shared" si="52"/>
        <v>0.1</v>
      </c>
      <c r="G444" s="29">
        <v>0</v>
      </c>
      <c r="H444" s="35">
        <f t="shared" si="53"/>
        <v>19.775270023404392</v>
      </c>
      <c r="I444" s="32">
        <f t="shared" si="54"/>
        <v>604.42471984586484</v>
      </c>
      <c r="J444" s="36">
        <f t="shared" si="55"/>
        <v>2997931.8176097879</v>
      </c>
      <c r="K444" s="36">
        <v>500883.99640219618</v>
      </c>
    </row>
    <row r="445" spans="1:11" x14ac:dyDescent="0.2">
      <c r="A445" s="2">
        <v>431</v>
      </c>
      <c r="B445" s="25">
        <f t="shared" si="49"/>
        <v>148.27163944590484</v>
      </c>
      <c r="C445" s="32">
        <f t="shared" si="50"/>
        <v>4023289.9349883073</v>
      </c>
      <c r="D445" s="32">
        <f t="shared" si="56"/>
        <v>4515.8772694021463</v>
      </c>
      <c r="E445" s="33">
        <f t="shared" si="51"/>
        <v>1.5204765035419138E-2</v>
      </c>
      <c r="F445" s="34">
        <f t="shared" si="52"/>
        <v>0.1</v>
      </c>
      <c r="G445" s="29">
        <v>0</v>
      </c>
      <c r="H445" s="35">
        <f t="shared" si="53"/>
        <v>19.61116084449295</v>
      </c>
      <c r="I445" s="32">
        <f t="shared" si="54"/>
        <v>599.40877597404165</v>
      </c>
      <c r="J445" s="36">
        <f t="shared" si="55"/>
        <v>2998531.226385762</v>
      </c>
      <c r="K445" s="36">
        <v>501206.53215749376</v>
      </c>
    </row>
    <row r="446" spans="1:11" x14ac:dyDescent="0.2">
      <c r="A446" s="2">
        <v>432</v>
      </c>
      <c r="B446" s="25">
        <f t="shared" si="49"/>
        <v>148.08432259797121</v>
      </c>
      <c r="C446" s="32">
        <f t="shared" si="50"/>
        <v>4027800.1005865787</v>
      </c>
      <c r="D446" s="32">
        <f t="shared" si="56"/>
        <v>4510.1655982714146</v>
      </c>
      <c r="E446" s="33">
        <f t="shared" si="51"/>
        <v>1.516961196960611E-2</v>
      </c>
      <c r="F446" s="34">
        <f t="shared" si="52"/>
        <v>0.1</v>
      </c>
      <c r="G446" s="29">
        <v>0</v>
      </c>
      <c r="H446" s="35">
        <f t="shared" si="53"/>
        <v>19.44841355963257</v>
      </c>
      <c r="I446" s="32">
        <f t="shared" si="54"/>
        <v>594.43445795253854</v>
      </c>
      <c r="J446" s="36">
        <f t="shared" si="55"/>
        <v>2999125.6608437146</v>
      </c>
      <c r="K446" s="36">
        <v>501527.45925900067</v>
      </c>
    </row>
    <row r="447" spans="1:11" x14ac:dyDescent="0.2">
      <c r="A447" s="2">
        <v>433</v>
      </c>
      <c r="B447" s="25">
        <f t="shared" si="49"/>
        <v>147.89767364945214</v>
      </c>
      <c r="C447" s="32">
        <f t="shared" si="50"/>
        <v>4032304.574902846</v>
      </c>
      <c r="D447" s="32">
        <f t="shared" si="56"/>
        <v>4504.4743162672967</v>
      </c>
      <c r="E447" s="33">
        <f t="shared" si="51"/>
        <v>1.5134621075085394E-2</v>
      </c>
      <c r="F447" s="34">
        <f t="shared" si="52"/>
        <v>0.1</v>
      </c>
      <c r="G447" s="29">
        <v>0</v>
      </c>
      <c r="H447" s="35">
        <f t="shared" si="53"/>
        <v>19.287016866863063</v>
      </c>
      <c r="I447" s="32">
        <f t="shared" si="54"/>
        <v>589.50142034062583</v>
      </c>
      <c r="J447" s="36">
        <f t="shared" si="55"/>
        <v>2999715.1622640551</v>
      </c>
      <c r="K447" s="36">
        <v>501846.78572991118</v>
      </c>
    </row>
    <row r="448" spans="1:11" x14ac:dyDescent="0.2">
      <c r="A448" s="2">
        <v>434</v>
      </c>
      <c r="B448" s="25">
        <f t="shared" si="49"/>
        <v>147.71168868825941</v>
      </c>
      <c r="C448" s="32">
        <f t="shared" si="50"/>
        <v>4036803.3782066801</v>
      </c>
      <c r="D448" s="32">
        <f t="shared" si="56"/>
        <v>4498.8033038340509</v>
      </c>
      <c r="E448" s="33">
        <f t="shared" si="51"/>
        <v>1.5099791232213829E-2</v>
      </c>
      <c r="F448" s="34">
        <f t="shared" si="52"/>
        <v>0.1</v>
      </c>
      <c r="G448" s="29">
        <v>0</v>
      </c>
      <c r="H448" s="35">
        <f t="shared" si="53"/>
        <v>19.126959558015901</v>
      </c>
      <c r="I448" s="32">
        <f t="shared" si="54"/>
        <v>584.60932056425668</v>
      </c>
      <c r="J448" s="36">
        <f t="shared" si="55"/>
        <v>3000299.7715846193</v>
      </c>
      <c r="K448" s="36">
        <v>502164.51955340372</v>
      </c>
    </row>
    <row r="449" spans="1:11" x14ac:dyDescent="0.2">
      <c r="A449" s="2">
        <v>435</v>
      </c>
      <c r="B449" s="25">
        <f t="shared" si="49"/>
        <v>147.5263638341431</v>
      </c>
      <c r="C449" s="32">
        <f t="shared" si="50"/>
        <v>4041296.5306490697</v>
      </c>
      <c r="D449" s="32">
        <f t="shared" si="56"/>
        <v>4493.1524423896335</v>
      </c>
      <c r="E449" s="33">
        <f t="shared" si="51"/>
        <v>1.5065121331653785E-2</v>
      </c>
      <c r="F449" s="34">
        <f t="shared" si="52"/>
        <v>0.1</v>
      </c>
      <c r="G449" s="29">
        <v>0</v>
      </c>
      <c r="H449" s="35">
        <f t="shared" si="53"/>
        <v>18.968230517935872</v>
      </c>
      <c r="I449" s="32">
        <f t="shared" si="54"/>
        <v>579.75781889230666</v>
      </c>
      <c r="J449" s="36">
        <f t="shared" si="55"/>
        <v>3000879.5294035114</v>
      </c>
      <c r="K449" s="36">
        <v>502480.6686728404</v>
      </c>
    </row>
    <row r="450" spans="1:11" x14ac:dyDescent="0.2">
      <c r="A450" s="2">
        <v>436</v>
      </c>
      <c r="B450" s="25">
        <f t="shared" si="49"/>
        <v>147.34169523836033</v>
      </c>
      <c r="C450" s="32">
        <f t="shared" si="50"/>
        <v>4045784.0522633595</v>
      </c>
      <c r="D450" s="32">
        <f t="shared" si="56"/>
        <v>4487.5216142898425</v>
      </c>
      <c r="E450" s="33">
        <f t="shared" si="51"/>
        <v>1.5030610274216788E-2</v>
      </c>
      <c r="F450" s="34">
        <f t="shared" si="52"/>
        <v>0.1</v>
      </c>
      <c r="G450" s="29">
        <v>0</v>
      </c>
      <c r="H450" s="35">
        <f t="shared" si="53"/>
        <v>18.810818723709179</v>
      </c>
      <c r="I450" s="32">
        <f t="shared" si="54"/>
        <v>574.94657841299636</v>
      </c>
      <c r="J450" s="36">
        <f t="shared" si="55"/>
        <v>3001454.4759819242</v>
      </c>
      <c r="K450" s="36">
        <v>502795.24099196569</v>
      </c>
    </row>
    <row r="451" spans="1:11" x14ac:dyDescent="0.2">
      <c r="A451" s="2">
        <v>437</v>
      </c>
      <c r="B451" s="25">
        <f t="shared" si="49"/>
        <v>147.15767908334809</v>
      </c>
      <c r="C451" s="32">
        <f t="shared" si="50"/>
        <v>4050265.9629662484</v>
      </c>
      <c r="D451" s="32">
        <f t="shared" si="56"/>
        <v>4481.9107028888538</v>
      </c>
      <c r="E451" s="33">
        <f t="shared" si="51"/>
        <v>1.4996256970763179E-2</v>
      </c>
      <c r="F451" s="34">
        <f t="shared" si="52"/>
        <v>0.1</v>
      </c>
      <c r="G451" s="29">
        <v>0</v>
      </c>
      <c r="H451" s="35">
        <f t="shared" si="53"/>
        <v>18.654713243897962</v>
      </c>
      <c r="I451" s="32">
        <f t="shared" si="54"/>
        <v>570.17526501046893</v>
      </c>
      <c r="J451" s="36">
        <f t="shared" si="55"/>
        <v>3002024.6512469347</v>
      </c>
      <c r="K451" s="36">
        <v>503108.24437510391</v>
      </c>
    </row>
    <row r="452" spans="1:11" x14ac:dyDescent="0.2">
      <c r="A452" s="2">
        <v>438</v>
      </c>
      <c r="B452" s="25">
        <f t="shared" si="49"/>
        <v>146.97431158239996</v>
      </c>
      <c r="C452" s="32">
        <f t="shared" si="50"/>
        <v>4054742.2825586875</v>
      </c>
      <c r="D452" s="32">
        <f t="shared" si="56"/>
        <v>4476.3195924391039</v>
      </c>
      <c r="E452" s="33">
        <f t="shared" si="51"/>
        <v>1.4962060342101798E-2</v>
      </c>
      <c r="F452" s="34">
        <f t="shared" si="52"/>
        <v>0.1</v>
      </c>
      <c r="G452" s="29">
        <v>0</v>
      </c>
      <c r="H452" s="35">
        <f t="shared" si="53"/>
        <v>18.499903237781169</v>
      </c>
      <c r="I452" s="32">
        <f t="shared" si="54"/>
        <v>565.44354734158878</v>
      </c>
      <c r="J452" s="36">
        <f t="shared" si="55"/>
        <v>3002590.0947942762</v>
      </c>
      <c r="K452" s="36">
        <v>503419.68664735596</v>
      </c>
    </row>
    <row r="453" spans="1:11" x14ac:dyDescent="0.2">
      <c r="A453" s="2">
        <v>439</v>
      </c>
      <c r="B453" s="25">
        <f t="shared" si="49"/>
        <v>146.79158897934749</v>
      </c>
      <c r="C453" s="32">
        <f t="shared" si="50"/>
        <v>4059213.0307268426</v>
      </c>
      <c r="D453" s="32">
        <f t="shared" si="56"/>
        <v>4470.7481681550853</v>
      </c>
      <c r="E453" s="33">
        <f t="shared" si="51"/>
        <v>1.4928019318833606E-2</v>
      </c>
      <c r="F453" s="34">
        <f t="shared" si="52"/>
        <v>0.1</v>
      </c>
      <c r="G453" s="29">
        <v>0</v>
      </c>
      <c r="H453" s="35">
        <f t="shared" si="53"/>
        <v>18.34637795460171</v>
      </c>
      <c r="I453" s="32">
        <f t="shared" si="54"/>
        <v>560.75109681297283</v>
      </c>
      <c r="J453" s="36">
        <f t="shared" si="55"/>
        <v>3003150.8458910892</v>
      </c>
      <c r="K453" s="36">
        <v>503729.57559479488</v>
      </c>
    </row>
    <row r="454" spans="1:11" x14ac:dyDescent="0.2">
      <c r="A454" s="2">
        <v>440</v>
      </c>
      <c r="B454" s="25">
        <f t="shared" si="49"/>
        <v>146.60950754824466</v>
      </c>
      <c r="C454" s="32">
        <f t="shared" si="50"/>
        <v>4063678.2270430187</v>
      </c>
      <c r="D454" s="32">
        <f t="shared" si="56"/>
        <v>4465.1963161760941</v>
      </c>
      <c r="E454" s="33">
        <f t="shared" si="51"/>
        <v>1.489413284131275E-2</v>
      </c>
      <c r="F454" s="34">
        <f t="shared" si="52"/>
        <v>0.1</v>
      </c>
      <c r="G454" s="29">
        <v>0</v>
      </c>
      <c r="H454" s="35">
        <f t="shared" si="53"/>
        <v>18.194126732819893</v>
      </c>
      <c r="I454" s="32">
        <f t="shared" si="54"/>
        <v>556.09758755808843</v>
      </c>
      <c r="J454" s="36">
        <f t="shared" si="55"/>
        <v>3003706.9434786472</v>
      </c>
      <c r="K454" s="36">
        <v>504037.91896466049</v>
      </c>
    </row>
    <row r="455" spans="1:11" x14ac:dyDescent="0.2">
      <c r="A455" s="2">
        <v>441</v>
      </c>
      <c r="B455" s="25">
        <f t="shared" si="49"/>
        <v>146.42806359305732</v>
      </c>
      <c r="C455" s="32">
        <f t="shared" si="50"/>
        <v>4068137.890966557</v>
      </c>
      <c r="D455" s="32">
        <f t="shared" si="56"/>
        <v>4459.66392353829</v>
      </c>
      <c r="E455" s="33">
        <f t="shared" si="51"/>
        <v>1.4860399859456844E-2</v>
      </c>
      <c r="F455" s="34">
        <f t="shared" si="52"/>
        <v>0.1</v>
      </c>
      <c r="G455" s="29">
        <v>0</v>
      </c>
      <c r="H455" s="35">
        <f t="shared" si="53"/>
        <v>18.043138999373017</v>
      </c>
      <c r="I455" s="32">
        <f t="shared" si="54"/>
        <v>551.48269641471256</v>
      </c>
      <c r="J455" s="36">
        <f t="shared" si="55"/>
        <v>3004258.4261750621</v>
      </c>
      <c r="K455" s="36">
        <v>504344.72446555312</v>
      </c>
    </row>
    <row r="456" spans="1:11" x14ac:dyDescent="0.2">
      <c r="A456" s="2">
        <v>442</v>
      </c>
      <c r="B456" s="25">
        <f t="shared" si="49"/>
        <v>146.24725344735586</v>
      </c>
      <c r="C456" s="32">
        <f t="shared" si="50"/>
        <v>4072592.0418447601</v>
      </c>
      <c r="D456" s="32">
        <f t="shared" si="56"/>
        <v>4454.1508782031015</v>
      </c>
      <c r="E456" s="33">
        <f t="shared" si="51"/>
        <v>1.4826819332686699E-2</v>
      </c>
      <c r="F456" s="34">
        <f t="shared" si="52"/>
        <v>0.1</v>
      </c>
      <c r="G456" s="29">
        <v>0</v>
      </c>
      <c r="H456" s="35">
        <f t="shared" si="53"/>
        <v>17.893404268941136</v>
      </c>
      <c r="I456" s="32">
        <f t="shared" si="54"/>
        <v>546.90610290244456</v>
      </c>
      <c r="J456" s="36">
        <f t="shared" si="55"/>
        <v>3004805.3322779643</v>
      </c>
      <c r="K456" s="36">
        <v>504649.99976762623</v>
      </c>
    </row>
    <row r="457" spans="1:11" x14ac:dyDescent="0.2">
      <c r="A457" s="2">
        <v>443</v>
      </c>
      <c r="B457" s="25">
        <f t="shared" si="49"/>
        <v>146.06707347401195</v>
      </c>
      <c r="C457" s="32">
        <f t="shared" si="50"/>
        <v>4077040.6989137782</v>
      </c>
      <c r="D457" s="32">
        <f t="shared" si="56"/>
        <v>4448.6570690181106</v>
      </c>
      <c r="E457" s="33">
        <f t="shared" si="51"/>
        <v>1.4793390229809987E-2</v>
      </c>
      <c r="F457" s="34">
        <f t="shared" si="52"/>
        <v>0.1</v>
      </c>
      <c r="G457" s="29">
        <v>0</v>
      </c>
      <c r="H457" s="35">
        <f t="shared" si="53"/>
        <v>17.744912143218905</v>
      </c>
      <c r="I457" s="32">
        <f t="shared" si="54"/>
        <v>542.3674892004517</v>
      </c>
      <c r="J457" s="36">
        <f t="shared" si="55"/>
        <v>3005347.6997671649</v>
      </c>
      <c r="K457" s="36">
        <v>504953.75250277831</v>
      </c>
    </row>
    <row r="458" spans="1:11" x14ac:dyDescent="0.2">
      <c r="A458" s="2">
        <v>444</v>
      </c>
      <c r="B458" s="25">
        <f t="shared" si="49"/>
        <v>145.88752006489904</v>
      </c>
      <c r="C458" s="32">
        <f t="shared" si="50"/>
        <v>4081483.8812994952</v>
      </c>
      <c r="D458" s="32">
        <f t="shared" si="56"/>
        <v>4443.182385717053</v>
      </c>
      <c r="E458" s="33">
        <f t="shared" si="51"/>
        <v>1.4760111528906276E-2</v>
      </c>
      <c r="F458" s="34">
        <f t="shared" si="52"/>
        <v>0.1</v>
      </c>
      <c r="G458" s="29">
        <v>0</v>
      </c>
      <c r="H458" s="35">
        <f t="shared" si="53"/>
        <v>17.597652310193475</v>
      </c>
      <c r="I458" s="32">
        <f t="shared" si="54"/>
        <v>537.86654012538304</v>
      </c>
      <c r="J458" s="36">
        <f t="shared" si="55"/>
        <v>3005885.5663072905</v>
      </c>
      <c r="K458" s="36">
        <v>505255.99026484351</v>
      </c>
    </row>
    <row r="459" spans="1:11" x14ac:dyDescent="0.2">
      <c r="A459" s="2">
        <v>445</v>
      </c>
      <c r="B459" s="25">
        <f t="shared" si="49"/>
        <v>145.7085896405963</v>
      </c>
      <c r="C459" s="32">
        <f t="shared" si="50"/>
        <v>4085921.6080184164</v>
      </c>
      <c r="D459" s="32">
        <f t="shared" si="56"/>
        <v>4437.7267189212143</v>
      </c>
      <c r="E459" s="33">
        <f t="shared" si="51"/>
        <v>1.472698221725607E-2</v>
      </c>
      <c r="F459" s="34">
        <f t="shared" si="52"/>
        <v>0.1</v>
      </c>
      <c r="G459" s="29">
        <v>0</v>
      </c>
      <c r="H459" s="35">
        <f t="shared" si="53"/>
        <v>17.45161454342837</v>
      </c>
      <c r="I459" s="32">
        <f t="shared" si="54"/>
        <v>533.40294310954414</v>
      </c>
      <c r="J459" s="36">
        <f t="shared" si="55"/>
        <v>3006418.9692504001</v>
      </c>
      <c r="K459" s="36">
        <v>505556.72060978168</v>
      </c>
    </row>
    <row r="460" spans="1:11" x14ac:dyDescent="0.2">
      <c r="A460" s="2">
        <v>446</v>
      </c>
      <c r="B460" s="25">
        <f t="shared" si="49"/>
        <v>145.53027865009693</v>
      </c>
      <c r="C460" s="32">
        <f t="shared" si="50"/>
        <v>4090353.8979785331</v>
      </c>
      <c r="D460" s="32">
        <f t="shared" si="56"/>
        <v>4432.2899601166137</v>
      </c>
      <c r="E460" s="33">
        <f t="shared" si="51"/>
        <v>1.4694001291176477E-2</v>
      </c>
      <c r="F460" s="34">
        <f t="shared" si="52"/>
        <v>0.1</v>
      </c>
      <c r="G460" s="29">
        <v>0</v>
      </c>
      <c r="H460" s="35">
        <f t="shared" si="53"/>
        <v>17.306788701353323</v>
      </c>
      <c r="I460" s="32">
        <f t="shared" si="54"/>
        <v>528.97638817910922</v>
      </c>
      <c r="J460" s="36">
        <f t="shared" si="55"/>
        <v>3006947.9456385793</v>
      </c>
      <c r="K460" s="36">
        <v>505855.95105586707</v>
      </c>
    </row>
    <row r="461" spans="1:11" x14ac:dyDescent="0.2">
      <c r="A461" s="2">
        <v>447</v>
      </c>
      <c r="B461" s="25">
        <f t="shared" si="49"/>
        <v>145.35258357051956</v>
      </c>
      <c r="C461" s="32">
        <f t="shared" si="50"/>
        <v>4094780.7699801652</v>
      </c>
      <c r="D461" s="32">
        <f t="shared" si="56"/>
        <v>4426.8720016321167</v>
      </c>
      <c r="E461" s="33">
        <f t="shared" si="51"/>
        <v>1.466116775596096E-2</v>
      </c>
      <c r="F461" s="34">
        <f t="shared" si="52"/>
        <v>0.1</v>
      </c>
      <c r="G461" s="29">
        <v>0</v>
      </c>
      <c r="H461" s="35">
        <f t="shared" si="53"/>
        <v>17.163164726559984</v>
      </c>
      <c r="I461" s="32">
        <f t="shared" si="54"/>
        <v>524.58656793267153</v>
      </c>
      <c r="J461" s="36">
        <f t="shared" si="55"/>
        <v>3007472.5322065121</v>
      </c>
      <c r="K461" s="36">
        <v>506153.68908387644</v>
      </c>
    </row>
    <row r="462" spans="1:11" x14ac:dyDescent="0.2">
      <c r="A462" s="2">
        <v>448</v>
      </c>
      <c r="B462" s="25">
        <f t="shared" si="49"/>
        <v>145.17550090682309</v>
      </c>
      <c r="C462" s="32">
        <f t="shared" si="50"/>
        <v>4099202.2427168461</v>
      </c>
      <c r="D462" s="32">
        <f t="shared" si="56"/>
        <v>4421.4727366808802</v>
      </c>
      <c r="E462" s="33">
        <f t="shared" si="51"/>
        <v>1.462848062579369E-2</v>
      </c>
      <c r="F462" s="34">
        <f t="shared" si="52"/>
        <v>0.1</v>
      </c>
      <c r="G462" s="29">
        <v>0</v>
      </c>
      <c r="H462" s="35">
        <f t="shared" si="53"/>
        <v>17.020732645103497</v>
      </c>
      <c r="I462" s="32">
        <f t="shared" si="54"/>
        <v>520.23317751981961</v>
      </c>
      <c r="J462" s="36">
        <f t="shared" si="55"/>
        <v>3007992.7653840319</v>
      </c>
      <c r="K462" s="36">
        <v>506449.942137276</v>
      </c>
    </row>
    <row r="463" spans="1:11" x14ac:dyDescent="0.2">
      <c r="A463" s="2">
        <v>449</v>
      </c>
      <c r="B463" s="25">
        <f t="shared" si="49"/>
        <v>144.99902719152524</v>
      </c>
      <c r="C463" s="32">
        <f t="shared" si="50"/>
        <v>4103618.3347761487</v>
      </c>
      <c r="D463" s="32">
        <f t="shared" si="56"/>
        <v>4416.0920593026094</v>
      </c>
      <c r="E463" s="33">
        <f t="shared" si="51"/>
        <v>1.4595938923634616E-2</v>
      </c>
      <c r="F463" s="34">
        <f t="shared" si="52"/>
        <v>0.1</v>
      </c>
      <c r="G463" s="29">
        <v>0</v>
      </c>
      <c r="H463" s="35">
        <f t="shared" si="53"/>
        <v>16.879482565809852</v>
      </c>
      <c r="I463" s="32">
        <f t="shared" si="54"/>
        <v>515.91591462003782</v>
      </c>
      <c r="J463" s="36">
        <f t="shared" si="55"/>
        <v>3008508.6812986517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144.82315898442516</v>
      </c>
      <c r="C464" s="32">
        <f t="shared" ref="C464:C518" si="58">(($C$4^$C$6)/((1-$C$6)*($C$5/12)))*(($C$4^(1-$C$6))-(B464^(1-$C$6)))*30.4375</f>
        <v>4108029.0646405052</v>
      </c>
      <c r="D464" s="32">
        <f t="shared" si="56"/>
        <v>4410.7298643565737</v>
      </c>
      <c r="E464" s="33">
        <f t="shared" ref="E464:E518" si="59">-LN(B464/B463)*12</f>
        <v>1.4563541681069811E-2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16.739404679589001</v>
      </c>
      <c r="I464" s="32">
        <f t="shared" ref="I464:I518" si="62">IF(G464=0,((H463-H464)/(F464/12)*30.4375),D464)</f>
        <v>511.63447942165885</v>
      </c>
      <c r="J464" s="36">
        <f t="shared" ref="J464:J518" si="63">I464+J463</f>
        <v>3009020.3157780734</v>
      </c>
      <c r="K464" s="36">
        <v>507038.02290867339</v>
      </c>
    </row>
    <row r="465" spans="1:11" x14ac:dyDescent="0.2">
      <c r="A465" s="2">
        <v>451</v>
      </c>
      <c r="B465" s="25">
        <f t="shared" si="57"/>
        <v>144.64789287232801</v>
      </c>
      <c r="C465" s="32">
        <f t="shared" si="58"/>
        <v>4112434.4506880702</v>
      </c>
      <c r="D465" s="32">
        <f t="shared" ref="D465:D518" si="64">C465-C464</f>
        <v>4405.3860475649126</v>
      </c>
      <c r="E465" s="33">
        <f t="shared" si="59"/>
        <v>1.4531287938337932E-2</v>
      </c>
      <c r="F465" s="34">
        <f t="shared" si="60"/>
        <v>0.1</v>
      </c>
      <c r="G465" s="29">
        <v>0</v>
      </c>
      <c r="H465" s="35">
        <f t="shared" si="61"/>
        <v>16.600489258753662</v>
      </c>
      <c r="I465" s="32">
        <f t="shared" si="62"/>
        <v>507.38857460107539</v>
      </c>
      <c r="J465" s="36">
        <f t="shared" si="63"/>
        <v>3009527.7043526745</v>
      </c>
      <c r="K465" s="36">
        <v>507329.86532872112</v>
      </c>
    </row>
    <row r="466" spans="1:11" x14ac:dyDescent="0.2">
      <c r="A466" s="2">
        <v>452</v>
      </c>
      <c r="B466" s="25">
        <f t="shared" si="57"/>
        <v>144.47322546877461</v>
      </c>
      <c r="C466" s="32">
        <f t="shared" si="58"/>
        <v>4116834.5111935004</v>
      </c>
      <c r="D466" s="32">
        <f t="shared" si="64"/>
        <v>4400.0605054302141</v>
      </c>
      <c r="E466" s="33">
        <f t="shared" si="59"/>
        <v>1.4499176744089886E-2</v>
      </c>
      <c r="F466" s="34">
        <f t="shared" si="60"/>
        <v>0.1</v>
      </c>
      <c r="G466" s="29">
        <v>0</v>
      </c>
      <c r="H466" s="35">
        <f t="shared" si="61"/>
        <v>16.462726656343783</v>
      </c>
      <c r="I466" s="32">
        <f t="shared" si="62"/>
        <v>503.17790530208237</v>
      </c>
      <c r="J466" s="36">
        <f t="shared" si="63"/>
        <v>3010030.8822579766</v>
      </c>
      <c r="K466" s="36">
        <v>507620.25217862643</v>
      </c>
    </row>
    <row r="467" spans="1:11" x14ac:dyDescent="0.2">
      <c r="A467" s="2">
        <v>453</v>
      </c>
      <c r="B467" s="25">
        <f t="shared" si="57"/>
        <v>144.29915341377315</v>
      </c>
      <c r="C467" s="32">
        <f t="shared" si="58"/>
        <v>4121229.264328781</v>
      </c>
      <c r="D467" s="32">
        <f t="shared" si="64"/>
        <v>4394.7531352806836</v>
      </c>
      <c r="E467" s="33">
        <f t="shared" si="59"/>
        <v>1.446720715540593E-2</v>
      </c>
      <c r="F467" s="34">
        <f t="shared" si="60"/>
        <v>0.1</v>
      </c>
      <c r="G467" s="29">
        <v>0</v>
      </c>
      <c r="H467" s="35">
        <f t="shared" si="61"/>
        <v>16.32610730545661</v>
      </c>
      <c r="I467" s="32">
        <f t="shared" si="62"/>
        <v>499.00217911539988</v>
      </c>
      <c r="J467" s="36">
        <f t="shared" si="63"/>
        <v>3010529.8844370921</v>
      </c>
      <c r="K467" s="36">
        <v>507909.19071807567</v>
      </c>
    </row>
    <row r="468" spans="1:11" x14ac:dyDescent="0.2">
      <c r="A468" s="2">
        <v>454</v>
      </c>
      <c r="B468" s="25">
        <f t="shared" si="57"/>
        <v>144.12567337353431</v>
      </c>
      <c r="C468" s="32">
        <f t="shared" si="58"/>
        <v>4125618.7281640363</v>
      </c>
      <c r="D468" s="32">
        <f t="shared" si="64"/>
        <v>4389.4638352552429</v>
      </c>
      <c r="E468" s="33">
        <f t="shared" si="59"/>
        <v>1.4435378237682093E-2</v>
      </c>
      <c r="F468" s="34">
        <f t="shared" si="60"/>
        <v>0.1</v>
      </c>
      <c r="G468" s="29">
        <v>0</v>
      </c>
      <c r="H468" s="35">
        <f t="shared" si="61"/>
        <v>16.190621718582317</v>
      </c>
      <c r="I468" s="32">
        <f t="shared" si="62"/>
        <v>494.86110605835279</v>
      </c>
      <c r="J468" s="36">
        <f t="shared" si="63"/>
        <v>3011024.7455431507</v>
      </c>
      <c r="K468" s="36">
        <v>508196.68817054736</v>
      </c>
    </row>
    <row r="469" spans="1:11" x14ac:dyDescent="0.2">
      <c r="A469" s="2">
        <v>455</v>
      </c>
      <c r="B469" s="25">
        <f t="shared" si="57"/>
        <v>143.95278204021068</v>
      </c>
      <c r="C469" s="32">
        <f t="shared" si="58"/>
        <v>4130002.92066831</v>
      </c>
      <c r="D469" s="32">
        <f t="shared" si="64"/>
        <v>4384.1925042737275</v>
      </c>
      <c r="E469" s="33">
        <f t="shared" si="59"/>
        <v>1.4403689064459196E-2</v>
      </c>
      <c r="F469" s="34">
        <f t="shared" si="60"/>
        <v>0.1</v>
      </c>
      <c r="G469" s="29">
        <v>0</v>
      </c>
      <c r="H469" s="35">
        <f t="shared" si="61"/>
        <v>16.056260486945142</v>
      </c>
      <c r="I469" s="32">
        <f t="shared" si="62"/>
        <v>490.75439855478311</v>
      </c>
      <c r="J469" s="36">
        <f t="shared" si="63"/>
        <v>3011515.4999417053</v>
      </c>
      <c r="K469" s="36">
        <v>508482.75172349281</v>
      </c>
    </row>
    <row r="470" spans="1:11" x14ac:dyDescent="0.2">
      <c r="A470" s="2">
        <v>456</v>
      </c>
      <c r="B470" s="25">
        <f t="shared" si="57"/>
        <v>143.78047613163773</v>
      </c>
      <c r="C470" s="32">
        <f t="shared" si="58"/>
        <v>4134381.8597103478</v>
      </c>
      <c r="D470" s="32">
        <f t="shared" si="64"/>
        <v>4378.9390420378186</v>
      </c>
      <c r="E470" s="33">
        <f t="shared" si="59"/>
        <v>1.4372138717462669E-2</v>
      </c>
      <c r="F470" s="34">
        <f t="shared" si="60"/>
        <v>0.1</v>
      </c>
      <c r="G470" s="29">
        <v>0</v>
      </c>
      <c r="H470" s="35">
        <f t="shared" si="61"/>
        <v>15.923014279850005</v>
      </c>
      <c r="I470" s="32">
        <f t="shared" si="62"/>
        <v>486.68177141498876</v>
      </c>
      <c r="J470" s="36">
        <f t="shared" si="63"/>
        <v>3012002.1817131201</v>
      </c>
      <c r="K470" s="36">
        <v>508767.3885285157</v>
      </c>
    </row>
    <row r="471" spans="1:11" x14ac:dyDescent="0.2">
      <c r="A471" s="2">
        <v>457</v>
      </c>
      <c r="B471" s="25">
        <f t="shared" si="57"/>
        <v>143.60875239107929</v>
      </c>
      <c r="C471" s="32">
        <f t="shared" si="58"/>
        <v>4138755.5630593942</v>
      </c>
      <c r="D471" s="32">
        <f t="shared" si="64"/>
        <v>4373.7033490464091</v>
      </c>
      <c r="E471" s="33">
        <f t="shared" si="59"/>
        <v>1.4340726286399579E-2</v>
      </c>
      <c r="F471" s="34">
        <f t="shared" si="60"/>
        <v>0.1</v>
      </c>
      <c r="G471" s="29">
        <v>0</v>
      </c>
      <c r="H471" s="35">
        <f t="shared" si="61"/>
        <v>15.790873844034531</v>
      </c>
      <c r="I471" s="32">
        <f t="shared" si="62"/>
        <v>482.64294181601906</v>
      </c>
      <c r="J471" s="36">
        <f t="shared" si="63"/>
        <v>3012484.8246549363</v>
      </c>
      <c r="K471" s="36">
        <v>509050.60570155102</v>
      </c>
    </row>
    <row r="472" spans="1:11" x14ac:dyDescent="0.2">
      <c r="A472" s="2">
        <v>458</v>
      </c>
      <c r="B472" s="25">
        <f t="shared" si="57"/>
        <v>143.43760758697533</v>
      </c>
      <c r="C472" s="32">
        <f t="shared" si="58"/>
        <v>4143124.0483859372</v>
      </c>
      <c r="D472" s="32">
        <f t="shared" si="64"/>
        <v>4368.4853265429847</v>
      </c>
      <c r="E472" s="33">
        <f t="shared" si="59"/>
        <v>1.4309450868935751E-2</v>
      </c>
      <c r="F472" s="34">
        <f t="shared" si="60"/>
        <v>0.1</v>
      </c>
      <c r="G472" s="29">
        <v>0</v>
      </c>
      <c r="H472" s="35">
        <f t="shared" si="61"/>
        <v>15.65983000302646</v>
      </c>
      <c r="I472" s="32">
        <f t="shared" si="62"/>
        <v>478.63762928197684</v>
      </c>
      <c r="J472" s="36">
        <f t="shared" si="63"/>
        <v>3012963.4622842185</v>
      </c>
      <c r="K472" s="36">
        <v>509332.41032304283</v>
      </c>
    </row>
    <row r="473" spans="1:11" x14ac:dyDescent="0.2">
      <c r="A473" s="2">
        <v>459</v>
      </c>
      <c r="B473" s="25">
        <f t="shared" si="57"/>
        <v>143.26703851269289</v>
      </c>
      <c r="C473" s="32">
        <f t="shared" si="58"/>
        <v>4147487.333262499</v>
      </c>
      <c r="D473" s="32">
        <f t="shared" si="64"/>
        <v>4363.2848765617236</v>
      </c>
      <c r="E473" s="33">
        <f t="shared" si="59"/>
        <v>1.4278311570600857E-2</v>
      </c>
      <c r="F473" s="34">
        <f t="shared" si="60"/>
        <v>0.1</v>
      </c>
      <c r="G473" s="29">
        <v>0</v>
      </c>
      <c r="H473" s="35">
        <f t="shared" si="61"/>
        <v>15.529873656506394</v>
      </c>
      <c r="I473" s="32">
        <f t="shared" si="62"/>
        <v>474.66555566454082</v>
      </c>
      <c r="J473" s="36">
        <f t="shared" si="63"/>
        <v>3013438.1278398829</v>
      </c>
      <c r="K473" s="36">
        <v>509612.80943812133</v>
      </c>
    </row>
    <row r="474" spans="1:11" x14ac:dyDescent="0.2">
      <c r="A474" s="2">
        <v>460</v>
      </c>
      <c r="B474" s="25">
        <f t="shared" si="57"/>
        <v>143.09704198628046</v>
      </c>
      <c r="C474" s="32">
        <f t="shared" si="58"/>
        <v>4151845.4351643655</v>
      </c>
      <c r="D474" s="32">
        <f t="shared" si="64"/>
        <v>4358.1019018664956</v>
      </c>
      <c r="E474" s="33">
        <f t="shared" si="59"/>
        <v>1.4247307504668155E-2</v>
      </c>
      <c r="F474" s="34">
        <f t="shared" si="60"/>
        <v>0.1</v>
      </c>
      <c r="G474" s="29">
        <v>0</v>
      </c>
      <c r="H474" s="35">
        <f t="shared" si="61"/>
        <v>15.400995779675819</v>
      </c>
      <c r="I474" s="32">
        <f t="shared" si="62"/>
        <v>470.72644512367663</v>
      </c>
      <c r="J474" s="36">
        <f t="shared" si="63"/>
        <v>3013908.8542850064</v>
      </c>
      <c r="K474" s="36">
        <v>509891.81005677907</v>
      </c>
    </row>
    <row r="475" spans="1:11" x14ac:dyDescent="0.2">
      <c r="A475" s="2">
        <v>461</v>
      </c>
      <c r="B475" s="25">
        <f t="shared" si="57"/>
        <v>142.92761485022461</v>
      </c>
      <c r="C475" s="32">
        <f t="shared" si="58"/>
        <v>4156198.3714703456</v>
      </c>
      <c r="D475" s="32">
        <f t="shared" si="64"/>
        <v>4352.9363059801981</v>
      </c>
      <c r="E475" s="33">
        <f t="shared" si="59"/>
        <v>1.4216437792123622E-2</v>
      </c>
      <c r="F475" s="34">
        <f t="shared" si="60"/>
        <v>0.1</v>
      </c>
      <c r="G475" s="29">
        <v>0</v>
      </c>
      <c r="H475" s="35">
        <f t="shared" si="61"/>
        <v>15.273187422630382</v>
      </c>
      <c r="I475" s="32">
        <f t="shared" si="62"/>
        <v>466.82002410845752</v>
      </c>
      <c r="J475" s="36">
        <f t="shared" si="63"/>
        <v>3014375.6743091149</v>
      </c>
      <c r="K475" s="36">
        <v>510169.41915404599</v>
      </c>
    </row>
    <row r="476" spans="1:11" x14ac:dyDescent="0.2">
      <c r="A476" s="2">
        <v>462</v>
      </c>
      <c r="B476" s="25">
        <f t="shared" si="57"/>
        <v>142.75875397121021</v>
      </c>
      <c r="C476" s="32">
        <f t="shared" si="58"/>
        <v>4160546.159463515</v>
      </c>
      <c r="D476" s="32">
        <f t="shared" si="64"/>
        <v>4347.7879931693897</v>
      </c>
      <c r="E476" s="33">
        <f t="shared" si="59"/>
        <v>1.4185701561529707E-2</v>
      </c>
      <c r="F476" s="34">
        <f t="shared" si="60"/>
        <v>0.1</v>
      </c>
      <c r="G476" s="29">
        <v>0</v>
      </c>
      <c r="H476" s="35">
        <f t="shared" si="61"/>
        <v>15.146439709738372</v>
      </c>
      <c r="I476" s="32">
        <f t="shared" si="62"/>
        <v>462.94602133806745</v>
      </c>
      <c r="J476" s="36">
        <f t="shared" si="63"/>
        <v>3014838.6203304529</v>
      </c>
      <c r="K476" s="36">
        <v>510445.64367016399</v>
      </c>
    </row>
    <row r="477" spans="1:11" x14ac:dyDescent="0.2">
      <c r="A477" s="2">
        <v>463</v>
      </c>
      <c r="B477" s="25">
        <f t="shared" si="57"/>
        <v>142.59045623988285</v>
      </c>
      <c r="C477" s="32">
        <f t="shared" si="58"/>
        <v>4164888.8163319398</v>
      </c>
      <c r="D477" s="32">
        <f t="shared" si="64"/>
        <v>4342.6568684247322</v>
      </c>
      <c r="E477" s="33">
        <f t="shared" si="59"/>
        <v>1.4155097948999773E-2</v>
      </c>
      <c r="F477" s="34">
        <f t="shared" si="60"/>
        <v>0.1</v>
      </c>
      <c r="G477" s="29">
        <v>0</v>
      </c>
      <c r="H477" s="35">
        <f t="shared" si="61"/>
        <v>15.020743839024345</v>
      </c>
      <c r="I477" s="32">
        <f t="shared" si="62"/>
        <v>459.1041677829852</v>
      </c>
      <c r="J477" s="36">
        <f t="shared" si="63"/>
        <v>3015297.7244982361</v>
      </c>
      <c r="K477" s="36">
        <v>510720.49051076034</v>
      </c>
    </row>
    <row r="478" spans="1:11" x14ac:dyDescent="0.2">
      <c r="A478" s="2">
        <v>464</v>
      </c>
      <c r="B478" s="25">
        <f t="shared" si="57"/>
        <v>142.4227185706149</v>
      </c>
      <c r="C478" s="32">
        <f t="shared" si="58"/>
        <v>4169226.3591694064</v>
      </c>
      <c r="D478" s="32">
        <f t="shared" si="64"/>
        <v>4337.5428374665789</v>
      </c>
      <c r="E478" s="33">
        <f t="shared" si="59"/>
        <v>1.4124626098047204E-2</v>
      </c>
      <c r="F478" s="34">
        <f t="shared" si="60"/>
        <v>0.1</v>
      </c>
      <c r="G478" s="29">
        <v>0</v>
      </c>
      <c r="H478" s="35">
        <f t="shared" si="61"/>
        <v>14.896091081557875</v>
      </c>
      <c r="I478" s="32">
        <f t="shared" si="62"/>
        <v>455.29419664627915</v>
      </c>
      <c r="J478" s="36">
        <f t="shared" si="63"/>
        <v>3015753.0186948823</v>
      </c>
      <c r="K478" s="36">
        <v>510993.96654702042</v>
      </c>
    </row>
    <row r="479" spans="1:11" x14ac:dyDescent="0.2">
      <c r="A479" s="2">
        <v>465</v>
      </c>
      <c r="B479" s="25">
        <f t="shared" si="57"/>
        <v>142.25553790127358</v>
      </c>
      <c r="C479" s="32">
        <f t="shared" si="58"/>
        <v>4173558.8049761429</v>
      </c>
      <c r="D479" s="32">
        <f t="shared" si="64"/>
        <v>4332.4458067365922</v>
      </c>
      <c r="E479" s="33">
        <f t="shared" si="59"/>
        <v>1.4094285159574529E-2</v>
      </c>
      <c r="F479" s="34">
        <f t="shared" si="60"/>
        <v>0.1</v>
      </c>
      <c r="G479" s="29">
        <v>0</v>
      </c>
      <c r="H479" s="35">
        <f t="shared" si="61"/>
        <v>14.772472780847377</v>
      </c>
      <c r="I479" s="32">
        <f t="shared" si="62"/>
        <v>451.51584334509658</v>
      </c>
      <c r="J479" s="36">
        <f t="shared" si="63"/>
        <v>3016204.5345382276</v>
      </c>
      <c r="K479" s="36">
        <v>511266.07861585933</v>
      </c>
    </row>
    <row r="480" spans="1:11" x14ac:dyDescent="0.2">
      <c r="A480" s="2">
        <v>466</v>
      </c>
      <c r="B480" s="25">
        <f t="shared" si="57"/>
        <v>142.0889111929921</v>
      </c>
      <c r="C480" s="32">
        <f t="shared" si="58"/>
        <v>4177886.1706595342</v>
      </c>
      <c r="D480" s="32">
        <f t="shared" si="64"/>
        <v>4327.3656833912246</v>
      </c>
      <c r="E480" s="33">
        <f t="shared" si="59"/>
        <v>1.4064074291762541E-2</v>
      </c>
      <c r="F480" s="34">
        <f t="shared" si="60"/>
        <v>0.1</v>
      </c>
      <c r="G480" s="29">
        <v>0</v>
      </c>
      <c r="H480" s="35">
        <f t="shared" si="61"/>
        <v>14.649880352238954</v>
      </c>
      <c r="I480" s="32">
        <f t="shared" si="62"/>
        <v>447.76884549226344</v>
      </c>
      <c r="J480" s="36">
        <f t="shared" si="63"/>
        <v>3016652.3033837196</v>
      </c>
      <c r="K480" s="36">
        <v>511536.833520093</v>
      </c>
    </row>
    <row r="481" spans="1:11" x14ac:dyDescent="0.2">
      <c r="A481" s="2">
        <v>467</v>
      </c>
      <c r="B481" s="25">
        <f t="shared" si="57"/>
        <v>141.92283542994386</v>
      </c>
      <c r="C481" s="32">
        <f t="shared" si="58"/>
        <v>4182208.4730348084</v>
      </c>
      <c r="D481" s="32">
        <f t="shared" si="64"/>
        <v>4322.3023752742447</v>
      </c>
      <c r="E481" s="33">
        <f t="shared" si="59"/>
        <v>1.4033992659967397E-2</v>
      </c>
      <c r="F481" s="34">
        <f t="shared" si="60"/>
        <v>0.1</v>
      </c>
      <c r="G481" s="29">
        <v>0</v>
      </c>
      <c r="H481" s="35">
        <f t="shared" si="61"/>
        <v>14.528305282320241</v>
      </c>
      <c r="I481" s="32">
        <f t="shared" si="62"/>
        <v>444.05294287809772</v>
      </c>
      <c r="J481" s="36">
        <f t="shared" si="63"/>
        <v>3017096.3563265977</v>
      </c>
      <c r="K481" s="36">
        <v>511806.23802860809</v>
      </c>
    </row>
    <row r="482" spans="1:11" x14ac:dyDescent="0.2">
      <c r="A482" s="2">
        <v>468</v>
      </c>
      <c r="B482" s="25">
        <f t="shared" si="57"/>
        <v>141.75730761911862</v>
      </c>
      <c r="C482" s="32">
        <f t="shared" si="58"/>
        <v>4186525.728825754</v>
      </c>
      <c r="D482" s="32">
        <f t="shared" si="64"/>
        <v>4317.2557909456082</v>
      </c>
      <c r="E482" s="33">
        <f t="shared" si="59"/>
        <v>1.4004039436705775E-2</v>
      </c>
      <c r="F482" s="34">
        <f t="shared" si="60"/>
        <v>0.1</v>
      </c>
      <c r="G482" s="29">
        <v>0</v>
      </c>
      <c r="H482" s="35">
        <f t="shared" si="61"/>
        <v>14.407739128329194</v>
      </c>
      <c r="I482" s="32">
        <f t="shared" si="62"/>
        <v>440.36787745230151</v>
      </c>
      <c r="J482" s="36">
        <f t="shared" si="63"/>
        <v>3017536.7242040499</v>
      </c>
      <c r="K482" s="36">
        <v>512074.29887653136</v>
      </c>
    </row>
    <row r="483" spans="1:11" x14ac:dyDescent="0.2">
      <c r="A483" s="2">
        <v>469</v>
      </c>
      <c r="B483" s="25">
        <f t="shared" si="57"/>
        <v>141.59232479010183</v>
      </c>
      <c r="C483" s="32">
        <f t="shared" si="58"/>
        <v>4190837.954665408</v>
      </c>
      <c r="D483" s="32">
        <f t="shared" si="64"/>
        <v>4312.2258396539837</v>
      </c>
      <c r="E483" s="33">
        <f t="shared" si="59"/>
        <v>1.3974213801525307E-2</v>
      </c>
      <c r="F483" s="34">
        <f t="shared" si="60"/>
        <v>0.1</v>
      </c>
      <c r="G483" s="29">
        <v>0</v>
      </c>
      <c r="H483" s="35">
        <f t="shared" si="61"/>
        <v>14.288173517567774</v>
      </c>
      <c r="I483" s="32">
        <f t="shared" si="62"/>
        <v>436.71339330608583</v>
      </c>
      <c r="J483" s="36">
        <f t="shared" si="63"/>
        <v>3017973.4375973558</v>
      </c>
      <c r="K483" s="36">
        <v>512341.02276539803</v>
      </c>
    </row>
    <row r="484" spans="1:11" x14ac:dyDescent="0.2">
      <c r="A484" s="2">
        <v>470</v>
      </c>
      <c r="B484" s="25">
        <f t="shared" si="57"/>
        <v>141.42788399485642</v>
      </c>
      <c r="C484" s="32">
        <f t="shared" si="58"/>
        <v>4195145.1670967313</v>
      </c>
      <c r="D484" s="32">
        <f t="shared" si="64"/>
        <v>4307.2124313232489</v>
      </c>
      <c r="E484" s="33">
        <f t="shared" si="59"/>
        <v>1.3944514940951051E-2</v>
      </c>
      <c r="F484" s="34">
        <f t="shared" si="60"/>
        <v>0.1</v>
      </c>
      <c r="G484" s="29">
        <v>0</v>
      </c>
      <c r="H484" s="35">
        <f t="shared" si="61"/>
        <v>14.169600146820517</v>
      </c>
      <c r="I484" s="32">
        <f t="shared" si="62"/>
        <v>433.08923665435435</v>
      </c>
      <c r="J484" s="36">
        <f t="shared" si="63"/>
        <v>3018406.5268340101</v>
      </c>
      <c r="K484" s="36">
        <v>512606.41636331915</v>
      </c>
    </row>
    <row r="485" spans="1:11" x14ac:dyDescent="0.2">
      <c r="A485" s="2">
        <v>471</v>
      </c>
      <c r="B485" s="25">
        <f t="shared" si="57"/>
        <v>141.26398230750718</v>
      </c>
      <c r="C485" s="32">
        <f t="shared" si="58"/>
        <v>4199447.3825732879</v>
      </c>
      <c r="D485" s="32">
        <f t="shared" si="64"/>
        <v>4302.2154765566811</v>
      </c>
      <c r="E485" s="33">
        <f t="shared" si="59"/>
        <v>1.3914942048406643E-2</v>
      </c>
      <c r="F485" s="34">
        <f t="shared" si="60"/>
        <v>0.1</v>
      </c>
      <c r="G485" s="29">
        <v>0</v>
      </c>
      <c r="H485" s="35">
        <f t="shared" si="61"/>
        <v>14.052010781777915</v>
      </c>
      <c r="I485" s="32">
        <f t="shared" si="62"/>
        <v>429.49515581810738</v>
      </c>
      <c r="J485" s="36">
        <f t="shared" si="63"/>
        <v>3018836.0219898284</v>
      </c>
      <c r="K485" s="36">
        <v>512870.48630514852</v>
      </c>
    </row>
    <row r="486" spans="1:11" x14ac:dyDescent="0.2">
      <c r="A486" s="2">
        <v>472</v>
      </c>
      <c r="B486" s="25">
        <f t="shared" si="57"/>
        <v>141.10061682412771</v>
      </c>
      <c r="C486" s="32">
        <f t="shared" si="58"/>
        <v>4203744.617459924</v>
      </c>
      <c r="D486" s="32">
        <f t="shared" si="64"/>
        <v>4297.2348866360262</v>
      </c>
      <c r="E486" s="33">
        <f t="shared" si="59"/>
        <v>1.3885494324136733E-2</v>
      </c>
      <c r="F486" s="34">
        <f t="shared" si="60"/>
        <v>0.1</v>
      </c>
      <c r="G486" s="29">
        <v>0</v>
      </c>
      <c r="H486" s="35">
        <f t="shared" si="61"/>
        <v>13.935397256464579</v>
      </c>
      <c r="I486" s="32">
        <f t="shared" si="62"/>
        <v>425.93090120695655</v>
      </c>
      <c r="J486" s="36">
        <f t="shared" si="63"/>
        <v>3019261.9528910355</v>
      </c>
      <c r="K486" s="36">
        <v>513133.23919264844</v>
      </c>
    </row>
    <row r="487" spans="1:11" x14ac:dyDescent="0.2">
      <c r="A487" s="2">
        <v>473</v>
      </c>
      <c r="B487" s="25">
        <f t="shared" si="57"/>
        <v>140.93778466252934</v>
      </c>
      <c r="C487" s="32">
        <f t="shared" si="58"/>
        <v>4208036.888033445</v>
      </c>
      <c r="D487" s="32">
        <f t="shared" si="64"/>
        <v>4292.2705735210329</v>
      </c>
      <c r="E487" s="33">
        <f t="shared" si="59"/>
        <v>1.3856170975178831E-2</v>
      </c>
      <c r="F487" s="34">
        <f t="shared" si="60"/>
        <v>0.1</v>
      </c>
      <c r="G487" s="29">
        <v>0</v>
      </c>
      <c r="H487" s="35">
        <f t="shared" si="61"/>
        <v>13.81975147267217</v>
      </c>
      <c r="I487" s="32">
        <f t="shared" si="62"/>
        <v>422.39622530177542</v>
      </c>
      <c r="J487" s="36">
        <f t="shared" si="63"/>
        <v>3019684.349116337</v>
      </c>
      <c r="K487" s="36">
        <v>513394.68159465474</v>
      </c>
    </row>
    <row r="488" spans="1:11" x14ac:dyDescent="0.2">
      <c r="A488" s="2">
        <v>474</v>
      </c>
      <c r="B488" s="25">
        <f t="shared" si="57"/>
        <v>140.77548296205373</v>
      </c>
      <c r="C488" s="32">
        <f t="shared" si="58"/>
        <v>4212324.2104832213</v>
      </c>
      <c r="D488" s="32">
        <f t="shared" si="64"/>
        <v>4287.322449776344</v>
      </c>
      <c r="E488" s="33">
        <f t="shared" si="59"/>
        <v>1.3826971215189738E-2</v>
      </c>
      <c r="F488" s="34">
        <f t="shared" si="60"/>
        <v>0.1</v>
      </c>
      <c r="G488" s="29">
        <v>0</v>
      </c>
      <c r="H488" s="35">
        <f t="shared" si="61"/>
        <v>13.705065399397</v>
      </c>
      <c r="I488" s="32">
        <f t="shared" si="62"/>
        <v>418.89088263755758</v>
      </c>
      <c r="J488" s="36">
        <f t="shared" si="63"/>
        <v>3020103.2399989744</v>
      </c>
      <c r="K488" s="36">
        <v>513654.82004724111</v>
      </c>
    </row>
    <row r="489" spans="1:11" x14ac:dyDescent="0.2">
      <c r="A489" s="2">
        <v>475</v>
      </c>
      <c r="B489" s="25">
        <f t="shared" si="57"/>
        <v>140.61370888336629</v>
      </c>
      <c r="C489" s="32">
        <f t="shared" si="58"/>
        <v>4216606.6009119144</v>
      </c>
      <c r="D489" s="32">
        <f t="shared" si="64"/>
        <v>4282.3904286930338</v>
      </c>
      <c r="E489" s="33">
        <f t="shared" si="59"/>
        <v>1.3797894264514752E-2</v>
      </c>
      <c r="F489" s="34">
        <f t="shared" si="60"/>
        <v>0.1</v>
      </c>
      <c r="G489" s="29">
        <v>0</v>
      </c>
      <c r="H489" s="35">
        <f t="shared" si="61"/>
        <v>13.591331072282339</v>
      </c>
      <c r="I489" s="32">
        <f t="shared" si="62"/>
        <v>415.41462978630142</v>
      </c>
      <c r="J489" s="36">
        <f t="shared" si="63"/>
        <v>3020518.6546287606</v>
      </c>
      <c r="K489" s="36">
        <v>513913.66105388245</v>
      </c>
    </row>
    <row r="490" spans="1:11" x14ac:dyDescent="0.2">
      <c r="A490" s="2">
        <v>476</v>
      </c>
      <c r="B490" s="25">
        <f t="shared" si="57"/>
        <v>140.45245960825366</v>
      </c>
      <c r="C490" s="32">
        <f t="shared" si="58"/>
        <v>4220884.0753360614</v>
      </c>
      <c r="D490" s="32">
        <f t="shared" si="64"/>
        <v>4277.4744241470471</v>
      </c>
      <c r="E490" s="33">
        <f t="shared" si="59"/>
        <v>1.3768939349970076E-2</v>
      </c>
      <c r="F490" s="34">
        <f t="shared" si="60"/>
        <v>0.1</v>
      </c>
      <c r="G490" s="29">
        <v>0</v>
      </c>
      <c r="H490" s="35">
        <f t="shared" si="61"/>
        <v>13.478540593065315</v>
      </c>
      <c r="I490" s="32">
        <f t="shared" si="62"/>
        <v>411.96722534017937</v>
      </c>
      <c r="J490" s="36">
        <f t="shared" si="63"/>
        <v>3020930.6218541008</v>
      </c>
      <c r="K490" s="36">
        <v>514171.21108561737</v>
      </c>
    </row>
    <row r="491" spans="1:11" x14ac:dyDescent="0.2">
      <c r="A491" s="2">
        <v>477</v>
      </c>
      <c r="B491" s="25">
        <f t="shared" si="57"/>
        <v>140.29173233942203</v>
      </c>
      <c r="C491" s="32">
        <f t="shared" si="58"/>
        <v>4225156.6496867482</v>
      </c>
      <c r="D491" s="32">
        <f t="shared" si="64"/>
        <v>4272.5743506867439</v>
      </c>
      <c r="E491" s="33">
        <f t="shared" si="59"/>
        <v>1.3740105704910709E-2</v>
      </c>
      <c r="F491" s="34">
        <f t="shared" si="60"/>
        <v>0.1</v>
      </c>
      <c r="G491" s="29">
        <v>0</v>
      </c>
      <c r="H491" s="35">
        <f t="shared" si="61"/>
        <v>13.366686129028434</v>
      </c>
      <c r="I491" s="32">
        <f t="shared" si="62"/>
        <v>408.54842989470802</v>
      </c>
      <c r="J491" s="36">
        <f t="shared" si="63"/>
        <v>3021339.1702839956</v>
      </c>
      <c r="K491" s="36">
        <v>514427.4765812101</v>
      </c>
    </row>
    <row r="492" spans="1:11" x14ac:dyDescent="0.2">
      <c r="A492" s="2">
        <v>478</v>
      </c>
      <c r="B492" s="25">
        <f t="shared" si="57"/>
        <v>140.13152430029882</v>
      </c>
      <c r="C492" s="32">
        <f t="shared" si="58"/>
        <v>4229424.3398102373</v>
      </c>
      <c r="D492" s="32">
        <f t="shared" si="64"/>
        <v>4267.6901234891266</v>
      </c>
      <c r="E492" s="33">
        <f t="shared" si="59"/>
        <v>1.3711392569064883E-2</v>
      </c>
      <c r="F492" s="34">
        <f t="shared" si="60"/>
        <v>0.1</v>
      </c>
      <c r="G492" s="29">
        <v>0</v>
      </c>
      <c r="H492" s="35">
        <f t="shared" si="61"/>
        <v>13.25575991245563</v>
      </c>
      <c r="I492" s="32">
        <f t="shared" si="62"/>
        <v>405.15800603216417</v>
      </c>
      <c r="J492" s="36">
        <f t="shared" si="63"/>
        <v>3021744.3282900276</v>
      </c>
      <c r="K492" s="36">
        <v>514682.46394731133</v>
      </c>
    </row>
    <row r="493" spans="1:11" x14ac:dyDescent="0.2">
      <c r="A493" s="2">
        <v>479</v>
      </c>
      <c r="B493" s="25">
        <f t="shared" si="57"/>
        <v>139.97183273483634</v>
      </c>
      <c r="C493" s="32">
        <f t="shared" si="58"/>
        <v>4233687.1614685804</v>
      </c>
      <c r="D493" s="32">
        <f t="shared" si="64"/>
        <v>4262.8216583430767</v>
      </c>
      <c r="E493" s="33">
        <f t="shared" si="59"/>
        <v>1.3682799188511242E-2</v>
      </c>
      <c r="F493" s="34">
        <f t="shared" si="60"/>
        <v>0.1</v>
      </c>
      <c r="G493" s="29">
        <v>0</v>
      </c>
      <c r="H493" s="35">
        <f t="shared" si="61"/>
        <v>13.145754240092842</v>
      </c>
      <c r="I493" s="32">
        <f t="shared" si="62"/>
        <v>401.7957183050857</v>
      </c>
      <c r="J493" s="36">
        <f t="shared" si="63"/>
        <v>3022146.1240083328</v>
      </c>
      <c r="K493" s="36">
        <v>514936.17955861858</v>
      </c>
    </row>
    <row r="494" spans="1:11" x14ac:dyDescent="0.2">
      <c r="A494" s="2">
        <v>480</v>
      </c>
      <c r="B494" s="25">
        <f t="shared" si="57"/>
        <v>139.81265490731766</v>
      </c>
      <c r="C494" s="32">
        <f t="shared" si="58"/>
        <v>4237945.1303402605</v>
      </c>
      <c r="D494" s="32">
        <f t="shared" si="64"/>
        <v>4257.9688716800883</v>
      </c>
      <c r="E494" s="33">
        <f t="shared" si="59"/>
        <v>1.365432481559866E-2</v>
      </c>
      <c r="F494" s="34">
        <f t="shared" si="60"/>
        <v>0.1</v>
      </c>
      <c r="G494" s="29">
        <v>0</v>
      </c>
      <c r="H494" s="35">
        <f t="shared" si="61"/>
        <v>13.036661472613055</v>
      </c>
      <c r="I494" s="32">
        <f t="shared" si="62"/>
        <v>398.4613332199213</v>
      </c>
      <c r="J494" s="36">
        <f t="shared" si="63"/>
        <v>3022544.5853415527</v>
      </c>
      <c r="K494" s="36">
        <v>515188.62975803524</v>
      </c>
    </row>
    <row r="495" spans="1:11" x14ac:dyDescent="0.2">
      <c r="A495" s="2">
        <v>481</v>
      </c>
      <c r="B495" s="25">
        <f t="shared" si="57"/>
        <v>139.65398810216445</v>
      </c>
      <c r="C495" s="32">
        <f t="shared" si="58"/>
        <v>4242198.2620208012</v>
      </c>
      <c r="D495" s="32">
        <f t="shared" si="64"/>
        <v>4253.1316805407405</v>
      </c>
      <c r="E495" s="33">
        <f t="shared" si="59"/>
        <v>1.3625968708915422E-2</v>
      </c>
      <c r="F495" s="34">
        <f t="shared" si="60"/>
        <v>0.1</v>
      </c>
      <c r="G495" s="29">
        <v>0</v>
      </c>
      <c r="H495" s="35">
        <f t="shared" si="61"/>
        <v>12.928474034085799</v>
      </c>
      <c r="I495" s="32">
        <f t="shared" si="62"/>
        <v>395.15461922080368</v>
      </c>
      <c r="J495" s="36">
        <f t="shared" si="63"/>
        <v>3022939.7399607734</v>
      </c>
      <c r="K495" s="36">
        <v>515439.82085682952</v>
      </c>
    </row>
    <row r="496" spans="1:11" x14ac:dyDescent="0.2">
      <c r="A496" s="2">
        <v>482</v>
      </c>
      <c r="B496" s="25">
        <f t="shared" si="57"/>
        <v>139.49582962374777</v>
      </c>
      <c r="C496" s="32">
        <f t="shared" si="58"/>
        <v>4246446.5720233731</v>
      </c>
      <c r="D496" s="32">
        <f t="shared" si="64"/>
        <v>4248.3100025719032</v>
      </c>
      <c r="E496" s="33">
        <f t="shared" si="59"/>
        <v>1.3597730133154358E-2</v>
      </c>
      <c r="F496" s="34">
        <f t="shared" si="60"/>
        <v>0.1</v>
      </c>
      <c r="G496" s="29">
        <v>0</v>
      </c>
      <c r="H496" s="35">
        <f t="shared" si="61"/>
        <v>12.82118441145103</v>
      </c>
      <c r="I496" s="32">
        <f t="shared" si="62"/>
        <v>391.87534667349149</v>
      </c>
      <c r="J496" s="36">
        <f t="shared" si="63"/>
        <v>3023331.615307447</v>
      </c>
      <c r="K496" s="36">
        <v>515689.75913479197</v>
      </c>
    </row>
    <row r="497" spans="1:11" x14ac:dyDescent="0.2">
      <c r="A497" s="2">
        <v>483</v>
      </c>
      <c r="B497" s="25">
        <f t="shared" si="57"/>
        <v>139.33817679620063</v>
      </c>
      <c r="C497" s="32">
        <f t="shared" si="58"/>
        <v>4250690.0757793905</v>
      </c>
      <c r="D497" s="32">
        <f t="shared" si="64"/>
        <v>4243.5037560174242</v>
      </c>
      <c r="E497" s="33">
        <f t="shared" si="59"/>
        <v>1.3569608359094026E-2</v>
      </c>
      <c r="F497" s="34">
        <f t="shared" si="60"/>
        <v>0.1</v>
      </c>
      <c r="G497" s="29">
        <v>0</v>
      </c>
      <c r="H497" s="35">
        <f t="shared" si="61"/>
        <v>12.714785153997394</v>
      </c>
      <c r="I497" s="32">
        <f t="shared" si="62"/>
        <v>388.62328784940826</v>
      </c>
      <c r="J497" s="36">
        <f t="shared" si="63"/>
        <v>3023720.2385952966</v>
      </c>
      <c r="K497" s="36">
        <v>515938.4508403925</v>
      </c>
    </row>
    <row r="498" spans="1:11" x14ac:dyDescent="0.2">
      <c r="A498" s="2">
        <v>484</v>
      </c>
      <c r="B498" s="25">
        <f t="shared" si="57"/>
        <v>139.18102696323191</v>
      </c>
      <c r="C498" s="32">
        <f t="shared" si="58"/>
        <v>4254928.7886391347</v>
      </c>
      <c r="D498" s="32">
        <f t="shared" si="64"/>
        <v>4238.7128597442061</v>
      </c>
      <c r="E498" s="33">
        <f t="shared" si="59"/>
        <v>1.3541602663591907E-2</v>
      </c>
      <c r="F498" s="34">
        <f t="shared" si="60"/>
        <v>0.1</v>
      </c>
      <c r="G498" s="29">
        <v>0</v>
      </c>
      <c r="H498" s="35">
        <f t="shared" si="61"/>
        <v>12.609268872844805</v>
      </c>
      <c r="I498" s="32">
        <f t="shared" si="62"/>
        <v>385.39821690983109</v>
      </c>
      <c r="J498" s="36">
        <f t="shared" si="63"/>
        <v>3024105.6368122064</v>
      </c>
      <c r="K498" s="36">
        <v>516185.90219093679</v>
      </c>
    </row>
    <row r="499" spans="1:11" x14ac:dyDescent="0.2">
      <c r="A499" s="2">
        <v>485</v>
      </c>
      <c r="B499" s="25">
        <f t="shared" si="57"/>
        <v>139.02437748794412</v>
      </c>
      <c r="C499" s="32">
        <f t="shared" si="58"/>
        <v>4259162.7258723145</v>
      </c>
      <c r="D499" s="32">
        <f t="shared" si="64"/>
        <v>4233.9372331798077</v>
      </c>
      <c r="E499" s="33">
        <f t="shared" si="59"/>
        <v>1.351371232938019E-2</v>
      </c>
      <c r="F499" s="34">
        <f t="shared" si="60"/>
        <v>0.1</v>
      </c>
      <c r="G499" s="29">
        <v>0</v>
      </c>
      <c r="H499" s="35">
        <f t="shared" si="61"/>
        <v>12.504628240431336</v>
      </c>
      <c r="I499" s="32">
        <f t="shared" si="62"/>
        <v>382.1999098901955</v>
      </c>
      <c r="J499" s="36">
        <f t="shared" si="63"/>
        <v>3024487.8367220964</v>
      </c>
      <c r="K499" s="36">
        <v>516432.11937272141</v>
      </c>
    </row>
    <row r="500" spans="1:11" x14ac:dyDescent="0.2">
      <c r="A500" s="2">
        <v>486</v>
      </c>
      <c r="B500" s="25">
        <f t="shared" si="57"/>
        <v>138.86822575265157</v>
      </c>
      <c r="C500" s="32">
        <f t="shared" si="58"/>
        <v>4263391.9026686903</v>
      </c>
      <c r="D500" s="32">
        <f t="shared" si="64"/>
        <v>4229.1767963757738</v>
      </c>
      <c r="E500" s="33">
        <f t="shared" si="59"/>
        <v>1.3485936645145665E-2</v>
      </c>
      <c r="F500" s="34">
        <f t="shared" si="60"/>
        <v>0.1</v>
      </c>
      <c r="G500" s="29">
        <v>0</v>
      </c>
      <c r="H500" s="35">
        <f t="shared" si="61"/>
        <v>12.400855990004349</v>
      </c>
      <c r="I500" s="32">
        <f t="shared" si="62"/>
        <v>379.02814468456967</v>
      </c>
      <c r="J500" s="36">
        <f t="shared" si="63"/>
        <v>3024866.864866781</v>
      </c>
      <c r="K500" s="36">
        <v>516677.10854118876</v>
      </c>
    </row>
    <row r="501" spans="1:11" x14ac:dyDescent="0.2">
      <c r="A501" s="2">
        <v>487</v>
      </c>
      <c r="B501" s="25">
        <f t="shared" si="57"/>
        <v>138.7125691587014</v>
      </c>
      <c r="C501" s="32">
        <f t="shared" si="58"/>
        <v>4267616.3341386253</v>
      </c>
      <c r="D501" s="32">
        <f t="shared" si="64"/>
        <v>4224.4314699349925</v>
      </c>
      <c r="E501" s="33">
        <f t="shared" si="59"/>
        <v>1.3458274905405541E-2</v>
      </c>
      <c r="F501" s="34">
        <f t="shared" si="60"/>
        <v>0.1</v>
      </c>
      <c r="G501" s="29">
        <v>0</v>
      </c>
      <c r="H501" s="35">
        <f t="shared" si="61"/>
        <v>12.29794491511586</v>
      </c>
      <c r="I501" s="32">
        <f t="shared" si="62"/>
        <v>375.88270103020585</v>
      </c>
      <c r="J501" s="36">
        <f t="shared" si="63"/>
        <v>3025242.747567811</v>
      </c>
      <c r="K501" s="36">
        <v>516920.87582108082</v>
      </c>
    </row>
    <row r="502" spans="1:11" x14ac:dyDescent="0.2">
      <c r="A502" s="2">
        <v>488</v>
      </c>
      <c r="B502" s="25">
        <f t="shared" si="57"/>
        <v>138.55740512629711</v>
      </c>
      <c r="C502" s="32">
        <f t="shared" si="58"/>
        <v>4271836.0353136659</v>
      </c>
      <c r="D502" s="32">
        <f t="shared" si="64"/>
        <v>4219.7011750405654</v>
      </c>
      <c r="E502" s="33">
        <f t="shared" si="59"/>
        <v>1.3430726410403288E-2</v>
      </c>
      <c r="F502" s="34">
        <f t="shared" si="60"/>
        <v>0.1</v>
      </c>
      <c r="G502" s="29">
        <v>0</v>
      </c>
      <c r="H502" s="35">
        <f t="shared" si="61"/>
        <v>12.195887869122091</v>
      </c>
      <c r="I502" s="32">
        <f t="shared" si="62"/>
        <v>372.76336049224159</v>
      </c>
      <c r="J502" s="36">
        <f t="shared" si="63"/>
        <v>3025615.5109283035</v>
      </c>
      <c r="K502" s="36">
        <v>517163.42730659229</v>
      </c>
    </row>
    <row r="503" spans="1:11" x14ac:dyDescent="0.2">
      <c r="A503" s="2">
        <v>489</v>
      </c>
      <c r="B503" s="25">
        <f t="shared" si="57"/>
        <v>138.40273109432266</v>
      </c>
      <c r="C503" s="32">
        <f t="shared" si="58"/>
        <v>4276051.0211471403</v>
      </c>
      <c r="D503" s="32">
        <f t="shared" si="64"/>
        <v>4214.9858334744349</v>
      </c>
      <c r="E503" s="33">
        <f t="shared" si="59"/>
        <v>1.3403290466173843E-2</v>
      </c>
      <c r="F503" s="34">
        <f t="shared" si="60"/>
        <v>0.1</v>
      </c>
      <c r="G503" s="29">
        <v>0</v>
      </c>
      <c r="H503" s="35">
        <f t="shared" si="61"/>
        <v>12.094677764687164</v>
      </c>
      <c r="I503" s="32">
        <f t="shared" si="62"/>
        <v>369.66990644856907</v>
      </c>
      <c r="J503" s="36">
        <f t="shared" si="63"/>
        <v>3025985.180834752</v>
      </c>
      <c r="K503" s="36">
        <v>517404.76906152291</v>
      </c>
    </row>
    <row r="504" spans="1:11" x14ac:dyDescent="0.2">
      <c r="A504" s="2">
        <v>490</v>
      </c>
      <c r="B504" s="25">
        <f t="shared" si="57"/>
        <v>138.24854452016987</v>
      </c>
      <c r="C504" s="32">
        <f t="shared" si="58"/>
        <v>4280261.3065146934</v>
      </c>
      <c r="D504" s="32">
        <f t="shared" si="64"/>
        <v>4210.2853675531223</v>
      </c>
      <c r="E504" s="33">
        <f t="shared" si="59"/>
        <v>1.3375966384371437E-2</v>
      </c>
      <c r="F504" s="34">
        <f t="shared" si="60"/>
        <v>0.1</v>
      </c>
      <c r="G504" s="29">
        <v>0</v>
      </c>
      <c r="H504" s="35">
        <f t="shared" si="61"/>
        <v>11.994307573290932</v>
      </c>
      <c r="I504" s="32">
        <f t="shared" si="62"/>
        <v>366.60212407473756</v>
      </c>
      <c r="J504" s="36">
        <f t="shared" si="63"/>
        <v>3026351.782958827</v>
      </c>
      <c r="K504" s="36">
        <v>517644.90711942915</v>
      </c>
    </row>
    <row r="505" spans="1:11" x14ac:dyDescent="0.2">
      <c r="A505" s="2">
        <v>491</v>
      </c>
      <c r="B505" s="25">
        <f t="shared" si="57"/>
        <v>138.09484287956755</v>
      </c>
      <c r="C505" s="32">
        <f t="shared" si="58"/>
        <v>4284466.9062148575</v>
      </c>
      <c r="D505" s="32">
        <f t="shared" si="64"/>
        <v>4205.5997001640499</v>
      </c>
      <c r="E505" s="33">
        <f t="shared" si="59"/>
        <v>1.3348753482233452E-2</v>
      </c>
      <c r="F505" s="34">
        <f t="shared" si="60"/>
        <v>0.1</v>
      </c>
      <c r="G505" s="29">
        <v>0</v>
      </c>
      <c r="H505" s="35">
        <f t="shared" si="61"/>
        <v>11.894770324740877</v>
      </c>
      <c r="I505" s="32">
        <f t="shared" si="62"/>
        <v>363.55980032907576</v>
      </c>
      <c r="J505" s="36">
        <f t="shared" si="63"/>
        <v>3026715.3427591561</v>
      </c>
      <c r="K505" s="36">
        <v>517883.84748377494</v>
      </c>
    </row>
    <row r="506" spans="1:11" x14ac:dyDescent="0.2">
      <c r="A506" s="2">
        <v>492</v>
      </c>
      <c r="B506" s="25">
        <f t="shared" si="57"/>
        <v>137.94162366641177</v>
      </c>
      <c r="C506" s="32">
        <f t="shared" si="58"/>
        <v>4288667.8349696109</v>
      </c>
      <c r="D506" s="32">
        <f t="shared" si="64"/>
        <v>4200.9287547534332</v>
      </c>
      <c r="E506" s="33">
        <f t="shared" si="59"/>
        <v>1.3321651082584294E-2</v>
      </c>
      <c r="F506" s="34">
        <f t="shared" si="60"/>
        <v>0.1</v>
      </c>
      <c r="G506" s="29">
        <v>0</v>
      </c>
      <c r="H506" s="35">
        <f t="shared" si="61"/>
        <v>11.79605910668807</v>
      </c>
      <c r="I506" s="32">
        <f t="shared" si="62"/>
        <v>360.54272393787971</v>
      </c>
      <c r="J506" s="36">
        <f t="shared" si="63"/>
        <v>3027075.885483094</v>
      </c>
      <c r="K506" s="36">
        <v>518121.59612808184</v>
      </c>
    </row>
    <row r="507" spans="1:11" x14ac:dyDescent="0.2">
      <c r="A507" s="2">
        <v>493</v>
      </c>
      <c r="B507" s="25">
        <f t="shared" si="57"/>
        <v>137.7888843925989</v>
      </c>
      <c r="C507" s="32">
        <f t="shared" si="58"/>
        <v>4292864.1074249316</v>
      </c>
      <c r="D507" s="32">
        <f t="shared" si="64"/>
        <v>4196.2724553206936</v>
      </c>
      <c r="E507" s="33">
        <f t="shared" si="59"/>
        <v>1.3294658513716568E-2</v>
      </c>
      <c r="F507" s="34">
        <f t="shared" si="60"/>
        <v>0.1</v>
      </c>
      <c r="G507" s="29">
        <v>0</v>
      </c>
      <c r="H507" s="35">
        <f t="shared" si="61"/>
        <v>11.698167064147142</v>
      </c>
      <c r="I507" s="32">
        <f t="shared" si="62"/>
        <v>357.55068538073618</v>
      </c>
      <c r="J507" s="36">
        <f t="shared" si="63"/>
        <v>3027433.4361684746</v>
      </c>
      <c r="K507" s="36">
        <v>518358.15899607836</v>
      </c>
    </row>
    <row r="508" spans="1:11" x14ac:dyDescent="0.2">
      <c r="A508" s="2">
        <v>494</v>
      </c>
      <c r="B508" s="25">
        <f t="shared" si="57"/>
        <v>137.63662258786039</v>
      </c>
      <c r="C508" s="32">
        <f t="shared" si="58"/>
        <v>4297055.7381513231</v>
      </c>
      <c r="D508" s="32">
        <f t="shared" si="64"/>
        <v>4191.6307263914496</v>
      </c>
      <c r="E508" s="33">
        <f t="shared" si="59"/>
        <v>1.3267775109336261E-2</v>
      </c>
      <c r="F508" s="34">
        <f t="shared" si="60"/>
        <v>0.1</v>
      </c>
      <c r="G508" s="29">
        <v>0</v>
      </c>
      <c r="H508" s="35">
        <f t="shared" si="61"/>
        <v>11.601087399020246</v>
      </c>
      <c r="I508" s="32">
        <f t="shared" si="62"/>
        <v>354.58347687598979</v>
      </c>
      <c r="J508" s="36">
        <f t="shared" si="63"/>
        <v>3027788.0196453505</v>
      </c>
      <c r="K508" s="36">
        <v>518593.54200184852</v>
      </c>
    </row>
    <row r="509" spans="1:11" x14ac:dyDescent="0.2">
      <c r="A509" s="2">
        <v>495</v>
      </c>
      <c r="B509" s="25">
        <f t="shared" si="57"/>
        <v>137.48483579959856</v>
      </c>
      <c r="C509" s="32">
        <f t="shared" si="58"/>
        <v>4301242.7416443955</v>
      </c>
      <c r="D509" s="32">
        <f t="shared" si="64"/>
        <v>4187.0034930724651</v>
      </c>
      <c r="E509" s="33">
        <f t="shared" si="59"/>
        <v>1.3241000208581301E-2</v>
      </c>
      <c r="F509" s="34">
        <f t="shared" si="60"/>
        <v>0.1</v>
      </c>
      <c r="G509" s="29">
        <v>0</v>
      </c>
      <c r="H509" s="35">
        <f t="shared" si="61"/>
        <v>11.504813369624953</v>
      </c>
      <c r="I509" s="32">
        <f t="shared" si="62"/>
        <v>351.64089236630628</v>
      </c>
      <c r="J509" s="36">
        <f t="shared" si="63"/>
        <v>3028139.6605377169</v>
      </c>
      <c r="K509" s="36">
        <v>518827.75102997967</v>
      </c>
    </row>
    <row r="510" spans="1:11" x14ac:dyDescent="0.2">
      <c r="A510" s="2">
        <v>496</v>
      </c>
      <c r="B510" s="25">
        <f t="shared" si="57"/>
        <v>137.33352159272567</v>
      </c>
      <c r="C510" s="32">
        <f t="shared" si="58"/>
        <v>4305425.132325355</v>
      </c>
      <c r="D510" s="32">
        <f t="shared" si="64"/>
        <v>4182.3906809594482</v>
      </c>
      <c r="E510" s="33">
        <f t="shared" si="59"/>
        <v>1.3214333155848053E-2</v>
      </c>
      <c r="F510" s="34">
        <f t="shared" si="60"/>
        <v>0.1</v>
      </c>
      <c r="G510" s="29">
        <v>0</v>
      </c>
      <c r="H510" s="35">
        <f t="shared" si="61"/>
        <v>11.409338290226088</v>
      </c>
      <c r="I510" s="32">
        <f t="shared" si="62"/>
        <v>348.72272750435366</v>
      </c>
      <c r="J510" s="36">
        <f t="shared" si="63"/>
        <v>3028488.3832652215</v>
      </c>
      <c r="K510" s="36">
        <v>519060.79193570977</v>
      </c>
    </row>
    <row r="511" spans="1:11" x14ac:dyDescent="0.2">
      <c r="A511" s="2">
        <v>497</v>
      </c>
      <c r="B511" s="25">
        <f t="shared" si="57"/>
        <v>137.18267754950338</v>
      </c>
      <c r="C511" s="32">
        <f t="shared" si="58"/>
        <v>4309602.9245415488</v>
      </c>
      <c r="D511" s="32">
        <f t="shared" si="64"/>
        <v>4177.7922161938623</v>
      </c>
      <c r="E511" s="33">
        <f t="shared" si="59"/>
        <v>1.3187773300860552E-2</v>
      </c>
      <c r="F511" s="34">
        <f t="shared" si="60"/>
        <v>0.1</v>
      </c>
      <c r="G511" s="29">
        <v>0</v>
      </c>
      <c r="H511" s="35">
        <f t="shared" si="61"/>
        <v>11.314655530571434</v>
      </c>
      <c r="I511" s="32">
        <f t="shared" si="62"/>
        <v>345.82877963862535</v>
      </c>
      <c r="J511" s="36">
        <f t="shared" si="63"/>
        <v>3028834.2120448602</v>
      </c>
      <c r="K511" s="36">
        <v>519292.67054507358</v>
      </c>
    </row>
    <row r="512" spans="1:11" x14ac:dyDescent="0.2">
      <c r="A512" s="2">
        <v>498</v>
      </c>
      <c r="B512" s="25">
        <f t="shared" si="57"/>
        <v>137.03230126938496</v>
      </c>
      <c r="C512" s="32">
        <f t="shared" si="58"/>
        <v>4313776.1325670201</v>
      </c>
      <c r="D512" s="32">
        <f t="shared" si="64"/>
        <v>4173.2080254713073</v>
      </c>
      <c r="E512" s="33">
        <f t="shared" si="59"/>
        <v>1.3161319998521E-2</v>
      </c>
      <c r="F512" s="34">
        <f t="shared" si="60"/>
        <v>0.1</v>
      </c>
      <c r="G512" s="29">
        <v>0</v>
      </c>
      <c r="H512" s="35">
        <f t="shared" si="61"/>
        <v>11.220758515431298</v>
      </c>
      <c r="I512" s="32">
        <f t="shared" si="62"/>
        <v>342.95884779934812</v>
      </c>
      <c r="J512" s="36">
        <f t="shared" si="63"/>
        <v>3029177.1708926596</v>
      </c>
      <c r="K512" s="36">
        <v>519523.3926550484</v>
      </c>
    </row>
    <row r="513" spans="1:11" x14ac:dyDescent="0.2">
      <c r="A513" s="2">
        <v>499</v>
      </c>
      <c r="B513" s="25">
        <f t="shared" si="57"/>
        <v>136.88239036885869</v>
      </c>
      <c r="C513" s="32">
        <f t="shared" si="58"/>
        <v>4317944.7706029853</v>
      </c>
      <c r="D513" s="32">
        <f t="shared" si="64"/>
        <v>4168.6380359651521</v>
      </c>
      <c r="E513" s="33">
        <f t="shared" si="59"/>
        <v>1.3134972608920339E-2</v>
      </c>
      <c r="F513" s="34">
        <f t="shared" si="60"/>
        <v>0.1</v>
      </c>
      <c r="G513" s="29">
        <v>0</v>
      </c>
      <c r="H513" s="35">
        <f t="shared" si="61"/>
        <v>11.127640724141893</v>
      </c>
      <c r="I513" s="32">
        <f t="shared" si="62"/>
        <v>340.11273268455176</v>
      </c>
      <c r="J513" s="36">
        <f t="shared" si="63"/>
        <v>3029517.2836253443</v>
      </c>
      <c r="K513" s="36">
        <v>519752.96403369907</v>
      </c>
    </row>
    <row r="514" spans="1:11" x14ac:dyDescent="0.2">
      <c r="A514" s="2">
        <v>500</v>
      </c>
      <c r="B514" s="25">
        <f t="shared" si="57"/>
        <v>136.73294248129349</v>
      </c>
      <c r="C514" s="32">
        <f t="shared" si="58"/>
        <v>4322108.8527783677</v>
      </c>
      <c r="D514" s="32">
        <f t="shared" si="64"/>
        <v>4164.082175382413</v>
      </c>
      <c r="E514" s="33">
        <f t="shared" si="59"/>
        <v>1.3108730497238087E-2</v>
      </c>
      <c r="F514" s="34">
        <f t="shared" si="60"/>
        <v>0.1</v>
      </c>
      <c r="G514" s="29">
        <v>0</v>
      </c>
      <c r="H514" s="35">
        <f t="shared" si="61"/>
        <v>11.035295690152513</v>
      </c>
      <c r="I514" s="32">
        <f t="shared" si="62"/>
        <v>337.29023664621081</v>
      </c>
      <c r="J514" s="36">
        <f t="shared" si="63"/>
        <v>3029854.5738619906</v>
      </c>
      <c r="K514" s="36">
        <v>519981.39042032196</v>
      </c>
    </row>
    <row r="515" spans="1:11" x14ac:dyDescent="0.2">
      <c r="A515" s="2">
        <v>501</v>
      </c>
      <c r="B515" s="25">
        <f t="shared" si="57"/>
        <v>136.58395525678546</v>
      </c>
      <c r="C515" s="32">
        <f t="shared" si="58"/>
        <v>4326268.3931503361</v>
      </c>
      <c r="D515" s="32">
        <f t="shared" si="64"/>
        <v>4159.5403719684109</v>
      </c>
      <c r="E515" s="33">
        <f t="shared" si="59"/>
        <v>1.3082593033758248E-2</v>
      </c>
      <c r="F515" s="34">
        <f t="shared" si="60"/>
        <v>0.1</v>
      </c>
      <c r="G515" s="29">
        <v>0</v>
      </c>
      <c r="H515" s="35">
        <f t="shared" si="61"/>
        <v>10.943717000576463</v>
      </c>
      <c r="I515" s="32">
        <f t="shared" si="62"/>
        <v>334.49116367652175</v>
      </c>
      <c r="J515" s="36">
        <f t="shared" si="63"/>
        <v>3030189.0650256672</v>
      </c>
      <c r="K515" s="36">
        <v>520208.6775255886</v>
      </c>
    </row>
    <row r="516" spans="1:11" x14ac:dyDescent="0.2">
      <c r="A516" s="2">
        <v>502</v>
      </c>
      <c r="B516" s="25">
        <f t="shared" si="57"/>
        <v>136.43542636200715</v>
      </c>
      <c r="C516" s="32">
        <f t="shared" si="58"/>
        <v>4330423.4057047609</v>
      </c>
      <c r="D516" s="32">
        <f t="shared" si="64"/>
        <v>4155.0125544248149</v>
      </c>
      <c r="E516" s="33">
        <f t="shared" si="59"/>
        <v>1.3056559593733155E-2</v>
      </c>
      <c r="F516" s="34">
        <f t="shared" si="60"/>
        <v>0.1</v>
      </c>
      <c r="G516" s="29">
        <v>0</v>
      </c>
      <c r="H516" s="35">
        <f t="shared" si="61"/>
        <v>10.852898295745721</v>
      </c>
      <c r="I516" s="32">
        <f t="shared" si="62"/>
        <v>331.71531939428456</v>
      </c>
      <c r="J516" s="36">
        <f t="shared" si="63"/>
        <v>3030520.7803450613</v>
      </c>
      <c r="K516" s="36">
        <v>520434.83103168849</v>
      </c>
    </row>
    <row r="517" spans="1:11" x14ac:dyDescent="0.2">
      <c r="A517" s="2">
        <v>503</v>
      </c>
      <c r="B517" s="25">
        <f t="shared" si="57"/>
        <v>136.28735348005756</v>
      </c>
      <c r="C517" s="32">
        <f t="shared" si="58"/>
        <v>4334573.9043567497</v>
      </c>
      <c r="D517" s="32">
        <f t="shared" si="64"/>
        <v>4150.4986519888043</v>
      </c>
      <c r="E517" s="33">
        <f t="shared" si="59"/>
        <v>1.3030629557412701E-2</v>
      </c>
      <c r="F517" s="34">
        <f t="shared" si="60"/>
        <v>0.1</v>
      </c>
      <c r="G517" s="29">
        <v>0</v>
      </c>
      <c r="H517" s="35">
        <f t="shared" si="61"/>
        <v>10.762833268769285</v>
      </c>
      <c r="I517" s="32">
        <f t="shared" si="62"/>
        <v>328.96251103143345</v>
      </c>
      <c r="J517" s="36">
        <f t="shared" si="63"/>
        <v>3030849.7428560928</v>
      </c>
      <c r="K517" s="36">
        <v>520659.85659247107</v>
      </c>
    </row>
    <row r="518" spans="1:11" x14ac:dyDescent="0.2">
      <c r="A518" s="2">
        <v>504</v>
      </c>
      <c r="B518" s="25">
        <f t="shared" si="57"/>
        <v>136.1397343103144</v>
      </c>
      <c r="C518" s="32">
        <f t="shared" si="58"/>
        <v>4338719.90295114</v>
      </c>
      <c r="D518" s="32">
        <f t="shared" si="64"/>
        <v>4145.9985943902284</v>
      </c>
      <c r="E518" s="33">
        <f t="shared" si="59"/>
        <v>1.3004802309941542E-2</v>
      </c>
      <c r="F518" s="34">
        <f t="shared" si="60"/>
        <v>0.1</v>
      </c>
      <c r="G518" s="29">
        <v>0</v>
      </c>
      <c r="H518" s="35">
        <f t="shared" si="61"/>
        <v>10.673515665095199</v>
      </c>
      <c r="I518" s="32">
        <f t="shared" si="62"/>
        <v>326.23254741959965</v>
      </c>
      <c r="J518" s="36">
        <f t="shared" si="63"/>
        <v>3031175.9754035124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2014-03-31T19:26:42Z</dcterms:modified>
</cp:coreProperties>
</file>