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D261" i="5" s="1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495" i="5" l="1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<sst xmlns="http://schemas.openxmlformats.org/spreadsheetml/2006/main" count="67" uniqueCount="47">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</sst>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87332.592902595236</c:v>
                </c:pt>
                <c:pt idx="1">
                  <c:v>53471.511923823346</c:v>
                </c:pt>
                <c:pt idx="2">
                  <c:v>64888.107190737966</c:v>
                </c:pt>
                <c:pt idx="3">
                  <c:v>63762.045395551424</c:v>
                </c:pt>
                <c:pt idx="4">
                  <c:v>64352.959192127353</c:v>
                </c:pt>
                <c:pt idx="5">
                  <c:v>37578.879063196393</c:v>
                </c:pt>
                <c:pt idx="6">
                  <c:v>40315.238065379715</c:v>
                </c:pt>
                <c:pt idx="7">
                  <c:v>35988.593181427845</c:v>
                </c:pt>
                <c:pt idx="8">
                  <c:v>49568.707914825878</c:v>
                </c:pt>
                <c:pt idx="9">
                  <c:v>52380.517750344763</c:v>
                </c:pt>
                <c:pt idx="10">
                  <c:v>49191.002939046142</c:v>
                </c:pt>
                <c:pt idx="11">
                  <c:v>48001.203472315516</c:v>
                </c:pt>
                <c:pt idx="12">
                  <c:v>35847.538349478491</c:v>
                </c:pt>
                <c:pt idx="13">
                  <c:v>45331.39815786836</c:v>
                </c:pt>
                <c:pt idx="14">
                  <c:v>46162.521603216534</c:v>
                </c:pt>
                <c:pt idx="15">
                  <c:v>32557.406239973756</c:v>
                </c:pt>
                <c:pt idx="16">
                  <c:v>46004.972797354079</c:v>
                </c:pt>
                <c:pt idx="17">
                  <c:v>41491.324829428202</c:v>
                </c:pt>
                <c:pt idx="18">
                  <c:v>43045.997594166576</c:v>
                </c:pt>
                <c:pt idx="19">
                  <c:v>28752.303614947908</c:v>
                </c:pt>
                <c:pt idx="20">
                  <c:v>29241.173331424008</c:v>
                </c:pt>
                <c:pt idx="21">
                  <c:v>28136.192352524158</c:v>
                </c:pt>
                <c:pt idx="22">
                  <c:v>40401.169385908404</c:v>
                </c:pt>
                <c:pt idx="23">
                  <c:v>30708.626234144107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87626.820899271173</c:v>
                </c:pt>
                <c:pt idx="1">
                  <c:v>69764.30983644104</c:v>
                </c:pt>
                <c:pt idx="2">
                  <c:v>61891.384427377634</c:v>
                </c:pt>
                <c:pt idx="3">
                  <c:v>56987.670799444371</c:v>
                </c:pt>
                <c:pt idx="4">
                  <c:v>53499.119940778473</c:v>
                </c:pt>
                <c:pt idx="5">
                  <c:v>50828.336215267249</c:v>
                </c:pt>
                <c:pt idx="6">
                  <c:v>48685.24532257457</c:v>
                </c:pt>
                <c:pt idx="7">
                  <c:v>46908.268746202695</c:v>
                </c:pt>
                <c:pt idx="8">
                  <c:v>45398.73928158608</c:v>
                </c:pt>
                <c:pt idx="9">
                  <c:v>44092.276021525497</c:v>
                </c:pt>
                <c:pt idx="10">
                  <c:v>42944.704229704337</c:v>
                </c:pt>
                <c:pt idx="11">
                  <c:v>41924.492085673963</c:v>
                </c:pt>
                <c:pt idx="12">
                  <c:v>41008.402515419526</c:v>
                </c:pt>
                <c:pt idx="13">
                  <c:v>40178.854315061006</c:v>
                </c:pt>
                <c:pt idx="14">
                  <c:v>39422.248152596643</c:v>
                </c:pt>
                <c:pt idx="15">
                  <c:v>38727.864723192761</c:v>
                </c:pt>
                <c:pt idx="16">
                  <c:v>38087.116461650236</c:v>
                </c:pt>
                <c:pt idx="17">
                  <c:v>37493.025529984734</c:v>
                </c:pt>
                <c:pt idx="18">
                  <c:v>36939.8510627785</c:v>
                </c:pt>
                <c:pt idx="19">
                  <c:v>36422.817492699833</c:v>
                </c:pt>
                <c:pt idx="20">
                  <c:v>35937.91293236101</c:v>
                </c:pt>
                <c:pt idx="21">
                  <c:v>35481.73711655254</c:v>
                </c:pt>
                <c:pt idx="22">
                  <c:v>35051.385053463513</c:v>
                </c:pt>
                <c:pt idx="23">
                  <c:v>34644.356831613462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34259.747073930084</c:v>
                </c:pt>
                <c:pt idx="1">
                  <c:v>33893.039976414424</c:v>
                </c:pt>
                <c:pt idx="2">
                  <c:v>33543.962631295966</c:v>
                </c:pt>
                <c:pt idx="3">
                  <c:v>33211.056114893079</c:v>
                </c:pt>
                <c:pt idx="4">
                  <c:v>32893.029303996562</c:v>
                </c:pt>
                <c:pt idx="5">
                  <c:v>32588.734526721091</c:v>
                </c:pt>
                <c:pt idx="6">
                  <c:v>32297.14743155512</c:v>
                </c:pt>
                <c:pt idx="7">
                  <c:v>32017.350232690442</c:v>
                </c:pt>
                <c:pt idx="8">
                  <c:v>31748.012082613979</c:v>
                </c:pt>
                <c:pt idx="9">
                  <c:v>31484.544621043489</c:v>
                </c:pt>
                <c:pt idx="10">
                  <c:v>31223.263598834823</c:v>
                </c:pt>
                <c:pt idx="11">
                  <c:v>30964.150871369184</c:v>
                </c:pt>
                <c:pt idx="12">
                  <c:v>30707.188444601696</c:v>
                </c:pt>
                <c:pt idx="13">
                  <c:v>30452.358473817349</c:v>
                </c:pt>
                <c:pt idx="14">
                  <c:v>30199.64326238693</c:v>
                </c:pt>
                <c:pt idx="15">
                  <c:v>29949.025260542065</c:v>
                </c:pt>
                <c:pt idx="16">
                  <c:v>29700.487064153993</c:v>
                </c:pt>
                <c:pt idx="17">
                  <c:v>29454.01141352563</c:v>
                </c:pt>
                <c:pt idx="18">
                  <c:v>29209.581192193593</c:v>
                </c:pt>
                <c:pt idx="19">
                  <c:v>28967.179425738548</c:v>
                </c:pt>
                <c:pt idx="20">
                  <c:v>28726.789280607158</c:v>
                </c:pt>
                <c:pt idx="21">
                  <c:v>28488.394062942763</c:v>
                </c:pt>
                <c:pt idx="22">
                  <c:v>28251.977217426043</c:v>
                </c:pt>
                <c:pt idx="23">
                  <c:v>28017.522326125603</c:v>
                </c:pt>
                <c:pt idx="24">
                  <c:v>27785.013107357339</c:v>
                </c:pt>
                <c:pt idx="25">
                  <c:v>27554.433414554118</c:v>
                </c:pt>
                <c:pt idx="26">
                  <c:v>27325.767235145064</c:v>
                </c:pt>
                <c:pt idx="27">
                  <c:v>27098.998689442709</c:v>
                </c:pt>
                <c:pt idx="28">
                  <c:v>26874.112029539279</c:v>
                </c:pt>
                <c:pt idx="29">
                  <c:v>26651.091638216258</c:v>
                </c:pt>
                <c:pt idx="30">
                  <c:v>26429.922027856072</c:v>
                </c:pt>
                <c:pt idx="31">
                  <c:v>26210.587839369484</c:v>
                </c:pt>
                <c:pt idx="32">
                  <c:v>25993.073841127622</c:v>
                </c:pt>
                <c:pt idx="33">
                  <c:v>25777.364927903931</c:v>
                </c:pt>
                <c:pt idx="34">
                  <c:v>25563.446119826527</c:v>
                </c:pt>
                <c:pt idx="35">
                  <c:v>25351.30256133635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87332.592902595236</c:v>
                </c:pt>
                <c:pt idx="1">
                  <c:v>140804.10482641857</c:v>
                </c:pt>
                <c:pt idx="2">
                  <c:v>205692.21201715653</c:v>
                </c:pt>
                <c:pt idx="3">
                  <c:v>269454.25741270796</c:v>
                </c:pt>
                <c:pt idx="4">
                  <c:v>333807.2166048353</c:v>
                </c:pt>
                <c:pt idx="5">
                  <c:v>371386.09566803172</c:v>
                </c:pt>
                <c:pt idx="6">
                  <c:v>411701.33373341145</c:v>
                </c:pt>
                <c:pt idx="7">
                  <c:v>447689.92691483931</c:v>
                </c:pt>
                <c:pt idx="8">
                  <c:v>497258.63482966518</c:v>
                </c:pt>
                <c:pt idx="9">
                  <c:v>549639.15258001001</c:v>
                </c:pt>
                <c:pt idx="10">
                  <c:v>598830.15551905613</c:v>
                </c:pt>
                <c:pt idx="11">
                  <c:v>646831.3589913717</c:v>
                </c:pt>
                <c:pt idx="12">
                  <c:v>682678.89734085021</c:v>
                </c:pt>
                <c:pt idx="13">
                  <c:v>728010.29549871851</c:v>
                </c:pt>
                <c:pt idx="14">
                  <c:v>774172.81710193504</c:v>
                </c:pt>
                <c:pt idx="15">
                  <c:v>806730.22334190877</c:v>
                </c:pt>
                <c:pt idx="16">
                  <c:v>852735.19613926287</c:v>
                </c:pt>
                <c:pt idx="17">
                  <c:v>894226.5209686911</c:v>
                </c:pt>
                <c:pt idx="18">
                  <c:v>937272.51856285764</c:v>
                </c:pt>
                <c:pt idx="19">
                  <c:v>966024.82217780559</c:v>
                </c:pt>
                <c:pt idx="20">
                  <c:v>995265.9955092296</c:v>
                </c:pt>
                <c:pt idx="21">
                  <c:v>1023402.1878617537</c:v>
                </c:pt>
                <c:pt idx="22">
                  <c:v>1063803.3572476623</c:v>
                </c:pt>
                <c:pt idx="23">
                  <c:v>1094511.9834818065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87626.820899271173</c:v>
                </c:pt>
                <c:pt idx="1">
                  <c:v>157391.13073571221</c:v>
                </c:pt>
                <c:pt idx="2">
                  <c:v>219282.51516308985</c:v>
                </c:pt>
                <c:pt idx="3">
                  <c:v>276270.18596253422</c:v>
                </c:pt>
                <c:pt idx="4">
                  <c:v>329769.30590331269</c:v>
                </c:pt>
                <c:pt idx="5">
                  <c:v>380597.64211857994</c:v>
                </c:pt>
                <c:pt idx="6">
                  <c:v>429282.88744115451</c:v>
                </c:pt>
                <c:pt idx="7">
                  <c:v>476191.15618735721</c:v>
                </c:pt>
                <c:pt idx="8">
                  <c:v>521589.89546894329</c:v>
                </c:pt>
                <c:pt idx="9">
                  <c:v>565682.17149046878</c:v>
                </c:pt>
                <c:pt idx="10">
                  <c:v>608626.87572017312</c:v>
                </c:pt>
                <c:pt idx="11">
                  <c:v>650551.36780584708</c:v>
                </c:pt>
                <c:pt idx="12">
                  <c:v>691559.77032126661</c:v>
                </c:pt>
                <c:pt idx="13">
                  <c:v>731738.62463632762</c:v>
                </c:pt>
                <c:pt idx="14">
                  <c:v>771160.87278892426</c:v>
                </c:pt>
                <c:pt idx="15">
                  <c:v>809888.73751211702</c:v>
                </c:pt>
                <c:pt idx="16">
                  <c:v>847975.85397376725</c:v>
                </c:pt>
                <c:pt idx="17">
                  <c:v>885468.87950375199</c:v>
                </c:pt>
                <c:pt idx="18">
                  <c:v>922408.73056653049</c:v>
                </c:pt>
                <c:pt idx="19">
                  <c:v>958831.54805923032</c:v>
                </c:pt>
                <c:pt idx="20">
                  <c:v>994769.46099159133</c:v>
                </c:pt>
                <c:pt idx="21">
                  <c:v>1030251.1981081439</c:v>
                </c:pt>
                <c:pt idx="22">
                  <c:v>1065302.5831616074</c:v>
                </c:pt>
                <c:pt idx="23">
                  <c:v>1099946.9399932208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1134248.0812589838</c:v>
                </c:pt>
                <c:pt idx="1">
                  <c:v>1168141.1212353983</c:v>
                </c:pt>
                <c:pt idx="2">
                  <c:v>1201685.0838666942</c:v>
                </c:pt>
                <c:pt idx="3">
                  <c:v>1234896.1399815874</c:v>
                </c:pt>
                <c:pt idx="4">
                  <c:v>1267789.169285584</c:v>
                </c:pt>
                <c:pt idx="5">
                  <c:v>1300377.9038123051</c:v>
                </c:pt>
                <c:pt idx="6">
                  <c:v>1332675.0512438603</c:v>
                </c:pt>
                <c:pt idx="7">
                  <c:v>1364692.4014765506</c:v>
                </c:pt>
                <c:pt idx="8">
                  <c:v>1396440.4135591646</c:v>
                </c:pt>
                <c:pt idx="9">
                  <c:v>1427924.9581802082</c:v>
                </c:pt>
                <c:pt idx="10">
                  <c:v>1459148.2217790431</c:v>
                </c:pt>
                <c:pt idx="11">
                  <c:v>1490112.3726504124</c:v>
                </c:pt>
                <c:pt idx="12">
                  <c:v>1520819.561095014</c:v>
                </c:pt>
                <c:pt idx="13">
                  <c:v>1551271.9195688313</c:v>
                </c:pt>
                <c:pt idx="14">
                  <c:v>1581471.5628312184</c:v>
                </c:pt>
                <c:pt idx="15">
                  <c:v>1611420.5880917604</c:v>
                </c:pt>
                <c:pt idx="16">
                  <c:v>1641121.0751559143</c:v>
                </c:pt>
                <c:pt idx="17">
                  <c:v>1670575.0865694399</c:v>
                </c:pt>
                <c:pt idx="18">
                  <c:v>1699784.6677616334</c:v>
                </c:pt>
                <c:pt idx="19">
                  <c:v>1728751.8471873719</c:v>
                </c:pt>
                <c:pt idx="20">
                  <c:v>1757478.6364679791</c:v>
                </c:pt>
                <c:pt idx="21">
                  <c:v>1785967.0305309219</c:v>
                </c:pt>
                <c:pt idx="22">
                  <c:v>1814219.0077483479</c:v>
                </c:pt>
                <c:pt idx="23">
                  <c:v>1842236.5300744735</c:v>
                </c:pt>
                <c:pt idx="24">
                  <c:v>1870021.5431818308</c:v>
                </c:pt>
                <c:pt idx="25">
                  <c:v>1897575.976596385</c:v>
                </c:pt>
                <c:pt idx="26">
                  <c:v>1924901.74383153</c:v>
                </c:pt>
                <c:pt idx="27">
                  <c:v>1952000.7425209726</c:v>
                </c:pt>
                <c:pt idx="28">
                  <c:v>1978874.8545505118</c:v>
                </c:pt>
                <c:pt idx="29">
                  <c:v>2005525.9461887281</c:v>
                </c:pt>
                <c:pt idx="30">
                  <c:v>2031955.8682165842</c:v>
                </c:pt>
                <c:pt idx="31">
                  <c:v>2058166.4560559536</c:v>
                </c:pt>
                <c:pt idx="32">
                  <c:v>2084159.5298970812</c:v>
                </c:pt>
                <c:pt idx="33">
                  <c:v>2109936.8948249849</c:v>
                </c:pt>
                <c:pt idx="34">
                  <c:v>2135500.3409448117</c:v>
                </c:pt>
                <c:pt idx="35">
                  <c:v>2160851.6435061479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87332.592902595236</c:v>
                </c:pt>
                <c:pt idx="1">
                  <c:v>53471.511923823346</c:v>
                </c:pt>
                <c:pt idx="2">
                  <c:v>64888.107190737966</c:v>
                </c:pt>
                <c:pt idx="3">
                  <c:v>63762.045395551424</c:v>
                </c:pt>
                <c:pt idx="4">
                  <c:v>64352.959192127353</c:v>
                </c:pt>
                <c:pt idx="5">
                  <c:v>37578.879063196393</c:v>
                </c:pt>
                <c:pt idx="6">
                  <c:v>40315.238065379715</c:v>
                </c:pt>
                <c:pt idx="7">
                  <c:v>35988.593181427845</c:v>
                </c:pt>
                <c:pt idx="8">
                  <c:v>49568.707914825878</c:v>
                </c:pt>
                <c:pt idx="9">
                  <c:v>52380.517750344763</c:v>
                </c:pt>
                <c:pt idx="10">
                  <c:v>49191.002939046142</c:v>
                </c:pt>
                <c:pt idx="11">
                  <c:v>48001.203472315516</c:v>
                </c:pt>
                <c:pt idx="12">
                  <c:v>35847.538349478491</c:v>
                </c:pt>
                <c:pt idx="13">
                  <c:v>45331.39815786836</c:v>
                </c:pt>
                <c:pt idx="14">
                  <c:v>46162.521603216534</c:v>
                </c:pt>
                <c:pt idx="15">
                  <c:v>32557.406239973756</c:v>
                </c:pt>
                <c:pt idx="16">
                  <c:v>46004.972797354079</c:v>
                </c:pt>
                <c:pt idx="17">
                  <c:v>41491.324829428202</c:v>
                </c:pt>
                <c:pt idx="18">
                  <c:v>43045.997594166576</c:v>
                </c:pt>
                <c:pt idx="19">
                  <c:v>28752.303614947908</c:v>
                </c:pt>
                <c:pt idx="20">
                  <c:v>29241.173331424008</c:v>
                </c:pt>
                <c:pt idx="21">
                  <c:v>28136.192352524158</c:v>
                </c:pt>
                <c:pt idx="22">
                  <c:v>40401.169385908404</c:v>
                </c:pt>
                <c:pt idx="23">
                  <c:v>30708.626234144107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87626.820899271173</c:v>
                </c:pt>
                <c:pt idx="1">
                  <c:v>69764.30983644104</c:v>
                </c:pt>
                <c:pt idx="2">
                  <c:v>61891.384427377634</c:v>
                </c:pt>
                <c:pt idx="3">
                  <c:v>56987.670799444371</c:v>
                </c:pt>
                <c:pt idx="4">
                  <c:v>53499.119940778473</c:v>
                </c:pt>
                <c:pt idx="5">
                  <c:v>50828.336215267249</c:v>
                </c:pt>
                <c:pt idx="6">
                  <c:v>48685.24532257457</c:v>
                </c:pt>
                <c:pt idx="7">
                  <c:v>46908.268746202695</c:v>
                </c:pt>
                <c:pt idx="8">
                  <c:v>45398.73928158608</c:v>
                </c:pt>
                <c:pt idx="9">
                  <c:v>44092.276021525497</c:v>
                </c:pt>
                <c:pt idx="10">
                  <c:v>42944.704229704337</c:v>
                </c:pt>
                <c:pt idx="11">
                  <c:v>41924.492085673963</c:v>
                </c:pt>
                <c:pt idx="12">
                  <c:v>41008.402515419526</c:v>
                </c:pt>
                <c:pt idx="13">
                  <c:v>40178.854315061006</c:v>
                </c:pt>
                <c:pt idx="14">
                  <c:v>39422.248152596643</c:v>
                </c:pt>
                <c:pt idx="15">
                  <c:v>38727.864723192761</c:v>
                </c:pt>
                <c:pt idx="16">
                  <c:v>38087.116461650236</c:v>
                </c:pt>
                <c:pt idx="17">
                  <c:v>37493.025529984734</c:v>
                </c:pt>
                <c:pt idx="18">
                  <c:v>36939.8510627785</c:v>
                </c:pt>
                <c:pt idx="19">
                  <c:v>36422.817492699833</c:v>
                </c:pt>
                <c:pt idx="20">
                  <c:v>35937.91293236101</c:v>
                </c:pt>
                <c:pt idx="21">
                  <c:v>35481.73711655254</c:v>
                </c:pt>
                <c:pt idx="22">
                  <c:v>35051.385053463513</c:v>
                </c:pt>
                <c:pt idx="23">
                  <c:v>34644.356831613462</c:v>
                </c:pt>
                <c:pt idx="24">
                  <c:v>34258.486871726345</c:v>
                </c:pt>
                <c:pt idx="25">
                  <c:v>33891.887831293046</c:v>
                </c:pt>
                <c:pt idx="26">
                  <c:v>33542.905687151477</c:v>
                </c:pt>
                <c:pt idx="27">
                  <c:v>33210.083442344563</c:v>
                </c:pt>
                <c:pt idx="28">
                  <c:v>32892.131556163309</c:v>
                </c:pt>
                <c:pt idx="29">
                  <c:v>32587.903665735153</c:v>
                </c:pt>
                <c:pt idx="30">
                  <c:v>32296.37650952721</c:v>
                </c:pt>
                <c:pt idx="31">
                  <c:v>32016.633214937057</c:v>
                </c:pt>
                <c:pt idx="32">
                  <c:v>31747.849299905822</c:v>
                </c:pt>
                <c:pt idx="33">
                  <c:v>31489.28087995667</c:v>
                </c:pt>
                <c:pt idx="34">
                  <c:v>31240.254678999539</c:v>
                </c:pt>
                <c:pt idx="35">
                  <c:v>31000.159525196999</c:v>
                </c:pt>
                <c:pt idx="36">
                  <c:v>30768.439076124225</c:v>
                </c:pt>
                <c:pt idx="37">
                  <c:v>30544.585567722097</c:v>
                </c:pt>
                <c:pt idx="38">
                  <c:v>30328.134419847047</c:v>
                </c:pt>
                <c:pt idx="39">
                  <c:v>30118.659562416142</c:v>
                </c:pt>
                <c:pt idx="40">
                  <c:v>29915.769370482536</c:v>
                </c:pt>
                <c:pt idx="41">
                  <c:v>29719.103115990758</c:v>
                </c:pt>
                <c:pt idx="42">
                  <c:v>29528.327860110905</c:v>
                </c:pt>
                <c:pt idx="43">
                  <c:v>29343.135722337291</c:v>
                </c:pt>
                <c:pt idx="44">
                  <c:v>29163.241473456612</c:v>
                </c:pt>
                <c:pt idx="45">
                  <c:v>28988.380407561082</c:v>
                </c:pt>
                <c:pt idx="46">
                  <c:v>28818.30645536189</c:v>
                </c:pt>
                <c:pt idx="47">
                  <c:v>28652.790507240919</c:v>
                </c:pt>
                <c:pt idx="48">
                  <c:v>28491.618918511318</c:v>
                </c:pt>
                <c:pt idx="49">
                  <c:v>28334.592174043879</c:v>
                </c:pt>
                <c:pt idx="50">
                  <c:v>28181.523692358052</c:v>
                </c:pt>
                <c:pt idx="51">
                  <c:v>28032.238752268488</c:v>
                </c:pt>
                <c:pt idx="52">
                  <c:v>27886.573527238565</c:v>
                </c:pt>
                <c:pt idx="53">
                  <c:v>27744.374215085991</c:v>
                </c:pt>
                <c:pt idx="54">
                  <c:v>27605.496251748875</c:v>
                </c:pt>
                <c:pt idx="55">
                  <c:v>27469.803600027924</c:v>
                </c:pt>
                <c:pt idx="56">
                  <c:v>27337.168104396435</c:v>
                </c:pt>
                <c:pt idx="57">
                  <c:v>27207.468905303394</c:v>
                </c:pt>
                <c:pt idx="58">
                  <c:v>27080.591906055808</c:v>
                </c:pt>
                <c:pt idx="59">
                  <c:v>26956.429287105333</c:v>
                </c:pt>
                <c:pt idx="60">
                  <c:v>26834.879062610678</c:v>
                </c:pt>
                <c:pt idx="61">
                  <c:v>26715.84467502078</c:v>
                </c:pt>
                <c:pt idx="62">
                  <c:v>26599.234623867087</c:v>
                </c:pt>
                <c:pt idx="63">
                  <c:v>26484.962125526275</c:v>
                </c:pt>
                <c:pt idx="64">
                  <c:v>26372.944800551981</c:v>
                </c:pt>
                <c:pt idx="65">
                  <c:v>26263.104386349209</c:v>
                </c:pt>
                <c:pt idx="66">
                  <c:v>26155.36647268245</c:v>
                </c:pt>
                <c:pt idx="67">
                  <c:v>26049.660257688724</c:v>
                </c:pt>
                <c:pt idx="68">
                  <c:v>25945.91832280485</c:v>
                </c:pt>
                <c:pt idx="69">
                  <c:v>25844.076424682047</c:v>
                </c:pt>
                <c:pt idx="70">
                  <c:v>25744.073302766774</c:v>
                </c:pt>
                <c:pt idx="71">
                  <c:v>25645.850500953849</c:v>
                </c:pt>
                <c:pt idx="72">
                  <c:v>25549.352202402428</c:v>
                </c:pt>
                <c:pt idx="73">
                  <c:v>25454.525075886864</c:v>
                </c:pt>
                <c:pt idx="74">
                  <c:v>25361.318133432884</c:v>
                </c:pt>
                <c:pt idx="75">
                  <c:v>25269.682597530074</c:v>
                </c:pt>
                <c:pt idx="76">
                  <c:v>25179.571777680889</c:v>
                </c:pt>
                <c:pt idx="77">
                  <c:v>25090.940955412574</c:v>
                </c:pt>
                <c:pt idx="78">
                  <c:v>25003.747276784852</c:v>
                </c:pt>
                <c:pt idx="79">
                  <c:v>24917.949652276002</c:v>
                </c:pt>
                <c:pt idx="80">
                  <c:v>24833.508663069922</c:v>
                </c:pt>
                <c:pt idx="81">
                  <c:v>24750.386473438703</c:v>
                </c:pt>
                <c:pt idx="82">
                  <c:v>24668.546748802532</c:v>
                </c:pt>
                <c:pt idx="83">
                  <c:v>24587.954578827135</c:v>
                </c:pt>
                <c:pt idx="84">
                  <c:v>24508.576405463275</c:v>
                </c:pt>
                <c:pt idx="85">
                  <c:v>24430.379955342971</c:v>
                </c:pt>
                <c:pt idx="86">
                  <c:v>24353.334176244214</c:v>
                </c:pt>
                <c:pt idx="87">
                  <c:v>24277.409177599475</c:v>
                </c:pt>
                <c:pt idx="88">
                  <c:v>24202.576174235437</c:v>
                </c:pt>
                <c:pt idx="89">
                  <c:v>24128.807433721144</c:v>
                </c:pt>
                <c:pt idx="90">
                  <c:v>24056.07622661721</c:v>
                </c:pt>
                <c:pt idx="91">
                  <c:v>23984.356779604219</c:v>
                </c:pt>
                <c:pt idx="92">
                  <c:v>23913.624231339898</c:v>
                </c:pt>
                <c:pt idx="93">
                  <c:v>23843.854590844363</c:v>
                </c:pt>
                <c:pt idx="94">
                  <c:v>23775.024697995279</c:v>
                </c:pt>
                <c:pt idx="95">
                  <c:v>23707.112186437007</c:v>
                </c:pt>
                <c:pt idx="96">
                  <c:v>23640.095448510721</c:v>
                </c:pt>
                <c:pt idx="97">
                  <c:v>23573.953601833899</c:v>
                </c:pt>
                <c:pt idx="98">
                  <c:v>23508.666457963176</c:v>
                </c:pt>
                <c:pt idx="99">
                  <c:v>23444.214492513333</c:v>
                </c:pt>
                <c:pt idx="100">
                  <c:v>23380.578817025293</c:v>
                </c:pt>
                <c:pt idx="101">
                  <c:v>23317.741152052768</c:v>
                </c:pt>
                <c:pt idx="102">
                  <c:v>23255.68380191084</c:v>
                </c:pt>
                <c:pt idx="103">
                  <c:v>23194.389630447142</c:v>
                </c:pt>
                <c:pt idx="104">
                  <c:v>23133.842038275208</c:v>
                </c:pt>
                <c:pt idx="105">
                  <c:v>23074.024940984789</c:v>
                </c:pt>
                <c:pt idx="106">
                  <c:v>23014.922748445068</c:v>
                </c:pt>
                <c:pt idx="107">
                  <c:v>22956.520345188212</c:v>
                </c:pt>
                <c:pt idx="108">
                  <c:v>22898.803071790375</c:v>
                </c:pt>
                <c:pt idx="109">
                  <c:v>22841.756706907414</c:v>
                </c:pt>
                <c:pt idx="110">
                  <c:v>22785.367450481746</c:v>
                </c:pt>
                <c:pt idx="111">
                  <c:v>22729.621907551773</c:v>
                </c:pt>
                <c:pt idx="112">
                  <c:v>22674.507072823122</c:v>
                </c:pt>
                <c:pt idx="113">
                  <c:v>22620.010316029191</c:v>
                </c:pt>
                <c:pt idx="114">
                  <c:v>22566.119368025102</c:v>
                </c:pt>
                <c:pt idx="115">
                  <c:v>22512.822307205293</c:v>
                </c:pt>
                <c:pt idx="116">
                  <c:v>22460.107547014486</c:v>
                </c:pt>
                <c:pt idx="117">
                  <c:v>22407.963823565748</c:v>
                </c:pt>
                <c:pt idx="118">
                  <c:v>22356.380184103269</c:v>
                </c:pt>
                <c:pt idx="119">
                  <c:v>22305.34597589029</c:v>
                </c:pt>
                <c:pt idx="120">
                  <c:v>22254.850835467223</c:v>
                </c:pt>
                <c:pt idx="121">
                  <c:v>22204.884678578936</c:v>
                </c:pt>
                <c:pt idx="122">
                  <c:v>22155.437690417748</c:v>
                </c:pt>
                <c:pt idx="123">
                  <c:v>22106.500316249207</c:v>
                </c:pt>
                <c:pt idx="124">
                  <c:v>22058.063252559397</c:v>
                </c:pt>
                <c:pt idx="125">
                  <c:v>22010.117438410874</c:v>
                </c:pt>
                <c:pt idx="126">
                  <c:v>21962.654047361109</c:v>
                </c:pt>
                <c:pt idx="127">
                  <c:v>21915.66447950853</c:v>
                </c:pt>
                <c:pt idx="128">
                  <c:v>21869.140353992581</c:v>
                </c:pt>
                <c:pt idx="129">
                  <c:v>21823.073501778767</c:v>
                </c:pt>
                <c:pt idx="130">
                  <c:v>21777.455958709586</c:v>
                </c:pt>
                <c:pt idx="131">
                  <c:v>21732.279958854429</c:v>
                </c:pt>
                <c:pt idx="132">
                  <c:v>21687.537928095553</c:v>
                </c:pt>
                <c:pt idx="133">
                  <c:v>21643.222478014883</c:v>
                </c:pt>
                <c:pt idx="134">
                  <c:v>21599.326399990357</c:v>
                </c:pt>
                <c:pt idx="135">
                  <c:v>21555.842659499496</c:v>
                </c:pt>
                <c:pt idx="136">
                  <c:v>21512.764390743338</c:v>
                </c:pt>
                <c:pt idx="137">
                  <c:v>21470.084891254548</c:v>
                </c:pt>
                <c:pt idx="138">
                  <c:v>21427.797617066652</c:v>
                </c:pt>
                <c:pt idx="139">
                  <c:v>21385.896177642979</c:v>
                </c:pt>
                <c:pt idx="140">
                  <c:v>21344.374331373721</c:v>
                </c:pt>
                <c:pt idx="141">
                  <c:v>21303.225981034338</c:v>
                </c:pt>
                <c:pt idx="142">
                  <c:v>21262.445169366896</c:v>
                </c:pt>
                <c:pt idx="143">
                  <c:v>21222.026075053029</c:v>
                </c:pt>
                <c:pt idx="144">
                  <c:v>21181.963008589577</c:v>
                </c:pt>
                <c:pt idx="145">
                  <c:v>21142.250408483204</c:v>
                </c:pt>
                <c:pt idx="146">
                  <c:v>21102.882837456651</c:v>
                </c:pt>
                <c:pt idx="147">
                  <c:v>21063.85497889854</c:v>
                </c:pt>
                <c:pt idx="148">
                  <c:v>21025.161633372307</c:v>
                </c:pt>
                <c:pt idx="149">
                  <c:v>20986.797715273686</c:v>
                </c:pt>
                <c:pt idx="150">
                  <c:v>20948.758249592036</c:v>
                </c:pt>
                <c:pt idx="151">
                  <c:v>20911.038368778303</c:v>
                </c:pt>
                <c:pt idx="152">
                  <c:v>20873.633309789002</c:v>
                </c:pt>
                <c:pt idx="153">
                  <c:v>20836.538411066867</c:v>
                </c:pt>
                <c:pt idx="154">
                  <c:v>20799.74910986796</c:v>
                </c:pt>
                <c:pt idx="155">
                  <c:v>20763.260939503089</c:v>
                </c:pt>
                <c:pt idx="156">
                  <c:v>20727.069526587613</c:v>
                </c:pt>
                <c:pt idx="157">
                  <c:v>20691.170588737354</c:v>
                </c:pt>
                <c:pt idx="158">
                  <c:v>20655.559931888245</c:v>
                </c:pt>
                <c:pt idx="159">
                  <c:v>20620.233448132873</c:v>
                </c:pt>
                <c:pt idx="160">
                  <c:v>20585.187113296241</c:v>
                </c:pt>
                <c:pt idx="161">
                  <c:v>20550.41698471643</c:v>
                </c:pt>
                <c:pt idx="162">
                  <c:v>20515.919199178927</c:v>
                </c:pt>
                <c:pt idx="163">
                  <c:v>20481.689970824867</c:v>
                </c:pt>
                <c:pt idx="164">
                  <c:v>20447.725589058362</c:v>
                </c:pt>
                <c:pt idx="165">
                  <c:v>20414.022416711785</c:v>
                </c:pt>
                <c:pt idx="166">
                  <c:v>20380.576888095587</c:v>
                </c:pt>
                <c:pt idx="167">
                  <c:v>20347.38550716266</c:v>
                </c:pt>
                <c:pt idx="168">
                  <c:v>20314.444845846854</c:v>
                </c:pt>
                <c:pt idx="169">
                  <c:v>20281.751542198472</c:v>
                </c:pt>
                <c:pt idx="170">
                  <c:v>20249.302298852243</c:v>
                </c:pt>
                <c:pt idx="171">
                  <c:v>20217.093881327659</c:v>
                </c:pt>
                <c:pt idx="172">
                  <c:v>20185.123116557486</c:v>
                </c:pt>
                <c:pt idx="173">
                  <c:v>20153.386891307309</c:v>
                </c:pt>
                <c:pt idx="174">
                  <c:v>20121.882150731981</c:v>
                </c:pt>
                <c:pt idx="175">
                  <c:v>20090.605896955356</c:v>
                </c:pt>
                <c:pt idx="176">
                  <c:v>20059.555187676102</c:v>
                </c:pt>
                <c:pt idx="177">
                  <c:v>20028.727134895511</c:v>
                </c:pt>
                <c:pt idx="178">
                  <c:v>19998.118903569877</c:v>
                </c:pt>
                <c:pt idx="179">
                  <c:v>19967.727710201405</c:v>
                </c:pt>
                <c:pt idx="180">
                  <c:v>19937.550822000019</c:v>
                </c:pt>
                <c:pt idx="181">
                  <c:v>19907.585555256344</c:v>
                </c:pt>
                <c:pt idx="182">
                  <c:v>19877.829274477437</c:v>
                </c:pt>
                <c:pt idx="183">
                  <c:v>19848.279391169548</c:v>
                </c:pt>
                <c:pt idx="184">
                  <c:v>19818.933362760581</c:v>
                </c:pt>
                <c:pt idx="185">
                  <c:v>19789.788691502064</c:v>
                </c:pt>
                <c:pt idx="186">
                  <c:v>19760.842923530377</c:v>
                </c:pt>
                <c:pt idx="187">
                  <c:v>19732.093647741713</c:v>
                </c:pt>
                <c:pt idx="188">
                  <c:v>19703.538495024666</c:v>
                </c:pt>
                <c:pt idx="189">
                  <c:v>19675.175136996433</c:v>
                </c:pt>
                <c:pt idx="190">
                  <c:v>19647.001285483129</c:v>
                </c:pt>
                <c:pt idx="191">
                  <c:v>19619.014691222459</c:v>
                </c:pt>
                <c:pt idx="192">
                  <c:v>19591.213143358007</c:v>
                </c:pt>
                <c:pt idx="193">
                  <c:v>19563.594468316995</c:v>
                </c:pt>
                <c:pt idx="194">
                  <c:v>19536.156529174186</c:v>
                </c:pt>
                <c:pt idx="195">
                  <c:v>19508.897224720567</c:v>
                </c:pt>
                <c:pt idx="196">
                  <c:v>19481.814488757402</c:v>
                </c:pt>
                <c:pt idx="197">
                  <c:v>19454.90628937725</c:v>
                </c:pt>
                <c:pt idx="198">
                  <c:v>19428.170628137887</c:v>
                </c:pt>
                <c:pt idx="199">
                  <c:v>19401.605539306998</c:v>
                </c:pt>
                <c:pt idx="200">
                  <c:v>19375.209089417011</c:v>
                </c:pt>
                <c:pt idx="201">
                  <c:v>19348.979376188479</c:v>
                </c:pt>
                <c:pt idx="202">
                  <c:v>19322.914528299123</c:v>
                </c:pt>
                <c:pt idx="203">
                  <c:v>19297.012704377063</c:v>
                </c:pt>
                <c:pt idx="204">
                  <c:v>19271.272092546336</c:v>
                </c:pt>
                <c:pt idx="205">
                  <c:v>19245.690909830853</c:v>
                </c:pt>
                <c:pt idx="206">
                  <c:v>19220.267401514575</c:v>
                </c:pt>
                <c:pt idx="207">
                  <c:v>19194.999840487726</c:v>
                </c:pt>
                <c:pt idx="208">
                  <c:v>19169.886526788585</c:v>
                </c:pt>
                <c:pt idx="209">
                  <c:v>19144.925787083805</c:v>
                </c:pt>
                <c:pt idx="210">
                  <c:v>19120.115973916836</c:v>
                </c:pt>
                <c:pt idx="211">
                  <c:v>19095.455465478823</c:v>
                </c:pt>
                <c:pt idx="212">
                  <c:v>19070.942664775066</c:v>
                </c:pt>
                <c:pt idx="213">
                  <c:v>19046.575999448076</c:v>
                </c:pt>
                <c:pt idx="214">
                  <c:v>19022.353921039961</c:v>
                </c:pt>
                <c:pt idx="215">
                  <c:v>18998.274904615246</c:v>
                </c:pt>
                <c:pt idx="216">
                  <c:v>18974.337448340841</c:v>
                </c:pt>
                <c:pt idx="217">
                  <c:v>18950.540072905831</c:v>
                </c:pt>
                <c:pt idx="218">
                  <c:v>18926.881321222521</c:v>
                </c:pt>
                <c:pt idx="219">
                  <c:v>18903.359757934697</c:v>
                </c:pt>
                <c:pt idx="220">
                  <c:v>18879.973968916573</c:v>
                </c:pt>
                <c:pt idx="221">
                  <c:v>18856.722560999915</c:v>
                </c:pt>
                <c:pt idx="222">
                  <c:v>18833.604161513038</c:v>
                </c:pt>
                <c:pt idx="223">
                  <c:v>18810.61741784215</c:v>
                </c:pt>
                <c:pt idx="224">
                  <c:v>18787.760997113772</c:v>
                </c:pt>
                <c:pt idx="225">
                  <c:v>18765.033585841767</c:v>
                </c:pt>
                <c:pt idx="226">
                  <c:v>18742.433889424428</c:v>
                </c:pt>
                <c:pt idx="227">
                  <c:v>18719.960631947033</c:v>
                </c:pt>
                <c:pt idx="228">
                  <c:v>18697.612555789761</c:v>
                </c:pt>
                <c:pt idx="229">
                  <c:v>18675.388421254233</c:v>
                </c:pt>
                <c:pt idx="230">
                  <c:v>18653.287006158382</c:v>
                </c:pt>
                <c:pt idx="231">
                  <c:v>18631.307105734013</c:v>
                </c:pt>
                <c:pt idx="232">
                  <c:v>18609.447532089427</c:v>
                </c:pt>
                <c:pt idx="233">
                  <c:v>18587.707113980316</c:v>
                </c:pt>
                <c:pt idx="234">
                  <c:v>18566.084696564823</c:v>
                </c:pt>
                <c:pt idx="235">
                  <c:v>18544.579141005874</c:v>
                </c:pt>
                <c:pt idx="236">
                  <c:v>18523.189324221574</c:v>
                </c:pt>
                <c:pt idx="237">
                  <c:v>18501.9141386142</c:v>
                </c:pt>
                <c:pt idx="238">
                  <c:v>18480.752491814084</c:v>
                </c:pt>
                <c:pt idx="239">
                  <c:v>18459.703306364827</c:v>
                </c:pt>
                <c:pt idx="240">
                  <c:v>18438.765519436449</c:v>
                </c:pt>
                <c:pt idx="241">
                  <c:v>18417.938082645647</c:v>
                </c:pt>
                <c:pt idx="242">
                  <c:v>18397.219961744733</c:v>
                </c:pt>
                <c:pt idx="243">
                  <c:v>18376.610136398114</c:v>
                </c:pt>
                <c:pt idx="244">
                  <c:v>18356.107599867508</c:v>
                </c:pt>
                <c:pt idx="245">
                  <c:v>18335.71135895513</c:v>
                </c:pt>
                <c:pt idx="246">
                  <c:v>18315.420433524065</c:v>
                </c:pt>
                <c:pt idx="247">
                  <c:v>18295.233856475912</c:v>
                </c:pt>
                <c:pt idx="248">
                  <c:v>18275.150673410855</c:v>
                </c:pt>
                <c:pt idx="249">
                  <c:v>18255.169942514971</c:v>
                </c:pt>
                <c:pt idx="250">
                  <c:v>18235.290734153241</c:v>
                </c:pt>
                <c:pt idx="251">
                  <c:v>18215.512130908668</c:v>
                </c:pt>
                <c:pt idx="252">
                  <c:v>18195.833227220923</c:v>
                </c:pt>
                <c:pt idx="253">
                  <c:v>18176.253129191697</c:v>
                </c:pt>
                <c:pt idx="254">
                  <c:v>18156.770954417065</c:v>
                </c:pt>
                <c:pt idx="255">
                  <c:v>18137.38583187107</c:v>
                </c:pt>
                <c:pt idx="256">
                  <c:v>18118.096901557408</c:v>
                </c:pt>
                <c:pt idx="257">
                  <c:v>18098.903314380907</c:v>
                </c:pt>
                <c:pt idx="258">
                  <c:v>18079.804232179187</c:v>
                </c:pt>
                <c:pt idx="259">
                  <c:v>18060.798827148043</c:v>
                </c:pt>
                <c:pt idx="260">
                  <c:v>18041.886281973682</c:v>
                </c:pt>
                <c:pt idx="261">
                  <c:v>18023.065789629705</c:v>
                </c:pt>
                <c:pt idx="262">
                  <c:v>18004.33655303251</c:v>
                </c:pt>
                <c:pt idx="263">
                  <c:v>17985.697785109282</c:v>
                </c:pt>
                <c:pt idx="264">
                  <c:v>17967.148708419874</c:v>
                </c:pt>
                <c:pt idx="265">
                  <c:v>17948.68855521176</c:v>
                </c:pt>
                <c:pt idx="266">
                  <c:v>17930.31656706892</c:v>
                </c:pt>
                <c:pt idx="267">
                  <c:v>17912.031994965859</c:v>
                </c:pt>
                <c:pt idx="268">
                  <c:v>17893.834098850377</c:v>
                </c:pt>
                <c:pt idx="269">
                  <c:v>17875.722147845663</c:v>
                </c:pt>
                <c:pt idx="270">
                  <c:v>17857.695419700816</c:v>
                </c:pt>
                <c:pt idx="271">
                  <c:v>17839.753201094456</c:v>
                </c:pt>
                <c:pt idx="272">
                  <c:v>17821.894787156023</c:v>
                </c:pt>
                <c:pt idx="273">
                  <c:v>17804.119481396861</c:v>
                </c:pt>
                <c:pt idx="274">
                  <c:v>17786.426595745608</c:v>
                </c:pt>
                <c:pt idx="275">
                  <c:v>17768.815450227819</c:v>
                </c:pt>
                <c:pt idx="276">
                  <c:v>17751.285372995771</c:v>
                </c:pt>
                <c:pt idx="277">
                  <c:v>17733.835700030439</c:v>
                </c:pt>
                <c:pt idx="278">
                  <c:v>17716.46577514708</c:v>
                </c:pt>
                <c:pt idx="279">
                  <c:v>17699.174949942157</c:v>
                </c:pt>
                <c:pt idx="280">
                  <c:v>17681.962583403103</c:v>
                </c:pt>
                <c:pt idx="281">
                  <c:v>17664.828042089008</c:v>
                </c:pt>
                <c:pt idx="282">
                  <c:v>17647.770699901506</c:v>
                </c:pt>
                <c:pt idx="283">
                  <c:v>17630.78993790783</c:v>
                </c:pt>
                <c:pt idx="284">
                  <c:v>17613.885144347325</c:v>
                </c:pt>
                <c:pt idx="285">
                  <c:v>17597.055714409798</c:v>
                </c:pt>
                <c:pt idx="286">
                  <c:v>17580.301050256938</c:v>
                </c:pt>
                <c:pt idx="287">
                  <c:v>17563.620560864918</c:v>
                </c:pt>
                <c:pt idx="288">
                  <c:v>17547.013661841862</c:v>
                </c:pt>
                <c:pt idx="289">
                  <c:v>17530.479775496759</c:v>
                </c:pt>
                <c:pt idx="290">
                  <c:v>17514.018330518156</c:v>
                </c:pt>
                <c:pt idx="291">
                  <c:v>17497.628762128763</c:v>
                </c:pt>
                <c:pt idx="292">
                  <c:v>17481.310511866584</c:v>
                </c:pt>
                <c:pt idx="293">
                  <c:v>17465.063027378172</c:v>
                </c:pt>
                <c:pt idx="294">
                  <c:v>17448.885762567632</c:v>
                </c:pt>
                <c:pt idx="295">
                  <c:v>17432.778177351691</c:v>
                </c:pt>
                <c:pt idx="296">
                  <c:v>17416.739737618715</c:v>
                </c:pt>
                <c:pt idx="297">
                  <c:v>17400.769915083423</c:v>
                </c:pt>
                <c:pt idx="298">
                  <c:v>17384.868187301792</c:v>
                </c:pt>
                <c:pt idx="299">
                  <c:v>17369.034037553705</c:v>
                </c:pt>
                <c:pt idx="300">
                  <c:v>17353.26695466321</c:v>
                </c:pt>
                <c:pt idx="301">
                  <c:v>17337.566433130763</c:v>
                </c:pt>
                <c:pt idx="302">
                  <c:v>17321.931972788647</c:v>
                </c:pt>
                <c:pt idx="303">
                  <c:v>17306.363078942522</c:v>
                </c:pt>
                <c:pt idx="304">
                  <c:v>17290.859262257814</c:v>
                </c:pt>
                <c:pt idx="305">
                  <c:v>17275.42003845796</c:v>
                </c:pt>
                <c:pt idx="306">
                  <c:v>17260.04492871929</c:v>
                </c:pt>
                <c:pt idx="307">
                  <c:v>17244.733459032141</c:v>
                </c:pt>
                <c:pt idx="308">
                  <c:v>17229.485160619952</c:v>
                </c:pt>
                <c:pt idx="309">
                  <c:v>17214.299569593742</c:v>
                </c:pt>
                <c:pt idx="310">
                  <c:v>17199.176226875745</c:v>
                </c:pt>
                <c:pt idx="311">
                  <c:v>17184.114678296261</c:v>
                </c:pt>
                <c:pt idx="312">
                  <c:v>17169.11447450798</c:v>
                </c:pt>
                <c:pt idx="313">
                  <c:v>17154.175170661882</c:v>
                </c:pt>
                <c:pt idx="314">
                  <c:v>17139.29632680025</c:v>
                </c:pt>
                <c:pt idx="315">
                  <c:v>17124.47750718426</c:v>
                </c:pt>
                <c:pt idx="316">
                  <c:v>17109.718280962668</c:v>
                </c:pt>
                <c:pt idx="317">
                  <c:v>17095.018221415579</c:v>
                </c:pt>
                <c:pt idx="318">
                  <c:v>17080.376906396821</c:v>
                </c:pt>
                <c:pt idx="319">
                  <c:v>17065.793917995878</c:v>
                </c:pt>
                <c:pt idx="320">
                  <c:v>17051.268842584454</c:v>
                </c:pt>
                <c:pt idx="321">
                  <c:v>17036.801270769909</c:v>
                </c:pt>
                <c:pt idx="322">
                  <c:v>17022.390797312371</c:v>
                </c:pt>
                <c:pt idx="323">
                  <c:v>17008.037021024153</c:v>
                </c:pt>
                <c:pt idx="324">
                  <c:v>16993.739544794895</c:v>
                </c:pt>
                <c:pt idx="325">
                  <c:v>16979.497975599021</c:v>
                </c:pt>
                <c:pt idx="326">
                  <c:v>16965.311924132518</c:v>
                </c:pt>
                <c:pt idx="327">
                  <c:v>16951.181005173363</c:v>
                </c:pt>
                <c:pt idx="328">
                  <c:v>16937.10483725369</c:v>
                </c:pt>
                <c:pt idx="329">
                  <c:v>16923.083042792045</c:v>
                </c:pt>
                <c:pt idx="330">
                  <c:v>16909.115247739479</c:v>
                </c:pt>
                <c:pt idx="331">
                  <c:v>16895.201082022861</c:v>
                </c:pt>
                <c:pt idx="332">
                  <c:v>16881.340178892948</c:v>
                </c:pt>
                <c:pt idx="333">
                  <c:v>16867.532175476663</c:v>
                </c:pt>
                <c:pt idx="334">
                  <c:v>16853.776712345891</c:v>
                </c:pt>
                <c:pt idx="335">
                  <c:v>16840.073433500715</c:v>
                </c:pt>
                <c:pt idx="336">
                  <c:v>16826.421986550093</c:v>
                </c:pt>
                <c:pt idx="337">
                  <c:v>16812.822022394277</c:v>
                </c:pt>
                <c:pt idx="338">
                  <c:v>16799.273195382208</c:v>
                </c:pt>
                <c:pt idx="339">
                  <c:v>16785.775163121521</c:v>
                </c:pt>
                <c:pt idx="340">
                  <c:v>16772.327586716041</c:v>
                </c:pt>
                <c:pt idx="341">
                  <c:v>16758.930130141787</c:v>
                </c:pt>
                <c:pt idx="342">
                  <c:v>16745.582460989244</c:v>
                </c:pt>
                <c:pt idx="343">
                  <c:v>16732.284249778837</c:v>
                </c:pt>
                <c:pt idx="344">
                  <c:v>16719.035170172341</c:v>
                </c:pt>
                <c:pt idx="345">
                  <c:v>16705.83489903342</c:v>
                </c:pt>
                <c:pt idx="346">
                  <c:v>16692.683116156608</c:v>
                </c:pt>
                <c:pt idx="347">
                  <c:v>16679.579504458234</c:v>
                </c:pt>
                <c:pt idx="348">
                  <c:v>16666.523749743588</c:v>
                </c:pt>
                <c:pt idx="349">
                  <c:v>16653.515540819615</c:v>
                </c:pt>
                <c:pt idx="350">
                  <c:v>16640.554569365457</c:v>
                </c:pt>
                <c:pt idx="351">
                  <c:v>16627.640529988334</c:v>
                </c:pt>
                <c:pt idx="352">
                  <c:v>16614.773119989783</c:v>
                </c:pt>
                <c:pt idx="353">
                  <c:v>16601.952039639466</c:v>
                </c:pt>
                <c:pt idx="354">
                  <c:v>16589.176991894841</c:v>
                </c:pt>
                <c:pt idx="355">
                  <c:v>16576.447682489641</c:v>
                </c:pt>
                <c:pt idx="356">
                  <c:v>16563.76381974481</c:v>
                </c:pt>
                <c:pt idx="357">
                  <c:v>16551.12511482276</c:v>
                </c:pt>
                <c:pt idx="358">
                  <c:v>16538.531281362288</c:v>
                </c:pt>
                <c:pt idx="359">
                  <c:v>16525.98203571327</c:v>
                </c:pt>
                <c:pt idx="360">
                  <c:v>16513.477096795104</c:v>
                </c:pt>
                <c:pt idx="361">
                  <c:v>16501.016186011024</c:v>
                </c:pt>
                <c:pt idx="362">
                  <c:v>16488.599027310498</c:v>
                </c:pt>
                <c:pt idx="363">
                  <c:v>16476.225347165018</c:v>
                </c:pt>
                <c:pt idx="364">
                  <c:v>16463.894874386489</c:v>
                </c:pt>
                <c:pt idx="365">
                  <c:v>16451.607340408489</c:v>
                </c:pt>
                <c:pt idx="366">
                  <c:v>16439.362478904426</c:v>
                </c:pt>
                <c:pt idx="367">
                  <c:v>16427.1600259142</c:v>
                </c:pt>
                <c:pt idx="368">
                  <c:v>16414.999719986692</c:v>
                </c:pt>
                <c:pt idx="369">
                  <c:v>16402.881301746704</c:v>
                </c:pt>
                <c:pt idx="370">
                  <c:v>16390.804514383897</c:v>
                </c:pt>
                <c:pt idx="371">
                  <c:v>16378.769103039056</c:v>
                </c:pt>
                <c:pt idx="372">
                  <c:v>16366.774815367535</c:v>
                </c:pt>
                <c:pt idx="373">
                  <c:v>16354.821401145309</c:v>
                </c:pt>
                <c:pt idx="374">
                  <c:v>16342.908612217754</c:v>
                </c:pt>
                <c:pt idx="375">
                  <c:v>16331.036202763207</c:v>
                </c:pt>
                <c:pt idx="376">
                  <c:v>16319.203929003328</c:v>
                </c:pt>
                <c:pt idx="377">
                  <c:v>16307.411549294367</c:v>
                </c:pt>
                <c:pt idx="378">
                  <c:v>16295.658824088052</c:v>
                </c:pt>
                <c:pt idx="379">
                  <c:v>16283.945515938103</c:v>
                </c:pt>
                <c:pt idx="380">
                  <c:v>16272.271389259025</c:v>
                </c:pt>
                <c:pt idx="381">
                  <c:v>16260.636210810393</c:v>
                </c:pt>
                <c:pt idx="382">
                  <c:v>16249.039749033749</c:v>
                </c:pt>
                <c:pt idx="383">
                  <c:v>16237.48177450709</c:v>
                </c:pt>
                <c:pt idx="384">
                  <c:v>16225.962059780955</c:v>
                </c:pt>
                <c:pt idx="385">
                  <c:v>16214.480379208922</c:v>
                </c:pt>
                <c:pt idx="386">
                  <c:v>16203.03650919348</c:v>
                </c:pt>
                <c:pt idx="387">
                  <c:v>16191.630227915943</c:v>
                </c:pt>
                <c:pt idx="388">
                  <c:v>16180.261315530166</c:v>
                </c:pt>
                <c:pt idx="389">
                  <c:v>16168.929553942755</c:v>
                </c:pt>
                <c:pt idx="390">
                  <c:v>16157.634726913646</c:v>
                </c:pt>
                <c:pt idx="391">
                  <c:v>16146.376620078459</c:v>
                </c:pt>
                <c:pt idx="392">
                  <c:v>16135.155020795763</c:v>
                </c:pt>
                <c:pt idx="393">
                  <c:v>16123.969718111679</c:v>
                </c:pt>
                <c:pt idx="394">
                  <c:v>16112.820503050461</c:v>
                </c:pt>
                <c:pt idx="395">
                  <c:v>16101.707168132067</c:v>
                </c:pt>
                <c:pt idx="396">
                  <c:v>16090.62950774841</c:v>
                </c:pt>
                <c:pt idx="397">
                  <c:v>16079.587317876518</c:v>
                </c:pt>
                <c:pt idx="398">
                  <c:v>16068.580396212637</c:v>
                </c:pt>
                <c:pt idx="399">
                  <c:v>16057.608542162925</c:v>
                </c:pt>
                <c:pt idx="400">
                  <c:v>16046.671556694433</c:v>
                </c:pt>
                <c:pt idx="401">
                  <c:v>16035.769242363051</c:v>
                </c:pt>
                <c:pt idx="402">
                  <c:v>16024.901403497905</c:v>
                </c:pt>
                <c:pt idx="403">
                  <c:v>16014.067845838144</c:v>
                </c:pt>
                <c:pt idx="404">
                  <c:v>16003.268376821652</c:v>
                </c:pt>
                <c:pt idx="405">
                  <c:v>15992.502805300057</c:v>
                </c:pt>
                <c:pt idx="406">
                  <c:v>15981.77094181627</c:v>
                </c:pt>
                <c:pt idx="407">
                  <c:v>15971.072598341852</c:v>
                </c:pt>
                <c:pt idx="408">
                  <c:v>15960.407588398084</c:v>
                </c:pt>
                <c:pt idx="409">
                  <c:v>15949.775726962835</c:v>
                </c:pt>
                <c:pt idx="410">
                  <c:v>15939.176830507815</c:v>
                </c:pt>
                <c:pt idx="411">
                  <c:v>15928.610716918483</c:v>
                </c:pt>
                <c:pt idx="412">
                  <c:v>15918.077205659822</c:v>
                </c:pt>
                <c:pt idx="413">
                  <c:v>15907.576117422432</c:v>
                </c:pt>
                <c:pt idx="414">
                  <c:v>15897.107274547219</c:v>
                </c:pt>
                <c:pt idx="415">
                  <c:v>15886.67050055787</c:v>
                </c:pt>
                <c:pt idx="416">
                  <c:v>15876.265620481223</c:v>
                </c:pt>
                <c:pt idx="417">
                  <c:v>15865.892460696399</c:v>
                </c:pt>
                <c:pt idx="418">
                  <c:v>15855.550848929211</c:v>
                </c:pt>
                <c:pt idx="419">
                  <c:v>15845.240614287555</c:v>
                </c:pt>
                <c:pt idx="420">
                  <c:v>15834.961587145925</c:v>
                </c:pt>
                <c:pt idx="421">
                  <c:v>15824.713599257171</c:v>
                </c:pt>
                <c:pt idx="422">
                  <c:v>15814.496483579278</c:v>
                </c:pt>
                <c:pt idx="423">
                  <c:v>15804.310074510053</c:v>
                </c:pt>
                <c:pt idx="424">
                  <c:v>15794.154207667336</c:v>
                </c:pt>
                <c:pt idx="425">
                  <c:v>15784.028719745576</c:v>
                </c:pt>
                <c:pt idx="426">
                  <c:v>15773.933449085802</c:v>
                </c:pt>
                <c:pt idx="427">
                  <c:v>15763.86823483929</c:v>
                </c:pt>
                <c:pt idx="428">
                  <c:v>15753.832917708904</c:v>
                </c:pt>
                <c:pt idx="429">
                  <c:v>15743.827339448035</c:v>
                </c:pt>
                <c:pt idx="430">
                  <c:v>15733.851343028247</c:v>
                </c:pt>
                <c:pt idx="431">
                  <c:v>15723.904772689566</c:v>
                </c:pt>
                <c:pt idx="432">
                  <c:v>15713.987473718822</c:v>
                </c:pt>
                <c:pt idx="433">
                  <c:v>15704.099292740226</c:v>
                </c:pt>
                <c:pt idx="434">
                  <c:v>15694.240077385679</c:v>
                </c:pt>
                <c:pt idx="435">
                  <c:v>15684.409676514566</c:v>
                </c:pt>
                <c:pt idx="436">
                  <c:v>15674.607940062881</c:v>
                </c:pt>
                <c:pt idx="437">
                  <c:v>15664.83471916616</c:v>
                </c:pt>
                <c:pt idx="438">
                  <c:v>15655.08986595273</c:v>
                </c:pt>
                <c:pt idx="439">
                  <c:v>15645.37323378399</c:v>
                </c:pt>
                <c:pt idx="440">
                  <c:v>15635.684677071869</c:v>
                </c:pt>
                <c:pt idx="441">
                  <c:v>15626.024051237851</c:v>
                </c:pt>
                <c:pt idx="442">
                  <c:v>15616.39121280238</c:v>
                </c:pt>
                <c:pt idx="443">
                  <c:v>15606.786019422114</c:v>
                </c:pt>
                <c:pt idx="444">
                  <c:v>15597.208329727873</c:v>
                </c:pt>
                <c:pt idx="445">
                  <c:v>15587.658003369346</c:v>
                </c:pt>
                <c:pt idx="446">
                  <c:v>15578.134901117533</c:v>
                </c:pt>
                <c:pt idx="447">
                  <c:v>15568.63888464123</c:v>
                </c:pt>
                <c:pt idx="448">
                  <c:v>15559.169816739857</c:v>
                </c:pt>
                <c:pt idx="449">
                  <c:v>15549.727561129257</c:v>
                </c:pt>
                <c:pt idx="450">
                  <c:v>15540.311982512474</c:v>
                </c:pt>
                <c:pt idx="451">
                  <c:v>15530.922946671024</c:v>
                </c:pt>
                <c:pt idx="452">
                  <c:v>15521.560320185497</c:v>
                </c:pt>
                <c:pt idx="453">
                  <c:v>15512.223970813677</c:v>
                </c:pt>
                <c:pt idx="454">
                  <c:v>15502.913767060265</c:v>
                </c:pt>
                <c:pt idx="455">
                  <c:v>15493.629578514025</c:v>
                </c:pt>
                <c:pt idx="456">
                  <c:v>15484.371275685728</c:v>
                </c:pt>
                <c:pt idx="457">
                  <c:v>15475.138729890808</c:v>
                </c:pt>
                <c:pt idx="458">
                  <c:v>15465.931813500822</c:v>
                </c:pt>
                <c:pt idx="459">
                  <c:v>15456.75039973855</c:v>
                </c:pt>
                <c:pt idx="460">
                  <c:v>15447.594362756237</c:v>
                </c:pt>
                <c:pt idx="461">
                  <c:v>15438.46357758902</c:v>
                </c:pt>
                <c:pt idx="462">
                  <c:v>15429.357920026407</c:v>
                </c:pt>
                <c:pt idx="463">
                  <c:v>15420.27726703696</c:v>
                </c:pt>
                <c:pt idx="464">
                  <c:v>15411.221496153623</c:v>
                </c:pt>
                <c:pt idx="465">
                  <c:v>15402.190485920757</c:v>
                </c:pt>
                <c:pt idx="466">
                  <c:v>15393.184115741402</c:v>
                </c:pt>
                <c:pt idx="467">
                  <c:v>15384.20226566866</c:v>
                </c:pt>
                <c:pt idx="468">
                  <c:v>15375.244816999882</c:v>
                </c:pt>
                <c:pt idx="469">
                  <c:v>15366.311651419848</c:v>
                </c:pt>
                <c:pt idx="470">
                  <c:v>15357.40265166387</c:v>
                </c:pt>
                <c:pt idx="471">
                  <c:v>15348.517701346427</c:v>
                </c:pt>
                <c:pt idx="472">
                  <c:v>15339.656684622169</c:v>
                </c:pt>
                <c:pt idx="473">
                  <c:v>15330.819486705586</c:v>
                </c:pt>
                <c:pt idx="474">
                  <c:v>15322.00599353388</c:v>
                </c:pt>
                <c:pt idx="475">
                  <c:v>15313.216091802344</c:v>
                </c:pt>
                <c:pt idx="476">
                  <c:v>15304.449668832123</c:v>
                </c:pt>
                <c:pt idx="477">
                  <c:v>15295.706613091752</c:v>
                </c:pt>
                <c:pt idx="478">
                  <c:v>15286.986813422292</c:v>
                </c:pt>
                <c:pt idx="479">
                  <c:v>15278.290159650147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87626.820899271173</c:v>
                </c:pt>
                <c:pt idx="1">
                  <c:v>69764.30983644104</c:v>
                </c:pt>
                <c:pt idx="2">
                  <c:v>61891.384427377634</c:v>
                </c:pt>
                <c:pt idx="3">
                  <c:v>56987.670799444371</c:v>
                </c:pt>
                <c:pt idx="4">
                  <c:v>53499.119940778473</c:v>
                </c:pt>
                <c:pt idx="5">
                  <c:v>50828.336215267249</c:v>
                </c:pt>
                <c:pt idx="6">
                  <c:v>48685.24532257457</c:v>
                </c:pt>
                <c:pt idx="7">
                  <c:v>46908.268746202695</c:v>
                </c:pt>
                <c:pt idx="8">
                  <c:v>45398.73928158608</c:v>
                </c:pt>
                <c:pt idx="9">
                  <c:v>44092.276021525497</c:v>
                </c:pt>
                <c:pt idx="10">
                  <c:v>42944.704229704337</c:v>
                </c:pt>
                <c:pt idx="11">
                  <c:v>41931.27293950539</c:v>
                </c:pt>
                <c:pt idx="12">
                  <c:v>41014.042950978095</c:v>
                </c:pt>
                <c:pt idx="13">
                  <c:v>40183.611421000904</c:v>
                </c:pt>
                <c:pt idx="14">
                  <c:v>39426.308245139204</c:v>
                </c:pt>
                <c:pt idx="15">
                  <c:v>38731.365928479063</c:v>
                </c:pt>
                <c:pt idx="16">
                  <c:v>38090.163216446213</c:v>
                </c:pt>
                <c:pt idx="17">
                  <c:v>37495.6981725886</c:v>
                </c:pt>
                <c:pt idx="18">
                  <c:v>36942.21234249758</c:v>
                </c:pt>
                <c:pt idx="19">
                  <c:v>36424.917089771232</c:v>
                </c:pt>
                <c:pt idx="20">
                  <c:v>35939.79066041507</c:v>
                </c:pt>
                <c:pt idx="21">
                  <c:v>35483.425233082264</c:v>
                </c:pt>
                <c:pt idx="22">
                  <c:v>35052.90995409734</c:v>
                </c:pt>
                <c:pt idx="23">
                  <c:v>34645.740310879955</c:v>
                </c:pt>
                <c:pt idx="24">
                  <c:v>34259.747073930084</c:v>
                </c:pt>
                <c:pt idx="25">
                  <c:v>33893.039976414424</c:v>
                </c:pt>
                <c:pt idx="26">
                  <c:v>33543.962631295966</c:v>
                </c:pt>
                <c:pt idx="27">
                  <c:v>33211.056114893079</c:v>
                </c:pt>
                <c:pt idx="28">
                  <c:v>32893.029303996562</c:v>
                </c:pt>
                <c:pt idx="29">
                  <c:v>32588.734526721091</c:v>
                </c:pt>
                <c:pt idx="30">
                  <c:v>32297.14743155512</c:v>
                </c:pt>
                <c:pt idx="31">
                  <c:v>32017.350232690442</c:v>
                </c:pt>
                <c:pt idx="32">
                  <c:v>31748.012082613979</c:v>
                </c:pt>
                <c:pt idx="33">
                  <c:v>31484.544621043489</c:v>
                </c:pt>
                <c:pt idx="34">
                  <c:v>31223.263598834823</c:v>
                </c:pt>
                <c:pt idx="35">
                  <c:v>30964.150871369184</c:v>
                </c:pt>
                <c:pt idx="36">
                  <c:v>30707.188444601696</c:v>
                </c:pt>
                <c:pt idx="37">
                  <c:v>30452.358473817349</c:v>
                </c:pt>
                <c:pt idx="38">
                  <c:v>30199.64326238693</c:v>
                </c:pt>
                <c:pt idx="39">
                  <c:v>29949.025260542065</c:v>
                </c:pt>
                <c:pt idx="40">
                  <c:v>29700.487064153993</c:v>
                </c:pt>
                <c:pt idx="41">
                  <c:v>29454.01141352563</c:v>
                </c:pt>
                <c:pt idx="42">
                  <c:v>29209.581192193593</c:v>
                </c:pt>
                <c:pt idx="43">
                  <c:v>28967.179425738548</c:v>
                </c:pt>
                <c:pt idx="44">
                  <c:v>28726.789280607158</c:v>
                </c:pt>
                <c:pt idx="45">
                  <c:v>28488.394062942763</c:v>
                </c:pt>
                <c:pt idx="46">
                  <c:v>28251.977217426043</c:v>
                </c:pt>
                <c:pt idx="47">
                  <c:v>28017.522326125603</c:v>
                </c:pt>
                <c:pt idx="48">
                  <c:v>27785.013107357339</c:v>
                </c:pt>
                <c:pt idx="49">
                  <c:v>27554.433414554118</c:v>
                </c:pt>
                <c:pt idx="50">
                  <c:v>27325.767235145064</c:v>
                </c:pt>
                <c:pt idx="51">
                  <c:v>27098.998689442709</c:v>
                </c:pt>
                <c:pt idx="52">
                  <c:v>26874.112029539279</c:v>
                </c:pt>
                <c:pt idx="53">
                  <c:v>26651.091638216258</c:v>
                </c:pt>
                <c:pt idx="54">
                  <c:v>26429.922027856072</c:v>
                </c:pt>
                <c:pt idx="55">
                  <c:v>26210.587839369484</c:v>
                </c:pt>
                <c:pt idx="56">
                  <c:v>25993.073841127622</c:v>
                </c:pt>
                <c:pt idx="57">
                  <c:v>25777.364927903931</c:v>
                </c:pt>
                <c:pt idx="58">
                  <c:v>25563.446119826527</c:v>
                </c:pt>
                <c:pt idx="59">
                  <c:v>25351.30256133635</c:v>
                </c:pt>
                <c:pt idx="60">
                  <c:v>25140.919520156534</c:v>
                </c:pt>
                <c:pt idx="61">
                  <c:v>24932.282386268846</c:v>
                </c:pt>
                <c:pt idx="62">
                  <c:v>24725.376670900496</c:v>
                </c:pt>
                <c:pt idx="63">
                  <c:v>24520.18800551509</c:v>
                </c:pt>
                <c:pt idx="64">
                  <c:v>24316.702140817724</c:v>
                </c:pt>
                <c:pt idx="65">
                  <c:v>24114.904945763392</c:v>
                </c:pt>
                <c:pt idx="66">
                  <c:v>23914.782406576996</c:v>
                </c:pt>
                <c:pt idx="67">
                  <c:v>23716.320625780041</c:v>
                </c:pt>
                <c:pt idx="68">
                  <c:v>23519.505821223949</c:v>
                </c:pt>
                <c:pt idx="69">
                  <c:v>23324.324325135407</c:v>
                </c:pt>
                <c:pt idx="70">
                  <c:v>23130.762583165073</c:v>
                </c:pt>
                <c:pt idx="71">
                  <c:v>22938.807153447859</c:v>
                </c:pt>
                <c:pt idx="72">
                  <c:v>22748.44470566824</c:v>
                </c:pt>
                <c:pt idx="73">
                  <c:v>22559.662020135096</c:v>
                </c:pt>
                <c:pt idx="74">
                  <c:v>22372.445986864022</c:v>
                </c:pt>
                <c:pt idx="75">
                  <c:v>22186.783604666711</c:v>
                </c:pt>
                <c:pt idx="76">
                  <c:v>22002.661980246965</c:v>
                </c:pt>
                <c:pt idx="77">
                  <c:v>21820.068327307101</c:v>
                </c:pt>
                <c:pt idx="78">
                  <c:v>21638.98996565893</c:v>
                </c:pt>
                <c:pt idx="79">
                  <c:v>21459.414320343836</c:v>
                </c:pt>
                <c:pt idx="80">
                  <c:v>21281.328920757893</c:v>
                </c:pt>
                <c:pt idx="81">
                  <c:v>21104.72139978897</c:v>
                </c:pt>
                <c:pt idx="82">
                  <c:v>20929.579492953868</c:v>
                </c:pt>
                <c:pt idx="83">
                  <c:v>20755.891037550402</c:v>
                </c:pt>
                <c:pt idx="84">
                  <c:v>20583.643971810718</c:v>
                </c:pt>
                <c:pt idx="85">
                  <c:v>20412.826334062924</c:v>
                </c:pt>
                <c:pt idx="86">
                  <c:v>20243.4262619031</c:v>
                </c:pt>
                <c:pt idx="87">
                  <c:v>20075.431991368965</c:v>
                </c:pt>
                <c:pt idx="88">
                  <c:v>19908.831856124343</c:v>
                </c:pt>
                <c:pt idx="89">
                  <c:v>19743.614286648619</c:v>
                </c:pt>
                <c:pt idx="90">
                  <c:v>19579.767809432822</c:v>
                </c:pt>
                <c:pt idx="91">
                  <c:v>19417.281046183616</c:v>
                </c:pt>
                <c:pt idx="92">
                  <c:v>19256.142713032674</c:v>
                </c:pt>
                <c:pt idx="93">
                  <c:v>19096.34161975313</c:v>
                </c:pt>
                <c:pt idx="94">
                  <c:v>18937.866668982642</c:v>
                </c:pt>
                <c:pt idx="95">
                  <c:v>18780.706855453147</c:v>
                </c:pt>
                <c:pt idx="96">
                  <c:v>18624.851265224293</c:v>
                </c:pt>
                <c:pt idx="97">
                  <c:v>18470.289074929813</c:v>
                </c:pt>
                <c:pt idx="98">
                  <c:v>18317.009551021747</c:v>
                </c:pt>
                <c:pt idx="99">
                  <c:v>18165.002049026785</c:v>
                </c:pt>
                <c:pt idx="100">
                  <c:v>18014.256012807935</c:v>
                </c:pt>
                <c:pt idx="101">
                  <c:v>17864.760973829147</c:v>
                </c:pt>
                <c:pt idx="102">
                  <c:v>17716.506550430717</c:v>
                </c:pt>
                <c:pt idx="103">
                  <c:v>17569.482447107592</c:v>
                </c:pt>
                <c:pt idx="104">
                  <c:v>17423.678453792669</c:v>
                </c:pt>
                <c:pt idx="105">
                  <c:v>17279.084445150052</c:v>
                </c:pt>
                <c:pt idx="106">
                  <c:v>17135.690379871638</c:v>
                </c:pt>
                <c:pt idx="107">
                  <c:v>16993.486299978253</c:v>
                </c:pt>
                <c:pt idx="108">
                  <c:v>16852.462330129536</c:v>
                </c:pt>
                <c:pt idx="109">
                  <c:v>16712.608676937536</c:v>
                </c:pt>
                <c:pt idx="110">
                  <c:v>16573.915628286559</c:v>
                </c:pt>
                <c:pt idx="111">
                  <c:v>16436.373552659214</c:v>
                </c:pt>
                <c:pt idx="112">
                  <c:v>16299.972898467886</c:v>
                </c:pt>
                <c:pt idx="113">
                  <c:v>16164.704193389103</c:v>
                </c:pt>
                <c:pt idx="114">
                  <c:v>16030.558043709116</c:v>
                </c:pt>
                <c:pt idx="115">
                  <c:v>15897.525133668645</c:v>
                </c:pt>
                <c:pt idx="116">
                  <c:v>15765.59622481843</c:v>
                </c:pt>
                <c:pt idx="117">
                  <c:v>15634.762155374978</c:v>
                </c:pt>
                <c:pt idx="118">
                  <c:v>15505.013839586703</c:v>
                </c:pt>
                <c:pt idx="119">
                  <c:v>15376.342267101722</c:v>
                </c:pt>
                <c:pt idx="120">
                  <c:v>15248.738502342701</c:v>
                </c:pt>
                <c:pt idx="121">
                  <c:v>15122.193683885454</c:v>
                </c:pt>
                <c:pt idx="122">
                  <c:v>14996.699023844594</c:v>
                </c:pt>
                <c:pt idx="123">
                  <c:v>14872.245807262918</c:v>
                </c:pt>
                <c:pt idx="124">
                  <c:v>14748.825391505774</c:v>
                </c:pt>
                <c:pt idx="125">
                  <c:v>14626.429205661256</c:v>
                </c:pt>
                <c:pt idx="126">
                  <c:v>14505.048749945361</c:v>
                </c:pt>
                <c:pt idx="127">
                  <c:v>14384.67559511069</c:v>
                </c:pt>
                <c:pt idx="128">
                  <c:v>14265.3013818622</c:v>
                </c:pt>
                <c:pt idx="129">
                  <c:v>14146.917820275876</c:v>
                </c:pt>
                <c:pt idx="130">
                  <c:v>14029.516689223399</c:v>
                </c:pt>
                <c:pt idx="131">
                  <c:v>13913.089835801618</c:v>
                </c:pt>
                <c:pt idx="132">
                  <c:v>13797.629174765329</c:v>
                </c:pt>
                <c:pt idx="133">
                  <c:v>13683.12668796648</c:v>
                </c:pt>
                <c:pt idx="134">
                  <c:v>13569.574423797969</c:v>
                </c:pt>
                <c:pt idx="135">
                  <c:v>13456.964496639916</c:v>
                </c:pt>
                <c:pt idx="136">
                  <c:v>13345.2890863132</c:v>
                </c:pt>
                <c:pt idx="137">
                  <c:v>13234.540437536332</c:v>
                </c:pt>
                <c:pt idx="138">
                  <c:v>13124.710859386261</c:v>
                </c:pt>
                <c:pt idx="139">
                  <c:v>13015.792724764782</c:v>
                </c:pt>
                <c:pt idx="140">
                  <c:v>12907.778469868908</c:v>
                </c:pt>
                <c:pt idx="141">
                  <c:v>12800.660593665169</c:v>
                </c:pt>
                <c:pt idx="142">
                  <c:v>12694.43165736931</c:v>
                </c:pt>
                <c:pt idx="143">
                  <c:v>12589.08428392912</c:v>
                </c:pt>
                <c:pt idx="144">
                  <c:v>12484.611157512218</c:v>
                </c:pt>
                <c:pt idx="145">
                  <c:v>12381.005022998639</c:v>
                </c:pt>
                <c:pt idx="146">
                  <c:v>12278.258685476103</c:v>
                </c:pt>
                <c:pt idx="147">
                  <c:v>12176.365009741106</c:v>
                </c:pt>
                <c:pt idx="148">
                  <c:v>12075.316919803119</c:v>
                </c:pt>
                <c:pt idx="149">
                  <c:v>11975.107398392736</c:v>
                </c:pt>
                <c:pt idx="150">
                  <c:v>11875.729486475633</c:v>
                </c:pt>
                <c:pt idx="151">
                  <c:v>11777.176282767365</c:v>
                </c:pt>
                <c:pt idx="152">
                  <c:v>11679.440943256448</c:v>
                </c:pt>
                <c:pt idx="153">
                  <c:v>11582.516680726643</c:v>
                </c:pt>
                <c:pt idx="154">
                  <c:v>11486.396764288129</c:v>
                </c:pt>
                <c:pt idx="155">
                  <c:v>11391.074518907464</c:v>
                </c:pt>
                <c:pt idx="156">
                  <c:v>11296.543324946249</c:v>
                </c:pt>
                <c:pt idx="157">
                  <c:v>11202.796617700204</c:v>
                </c:pt>
                <c:pt idx="158">
                  <c:v>11109.82788694386</c:v>
                </c:pt>
                <c:pt idx="159">
                  <c:v>11017.630676477538</c:v>
                </c:pt>
                <c:pt idx="160">
                  <c:v>10926.19858368054</c:v>
                </c:pt>
                <c:pt idx="161">
                  <c:v>10835.525259065178</c:v>
                </c:pt>
                <c:pt idx="162">
                  <c:v>10745.604405836006</c:v>
                </c:pt>
                <c:pt idx="163">
                  <c:v>10656.429779453605</c:v>
                </c:pt>
                <c:pt idx="164">
                  <c:v>10567.995187199613</c:v>
                </c:pt>
                <c:pt idx="165">
                  <c:v>10480.29448774716</c:v>
                </c:pt>
                <c:pt idx="166">
                  <c:v>10393.321590735042</c:v>
                </c:pt>
                <c:pt idx="167">
                  <c:v>10307.070456343346</c:v>
                </c:pt>
                <c:pt idx="168">
                  <c:v>10221.535094875708</c:v>
                </c:pt>
                <c:pt idx="169">
                  <c:v>10136.709566342</c:v>
                </c:pt>
                <c:pt idx="170">
                  <c:v>10052.587980046213</c:v>
                </c:pt>
                <c:pt idx="171">
                  <c:v>9969.1644941778413</c:v>
                </c:pt>
                <c:pt idx="172">
                  <c:v>9886.4333154057913</c:v>
                </c:pt>
                <c:pt idx="173">
                  <c:v>9804.388698475801</c:v>
                </c:pt>
                <c:pt idx="174">
                  <c:v>9723.0249458124272</c:v>
                </c:pt>
                <c:pt idx="175">
                  <c:v>9642.3364071222877</c:v>
                </c:pt>
                <c:pt idx="176">
                  <c:v>9562.317479002073</c:v>
                </c:pt>
                <c:pt idx="177">
                  <c:v>9482.9626045496698</c:v>
                </c:pt>
                <c:pt idx="178">
                  <c:v>9404.2662729779913</c:v>
                </c:pt>
                <c:pt idx="179">
                  <c:v>9326.2230192325314</c:v>
                </c:pt>
                <c:pt idx="180">
                  <c:v>9248.8274236112284</c:v>
                </c:pt>
                <c:pt idx="181">
                  <c:v>9172.0741113892709</c:v>
                </c:pt>
                <c:pt idx="182">
                  <c:v>9095.9577524443648</c:v>
                </c:pt>
                <c:pt idx="183">
                  <c:v>9020.4730608875707</c:v>
                </c:pt>
                <c:pt idx="184">
                  <c:v>8945.6147946964447</c:v>
                </c:pt>
                <c:pt idx="185">
                  <c:v>8871.3777553498257</c:v>
                </c:pt>
                <c:pt idx="186">
                  <c:v>8797.75678746825</c:v>
                </c:pt>
                <c:pt idx="187">
                  <c:v>8724.7467784547516</c:v>
                </c:pt>
                <c:pt idx="188">
                  <c:v>8652.3426581404674</c:v>
                </c:pt>
                <c:pt idx="189">
                  <c:v>8580.5393984322982</c:v>
                </c:pt>
                <c:pt idx="190">
                  <c:v>8509.3320129641088</c:v>
                </c:pt>
                <c:pt idx="191">
                  <c:v>8438.7155567497884</c:v>
                </c:pt>
                <c:pt idx="192">
                  <c:v>8368.6851258406878</c:v>
                </c:pt>
                <c:pt idx="193">
                  <c:v>8299.2358569838634</c:v>
                </c:pt>
                <c:pt idx="194">
                  <c:v>8230.3629272859489</c:v>
                </c:pt>
                <c:pt idx="195">
                  <c:v>8162.0615538763877</c:v>
                </c:pt>
                <c:pt idx="196">
                  <c:v>8094.3269935773224</c:v>
                </c:pt>
                <c:pt idx="197">
                  <c:v>8027.1545425724344</c:v>
                </c:pt>
                <c:pt idx="198">
                  <c:v>7960.5395360809853</c:v>
                </c:pt>
                <c:pt idx="199">
                  <c:v>7894.4773480345466</c:v>
                </c:pt>
                <c:pt idx="200">
                  <c:v>7828.9633907541511</c:v>
                </c:pt>
                <c:pt idx="201">
                  <c:v>7763.9931146332583</c:v>
                </c:pt>
                <c:pt idx="202">
                  <c:v>7699.5620078212351</c:v>
                </c:pt>
                <c:pt idx="203">
                  <c:v>7635.6655959094333</c:v>
                </c:pt>
                <c:pt idx="204">
                  <c:v>7572.299441621627</c:v>
                </c:pt>
                <c:pt idx="205">
                  <c:v>7509.4591445047627</c:v>
                </c:pt>
                <c:pt idx="206">
                  <c:v>7447.1403406241743</c:v>
                </c:pt>
                <c:pt idx="207">
                  <c:v>7385.3387022601401</c:v>
                </c:pt>
                <c:pt idx="208">
                  <c:v>7324.0499376073567</c:v>
                </c:pt>
                <c:pt idx="209">
                  <c:v>7263.2697904767956</c:v>
                </c:pt>
                <c:pt idx="210">
                  <c:v>7202.9940400007736</c:v>
                </c:pt>
                <c:pt idx="211">
                  <c:v>7143.2185003388649</c:v>
                </c:pt>
                <c:pt idx="212">
                  <c:v>7083.9390203880585</c:v>
                </c:pt>
                <c:pt idx="213">
                  <c:v>7025.1514834937498</c:v>
                </c:pt>
                <c:pt idx="214">
                  <c:v>6966.8518071646795</c:v>
                </c:pt>
                <c:pt idx="215">
                  <c:v>6909.0359427887033</c:v>
                </c:pt>
                <c:pt idx="216">
                  <c:v>6851.6998753519774</c:v>
                </c:pt>
                <c:pt idx="217">
                  <c:v>6794.8396231602374</c:v>
                </c:pt>
                <c:pt idx="218">
                  <c:v>6738.4512375618251</c:v>
                </c:pt>
                <c:pt idx="219">
                  <c:v>6682.5308026741513</c:v>
                </c:pt>
                <c:pt idx="220">
                  <c:v>6627.0744351109861</c:v>
                </c:pt>
                <c:pt idx="221">
                  <c:v>6572.078283713694</c:v>
                </c:pt>
                <c:pt idx="222">
                  <c:v>6517.5385292826777</c:v>
                </c:pt>
                <c:pt idx="223">
                  <c:v>6463.4513843133846</c:v>
                </c:pt>
                <c:pt idx="224">
                  <c:v>6409.8130927321145</c:v>
                </c:pt>
                <c:pt idx="225">
                  <c:v>6356.6199296359728</c:v>
                </c:pt>
                <c:pt idx="226">
                  <c:v>6303.868201034069</c:v>
                </c:pt>
                <c:pt idx="227">
                  <c:v>6251.5542435905909</c:v>
                </c:pt>
                <c:pt idx="228">
                  <c:v>6199.6744243707781</c:v>
                </c:pt>
                <c:pt idx="229">
                  <c:v>6148.2251405887655</c:v>
                </c:pt>
                <c:pt idx="230">
                  <c:v>6097.2028193566775</c:v>
                </c:pt>
                <c:pt idx="231">
                  <c:v>6046.6039174374519</c:v>
                </c:pt>
                <c:pt idx="232">
                  <c:v>5996.4249209979826</c:v>
                </c:pt>
                <c:pt idx="233">
                  <c:v>5946.6623453656803</c:v>
                </c:pt>
                <c:pt idx="234">
                  <c:v>5897.31273478608</c:v>
                </c:pt>
                <c:pt idx="235">
                  <c:v>5848.3726621830356</c:v>
                </c:pt>
                <c:pt idx="236">
                  <c:v>5799.8387289207885</c:v>
                </c:pt>
                <c:pt idx="237">
                  <c:v>5751.7075645677996</c:v>
                </c:pt>
                <c:pt idx="238">
                  <c:v>5703.975826662655</c:v>
                </c:pt>
                <c:pt idx="239">
                  <c:v>5656.6402004822594</c:v>
                </c:pt>
                <c:pt idx="240">
                  <c:v>5609.6973988112723</c:v>
                </c:pt>
                <c:pt idx="241">
                  <c:v>5563.1441617140399</c:v>
                </c:pt>
                <c:pt idx="242">
                  <c:v>5516.9772563082824</c:v>
                </c:pt>
                <c:pt idx="243">
                  <c:v>5471.1934765401447</c:v>
                </c:pt>
                <c:pt idx="244">
                  <c:v>5425.7896429622424</c:v>
                </c:pt>
                <c:pt idx="245">
                  <c:v>5380.7626025123454</c:v>
                </c:pt>
                <c:pt idx="246">
                  <c:v>5336.1092282944364</c:v>
                </c:pt>
                <c:pt idx="247">
                  <c:v>5291.8264193617506</c:v>
                </c:pt>
                <c:pt idx="248">
                  <c:v>5247.9111005016794</c:v>
                </c:pt>
                <c:pt idx="249">
                  <c:v>5204.3602220214025</c:v>
                </c:pt>
                <c:pt idx="250">
                  <c:v>5161.1707595369462</c:v>
                </c:pt>
                <c:pt idx="251">
                  <c:v>5118.3397137627571</c:v>
                </c:pt>
                <c:pt idx="252">
                  <c:v>5075.8641103034633</c:v>
                </c:pt>
                <c:pt idx="253">
                  <c:v>5033.7409994471836</c:v>
                </c:pt>
                <c:pt idx="254">
                  <c:v>4991.9674559611267</c:v>
                </c:pt>
                <c:pt idx="255">
                  <c:v>4950.5405788878143</c:v>
                </c:pt>
                <c:pt idx="256">
                  <c:v>4909.4574913442029</c:v>
                </c:pt>
                <c:pt idx="257">
                  <c:v>4868.7153403217499</c:v>
                </c:pt>
                <c:pt idx="258">
                  <c:v>4828.3112964877164</c:v>
                </c:pt>
                <c:pt idx="259">
                  <c:v>4788.2425539898013</c:v>
                </c:pt>
                <c:pt idx="260">
                  <c:v>4748.5063302601429</c:v>
                </c:pt>
                <c:pt idx="261">
                  <c:v>4709.0998658228582</c:v>
                </c:pt>
                <c:pt idx="262">
                  <c:v>4670.0204241020938</c:v>
                </c:pt>
                <c:pt idx="263">
                  <c:v>4631.2652912320573</c:v>
                </c:pt>
                <c:pt idx="264">
                  <c:v>4592.8317758683897</c:v>
                </c:pt>
                <c:pt idx="265">
                  <c:v>4554.7172090015183</c:v>
                </c:pt>
                <c:pt idx="266">
                  <c:v>4516.918943771353</c:v>
                </c:pt>
                <c:pt idx="267">
                  <c:v>4479.4343552831297</c:v>
                </c:pt>
                <c:pt idx="268">
                  <c:v>4442.260840425216</c:v>
                </c:pt>
                <c:pt idx="269">
                  <c:v>4405.3958176888036</c:v>
                </c:pt>
                <c:pt idx="270">
                  <c:v>4368.8367269878927</c:v>
                </c:pt>
                <c:pt idx="271">
                  <c:v>4332.5810294820885</c:v>
                </c:pt>
                <c:pt idx="272">
                  <c:v>4296.6262074000269</c:v>
                </c:pt>
                <c:pt idx="273">
                  <c:v>4260.969763864653</c:v>
                </c:pt>
                <c:pt idx="274">
                  <c:v>4225.6092227197596</c:v>
                </c:pt>
                <c:pt idx="275">
                  <c:v>4190.5421283579708</c:v>
                </c:pt>
                <c:pt idx="276">
                  <c:v>4155.7660455501837</c:v>
                </c:pt>
                <c:pt idx="277">
                  <c:v>4121.278559276876</c:v>
                </c:pt>
                <c:pt idx="278">
                  <c:v>4087.0772745598274</c:v>
                </c:pt>
                <c:pt idx="279">
                  <c:v>4053.159816295924</c:v>
                </c:pt>
                <c:pt idx="280">
                  <c:v>4019.5238290926141</c:v>
                </c:pt>
                <c:pt idx="281">
                  <c:v>3986.166977103891</c:v>
                </c:pt>
                <c:pt idx="282">
                  <c:v>3953.0869438683471</c:v>
                </c:pt>
                <c:pt idx="283">
                  <c:v>3920.2814321480619</c:v>
                </c:pt>
                <c:pt idx="284">
                  <c:v>3887.7481637694596</c:v>
                </c:pt>
                <c:pt idx="285">
                  <c:v>3855.4848794645841</c:v>
                </c:pt>
                <c:pt idx="286">
                  <c:v>3823.4893387146562</c:v>
                </c:pt>
                <c:pt idx="287">
                  <c:v>3791.7593195943068</c:v>
                </c:pt>
                <c:pt idx="288">
                  <c:v>3760.2926186171585</c:v>
                </c:pt>
                <c:pt idx="289">
                  <c:v>3729.0870505830685</c:v>
                </c:pt>
                <c:pt idx="290">
                  <c:v>3698.140448426152</c:v>
                </c:pt>
                <c:pt idx="291">
                  <c:v>3667.4506630643077</c:v>
                </c:pt>
                <c:pt idx="292">
                  <c:v>3637.0155632501978</c:v>
                </c:pt>
                <c:pt idx="293">
                  <c:v>3606.8330354229042</c:v>
                </c:pt>
                <c:pt idx="294">
                  <c:v>3576.9009835615038</c:v>
                </c:pt>
                <c:pt idx="295">
                  <c:v>3547.2173290392147</c:v>
                </c:pt>
                <c:pt idx="296">
                  <c:v>3517.7800104792045</c:v>
                </c:pt>
                <c:pt idx="297">
                  <c:v>3488.5869836114339</c:v>
                </c:pt>
                <c:pt idx="298">
                  <c:v>3459.636221130595</c:v>
                </c:pt>
                <c:pt idx="299">
                  <c:v>3430.9257125554986</c:v>
                </c:pt>
                <c:pt idx="300">
                  <c:v>3402.4534640892416</c:v>
                </c:pt>
                <c:pt idx="301">
                  <c:v>3374.2174984809326</c:v>
                </c:pt>
                <c:pt idx="302">
                  <c:v>3346.2158548882467</c:v>
                </c:pt>
                <c:pt idx="303">
                  <c:v>3318.4465887413821</c:v>
                </c:pt>
                <c:pt idx="304">
                  <c:v>3290.9077716078987</c:v>
                </c:pt>
                <c:pt idx="305">
                  <c:v>3263.5974910588552</c:v>
                </c:pt>
                <c:pt idx="306">
                  <c:v>3236.5138505360883</c:v>
                </c:pt>
                <c:pt idx="307">
                  <c:v>3209.654969220268</c:v>
                </c:pt>
                <c:pt idx="308">
                  <c:v>3183.0189819005132</c:v>
                </c:pt>
                <c:pt idx="309">
                  <c:v>3156.6040388448359</c:v>
                </c:pt>
                <c:pt idx="310">
                  <c:v>3130.4083056715217</c:v>
                </c:pt>
                <c:pt idx="311">
                  <c:v>3104.4299632219081</c:v>
                </c:pt>
                <c:pt idx="312">
                  <c:v>3078.6672074339958</c:v>
                </c:pt>
                <c:pt idx="313">
                  <c:v>3053.1182492172561</c:v>
                </c:pt>
                <c:pt idx="314">
                  <c:v>3027.781314328055</c:v>
                </c:pt>
                <c:pt idx="315">
                  <c:v>3002.6546432470032</c:v>
                </c:pt>
                <c:pt idx="316">
                  <c:v>2977.7364910561491</c:v>
                </c:pt>
                <c:pt idx="317">
                  <c:v>2953.0251273183494</c:v>
                </c:pt>
                <c:pt idx="318">
                  <c:v>2928.5188359566946</c:v>
                </c:pt>
                <c:pt idx="319">
                  <c:v>2904.2159151355427</c:v>
                </c:pt>
                <c:pt idx="320">
                  <c:v>2880.1146771423309</c:v>
                </c:pt>
                <c:pt idx="321">
                  <c:v>2856.2134482702168</c:v>
                </c:pt>
                <c:pt idx="322">
                  <c:v>2832.5105687021246</c:v>
                </c:pt>
                <c:pt idx="323">
                  <c:v>2809.0043923952026</c:v>
                </c:pt>
                <c:pt idx="324">
                  <c:v>2785.6932869665798</c:v>
                </c:pt>
                <c:pt idx="325">
                  <c:v>2762.5756335802139</c:v>
                </c:pt>
                <c:pt idx="326">
                  <c:v>2739.6498268341529</c:v>
                </c:pt>
                <c:pt idx="327">
                  <c:v>2716.9142746493021</c:v>
                </c:pt>
                <c:pt idx="328">
                  <c:v>2694.3673981587094</c:v>
                </c:pt>
                <c:pt idx="329">
                  <c:v>2672.0076315980486</c:v>
                </c:pt>
                <c:pt idx="330">
                  <c:v>2649.8334221967184</c:v>
                </c:pt>
                <c:pt idx="331">
                  <c:v>2627.8432300701938</c:v>
                </c:pt>
                <c:pt idx="332">
                  <c:v>2606.0355281129455</c:v>
                </c:pt>
                <c:pt idx="333">
                  <c:v>2584.4088018923967</c:v>
                </c:pt>
                <c:pt idx="334">
                  <c:v>2562.9615495440235</c:v>
                </c:pt>
                <c:pt idx="335">
                  <c:v>2541.692281666506</c:v>
                </c:pt>
                <c:pt idx="336">
                  <c:v>2520.5995212189569</c:v>
                </c:pt>
                <c:pt idx="337">
                  <c:v>2499.6818034177336</c:v>
                </c:pt>
                <c:pt idx="338">
                  <c:v>2478.9376756352749</c:v>
                </c:pt>
                <c:pt idx="339">
                  <c:v>2458.3656972987301</c:v>
                </c:pt>
                <c:pt idx="340">
                  <c:v>2437.9644397901984</c:v>
                </c:pt>
                <c:pt idx="341">
                  <c:v>2417.7324863475365</c:v>
                </c:pt>
                <c:pt idx="342">
                  <c:v>2397.6684319658966</c:v>
                </c:pt>
                <c:pt idx="343">
                  <c:v>2377.770883299987</c:v>
                </c:pt>
                <c:pt idx="344">
                  <c:v>2358.0384585676848</c:v>
                </c:pt>
                <c:pt idx="345">
                  <c:v>2338.4697874537533</c:v>
                </c:pt>
                <c:pt idx="346">
                  <c:v>2319.0635110148532</c:v>
                </c:pt>
                <c:pt idx="347">
                  <c:v>2299.8182815850773</c:v>
                </c:pt>
                <c:pt idx="348">
                  <c:v>2280.7327626824158</c:v>
                </c:pt>
                <c:pt idx="349">
                  <c:v>2261.805628916004</c:v>
                </c:pt>
                <c:pt idx="350">
                  <c:v>2243.0355658938834</c:v>
                </c:pt>
                <c:pt idx="351">
                  <c:v>2224.421270131912</c:v>
                </c:pt>
                <c:pt idx="352">
                  <c:v>2205.961448963239</c:v>
                </c:pt>
                <c:pt idx="353">
                  <c:v>2187.6548204483543</c:v>
                </c:pt>
                <c:pt idx="354">
                  <c:v>2169.5001132863304</c:v>
                </c:pt>
                <c:pt idx="355">
                  <c:v>2151.4960667262212</c:v>
                </c:pt>
                <c:pt idx="356">
                  <c:v>2133.6414304798591</c:v>
                </c:pt>
                <c:pt idx="357">
                  <c:v>2115.9349646347609</c:v>
                </c:pt>
                <c:pt idx="358">
                  <c:v>2098.3754395680676</c:v>
                </c:pt>
                <c:pt idx="359">
                  <c:v>2080.9616358613157</c:v>
                </c:pt>
                <c:pt idx="360">
                  <c:v>2063.6923442155739</c:v>
                </c:pt>
                <c:pt idx="361">
                  <c:v>2046.5663653675624</c:v>
                </c:pt>
                <c:pt idx="362">
                  <c:v>2029.5825100062432</c:v>
                </c:pt>
                <c:pt idx="363">
                  <c:v>2012.7395986904451</c:v>
                </c:pt>
                <c:pt idx="364">
                  <c:v>1996.036461766751</c:v>
                </c:pt>
                <c:pt idx="365">
                  <c:v>1979.4719392884213</c:v>
                </c:pt>
                <c:pt idx="366">
                  <c:v>1963.0448809347333</c:v>
                </c:pt>
                <c:pt idx="367">
                  <c:v>1946.7541459310999</c:v>
                </c:pt>
                <c:pt idx="368">
                  <c:v>1930.598602969965</c:v>
                </c:pt>
                <c:pt idx="369">
                  <c:v>1914.5771301321163</c:v>
                </c:pt>
                <c:pt idx="370">
                  <c:v>1898.6886148088531</c:v>
                </c:pt>
                <c:pt idx="371">
                  <c:v>1882.9319536246478</c:v>
                </c:pt>
                <c:pt idx="372">
                  <c:v>1867.3060523606116</c:v>
                </c:pt>
                <c:pt idx="373">
                  <c:v>1851.8098258784016</c:v>
                </c:pt>
                <c:pt idx="374">
                  <c:v>1836.442198044984</c:v>
                </c:pt>
                <c:pt idx="375">
                  <c:v>1821.2021016577878</c:v>
                </c:pt>
                <c:pt idx="376">
                  <c:v>1806.088478370687</c:v>
                </c:pt>
                <c:pt idx="377">
                  <c:v>1791.1002786203737</c:v>
                </c:pt>
                <c:pt idx="378">
                  <c:v>1776.2364615536908</c:v>
                </c:pt>
                <c:pt idx="379">
                  <c:v>1761.4959949550944</c:v>
                </c:pt>
                <c:pt idx="380">
                  <c:v>1746.877855175155</c:v>
                </c:pt>
                <c:pt idx="381">
                  <c:v>1732.3810270594468</c:v>
                </c:pt>
                <c:pt idx="382">
                  <c:v>1718.0045038779047</c:v>
                </c:pt>
                <c:pt idx="383">
                  <c:v>1703.7472872551427</c:v>
                </c:pt>
                <c:pt idx="384">
                  <c:v>1689.6083871008998</c:v>
                </c:pt>
                <c:pt idx="385">
                  <c:v>1675.586821541448</c:v>
                </c:pt>
                <c:pt idx="386">
                  <c:v>1661.6816168513108</c:v>
                </c:pt>
                <c:pt idx="387">
                  <c:v>1647.8918073857087</c:v>
                </c:pt>
                <c:pt idx="388">
                  <c:v>1634.2164355134207</c:v>
                </c:pt>
                <c:pt idx="389">
                  <c:v>1620.654551550344</c:v>
                </c:pt>
                <c:pt idx="390">
                  <c:v>1607.2052136935497</c:v>
                </c:pt>
                <c:pt idx="391">
                  <c:v>1593.8674879558566</c:v>
                </c:pt>
                <c:pt idx="392">
                  <c:v>1580.6404481008974</c:v>
                </c:pt>
                <c:pt idx="393">
                  <c:v>1567.5231755789373</c:v>
                </c:pt>
                <c:pt idx="394">
                  <c:v>1554.5147594630319</c:v>
                </c:pt>
                <c:pt idx="395">
                  <c:v>1541.6142963857026</c:v>
                </c:pt>
                <c:pt idx="396">
                  <c:v>1528.8208904762862</c:v>
                </c:pt>
                <c:pt idx="397">
                  <c:v>1516.13365329865</c:v>
                </c:pt>
                <c:pt idx="398">
                  <c:v>1503.5517037895534</c:v>
                </c:pt>
                <c:pt idx="399">
                  <c:v>1491.0741681975044</c:v>
                </c:pt>
                <c:pt idx="400">
                  <c:v>1478.7001800219005</c:v>
                </c:pt>
                <c:pt idx="401">
                  <c:v>1466.428879953052</c:v>
                </c:pt>
                <c:pt idx="402">
                  <c:v>1454.2594158124139</c:v>
                </c:pt>
                <c:pt idx="403">
                  <c:v>1442.1909424934388</c:v>
                </c:pt>
                <c:pt idx="404">
                  <c:v>1430.2226219028223</c:v>
                </c:pt>
                <c:pt idx="405">
                  <c:v>1418.353622902393</c:v>
                </c:pt>
                <c:pt idx="406">
                  <c:v>1406.5831212513176</c:v>
                </c:pt>
                <c:pt idx="407">
                  <c:v>1394.9102995489523</c:v>
                </c:pt>
                <c:pt idx="408">
                  <c:v>1383.3343471779817</c:v>
                </c:pt>
                <c:pt idx="409">
                  <c:v>1371.8544602481791</c:v>
                </c:pt>
                <c:pt idx="410">
                  <c:v>1360.4698415405041</c:v>
                </c:pt>
                <c:pt idx="411">
                  <c:v>1349.179700451929</c:v>
                </c:pt>
                <c:pt idx="412">
                  <c:v>1337.9832529403132</c:v>
                </c:pt>
                <c:pt idx="413">
                  <c:v>1326.8797214700867</c:v>
                </c:pt>
                <c:pt idx="414">
                  <c:v>1315.86833495819</c:v>
                </c:pt>
                <c:pt idx="415">
                  <c:v>1304.9483287206112</c:v>
                </c:pt>
                <c:pt idx="416">
                  <c:v>1294.1189444191582</c:v>
                </c:pt>
                <c:pt idx="417">
                  <c:v>1283.3794300089307</c:v>
                </c:pt>
                <c:pt idx="418">
                  <c:v>1272.7290396859987</c:v>
                </c:pt>
                <c:pt idx="419">
                  <c:v>1262.1670338356541</c:v>
                </c:pt>
                <c:pt idx="420">
                  <c:v>1251.6926789809986</c:v>
                </c:pt>
                <c:pt idx="421">
                  <c:v>1241.3052477320762</c:v>
                </c:pt>
                <c:pt idx="422">
                  <c:v>1231.0040187353179</c:v>
                </c:pt>
                <c:pt idx="423">
                  <c:v>1220.7882766234529</c:v>
                </c:pt>
                <c:pt idx="424">
                  <c:v>1210.6573119658622</c:v>
                </c:pt>
                <c:pt idx="425">
                  <c:v>1200.6104212192672</c:v>
                </c:pt>
                <c:pt idx="426">
                  <c:v>1190.6469066788366</c:v>
                </c:pt>
                <c:pt idx="427">
                  <c:v>1180.7660764298878</c:v>
                </c:pt>
                <c:pt idx="428">
                  <c:v>1170.9672442996673</c:v>
                </c:pt>
                <c:pt idx="429">
                  <c:v>1161.2497298097533</c:v>
                </c:pt>
                <c:pt idx="430">
                  <c:v>1151.6128581288742</c:v>
                </c:pt>
                <c:pt idx="431">
                  <c:v>1142.0559600259612</c:v>
                </c:pt>
                <c:pt idx="432">
                  <c:v>1132.5783718236655</c:v>
                </c:pt>
                <c:pt idx="433">
                  <c:v>1123.1794353523717</c:v>
                </c:pt>
                <c:pt idx="434">
                  <c:v>1113.8584979043389</c:v>
                </c:pt>
                <c:pt idx="435">
                  <c:v>1104.6149121885442</c:v>
                </c:pt>
                <c:pt idx="436">
                  <c:v>1095.44803628555</c:v>
                </c:pt>
                <c:pt idx="437">
                  <c:v>1086.3572336030993</c:v>
                </c:pt>
                <c:pt idx="438">
                  <c:v>1077.3418728317895</c:v>
                </c:pt>
                <c:pt idx="439">
                  <c:v>1068.4013279012643</c:v>
                </c:pt>
                <c:pt idx="440">
                  <c:v>1059.5349779367941</c:v>
                </c:pt>
                <c:pt idx="441">
                  <c:v>1050.7422072160141</c:v>
                </c:pt>
                <c:pt idx="442">
                  <c:v>1042.0224051263353</c:v>
                </c:pt>
                <c:pt idx="443">
                  <c:v>1033.3749661224613</c:v>
                </c:pt>
                <c:pt idx="444">
                  <c:v>1024.7992896842916</c:v>
                </c:pt>
                <c:pt idx="445">
                  <c:v>1016.2947802753213</c:v>
                </c:pt>
                <c:pt idx="446">
                  <c:v>1007.8608473011935</c:v>
                </c:pt>
                <c:pt idx="447">
                  <c:v>999.49690506869524</c:v>
                </c:pt>
                <c:pt idx="448">
                  <c:v>991.20237274519286</c:v>
                </c:pt>
                <c:pt idx="449">
                  <c:v>982.97667431812033</c:v>
                </c:pt>
                <c:pt idx="450">
                  <c:v>974.81923855514242</c:v>
                </c:pt>
                <c:pt idx="451">
                  <c:v>966.72949896438161</c:v>
                </c:pt>
                <c:pt idx="452">
                  <c:v>958.70689375510051</c:v>
                </c:pt>
                <c:pt idx="453">
                  <c:v>950.75086579873425</c:v>
                </c:pt>
                <c:pt idx="454">
                  <c:v>942.86086259014246</c:v>
                </c:pt>
                <c:pt idx="455">
                  <c:v>935.03633620925211</c:v>
                </c:pt>
                <c:pt idx="456">
                  <c:v>927.27674328303681</c:v>
                </c:pt>
                <c:pt idx="457">
                  <c:v>919.58154494774271</c:v>
                </c:pt>
                <c:pt idx="458">
                  <c:v>911.95020681154278</c:v>
                </c:pt>
                <c:pt idx="459">
                  <c:v>904.38219891729489</c:v>
                </c:pt>
                <c:pt idx="460">
                  <c:v>896.87699570587085</c:v>
                </c:pt>
                <c:pt idx="461">
                  <c:v>889.43407597957628</c:v>
                </c:pt>
                <c:pt idx="462">
                  <c:v>882.05292286601173</c:v>
                </c:pt>
                <c:pt idx="463">
                  <c:v>874.73302378212804</c:v>
                </c:pt>
                <c:pt idx="464">
                  <c:v>867.47387039864566</c:v>
                </c:pt>
                <c:pt idx="465">
                  <c:v>860.27495860478496</c:v>
                </c:pt>
                <c:pt idx="466">
                  <c:v>853.13578847321753</c:v>
                </c:pt>
                <c:pt idx="467">
                  <c:v>846.05586422538011</c:v>
                </c:pt>
                <c:pt idx="468">
                  <c:v>839.03469419701003</c:v>
                </c:pt>
                <c:pt idx="469">
                  <c:v>832.0717908040433</c:v>
                </c:pt>
                <c:pt idx="470">
                  <c:v>825.1666705087074</c:v>
                </c:pt>
                <c:pt idx="471">
                  <c:v>818.31885378600407</c:v>
                </c:pt>
                <c:pt idx="472">
                  <c:v>811.52786509034661</c:v>
                </c:pt>
                <c:pt idx="473">
                  <c:v>804.79323282256189</c:v>
                </c:pt>
                <c:pt idx="474">
                  <c:v>798.11448929715039</c:v>
                </c:pt>
                <c:pt idx="475">
                  <c:v>791.49117070980731</c:v>
                </c:pt>
                <c:pt idx="476">
                  <c:v>784.92281710517591</c:v>
                </c:pt>
                <c:pt idx="477">
                  <c:v>778.4089723449523</c:v>
                </c:pt>
                <c:pt idx="478">
                  <c:v>771.94918407618377</c:v>
                </c:pt>
                <c:pt idx="479">
                  <c:v>765.54300369987993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H20" sqref="H20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3567.1327687668909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9.0359409465965381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3.6659173064680051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1036233020.3818384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87332.592902595236</v>
      </c>
      <c r="C10" s="47">
        <f>B10</f>
        <v>87332.592902595236</v>
      </c>
      <c r="D10" s="51">
        <f t="shared" ref="D10:D33" si="0">IF(b=0,Qi*EXP(-A10*Di/12),Qi*(1+b*(Di/12)*A10)^(-1/b))</f>
        <v>2485.4477407486779</v>
      </c>
      <c r="E10" s="37">
        <f t="shared" ref="E10:E33" si="1">IF(b=1,(Qi/(Di/12))*LN(Qi/D10),Qi^b/((1-b)*Di/12)*(Qi^(1-b)-D10^(1-b))*30.4375)</f>
        <v>87626.820899271173</v>
      </c>
      <c r="F10" s="41">
        <f>E10</f>
        <v>87626.820899271173</v>
      </c>
      <c r="G10" s="45">
        <v>1</v>
      </c>
      <c r="H10" s="53">
        <f>G10*(F10-B10)^2</f>
        <v>86570.114027935721</v>
      </c>
      <c r="I10" s="53">
        <f>H10</f>
        <v>86570.114027935721</v>
      </c>
      <c r="J10" s="42">
        <f>H10</f>
        <v>86570.114027935721</v>
      </c>
      <c r="Y10" s="2" t="s">
        <v>41</v>
      </c>
    </row>
    <row r="11" spans="1:25" x14ac:dyDescent="0.2">
      <c r="A11" s="2">
        <v>2</v>
      </c>
      <c r="B11" s="46">
        <v>53471.511923823346</v>
      </c>
      <c r="C11" s="47">
        <f>B11+C10</f>
        <v>140804.10482641857</v>
      </c>
      <c r="D11" s="51">
        <f t="shared" si="0"/>
        <v>2138.9034286611686</v>
      </c>
      <c r="E11" s="37">
        <f t="shared" si="1"/>
        <v>157391.13073571221</v>
      </c>
      <c r="F11" s="37">
        <f>E11-E10</f>
        <v>69764.30983644104</v>
      </c>
      <c r="G11" s="45">
        <v>0</v>
      </c>
      <c r="H11" s="53">
        <f t="shared" ref="H11:H33" si="2">G11*(F11-B11)^2</f>
        <v>0</v>
      </c>
      <c r="I11" s="53">
        <f>I10+H11</f>
        <v>86570.114027935721</v>
      </c>
      <c r="J11" s="42">
        <f t="shared" ref="J11:J33" si="3">H11</f>
        <v>0</v>
      </c>
      <c r="Y11" s="2" t="s">
        <v>42</v>
      </c>
    </row>
    <row r="12" spans="1:25" x14ac:dyDescent="0.2">
      <c r="A12" s="2">
        <v>3</v>
      </c>
      <c r="B12" s="46">
        <v>64888.107190737966</v>
      </c>
      <c r="C12" s="47">
        <f t="shared" ref="C12:C33" si="4">B12+C11</f>
        <v>205692.21201715653</v>
      </c>
      <c r="D12" s="51">
        <f t="shared" si="0"/>
        <v>1942.5518421092929</v>
      </c>
      <c r="E12" s="37">
        <f t="shared" si="1"/>
        <v>219282.51516308985</v>
      </c>
      <c r="F12" s="37">
        <f t="shared" ref="F12:F33" si="5">E12-E11</f>
        <v>61891.384427377634</v>
      </c>
      <c r="G12" s="45">
        <v>1</v>
      </c>
      <c r="H12" s="53">
        <f t="shared" si="2"/>
        <v>8980347.3204419874</v>
      </c>
      <c r="I12" s="53">
        <f t="shared" ref="I12:I33" si="6">I11+H12</f>
        <v>9066917.4344699234</v>
      </c>
      <c r="J12" s="42">
        <f t="shared" si="3"/>
        <v>8980347.3204419874</v>
      </c>
    </row>
    <row r="13" spans="1:25" x14ac:dyDescent="0.2">
      <c r="A13" s="2">
        <v>4</v>
      </c>
      <c r="B13" s="46">
        <v>63762.045395551424</v>
      </c>
      <c r="C13" s="47">
        <f t="shared" si="4"/>
        <v>269454.25741270796</v>
      </c>
      <c r="D13" s="51">
        <f t="shared" si="0"/>
        <v>1809.3653837675699</v>
      </c>
      <c r="E13" s="37">
        <f t="shared" si="1"/>
        <v>276270.18596253422</v>
      </c>
      <c r="F13" s="37">
        <f t="shared" si="5"/>
        <v>56987.670799444371</v>
      </c>
      <c r="G13" s="45">
        <v>1</v>
      </c>
      <c r="H13" s="53">
        <f t="shared" si="2"/>
        <v>45892151.168380596</v>
      </c>
      <c r="I13" s="53">
        <f t="shared" si="6"/>
        <v>54959068.602850519</v>
      </c>
      <c r="J13" s="42">
        <f t="shared" si="3"/>
        <v>45892151.168380596</v>
      </c>
    </row>
    <row r="14" spans="1:25" x14ac:dyDescent="0.2">
      <c r="A14" s="2">
        <v>5</v>
      </c>
      <c r="B14" s="46">
        <v>64352.959192127353</v>
      </c>
      <c r="C14" s="47">
        <f t="shared" si="4"/>
        <v>333807.2166048353</v>
      </c>
      <c r="D14" s="51">
        <f t="shared" si="0"/>
        <v>1710.3107724181909</v>
      </c>
      <c r="E14" s="37">
        <f t="shared" si="1"/>
        <v>329769.30590331269</v>
      </c>
      <c r="F14" s="37">
        <f t="shared" si="5"/>
        <v>53499.119940778473</v>
      </c>
      <c r="G14" s="45">
        <v>0</v>
      </c>
      <c r="H14" s="53">
        <f t="shared" si="2"/>
        <v>0</v>
      </c>
      <c r="I14" s="53">
        <f t="shared" si="6"/>
        <v>54959068.602850519</v>
      </c>
      <c r="J14" s="42">
        <f t="shared" si="3"/>
        <v>0</v>
      </c>
    </row>
    <row r="15" spans="1:25" x14ac:dyDescent="0.2">
      <c r="A15" s="2">
        <v>6</v>
      </c>
      <c r="B15" s="46">
        <v>37578.879063196393</v>
      </c>
      <c r="C15" s="47">
        <f t="shared" si="4"/>
        <v>371386.09566803172</v>
      </c>
      <c r="D15" s="51">
        <f t="shared" si="0"/>
        <v>1632.3647611770309</v>
      </c>
      <c r="E15" s="37">
        <f t="shared" si="1"/>
        <v>380597.64211857994</v>
      </c>
      <c r="F15" s="37">
        <f t="shared" si="5"/>
        <v>50828.336215267249</v>
      </c>
      <c r="G15" s="45">
        <v>1</v>
      </c>
      <c r="H15" s="53">
        <f t="shared" si="2"/>
        <v>175548114.82456157</v>
      </c>
      <c r="I15" s="53">
        <f t="shared" si="6"/>
        <v>230507183.42741209</v>
      </c>
      <c r="J15" s="42">
        <f t="shared" si="3"/>
        <v>175548114.82456157</v>
      </c>
    </row>
    <row r="16" spans="1:25" x14ac:dyDescent="0.2">
      <c r="A16" s="2">
        <v>7</v>
      </c>
      <c r="B16" s="46">
        <v>40315.238065379715</v>
      </c>
      <c r="C16" s="47">
        <f t="shared" si="4"/>
        <v>411701.33373341145</v>
      </c>
      <c r="D16" s="51">
        <f t="shared" si="0"/>
        <v>1568.6384243354969</v>
      </c>
      <c r="E16" s="37">
        <f t="shared" si="1"/>
        <v>429282.88744115451</v>
      </c>
      <c r="F16" s="37">
        <f t="shared" si="5"/>
        <v>48685.24532257457</v>
      </c>
      <c r="G16" s="45">
        <v>1</v>
      </c>
      <c r="H16" s="53">
        <f t="shared" si="2"/>
        <v>70057021.485494539</v>
      </c>
      <c r="I16" s="53">
        <f t="shared" si="6"/>
        <v>300564204.91290665</v>
      </c>
      <c r="J16" s="42">
        <f t="shared" si="3"/>
        <v>70057021.485494539</v>
      </c>
    </row>
    <row r="17" spans="1:10" x14ac:dyDescent="0.2">
      <c r="A17" s="2">
        <v>8</v>
      </c>
      <c r="B17" s="46">
        <v>35988.593181427845</v>
      </c>
      <c r="C17" s="47">
        <f t="shared" si="4"/>
        <v>447689.92691483931</v>
      </c>
      <c r="D17" s="51">
        <f t="shared" si="0"/>
        <v>1515.0764284305144</v>
      </c>
      <c r="E17" s="37">
        <f t="shared" si="1"/>
        <v>476191.15618735721</v>
      </c>
      <c r="F17" s="37">
        <f t="shared" si="5"/>
        <v>46908.268746202695</v>
      </c>
      <c r="G17" s="45">
        <v>1</v>
      </c>
      <c r="H17" s="53">
        <f t="shared" si="2"/>
        <v>119239314.43994094</v>
      </c>
      <c r="I17" s="53">
        <f t="shared" si="6"/>
        <v>419803519.35284758</v>
      </c>
      <c r="J17" s="42">
        <f t="shared" si="3"/>
        <v>119239314.43994094</v>
      </c>
    </row>
    <row r="18" spans="1:10" x14ac:dyDescent="0.2">
      <c r="A18" s="2">
        <v>9</v>
      </c>
      <c r="B18" s="46">
        <v>49568.707914825878</v>
      </c>
      <c r="C18" s="47">
        <f t="shared" si="4"/>
        <v>497258.63482966518</v>
      </c>
      <c r="D18" s="51">
        <f t="shared" si="0"/>
        <v>1469.1042744712581</v>
      </c>
      <c r="E18" s="37">
        <f t="shared" si="1"/>
        <v>521589.89546894329</v>
      </c>
      <c r="F18" s="37">
        <f t="shared" si="5"/>
        <v>45398.73928158608</v>
      </c>
      <c r="G18" s="45">
        <v>1</v>
      </c>
      <c r="H18" s="53">
        <f t="shared" si="2"/>
        <v>17388638.402203787</v>
      </c>
      <c r="I18" s="53">
        <f t="shared" si="6"/>
        <v>437192157.75505137</v>
      </c>
      <c r="J18" s="42">
        <f t="shared" si="3"/>
        <v>17388638.402203787</v>
      </c>
    </row>
    <row r="19" spans="1:10" x14ac:dyDescent="0.2">
      <c r="A19" s="2">
        <v>10</v>
      </c>
      <c r="B19" s="46">
        <v>52380.517750344763</v>
      </c>
      <c r="C19" s="47">
        <f t="shared" si="4"/>
        <v>549639.15258001001</v>
      </c>
      <c r="D19" s="51">
        <f t="shared" si="0"/>
        <v>1428.9928191122524</v>
      </c>
      <c r="E19" s="37">
        <f t="shared" si="1"/>
        <v>565682.17149046878</v>
      </c>
      <c r="F19" s="37">
        <f t="shared" si="5"/>
        <v>44092.276021525497</v>
      </c>
      <c r="G19" s="45">
        <v>1</v>
      </c>
      <c r="H19" s="53">
        <f t="shared" si="2"/>
        <v>68694950.955340981</v>
      </c>
      <c r="I19" s="53">
        <f t="shared" si="6"/>
        <v>505887108.71039236</v>
      </c>
      <c r="J19" s="42">
        <f t="shared" si="3"/>
        <v>68694950.955340981</v>
      </c>
    </row>
    <row r="20" spans="1:10" x14ac:dyDescent="0.2">
      <c r="A20" s="2">
        <v>11</v>
      </c>
      <c r="B20" s="46">
        <v>49191.002939046142</v>
      </c>
      <c r="C20" s="47">
        <f t="shared" si="4"/>
        <v>598830.15551905613</v>
      </c>
      <c r="D20" s="51">
        <f t="shared" si="0"/>
        <v>1393.5287620157633</v>
      </c>
      <c r="E20" s="37">
        <f t="shared" si="1"/>
        <v>608626.87572017312</v>
      </c>
      <c r="F20" s="37">
        <f t="shared" si="5"/>
        <v>42944.704229704337</v>
      </c>
      <c r="G20" s="45">
        <v>1</v>
      </c>
      <c r="H20" s="53">
        <f t="shared" si="2"/>
        <v>39016247.566325098</v>
      </c>
      <c r="I20" s="53">
        <f t="shared" si="6"/>
        <v>544903356.27671742</v>
      </c>
      <c r="J20" s="42">
        <f t="shared" si="3"/>
        <v>39016247.566325098</v>
      </c>
    </row>
    <row r="21" spans="1:10" x14ac:dyDescent="0.2">
      <c r="A21" s="2">
        <v>12</v>
      </c>
      <c r="B21" s="46">
        <v>48001.203472315516</v>
      </c>
      <c r="C21" s="47">
        <f t="shared" si="4"/>
        <v>646831.3589913717</v>
      </c>
      <c r="D21" s="51">
        <f t="shared" si="0"/>
        <v>1361.8304442578819</v>
      </c>
      <c r="E21" s="37">
        <f t="shared" si="1"/>
        <v>650551.36780584708</v>
      </c>
      <c r="F21" s="37">
        <f t="shared" si="5"/>
        <v>41924.492085673963</v>
      </c>
      <c r="G21" s="45">
        <v>1</v>
      </c>
      <c r="H21" s="53">
        <f t="shared" si="2"/>
        <v>36926421.276539102</v>
      </c>
      <c r="I21" s="53">
        <f t="shared" si="6"/>
        <v>581829777.55325651</v>
      </c>
      <c r="J21" s="42">
        <f t="shared" si="3"/>
        <v>36926421.276539102</v>
      </c>
    </row>
    <row r="22" spans="1:10" x14ac:dyDescent="0.2">
      <c r="A22" s="2">
        <v>13</v>
      </c>
      <c r="B22" s="46">
        <v>35847.538349478491</v>
      </c>
      <c r="C22" s="47">
        <f t="shared" si="4"/>
        <v>682678.89734085021</v>
      </c>
      <c r="D22" s="51">
        <f t="shared" si="0"/>
        <v>1333.2385833242315</v>
      </c>
      <c r="E22" s="37">
        <f t="shared" si="1"/>
        <v>691559.77032126661</v>
      </c>
      <c r="F22" s="37">
        <f t="shared" si="5"/>
        <v>41008.402515419526</v>
      </c>
      <c r="G22" s="45">
        <v>1</v>
      </c>
      <c r="H22" s="53">
        <f t="shared" si="2"/>
        <v>26634518.939294256</v>
      </c>
      <c r="I22" s="53">
        <f t="shared" si="6"/>
        <v>608464296.49255073</v>
      </c>
      <c r="J22" s="42">
        <f t="shared" si="3"/>
        <v>26634518.939294256</v>
      </c>
    </row>
    <row r="23" spans="1:10" x14ac:dyDescent="0.2">
      <c r="A23" s="2">
        <v>14</v>
      </c>
      <c r="B23" s="46">
        <v>45331.39815786836</v>
      </c>
      <c r="C23" s="47">
        <f t="shared" si="4"/>
        <v>728010.29549871851</v>
      </c>
      <c r="D23" s="51">
        <f t="shared" si="0"/>
        <v>1307.2482649455405</v>
      </c>
      <c r="E23" s="37">
        <f t="shared" si="1"/>
        <v>731738.62463632762</v>
      </c>
      <c r="F23" s="37">
        <f t="shared" si="5"/>
        <v>40178.854315061006</v>
      </c>
      <c r="G23" s="45">
        <v>1</v>
      </c>
      <c r="H23" s="53">
        <f t="shared" si="2"/>
        <v>26548708.052051973</v>
      </c>
      <c r="I23" s="53">
        <f t="shared" si="6"/>
        <v>635013004.54460275</v>
      </c>
      <c r="J23" s="42">
        <f t="shared" si="3"/>
        <v>26548708.052051973</v>
      </c>
    </row>
    <row r="24" spans="1:10" x14ac:dyDescent="0.2">
      <c r="A24" s="2">
        <v>15</v>
      </c>
      <c r="B24" s="46">
        <v>46162.521603216534</v>
      </c>
      <c r="C24" s="47">
        <f t="shared" si="4"/>
        <v>774172.81710193504</v>
      </c>
      <c r="D24" s="51">
        <f t="shared" si="0"/>
        <v>1283.4648932239645</v>
      </c>
      <c r="E24" s="37">
        <f t="shared" si="1"/>
        <v>771160.87278892426</v>
      </c>
      <c r="F24" s="37">
        <f t="shared" si="5"/>
        <v>39422.248152596643</v>
      </c>
      <c r="G24" s="45">
        <v>1</v>
      </c>
      <c r="H24" s="53">
        <f t="shared" si="2"/>
        <v>45431286.189131364</v>
      </c>
      <c r="I24" s="53">
        <f t="shared" si="6"/>
        <v>680444290.73373413</v>
      </c>
      <c r="J24" s="42">
        <f t="shared" si="3"/>
        <v>45431286.189131364</v>
      </c>
    </row>
    <row r="25" spans="1:10" x14ac:dyDescent="0.2">
      <c r="A25" s="2">
        <v>16</v>
      </c>
      <c r="B25" s="46">
        <v>32557.406239973756</v>
      </c>
      <c r="C25" s="47">
        <f t="shared" si="4"/>
        <v>806730.22334190877</v>
      </c>
      <c r="D25" s="51">
        <f t="shared" si="0"/>
        <v>1261.5746848234176</v>
      </c>
      <c r="E25" s="37">
        <f t="shared" si="1"/>
        <v>809888.73751211702</v>
      </c>
      <c r="F25" s="37">
        <f t="shared" si="5"/>
        <v>38727.864723192761</v>
      </c>
      <c r="G25" s="45">
        <v>1</v>
      </c>
      <c r="H25" s="53">
        <f t="shared" si="2"/>
        <v>38074557.893129379</v>
      </c>
      <c r="I25" s="53">
        <f t="shared" si="6"/>
        <v>718518848.62686348</v>
      </c>
      <c r="J25" s="42">
        <f t="shared" si="3"/>
        <v>38074557.893129379</v>
      </c>
    </row>
    <row r="26" spans="1:10" x14ac:dyDescent="0.2">
      <c r="A26" s="2">
        <v>17</v>
      </c>
      <c r="B26" s="46">
        <v>46004.972797354079</v>
      </c>
      <c r="C26" s="47">
        <f t="shared" si="4"/>
        <v>852735.19613926287</v>
      </c>
      <c r="D26" s="51">
        <f t="shared" si="0"/>
        <v>1241.324329975216</v>
      </c>
      <c r="E26" s="37">
        <f t="shared" si="1"/>
        <v>847975.85397376725</v>
      </c>
      <c r="F26" s="37">
        <f t="shared" si="5"/>
        <v>38087.116461650236</v>
      </c>
      <c r="G26" s="45">
        <v>1</v>
      </c>
      <c r="H26" s="53">
        <f t="shared" si="2"/>
        <v>62692448.952845499</v>
      </c>
      <c r="I26" s="53">
        <f t="shared" si="6"/>
        <v>781211297.57970893</v>
      </c>
      <c r="J26" s="42">
        <f t="shared" si="3"/>
        <v>62692448.952845499</v>
      </c>
    </row>
    <row r="27" spans="1:10" x14ac:dyDescent="0.2">
      <c r="A27" s="2">
        <v>18</v>
      </c>
      <c r="B27" s="46">
        <v>41491.324829428202</v>
      </c>
      <c r="C27" s="47">
        <f t="shared" si="4"/>
        <v>894226.5209686911</v>
      </c>
      <c r="D27" s="51">
        <f t="shared" si="0"/>
        <v>1222.5066201757456</v>
      </c>
      <c r="E27" s="37">
        <f t="shared" si="1"/>
        <v>885468.87950375199</v>
      </c>
      <c r="F27" s="37">
        <f t="shared" si="5"/>
        <v>37493.025529984734</v>
      </c>
      <c r="G27" s="45">
        <v>1</v>
      </c>
      <c r="H27" s="53">
        <f t="shared" si="2"/>
        <v>15986397.287930127</v>
      </c>
      <c r="I27" s="53">
        <f t="shared" si="6"/>
        <v>797197694.86763906</v>
      </c>
      <c r="J27" s="42">
        <f t="shared" si="3"/>
        <v>15986397.287930127</v>
      </c>
    </row>
    <row r="28" spans="1:10" x14ac:dyDescent="0.2">
      <c r="A28" s="2">
        <v>19</v>
      </c>
      <c r="B28" s="46">
        <v>43045.997594166576</v>
      </c>
      <c r="C28" s="47">
        <f t="shared" si="4"/>
        <v>937272.51856285764</v>
      </c>
      <c r="D28" s="51">
        <f t="shared" si="0"/>
        <v>1204.9500696271327</v>
      </c>
      <c r="E28" s="37">
        <f t="shared" si="1"/>
        <v>922408.73056653049</v>
      </c>
      <c r="F28" s="37">
        <f t="shared" si="5"/>
        <v>36939.8510627785</v>
      </c>
      <c r="G28" s="45">
        <v>1</v>
      </c>
      <c r="H28" s="53">
        <f t="shared" si="2"/>
        <v>37285025.462782636</v>
      </c>
      <c r="I28" s="53">
        <f t="shared" si="6"/>
        <v>834482720.33042169</v>
      </c>
      <c r="J28" s="42">
        <f t="shared" si="3"/>
        <v>37285025.462782636</v>
      </c>
    </row>
    <row r="29" spans="1:10" x14ac:dyDescent="0.2">
      <c r="A29" s="2">
        <v>20</v>
      </c>
      <c r="B29" s="46">
        <v>28752.303614947908</v>
      </c>
      <c r="C29" s="47">
        <f t="shared" si="4"/>
        <v>966024.82217780559</v>
      </c>
      <c r="D29" s="51">
        <f t="shared" si="0"/>
        <v>1188.5112760822026</v>
      </c>
      <c r="E29" s="37">
        <f t="shared" si="1"/>
        <v>958831.54805923032</v>
      </c>
      <c r="F29" s="37">
        <f t="shared" si="5"/>
        <v>36422.817492699833</v>
      </c>
      <c r="G29" s="45">
        <v>1</v>
      </c>
      <c r="H29" s="53">
        <f t="shared" si="2"/>
        <v>58836783.148784861</v>
      </c>
      <c r="I29" s="53">
        <f t="shared" si="6"/>
        <v>893319503.47920656</v>
      </c>
      <c r="J29" s="42">
        <f t="shared" si="3"/>
        <v>58836783.148784861</v>
      </c>
    </row>
    <row r="30" spans="1:10" x14ac:dyDescent="0.2">
      <c r="A30" s="2">
        <v>21</v>
      </c>
      <c r="B30" s="46">
        <v>29241.173331424008</v>
      </c>
      <c r="C30" s="47">
        <f t="shared" si="4"/>
        <v>995265.9955092296</v>
      </c>
      <c r="D30" s="51">
        <f t="shared" si="0"/>
        <v>1173.0692017967824</v>
      </c>
      <c r="E30" s="37">
        <f t="shared" si="1"/>
        <v>994769.46099159133</v>
      </c>
      <c r="F30" s="37">
        <f t="shared" si="5"/>
        <v>35937.91293236101</v>
      </c>
      <c r="G30" s="45">
        <v>1</v>
      </c>
      <c r="H30" s="53">
        <f t="shared" si="2"/>
        <v>44846321.282757878</v>
      </c>
      <c r="I30" s="53">
        <f t="shared" si="6"/>
        <v>938165824.76196444</v>
      </c>
      <c r="J30" s="42">
        <f t="shared" si="3"/>
        <v>44846321.282757878</v>
      </c>
    </row>
    <row r="31" spans="1:10" x14ac:dyDescent="0.2">
      <c r="A31" s="2">
        <v>22</v>
      </c>
      <c r="B31" s="46">
        <v>28136.192352524158</v>
      </c>
      <c r="C31" s="47">
        <f t="shared" si="4"/>
        <v>1023402.1878617537</v>
      </c>
      <c r="D31" s="51">
        <f t="shared" si="0"/>
        <v>1158.5208264943126</v>
      </c>
      <c r="E31" s="37">
        <f t="shared" si="1"/>
        <v>1030251.1981081439</v>
      </c>
      <c r="F31" s="37">
        <f t="shared" si="5"/>
        <v>35481.73711655254</v>
      </c>
      <c r="G31" s="45">
        <v>1</v>
      </c>
      <c r="H31" s="53">
        <f t="shared" si="2"/>
        <v>53957027.880344778</v>
      </c>
      <c r="I31" s="53">
        <f t="shared" si="6"/>
        <v>992122852.64230919</v>
      </c>
      <c r="J31" s="42">
        <f t="shared" si="3"/>
        <v>53957027.880344778</v>
      </c>
    </row>
    <row r="32" spans="1:10" x14ac:dyDescent="0.2">
      <c r="A32" s="2">
        <v>23</v>
      </c>
      <c r="B32" s="46">
        <v>40401.169385908404</v>
      </c>
      <c r="C32" s="47">
        <f t="shared" si="4"/>
        <v>1063803.3572476623</v>
      </c>
      <c r="D32" s="51">
        <f t="shared" si="0"/>
        <v>1144.7777977676872</v>
      </c>
      <c r="E32" s="37">
        <f t="shared" si="1"/>
        <v>1065302.5831616074</v>
      </c>
      <c r="F32" s="37">
        <f t="shared" si="5"/>
        <v>35051.385053463513</v>
      </c>
      <c r="G32" s="45">
        <v>1</v>
      </c>
      <c r="H32" s="53">
        <f t="shared" si="2"/>
        <v>28620192.403672833</v>
      </c>
      <c r="I32" s="53">
        <f t="shared" si="6"/>
        <v>1020743045.045982</v>
      </c>
      <c r="J32" s="42">
        <f t="shared" si="3"/>
        <v>28620192.403672833</v>
      </c>
    </row>
    <row r="33" spans="1:10" x14ac:dyDescent="0.2">
      <c r="A33" s="2">
        <v>24</v>
      </c>
      <c r="B33" s="46">
        <v>30708.626234144107</v>
      </c>
      <c r="C33" s="47">
        <f t="shared" si="4"/>
        <v>1094511.9834818065</v>
      </c>
      <c r="D33" s="51">
        <f t="shared" si="0"/>
        <v>1131.7638179759565</v>
      </c>
      <c r="E33" s="37">
        <f t="shared" si="1"/>
        <v>1099946.9399932208</v>
      </c>
      <c r="F33" s="37">
        <f t="shared" si="5"/>
        <v>34644.356831613462</v>
      </c>
      <c r="G33" s="45">
        <v>1</v>
      </c>
      <c r="H33" s="53">
        <f t="shared" si="2"/>
        <v>15489975.33585649</v>
      </c>
      <c r="I33" s="53">
        <f t="shared" si="6"/>
        <v>1036233020.3818384</v>
      </c>
      <c r="J33" s="42">
        <f t="shared" si="3"/>
        <v>15489975.33585649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3567.1327687668909</v>
      </c>
      <c r="D4" s="2" t="s">
        <v>7</v>
      </c>
    </row>
    <row r="5" spans="1:12" x14ac:dyDescent="0.2">
      <c r="B5" s="3" t="s">
        <v>3</v>
      </c>
      <c r="C5" s="5">
        <f>Di</f>
        <v>9.0359409465965381</v>
      </c>
      <c r="D5" s="2" t="s">
        <v>20</v>
      </c>
    </row>
    <row r="6" spans="1:12" x14ac:dyDescent="0.2">
      <c r="B6" s="3" t="s">
        <v>4</v>
      </c>
      <c r="C6" s="5">
        <f>b</f>
        <v>3.6659173064680051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10399229.935139978</v>
      </c>
      <c r="H9" s="3" t="s">
        <v>17</v>
      </c>
      <c r="I9" s="7">
        <f>SUM(I14:I518)</f>
        <v>5115450.0241857721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3567.1327687668909</v>
      </c>
      <c r="C14" s="26">
        <f>((C4^C6)/((1-C6)*C5))*((C4^(1-C6))-(B14^(1-C6)))</f>
        <v>0</v>
      </c>
      <c r="D14" s="26">
        <v>0</v>
      </c>
      <c r="E14" s="27"/>
      <c r="F14" s="28">
        <f>C5</f>
        <v>9.0359409465965381</v>
      </c>
      <c r="G14" s="29">
        <f>$C$6</f>
        <v>3.6659173064680051</v>
      </c>
      <c r="H14" s="30">
        <f>IF($C$6=0, $C$4*EXP(-A14*($C$5/12)), $C$4*(1+$C$6*($C$5/12)*A14)^(-1/$C$6))</f>
        <v>3567.1327687668909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2485.4477407486779</v>
      </c>
      <c r="C15" s="32">
        <f>(($C$4^$C$6)/((1-$C$6)*($C$5/12)))*(($C$4^(1-$C$6))-(B15^(1-$C$6)))*30.4375</f>
        <v>87626.820899271173</v>
      </c>
      <c r="D15" s="32">
        <f>C15</f>
        <v>87626.820899271173</v>
      </c>
      <c r="E15" s="33">
        <f>-LN(B15/B14)*12</f>
        <v>4.3357116769329416</v>
      </c>
      <c r="F15" s="34">
        <f>IF(E15&gt;0.1,E15,0.1)</f>
        <v>4.3357116769329416</v>
      </c>
      <c r="G15" s="29">
        <f t="shared" ref="G15:G25" si="0">$C$6</f>
        <v>3.6659173064680051</v>
      </c>
      <c r="H15" s="35">
        <f>H14*EXP(-F15/12)</f>
        <v>2485.4477407486779</v>
      </c>
      <c r="I15" s="32">
        <f>IF(G15=0,((H14-H15)/(F15/12)*30.4375),D15)</f>
        <v>87626.820899271173</v>
      </c>
      <c r="J15" s="36">
        <f>I15+J14</f>
        <v>87626.820899271173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2138.9034286611686</v>
      </c>
      <c r="C16" s="32">
        <f t="shared" ref="C16:C79" si="2">(($C$4^$C$6)/((1-$C$6)*($C$5/12)))*(($C$4^(1-$C$6))-(B16^(1-$C$6)))*30.4375</f>
        <v>157391.13073571221</v>
      </c>
      <c r="D16" s="32">
        <f>C16-C15</f>
        <v>69764.30983644104</v>
      </c>
      <c r="E16" s="33">
        <f t="shared" ref="E16:E79" si="3">-LN(B16/B15)*12</f>
        <v>1.8019144739060802</v>
      </c>
      <c r="F16" s="34">
        <f t="shared" ref="F16:F79" si="4">IF(E16&gt;0.1,E16,0.1)</f>
        <v>1.8019144739060802</v>
      </c>
      <c r="G16" s="29">
        <f t="shared" si="0"/>
        <v>3.6659173064680051</v>
      </c>
      <c r="H16" s="35">
        <f t="shared" ref="H16:H79" si="5">H15*EXP(-F16/12)</f>
        <v>2138.9034286611686</v>
      </c>
      <c r="I16" s="32">
        <f t="shared" ref="I16:I79" si="6">IF(G16=0,((H15-H16)/(F16/12)*30.4375),D16)</f>
        <v>69764.30983644104</v>
      </c>
      <c r="J16" s="36">
        <f t="shared" ref="J16:J79" si="7">I16+J15</f>
        <v>157391.13073571221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1942.5518421092929</v>
      </c>
      <c r="C17" s="32">
        <f t="shared" si="2"/>
        <v>219282.51516308985</v>
      </c>
      <c r="D17" s="32">
        <f t="shared" ref="D17:D80" si="8">C17-C16</f>
        <v>61891.384427377634</v>
      </c>
      <c r="E17" s="33">
        <f t="shared" si="3"/>
        <v>1.1554894793038779</v>
      </c>
      <c r="F17" s="34">
        <f t="shared" si="4"/>
        <v>1.1554894793038779</v>
      </c>
      <c r="G17" s="29">
        <f t="shared" si="0"/>
        <v>3.6659173064680051</v>
      </c>
      <c r="H17" s="35">
        <f t="shared" si="5"/>
        <v>1942.5518421092929</v>
      </c>
      <c r="I17" s="32">
        <f t="shared" si="6"/>
        <v>61891.384427377634</v>
      </c>
      <c r="J17" s="36">
        <f t="shared" si="7"/>
        <v>219282.51516308985</v>
      </c>
      <c r="K17" s="36">
        <v>16252</v>
      </c>
    </row>
    <row r="18" spans="1:11" x14ac:dyDescent="0.2">
      <c r="A18" s="2">
        <v>4</v>
      </c>
      <c r="B18" s="25">
        <f t="shared" si="1"/>
        <v>1809.3653837675699</v>
      </c>
      <c r="C18" s="32">
        <f t="shared" si="2"/>
        <v>276270.18596253422</v>
      </c>
      <c r="D18" s="32">
        <f t="shared" si="8"/>
        <v>56987.670799444371</v>
      </c>
      <c r="E18" s="33">
        <f t="shared" si="3"/>
        <v>0.85231588984515871</v>
      </c>
      <c r="F18" s="34">
        <f t="shared" si="4"/>
        <v>0.85231588984515871</v>
      </c>
      <c r="G18" s="29">
        <f t="shared" si="0"/>
        <v>3.6659173064680051</v>
      </c>
      <c r="H18" s="35">
        <f t="shared" si="5"/>
        <v>1809.3653837675699</v>
      </c>
      <c r="I18" s="32">
        <f t="shared" si="6"/>
        <v>56987.670799444371</v>
      </c>
      <c r="J18" s="36">
        <f t="shared" si="7"/>
        <v>276270.18596253422</v>
      </c>
      <c r="K18" s="36">
        <v>19597</v>
      </c>
    </row>
    <row r="19" spans="1:11" x14ac:dyDescent="0.2">
      <c r="A19" s="2">
        <v>5</v>
      </c>
      <c r="B19" s="25">
        <f t="shared" si="1"/>
        <v>1710.3107724181909</v>
      </c>
      <c r="C19" s="32">
        <f t="shared" si="2"/>
        <v>329769.30590331269</v>
      </c>
      <c r="D19" s="32">
        <f t="shared" si="8"/>
        <v>53499.119940778473</v>
      </c>
      <c r="E19" s="33">
        <f t="shared" si="3"/>
        <v>0.67561289803083358</v>
      </c>
      <c r="F19" s="34">
        <f t="shared" si="4"/>
        <v>0.67561289803083358</v>
      </c>
      <c r="G19" s="29">
        <f t="shared" si="0"/>
        <v>3.6659173064680051</v>
      </c>
      <c r="H19" s="35">
        <f t="shared" si="5"/>
        <v>1710.3107724181909</v>
      </c>
      <c r="I19" s="32">
        <f t="shared" si="6"/>
        <v>53499.119940778473</v>
      </c>
      <c r="J19" s="36">
        <f t="shared" si="7"/>
        <v>329769.30590331269</v>
      </c>
      <c r="K19" s="36">
        <v>23131</v>
      </c>
    </row>
    <row r="20" spans="1:11" x14ac:dyDescent="0.2">
      <c r="A20" s="2">
        <v>6</v>
      </c>
      <c r="B20" s="25">
        <f t="shared" si="1"/>
        <v>1632.3647611770309</v>
      </c>
      <c r="C20" s="32">
        <f t="shared" si="2"/>
        <v>380597.64211857994</v>
      </c>
      <c r="D20" s="32">
        <f t="shared" si="8"/>
        <v>50828.336215267249</v>
      </c>
      <c r="E20" s="33">
        <f t="shared" si="3"/>
        <v>0.55974426080386741</v>
      </c>
      <c r="F20" s="34">
        <f t="shared" si="4"/>
        <v>0.55974426080386741</v>
      </c>
      <c r="G20" s="29">
        <f t="shared" si="0"/>
        <v>3.6659173064680051</v>
      </c>
      <c r="H20" s="35">
        <f t="shared" si="5"/>
        <v>1632.3647611770309</v>
      </c>
      <c r="I20" s="32">
        <f t="shared" si="6"/>
        <v>50828.336215267249</v>
      </c>
      <c r="J20" s="36">
        <f t="shared" si="7"/>
        <v>380597.64211857994</v>
      </c>
      <c r="K20" s="36">
        <v>26363</v>
      </c>
    </row>
    <row r="21" spans="1:11" x14ac:dyDescent="0.2">
      <c r="A21" s="2">
        <v>7</v>
      </c>
      <c r="B21" s="25">
        <f t="shared" si="1"/>
        <v>1568.6384243354969</v>
      </c>
      <c r="C21" s="32">
        <f t="shared" si="2"/>
        <v>429282.88744115451</v>
      </c>
      <c r="D21" s="32">
        <f t="shared" si="8"/>
        <v>48685.24532257457</v>
      </c>
      <c r="E21" s="33">
        <f t="shared" si="3"/>
        <v>0.47786087702962415</v>
      </c>
      <c r="F21" s="34">
        <f t="shared" si="4"/>
        <v>0.47786087702962415</v>
      </c>
      <c r="G21" s="29">
        <f t="shared" si="0"/>
        <v>3.6659173064680051</v>
      </c>
      <c r="H21" s="35">
        <f t="shared" si="5"/>
        <v>1568.6384243354969</v>
      </c>
      <c r="I21" s="32">
        <f t="shared" si="6"/>
        <v>48685.24532257457</v>
      </c>
      <c r="J21" s="36">
        <f t="shared" si="7"/>
        <v>429282.88744115451</v>
      </c>
      <c r="K21" s="36">
        <v>29372.6</v>
      </c>
    </row>
    <row r="22" spans="1:11" x14ac:dyDescent="0.2">
      <c r="A22" s="2">
        <v>8</v>
      </c>
      <c r="B22" s="25">
        <f t="shared" si="1"/>
        <v>1515.0764284305144</v>
      </c>
      <c r="C22" s="32">
        <f t="shared" si="2"/>
        <v>476191.15618735721</v>
      </c>
      <c r="D22" s="32">
        <f t="shared" si="8"/>
        <v>46908.268746202695</v>
      </c>
      <c r="E22" s="33">
        <f t="shared" si="3"/>
        <v>0.41690534329393958</v>
      </c>
      <c r="F22" s="34">
        <f t="shared" si="4"/>
        <v>0.41690534329393958</v>
      </c>
      <c r="G22" s="29">
        <f t="shared" si="0"/>
        <v>3.6659173064680051</v>
      </c>
      <c r="H22" s="35">
        <f t="shared" si="5"/>
        <v>1515.0764284305144</v>
      </c>
      <c r="I22" s="32">
        <f t="shared" si="6"/>
        <v>46908.268746202695</v>
      </c>
      <c r="J22" s="36">
        <f t="shared" si="7"/>
        <v>476191.15618735721</v>
      </c>
      <c r="K22" s="36">
        <v>32047.8</v>
      </c>
    </row>
    <row r="23" spans="1:11" x14ac:dyDescent="0.2">
      <c r="A23" s="2">
        <v>9</v>
      </c>
      <c r="B23" s="25">
        <f t="shared" si="1"/>
        <v>1469.1042744712581</v>
      </c>
      <c r="C23" s="32">
        <f t="shared" si="2"/>
        <v>521589.89546894329</v>
      </c>
      <c r="D23" s="32">
        <f t="shared" si="8"/>
        <v>45398.73928158608</v>
      </c>
      <c r="E23" s="33">
        <f t="shared" si="3"/>
        <v>0.36975609027405548</v>
      </c>
      <c r="F23" s="34">
        <f t="shared" si="4"/>
        <v>0.36975609027405548</v>
      </c>
      <c r="G23" s="29">
        <f t="shared" si="0"/>
        <v>3.6659173064680051</v>
      </c>
      <c r="H23" s="35">
        <f t="shared" si="5"/>
        <v>1469.1042744712581</v>
      </c>
      <c r="I23" s="32">
        <f t="shared" si="6"/>
        <v>45398.73928158608</v>
      </c>
      <c r="J23" s="36">
        <f t="shared" si="7"/>
        <v>521589.89546894329</v>
      </c>
      <c r="K23" s="36">
        <v>34783.800000000003</v>
      </c>
    </row>
    <row r="24" spans="1:11" x14ac:dyDescent="0.2">
      <c r="A24" s="2">
        <v>10</v>
      </c>
      <c r="B24" s="25">
        <f t="shared" si="1"/>
        <v>1428.9928191122524</v>
      </c>
      <c r="C24" s="32">
        <f t="shared" si="2"/>
        <v>565682.17149046878</v>
      </c>
      <c r="D24" s="32">
        <f t="shared" si="8"/>
        <v>44092.276021525497</v>
      </c>
      <c r="E24" s="33">
        <f t="shared" si="3"/>
        <v>0.33219604984502116</v>
      </c>
      <c r="F24" s="34">
        <f t="shared" si="4"/>
        <v>0.33219604984502116</v>
      </c>
      <c r="G24" s="29">
        <f t="shared" si="0"/>
        <v>3.6659173064680051</v>
      </c>
      <c r="H24" s="35">
        <f t="shared" si="5"/>
        <v>1428.9928191122524</v>
      </c>
      <c r="I24" s="32">
        <f t="shared" si="6"/>
        <v>44092.276021525497</v>
      </c>
      <c r="J24" s="36">
        <f t="shared" si="7"/>
        <v>565682.17149046878</v>
      </c>
      <c r="K24" s="36">
        <v>37580.600000000006</v>
      </c>
    </row>
    <row r="25" spans="1:11" x14ac:dyDescent="0.2">
      <c r="A25" s="2">
        <v>11</v>
      </c>
      <c r="B25" s="25">
        <f t="shared" si="1"/>
        <v>1393.5287620157633</v>
      </c>
      <c r="C25" s="32">
        <f t="shared" si="2"/>
        <v>608626.87572017312</v>
      </c>
      <c r="D25" s="32">
        <f t="shared" si="8"/>
        <v>42944.704229704337</v>
      </c>
      <c r="E25" s="33">
        <f t="shared" si="3"/>
        <v>0.30156799161867665</v>
      </c>
      <c r="F25" s="34">
        <f t="shared" si="4"/>
        <v>0.30156799161867665</v>
      </c>
      <c r="G25" s="29">
        <f t="shared" si="0"/>
        <v>3.6659173064680051</v>
      </c>
      <c r="H25" s="35">
        <f t="shared" si="5"/>
        <v>1393.5287620157633</v>
      </c>
      <c r="I25" s="32">
        <f t="shared" si="6"/>
        <v>42944.704229704337</v>
      </c>
      <c r="J25" s="36">
        <f t="shared" si="7"/>
        <v>608626.87572017312</v>
      </c>
      <c r="K25" s="36">
        <v>39951.800000000003</v>
      </c>
    </row>
    <row r="26" spans="1:11" x14ac:dyDescent="0.2">
      <c r="A26" s="2">
        <v>12</v>
      </c>
      <c r="B26" s="25">
        <f t="shared" si="1"/>
        <v>1361.8304442578819</v>
      </c>
      <c r="C26" s="32">
        <f t="shared" si="2"/>
        <v>650551.36780584708</v>
      </c>
      <c r="D26" s="32">
        <f t="shared" si="8"/>
        <v>41924.492085673963</v>
      </c>
      <c r="E26" s="33">
        <f t="shared" si="3"/>
        <v>0.27611397769320206</v>
      </c>
      <c r="F26" s="34">
        <f t="shared" si="4"/>
        <v>0.27611397769320206</v>
      </c>
      <c r="G26" s="29">
        <v>0</v>
      </c>
      <c r="H26" s="35">
        <f t="shared" si="5"/>
        <v>1361.8304442578819</v>
      </c>
      <c r="I26" s="32">
        <f t="shared" si="6"/>
        <v>41931.27293950539</v>
      </c>
      <c r="J26" s="36">
        <f t="shared" si="7"/>
        <v>650558.14865967853</v>
      </c>
      <c r="K26" s="36">
        <v>42839.8</v>
      </c>
    </row>
    <row r="27" spans="1:11" x14ac:dyDescent="0.2">
      <c r="A27" s="2">
        <v>13</v>
      </c>
      <c r="B27" s="25">
        <f t="shared" si="1"/>
        <v>1333.2385833242315</v>
      </c>
      <c r="C27" s="32">
        <f t="shared" si="2"/>
        <v>691559.77032126661</v>
      </c>
      <c r="D27" s="32">
        <f t="shared" si="8"/>
        <v>41008.402515419526</v>
      </c>
      <c r="E27" s="33">
        <f t="shared" si="3"/>
        <v>0.25462442750396475</v>
      </c>
      <c r="F27" s="34">
        <f t="shared" si="4"/>
        <v>0.25462442750396475</v>
      </c>
      <c r="G27" s="29">
        <v>0</v>
      </c>
      <c r="H27" s="35">
        <f t="shared" si="5"/>
        <v>1333.2385833242315</v>
      </c>
      <c r="I27" s="32">
        <f t="shared" si="6"/>
        <v>41014.042950978095</v>
      </c>
      <c r="J27" s="36">
        <f t="shared" si="7"/>
        <v>691572.19161065668</v>
      </c>
      <c r="K27" s="36">
        <v>45423.8</v>
      </c>
    </row>
    <row r="28" spans="1:11" x14ac:dyDescent="0.2">
      <c r="A28" s="2">
        <v>14</v>
      </c>
      <c r="B28" s="25">
        <f t="shared" si="1"/>
        <v>1307.2482649455405</v>
      </c>
      <c r="C28" s="32">
        <f t="shared" si="2"/>
        <v>731738.62463632762</v>
      </c>
      <c r="D28" s="32">
        <f t="shared" si="8"/>
        <v>40178.854315061006</v>
      </c>
      <c r="E28" s="33">
        <f t="shared" si="3"/>
        <v>0.23623968707938556</v>
      </c>
      <c r="F28" s="34">
        <f t="shared" si="4"/>
        <v>0.23623968707938556</v>
      </c>
      <c r="G28" s="29">
        <v>0</v>
      </c>
      <c r="H28" s="35">
        <f t="shared" si="5"/>
        <v>1307.2482649455405</v>
      </c>
      <c r="I28" s="32">
        <f t="shared" si="6"/>
        <v>40183.611421000904</v>
      </c>
      <c r="J28" s="36">
        <f t="shared" si="7"/>
        <v>731755.80303165759</v>
      </c>
      <c r="K28" s="36">
        <v>47411.8</v>
      </c>
    </row>
    <row r="29" spans="1:11" x14ac:dyDescent="0.2">
      <c r="A29" s="2">
        <v>15</v>
      </c>
      <c r="B29" s="25">
        <f t="shared" si="1"/>
        <v>1283.4648932239645</v>
      </c>
      <c r="C29" s="32">
        <f t="shared" si="2"/>
        <v>771160.87278892426</v>
      </c>
      <c r="D29" s="32">
        <f t="shared" si="8"/>
        <v>39422.248152596643</v>
      </c>
      <c r="E29" s="33">
        <f t="shared" si="3"/>
        <v>0.22033197902511287</v>
      </c>
      <c r="F29" s="34">
        <f t="shared" si="4"/>
        <v>0.22033197902511287</v>
      </c>
      <c r="G29" s="29">
        <v>0</v>
      </c>
      <c r="H29" s="35">
        <f t="shared" si="5"/>
        <v>1283.4648932239645</v>
      </c>
      <c r="I29" s="32">
        <f t="shared" si="6"/>
        <v>39426.308245139204</v>
      </c>
      <c r="J29" s="36">
        <f t="shared" si="7"/>
        <v>771182.11127679679</v>
      </c>
      <c r="K29" s="36">
        <v>50299.8</v>
      </c>
    </row>
    <row r="30" spans="1:11" x14ac:dyDescent="0.2">
      <c r="A30" s="2">
        <v>16</v>
      </c>
      <c r="B30" s="25">
        <f t="shared" si="1"/>
        <v>1261.5746848234176</v>
      </c>
      <c r="C30" s="32">
        <f t="shared" si="2"/>
        <v>809888.73751211702</v>
      </c>
      <c r="D30" s="32">
        <f t="shared" si="8"/>
        <v>38727.864723192761</v>
      </c>
      <c r="E30" s="33">
        <f t="shared" si="3"/>
        <v>0.20643213650311212</v>
      </c>
      <c r="F30" s="34">
        <f t="shared" si="4"/>
        <v>0.20643213650311212</v>
      </c>
      <c r="G30" s="29">
        <v>0</v>
      </c>
      <c r="H30" s="35">
        <f t="shared" si="5"/>
        <v>1261.5746848234176</v>
      </c>
      <c r="I30" s="32">
        <f t="shared" si="6"/>
        <v>38731.365928479063</v>
      </c>
      <c r="J30" s="36">
        <f t="shared" si="7"/>
        <v>809913.47720527579</v>
      </c>
      <c r="K30" s="36">
        <v>52944.600000000006</v>
      </c>
    </row>
    <row r="31" spans="1:11" x14ac:dyDescent="0.2">
      <c r="A31" s="2">
        <v>17</v>
      </c>
      <c r="B31" s="25">
        <f t="shared" si="1"/>
        <v>1241.324329975216</v>
      </c>
      <c r="C31" s="32">
        <f t="shared" si="2"/>
        <v>847975.85397376725</v>
      </c>
      <c r="D31" s="32">
        <f t="shared" si="8"/>
        <v>38087.116461650236</v>
      </c>
      <c r="E31" s="33">
        <f t="shared" si="3"/>
        <v>0.19418247347157774</v>
      </c>
      <c r="F31" s="34">
        <f t="shared" si="4"/>
        <v>0.19418247347157774</v>
      </c>
      <c r="G31" s="29">
        <v>0</v>
      </c>
      <c r="H31" s="35">
        <f t="shared" si="5"/>
        <v>1241.324329975216</v>
      </c>
      <c r="I31" s="32">
        <f t="shared" si="6"/>
        <v>38090.163216446213</v>
      </c>
      <c r="J31" s="36">
        <f t="shared" si="7"/>
        <v>848003.64042172197</v>
      </c>
      <c r="K31" s="36">
        <v>55437.400000000009</v>
      </c>
    </row>
    <row r="32" spans="1:11" x14ac:dyDescent="0.2">
      <c r="A32" s="2">
        <v>18</v>
      </c>
      <c r="B32" s="25">
        <f t="shared" si="1"/>
        <v>1222.5066201757456</v>
      </c>
      <c r="C32" s="32">
        <f t="shared" si="2"/>
        <v>885468.87950375199</v>
      </c>
      <c r="D32" s="32">
        <f t="shared" si="8"/>
        <v>37493.025529984734</v>
      </c>
      <c r="E32" s="33">
        <f t="shared" si="3"/>
        <v>0.18330552141261888</v>
      </c>
      <c r="F32" s="34">
        <f t="shared" si="4"/>
        <v>0.18330552141261888</v>
      </c>
      <c r="G32" s="29">
        <v>0</v>
      </c>
      <c r="H32" s="35">
        <f t="shared" si="5"/>
        <v>1222.5066201757456</v>
      </c>
      <c r="I32" s="32">
        <f t="shared" si="6"/>
        <v>37495.6981725886</v>
      </c>
      <c r="J32" s="36">
        <f t="shared" si="7"/>
        <v>885499.33859431057</v>
      </c>
      <c r="K32" s="36">
        <v>57717.400000000009</v>
      </c>
    </row>
    <row r="33" spans="1:11" x14ac:dyDescent="0.2">
      <c r="A33" s="2">
        <v>19</v>
      </c>
      <c r="B33" s="25">
        <f t="shared" si="1"/>
        <v>1204.9500696271327</v>
      </c>
      <c r="C33" s="32">
        <f t="shared" si="2"/>
        <v>922408.73056653049</v>
      </c>
      <c r="D33" s="32">
        <f t="shared" si="8"/>
        <v>36939.8510627785</v>
      </c>
      <c r="E33" s="33">
        <f t="shared" si="3"/>
        <v>0.17358273046641598</v>
      </c>
      <c r="F33" s="34">
        <f t="shared" si="4"/>
        <v>0.17358273046641598</v>
      </c>
      <c r="G33" s="29">
        <v>0</v>
      </c>
      <c r="H33" s="35">
        <f t="shared" si="5"/>
        <v>1204.9500696271327</v>
      </c>
      <c r="I33" s="32">
        <f t="shared" si="6"/>
        <v>36942.21234249758</v>
      </c>
      <c r="J33" s="36">
        <f t="shared" si="7"/>
        <v>922441.55093680811</v>
      </c>
      <c r="K33" s="36">
        <v>60423.000000000007</v>
      </c>
    </row>
    <row r="34" spans="1:11" x14ac:dyDescent="0.2">
      <c r="A34" s="2">
        <v>20</v>
      </c>
      <c r="B34" s="25">
        <f t="shared" si="1"/>
        <v>1188.5112760822026</v>
      </c>
      <c r="C34" s="32">
        <f t="shared" si="2"/>
        <v>958831.54805923032</v>
      </c>
      <c r="D34" s="32">
        <f t="shared" si="8"/>
        <v>36422.817492699833</v>
      </c>
      <c r="E34" s="33">
        <f t="shared" si="3"/>
        <v>0.16483961590050791</v>
      </c>
      <c r="F34" s="34">
        <f t="shared" si="4"/>
        <v>0.16483961590050791</v>
      </c>
      <c r="G34" s="29">
        <v>0</v>
      </c>
      <c r="H34" s="35">
        <f t="shared" si="5"/>
        <v>1188.5112760822026</v>
      </c>
      <c r="I34" s="32">
        <f t="shared" si="6"/>
        <v>36424.917089771232</v>
      </c>
      <c r="J34" s="36">
        <f t="shared" si="7"/>
        <v>958866.46802657936</v>
      </c>
      <c r="K34" s="36">
        <v>63037.400000000009</v>
      </c>
    </row>
    <row r="35" spans="1:11" x14ac:dyDescent="0.2">
      <c r="A35" s="2">
        <v>21</v>
      </c>
      <c r="B35" s="25">
        <f t="shared" si="1"/>
        <v>1173.0692017967824</v>
      </c>
      <c r="C35" s="32">
        <f t="shared" si="2"/>
        <v>994769.46099159133</v>
      </c>
      <c r="D35" s="32">
        <f t="shared" si="8"/>
        <v>35937.91293236101</v>
      </c>
      <c r="E35" s="33">
        <f t="shared" si="3"/>
        <v>0.15693518323583303</v>
      </c>
      <c r="F35" s="34">
        <f t="shared" si="4"/>
        <v>0.15693518323583303</v>
      </c>
      <c r="G35" s="29">
        <v>0</v>
      </c>
      <c r="H35" s="35">
        <f t="shared" si="5"/>
        <v>1173.0692017967824</v>
      </c>
      <c r="I35" s="32">
        <f t="shared" si="6"/>
        <v>35939.79066041507</v>
      </c>
      <c r="J35" s="36">
        <f t="shared" si="7"/>
        <v>994806.25868699444</v>
      </c>
      <c r="K35" s="36">
        <v>65621.400000000009</v>
      </c>
    </row>
    <row r="36" spans="1:11" x14ac:dyDescent="0.2">
      <c r="A36" s="2">
        <v>22</v>
      </c>
      <c r="B36" s="25">
        <f t="shared" si="1"/>
        <v>1158.5208264943126</v>
      </c>
      <c r="C36" s="32">
        <f t="shared" si="2"/>
        <v>1030251.1981081439</v>
      </c>
      <c r="D36" s="32">
        <f t="shared" si="8"/>
        <v>35481.73711655254</v>
      </c>
      <c r="E36" s="33">
        <f t="shared" si="3"/>
        <v>0.14975425975147666</v>
      </c>
      <c r="F36" s="34">
        <f t="shared" si="4"/>
        <v>0.14975425975147666</v>
      </c>
      <c r="G36" s="29">
        <v>0</v>
      </c>
      <c r="H36" s="35">
        <f t="shared" si="5"/>
        <v>1158.5208264943126</v>
      </c>
      <c r="I36" s="32">
        <f t="shared" si="6"/>
        <v>35483.425233082264</v>
      </c>
      <c r="J36" s="36">
        <f t="shared" si="7"/>
        <v>1030289.6839200767</v>
      </c>
      <c r="K36" s="36">
        <v>67992.600000000006</v>
      </c>
    </row>
    <row r="37" spans="1:11" x14ac:dyDescent="0.2">
      <c r="A37" s="2">
        <v>23</v>
      </c>
      <c r="B37" s="25">
        <f t="shared" si="1"/>
        <v>1144.7777977676872</v>
      </c>
      <c r="C37" s="32">
        <f t="shared" si="2"/>
        <v>1065302.5831616074</v>
      </c>
      <c r="D37" s="32">
        <f t="shared" si="8"/>
        <v>35051.385053463513</v>
      </c>
      <c r="E37" s="33">
        <f t="shared" si="3"/>
        <v>0.14320184113025944</v>
      </c>
      <c r="F37" s="34">
        <f t="shared" si="4"/>
        <v>0.14320184113025944</v>
      </c>
      <c r="G37" s="29">
        <v>0</v>
      </c>
      <c r="H37" s="35">
        <f t="shared" si="5"/>
        <v>1144.7777977676872</v>
      </c>
      <c r="I37" s="32">
        <f t="shared" si="6"/>
        <v>35052.90995409734</v>
      </c>
      <c r="J37" s="36">
        <f t="shared" si="7"/>
        <v>1065342.5938741739</v>
      </c>
      <c r="K37" s="36">
        <v>70637.400000000009</v>
      </c>
    </row>
    <row r="38" spans="1:11" x14ac:dyDescent="0.2">
      <c r="A38" s="2">
        <v>24</v>
      </c>
      <c r="B38" s="25">
        <f t="shared" si="1"/>
        <v>1131.7638179759565</v>
      </c>
      <c r="C38" s="32">
        <f t="shared" si="2"/>
        <v>1099946.9399932208</v>
      </c>
      <c r="D38" s="32">
        <f t="shared" si="8"/>
        <v>34644.356831613462</v>
      </c>
      <c r="E38" s="33">
        <f t="shared" si="3"/>
        <v>0.13719886128214459</v>
      </c>
      <c r="F38" s="34">
        <f t="shared" si="4"/>
        <v>0.13719886128214459</v>
      </c>
      <c r="G38" s="29">
        <v>0</v>
      </c>
      <c r="H38" s="35">
        <f t="shared" si="5"/>
        <v>1131.7638179759565</v>
      </c>
      <c r="I38" s="32">
        <f t="shared" si="6"/>
        <v>34645.740310879955</v>
      </c>
      <c r="J38" s="36">
        <f t="shared" si="7"/>
        <v>1099988.3341850538</v>
      </c>
      <c r="K38" s="36">
        <v>73160.600000000006</v>
      </c>
    </row>
    <row r="39" spans="1:11" x14ac:dyDescent="0.2">
      <c r="A39" s="2">
        <v>25</v>
      </c>
      <c r="B39" s="25">
        <f t="shared" si="1"/>
        <v>1119.4125826807901</v>
      </c>
      <c r="C39" s="32">
        <f t="shared" si="2"/>
        <v>1134205.4268649472</v>
      </c>
      <c r="D39" s="32">
        <f t="shared" si="8"/>
        <v>34258.486871726345</v>
      </c>
      <c r="E39" s="33">
        <f t="shared" si="3"/>
        <v>0.13167898413915535</v>
      </c>
      <c r="F39" s="34">
        <f t="shared" si="4"/>
        <v>0.13167898413915535</v>
      </c>
      <c r="G39" s="29">
        <v>0</v>
      </c>
      <c r="H39" s="35">
        <f t="shared" si="5"/>
        <v>1119.4125826807901</v>
      </c>
      <c r="I39" s="32">
        <f t="shared" si="6"/>
        <v>34259.747073930084</v>
      </c>
      <c r="J39" s="36">
        <f t="shared" si="7"/>
        <v>1134248.0812589838</v>
      </c>
      <c r="K39" s="36">
        <v>75616.415094630167</v>
      </c>
    </row>
    <row r="40" spans="1:11" x14ac:dyDescent="0.2">
      <c r="A40" s="2">
        <v>26</v>
      </c>
      <c r="B40" s="25">
        <f t="shared" si="1"/>
        <v>1107.6661374514074</v>
      </c>
      <c r="C40" s="32">
        <f t="shared" si="2"/>
        <v>1168097.3146962402</v>
      </c>
      <c r="D40" s="32">
        <f t="shared" si="8"/>
        <v>33891.887831293046</v>
      </c>
      <c r="E40" s="33">
        <f t="shared" si="3"/>
        <v>0.12658614048836145</v>
      </c>
      <c r="F40" s="34">
        <f t="shared" si="4"/>
        <v>0.12658614048836145</v>
      </c>
      <c r="G40" s="29">
        <v>0</v>
      </c>
      <c r="H40" s="35">
        <f t="shared" si="5"/>
        <v>1107.6661374514074</v>
      </c>
      <c r="I40" s="32">
        <f t="shared" si="6"/>
        <v>33893.039976414424</v>
      </c>
      <c r="J40" s="36">
        <f t="shared" si="7"/>
        <v>1168141.1212353983</v>
      </c>
      <c r="K40" s="36">
        <v>78059.981760376933</v>
      </c>
    </row>
    <row r="41" spans="1:11" x14ac:dyDescent="0.2">
      <c r="A41" s="2">
        <v>27</v>
      </c>
      <c r="B41" s="25">
        <f t="shared" si="1"/>
        <v>1096.4735557686058</v>
      </c>
      <c r="C41" s="32">
        <f t="shared" si="2"/>
        <v>1201640.2203833917</v>
      </c>
      <c r="D41" s="32">
        <f t="shared" si="8"/>
        <v>33542.905687151477</v>
      </c>
      <c r="E41" s="33">
        <f t="shared" si="3"/>
        <v>0.1218726154860772</v>
      </c>
      <c r="F41" s="34">
        <f t="shared" si="4"/>
        <v>0.1218726154860772</v>
      </c>
      <c r="G41" s="29">
        <v>0</v>
      </c>
      <c r="H41" s="35">
        <f t="shared" si="5"/>
        <v>1096.4735557686058</v>
      </c>
      <c r="I41" s="32">
        <f t="shared" si="6"/>
        <v>33543.962631295966</v>
      </c>
      <c r="J41" s="36">
        <f t="shared" si="7"/>
        <v>1201685.0838666942</v>
      </c>
      <c r="K41" s="36">
        <v>80491.361086534176</v>
      </c>
    </row>
    <row r="42" spans="1:11" x14ac:dyDescent="0.2">
      <c r="A42" s="2">
        <v>28</v>
      </c>
      <c r="B42" s="25">
        <f t="shared" si="1"/>
        <v>1085.7898660434096</v>
      </c>
      <c r="C42" s="32">
        <f t="shared" si="2"/>
        <v>1234850.3038257363</v>
      </c>
      <c r="D42" s="32">
        <f t="shared" si="8"/>
        <v>33210.083442344563</v>
      </c>
      <c r="E42" s="33">
        <f t="shared" si="3"/>
        <v>0.11749754836546822</v>
      </c>
      <c r="F42" s="34">
        <f t="shared" si="4"/>
        <v>0.11749754836546822</v>
      </c>
      <c r="G42" s="29">
        <v>0</v>
      </c>
      <c r="H42" s="35">
        <f t="shared" si="5"/>
        <v>1085.7898660434096</v>
      </c>
      <c r="I42" s="32">
        <f t="shared" si="6"/>
        <v>33211.056114893079</v>
      </c>
      <c r="J42" s="36">
        <f t="shared" si="7"/>
        <v>1234896.1399815874</v>
      </c>
      <c r="K42" s="36">
        <v>82910.613857711709</v>
      </c>
    </row>
    <row r="43" spans="1:11" x14ac:dyDescent="0.2">
      <c r="A43" s="2">
        <v>29</v>
      </c>
      <c r="B43" s="25">
        <f t="shared" si="1"/>
        <v>1075.5751738317729</v>
      </c>
      <c r="C43" s="32">
        <f t="shared" si="2"/>
        <v>1267742.4353818996</v>
      </c>
      <c r="D43" s="32">
        <f t="shared" si="8"/>
        <v>32892.131556163309</v>
      </c>
      <c r="E43" s="33">
        <f t="shared" si="3"/>
        <v>0.1134257442760674</v>
      </c>
      <c r="F43" s="34">
        <f t="shared" si="4"/>
        <v>0.1134257442760674</v>
      </c>
      <c r="G43" s="29">
        <v>0</v>
      </c>
      <c r="H43" s="35">
        <f t="shared" si="5"/>
        <v>1075.5751738317729</v>
      </c>
      <c r="I43" s="32">
        <f t="shared" si="6"/>
        <v>32893.029303996562</v>
      </c>
      <c r="J43" s="36">
        <f t="shared" si="7"/>
        <v>1267789.169285584</v>
      </c>
      <c r="K43" s="36">
        <v>85317.800555354857</v>
      </c>
    </row>
    <row r="44" spans="1:11" x14ac:dyDescent="0.2">
      <c r="A44" s="2">
        <v>30</v>
      </c>
      <c r="B44" s="25">
        <f t="shared" si="1"/>
        <v>1065.7939384069903</v>
      </c>
      <c r="C44" s="32">
        <f t="shared" si="2"/>
        <v>1300330.3390476347</v>
      </c>
      <c r="D44" s="32">
        <f t="shared" si="8"/>
        <v>32587.903665735153</v>
      </c>
      <c r="E44" s="33">
        <f t="shared" si="3"/>
        <v>0.10962672502586751</v>
      </c>
      <c r="F44" s="34">
        <f t="shared" si="4"/>
        <v>0.10962672502586751</v>
      </c>
      <c r="G44" s="29">
        <v>0</v>
      </c>
      <c r="H44" s="35">
        <f t="shared" si="5"/>
        <v>1065.7939384069903</v>
      </c>
      <c r="I44" s="32">
        <f t="shared" si="6"/>
        <v>32588.734526721091</v>
      </c>
      <c r="J44" s="36">
        <f t="shared" si="7"/>
        <v>1300377.9038123051</v>
      </c>
      <c r="K44" s="36">
        <v>87712.981359256402</v>
      </c>
    </row>
    <row r="45" spans="1:11" x14ac:dyDescent="0.2">
      <c r="A45" s="2">
        <v>31</v>
      </c>
      <c r="B45" s="25">
        <f t="shared" si="1"/>
        <v>1056.4143724384755</v>
      </c>
      <c r="C45" s="32">
        <f t="shared" si="2"/>
        <v>1332626.715557162</v>
      </c>
      <c r="D45" s="32">
        <f t="shared" si="8"/>
        <v>32296.37650952721</v>
      </c>
      <c r="E45" s="33">
        <f t="shared" si="3"/>
        <v>0.10607396449671673</v>
      </c>
      <c r="F45" s="34">
        <f t="shared" si="4"/>
        <v>0.10607396449671673</v>
      </c>
      <c r="G45" s="29">
        <v>0</v>
      </c>
      <c r="H45" s="35">
        <f t="shared" si="5"/>
        <v>1056.4143724384755</v>
      </c>
      <c r="I45" s="32">
        <f t="shared" si="6"/>
        <v>32297.14743155512</v>
      </c>
      <c r="J45" s="36">
        <f t="shared" si="7"/>
        <v>1332675.0512438603</v>
      </c>
      <c r="K45" s="36">
        <v>90096.216149061205</v>
      </c>
    </row>
    <row r="46" spans="1:11" x14ac:dyDescent="0.2">
      <c r="A46" s="2">
        <v>32</v>
      </c>
      <c r="B46" s="25">
        <f t="shared" si="1"/>
        <v>1047.4079406324765</v>
      </c>
      <c r="C46" s="32">
        <f t="shared" si="2"/>
        <v>1364643.348772099</v>
      </c>
      <c r="D46" s="32">
        <f t="shared" si="8"/>
        <v>32016.633214937057</v>
      </c>
      <c r="E46" s="33">
        <f t="shared" si="3"/>
        <v>0.10274426813067059</v>
      </c>
      <c r="F46" s="34">
        <f t="shared" si="4"/>
        <v>0.10274426813067059</v>
      </c>
      <c r="G46" s="29">
        <v>0</v>
      </c>
      <c r="H46" s="35">
        <f t="shared" si="5"/>
        <v>1047.4079406324765</v>
      </c>
      <c r="I46" s="32">
        <f t="shared" si="6"/>
        <v>32017.350232690442</v>
      </c>
      <c r="J46" s="36">
        <f t="shared" si="7"/>
        <v>1364692.4014765506</v>
      </c>
      <c r="K46" s="36">
        <v>92467.564505763163</v>
      </c>
    </row>
    <row r="47" spans="1:11" x14ac:dyDescent="0.2">
      <c r="A47" s="2">
        <v>33</v>
      </c>
      <c r="B47" s="25">
        <f t="shared" si="1"/>
        <v>1038.748938514384</v>
      </c>
      <c r="C47" s="32">
        <f t="shared" si="2"/>
        <v>1396391.1980720048</v>
      </c>
      <c r="D47" s="32">
        <f t="shared" si="8"/>
        <v>31747.849299905822</v>
      </c>
      <c r="E47" s="33">
        <f t="shared" si="3"/>
        <v>9.9617265777640435E-2</v>
      </c>
      <c r="F47" s="34">
        <f t="shared" si="4"/>
        <v>0.1</v>
      </c>
      <c r="G47" s="29">
        <v>0</v>
      </c>
      <c r="H47" s="35">
        <f t="shared" si="5"/>
        <v>1038.7158086454501</v>
      </c>
      <c r="I47" s="32">
        <f t="shared" si="6"/>
        <v>31748.012082613979</v>
      </c>
      <c r="J47" s="36">
        <f t="shared" si="7"/>
        <v>1396440.4135591646</v>
      </c>
      <c r="K47" s="36">
        <v>94827.08571319461</v>
      </c>
    </row>
    <row r="48" spans="1:11" x14ac:dyDescent="0.2">
      <c r="A48" s="2">
        <v>34</v>
      </c>
      <c r="B48" s="25">
        <f t="shared" si="1"/>
        <v>1030.4141365602063</v>
      </c>
      <c r="C48" s="32">
        <f t="shared" si="2"/>
        <v>1427880.4789519615</v>
      </c>
      <c r="D48" s="32">
        <f t="shared" si="8"/>
        <v>31489.28087995667</v>
      </c>
      <c r="E48" s="33">
        <f t="shared" si="3"/>
        <v>9.6674994454846175E-2</v>
      </c>
      <c r="F48" s="34">
        <f t="shared" si="4"/>
        <v>0.1</v>
      </c>
      <c r="G48" s="29">
        <v>0</v>
      </c>
      <c r="H48" s="35">
        <f t="shared" si="5"/>
        <v>1030.0958101181282</v>
      </c>
      <c r="I48" s="32">
        <f t="shared" si="6"/>
        <v>31484.544621043489</v>
      </c>
      <c r="J48" s="36">
        <f t="shared" si="7"/>
        <v>1427924.9581802082</v>
      </c>
      <c r="K48" s="36">
        <v>97174.838759508755</v>
      </c>
    </row>
    <row r="49" spans="1:11" x14ac:dyDescent="0.2">
      <c r="A49" s="2">
        <v>35</v>
      </c>
      <c r="B49" s="25">
        <f t="shared" si="1"/>
        <v>1022.3824779600787</v>
      </c>
      <c r="C49" s="32">
        <f t="shared" si="2"/>
        <v>1459120.733630961</v>
      </c>
      <c r="D49" s="32">
        <f t="shared" si="8"/>
        <v>31240.254678999539</v>
      </c>
      <c r="E49" s="33">
        <f t="shared" si="3"/>
        <v>9.3901552953695427E-2</v>
      </c>
      <c r="F49" s="34">
        <f t="shared" si="4"/>
        <v>0.1</v>
      </c>
      <c r="G49" s="29">
        <v>0</v>
      </c>
      <c r="H49" s="35">
        <f t="shared" si="5"/>
        <v>1021.5473464360379</v>
      </c>
      <c r="I49" s="32">
        <f t="shared" si="6"/>
        <v>31223.263598834823</v>
      </c>
      <c r="J49" s="36">
        <f t="shared" si="7"/>
        <v>1459148.2217790431</v>
      </c>
      <c r="K49" s="36">
        <v>99510.882338653959</v>
      </c>
    </row>
    <row r="50" spans="1:11" x14ac:dyDescent="0.2">
      <c r="A50" s="2">
        <v>36</v>
      </c>
      <c r="B50" s="25">
        <f t="shared" si="1"/>
        <v>1014.6348206649025</v>
      </c>
      <c r="C50" s="32">
        <f t="shared" si="2"/>
        <v>1490120.893156158</v>
      </c>
      <c r="D50" s="32">
        <f t="shared" si="8"/>
        <v>31000.159525196999</v>
      </c>
      <c r="E50" s="33">
        <f t="shared" si="3"/>
        <v>9.1282814262018605E-2</v>
      </c>
      <c r="F50" s="34">
        <f t="shared" si="4"/>
        <v>0.1</v>
      </c>
      <c r="G50" s="29">
        <v>0</v>
      </c>
      <c r="H50" s="35">
        <f t="shared" si="5"/>
        <v>1013.0698239524323</v>
      </c>
      <c r="I50" s="32">
        <f t="shared" si="6"/>
        <v>30964.150871369184</v>
      </c>
      <c r="J50" s="36">
        <f t="shared" si="7"/>
        <v>1490112.3726504124</v>
      </c>
      <c r="K50" s="36">
        <v>101835.27485184139</v>
      </c>
    </row>
    <row r="51" spans="1:11" x14ac:dyDescent="0.2">
      <c r="A51" s="2">
        <v>37</v>
      </c>
      <c r="B51" s="25">
        <f t="shared" si="1"/>
        <v>1007.1537162056687</v>
      </c>
      <c r="C51" s="32">
        <f t="shared" si="2"/>
        <v>1520889.3322322823</v>
      </c>
      <c r="D51" s="32">
        <f t="shared" si="8"/>
        <v>30768.439076124225</v>
      </c>
      <c r="E51" s="33">
        <f t="shared" si="3"/>
        <v>8.8806184816671463E-2</v>
      </c>
      <c r="F51" s="34">
        <f t="shared" si="4"/>
        <v>0.1</v>
      </c>
      <c r="G51" s="29">
        <v>0</v>
      </c>
      <c r="H51" s="35">
        <f t="shared" si="5"/>
        <v>1004.6626539470657</v>
      </c>
      <c r="I51" s="32">
        <f t="shared" si="6"/>
        <v>30707.188444601696</v>
      </c>
      <c r="J51" s="36">
        <f t="shared" si="7"/>
        <v>1520819.561095014</v>
      </c>
      <c r="K51" s="36">
        <v>104148.07440900491</v>
      </c>
    </row>
    <row r="52" spans="1:11" x14ac:dyDescent="0.2">
      <c r="A52" s="2">
        <v>38</v>
      </c>
      <c r="B52" s="25">
        <f t="shared" si="1"/>
        <v>999.92321921303756</v>
      </c>
      <c r="C52" s="32">
        <f t="shared" si="2"/>
        <v>1551433.9178000044</v>
      </c>
      <c r="D52" s="32">
        <f t="shared" si="8"/>
        <v>30544.585567722097</v>
      </c>
      <c r="E52" s="33">
        <f t="shared" si="3"/>
        <v>8.6460401924133776E-2</v>
      </c>
      <c r="F52" s="34">
        <f t="shared" si="4"/>
        <v>0.1</v>
      </c>
      <c r="G52" s="29">
        <v>0</v>
      </c>
      <c r="H52" s="35">
        <f t="shared" si="5"/>
        <v>996.3252525853087</v>
      </c>
      <c r="I52" s="32">
        <f t="shared" si="6"/>
        <v>30452.358473817349</v>
      </c>
      <c r="J52" s="36">
        <f t="shared" si="7"/>
        <v>1551271.9195688313</v>
      </c>
      <c r="K52" s="36">
        <v>106449.33883025391</v>
      </c>
    </row>
    <row r="53" spans="1:11" x14ac:dyDescent="0.2">
      <c r="A53" s="2">
        <v>39</v>
      </c>
      <c r="B53" s="25">
        <f t="shared" si="1"/>
        <v>992.92872269759221</v>
      </c>
      <c r="C53" s="32">
        <f t="shared" si="2"/>
        <v>1581762.0522198514</v>
      </c>
      <c r="D53" s="32">
        <f t="shared" si="8"/>
        <v>30328.134419847047</v>
      </c>
      <c r="E53" s="33">
        <f t="shared" si="3"/>
        <v>8.4235362470756636E-2</v>
      </c>
      <c r="F53" s="34">
        <f t="shared" si="4"/>
        <v>0.1</v>
      </c>
      <c r="G53" s="29">
        <v>0</v>
      </c>
      <c r="H53" s="35">
        <f t="shared" si="5"/>
        <v>988.05704087760523</v>
      </c>
      <c r="I53" s="32">
        <f t="shared" si="6"/>
        <v>30199.64326238693</v>
      </c>
      <c r="J53" s="36">
        <f t="shared" si="7"/>
        <v>1581471.5628312184</v>
      </c>
      <c r="K53" s="36">
        <v>108739.1256473188</v>
      </c>
    </row>
    <row r="54" spans="1:11" x14ac:dyDescent="0.2">
      <c r="A54" s="2">
        <v>40</v>
      </c>
      <c r="B54" s="25">
        <f t="shared" si="1"/>
        <v>986.15681504964948</v>
      </c>
      <c r="C54" s="32">
        <f t="shared" si="2"/>
        <v>1611880.7117822676</v>
      </c>
      <c r="D54" s="32">
        <f t="shared" si="8"/>
        <v>30118.659562416142</v>
      </c>
      <c r="E54" s="33">
        <f t="shared" si="3"/>
        <v>8.2121977425468728E-2</v>
      </c>
      <c r="F54" s="34">
        <f t="shared" si="4"/>
        <v>0.1</v>
      </c>
      <c r="G54" s="29">
        <v>0</v>
      </c>
      <c r="H54" s="35">
        <f t="shared" si="5"/>
        <v>979.8574446392638</v>
      </c>
      <c r="I54" s="32">
        <f t="shared" si="6"/>
        <v>29949.025260542065</v>
      </c>
      <c r="J54" s="36">
        <f t="shared" si="7"/>
        <v>1611420.5880917604</v>
      </c>
      <c r="K54" s="36">
        <v>111017.49210498926</v>
      </c>
    </row>
    <row r="55" spans="1:11" x14ac:dyDescent="0.2">
      <c r="A55" s="2">
        <v>41</v>
      </c>
      <c r="B55" s="25">
        <f t="shared" si="1"/>
        <v>979.59515543458474</v>
      </c>
      <c r="C55" s="32">
        <f t="shared" si="2"/>
        <v>1641796.4811527501</v>
      </c>
      <c r="D55" s="32">
        <f t="shared" si="8"/>
        <v>29915.769370482536</v>
      </c>
      <c r="E55" s="33">
        <f t="shared" si="3"/>
        <v>8.0112047714709395E-2</v>
      </c>
      <c r="F55" s="34">
        <f t="shared" si="4"/>
        <v>0.1</v>
      </c>
      <c r="G55" s="29">
        <v>0</v>
      </c>
      <c r="H55" s="35">
        <f t="shared" si="5"/>
        <v>971.72589445058372</v>
      </c>
      <c r="I55" s="32">
        <f t="shared" si="6"/>
        <v>29700.487064153993</v>
      </c>
      <c r="J55" s="36">
        <f t="shared" si="7"/>
        <v>1641121.0751559143</v>
      </c>
      <c r="K55" s="36">
        <v>113284.49516254537</v>
      </c>
    </row>
    <row r="56" spans="1:11" x14ac:dyDescent="0.2">
      <c r="A56" s="2">
        <v>42</v>
      </c>
      <c r="B56" s="25">
        <f t="shared" si="1"/>
        <v>973.23236483544417</v>
      </c>
      <c r="C56" s="32">
        <f t="shared" si="2"/>
        <v>1671515.5842687408</v>
      </c>
      <c r="D56" s="32">
        <f t="shared" si="8"/>
        <v>29719.103115990758</v>
      </c>
      <c r="E56" s="33">
        <f t="shared" si="3"/>
        <v>7.8198157894130788E-2</v>
      </c>
      <c r="F56" s="34">
        <f t="shared" si="4"/>
        <v>0.1</v>
      </c>
      <c r="G56" s="29">
        <v>0</v>
      </c>
      <c r="H56" s="35">
        <f t="shared" si="5"/>
        <v>963.66182561731182</v>
      </c>
      <c r="I56" s="32">
        <f t="shared" si="6"/>
        <v>29454.01141352563</v>
      </c>
      <c r="J56" s="36">
        <f t="shared" si="7"/>
        <v>1670575.0865694399</v>
      </c>
      <c r="K56" s="36">
        <v>115540.19149518167</v>
      </c>
    </row>
    <row r="57" spans="1:11" x14ac:dyDescent="0.2">
      <c r="A57" s="2">
        <v>43</v>
      </c>
      <c r="B57" s="25">
        <f t="shared" si="1"/>
        <v>967.05793045956761</v>
      </c>
      <c r="C57" s="32">
        <f t="shared" si="2"/>
        <v>1701043.9121288517</v>
      </c>
      <c r="D57" s="32">
        <f t="shared" si="8"/>
        <v>29528.327860110905</v>
      </c>
      <c r="E57" s="33">
        <f t="shared" si="3"/>
        <v>7.6373584709719625E-2</v>
      </c>
      <c r="F57" s="34">
        <f t="shared" si="4"/>
        <v>0.1</v>
      </c>
      <c r="G57" s="29">
        <v>0</v>
      </c>
      <c r="H57" s="35">
        <f t="shared" si="5"/>
        <v>955.66467813142719</v>
      </c>
      <c r="I57" s="32">
        <f t="shared" si="6"/>
        <v>29209.581192193593</v>
      </c>
      <c r="J57" s="36">
        <f t="shared" si="7"/>
        <v>1699784.6677616334</v>
      </c>
      <c r="K57" s="36">
        <v>117784.63749542394</v>
      </c>
    </row>
    <row r="58" spans="1:11" x14ac:dyDescent="0.2">
      <c r="A58" s="2">
        <v>44</v>
      </c>
      <c r="B58" s="25">
        <f t="shared" si="1"/>
        <v>961.06212160348923</v>
      </c>
      <c r="C58" s="32">
        <f t="shared" si="2"/>
        <v>1730387.047851189</v>
      </c>
      <c r="D58" s="32">
        <f t="shared" si="8"/>
        <v>29343.135722337291</v>
      </c>
      <c r="E58" s="33">
        <f t="shared" si="3"/>
        <v>7.4632218170948852E-2</v>
      </c>
      <c r="F58" s="34">
        <f t="shared" si="4"/>
        <v>0.1</v>
      </c>
      <c r="G58" s="29">
        <v>0</v>
      </c>
      <c r="H58" s="35">
        <f t="shared" si="5"/>
        <v>947.73389663225169</v>
      </c>
      <c r="I58" s="32">
        <f t="shared" si="6"/>
        <v>28967.179425738548</v>
      </c>
      <c r="J58" s="36">
        <f t="shared" si="7"/>
        <v>1728751.8471873719</v>
      </c>
      <c r="K58" s="36">
        <v>120017.88927453912</v>
      </c>
    </row>
    <row r="59" spans="1:11" x14ac:dyDescent="0.2">
      <c r="A59" s="2">
        <v>45</v>
      </c>
      <c r="B59" s="25">
        <f t="shared" si="1"/>
        <v>955.23591537845743</v>
      </c>
      <c r="C59" s="32">
        <f t="shared" si="2"/>
        <v>1759550.2893246457</v>
      </c>
      <c r="D59" s="32">
        <f t="shared" si="8"/>
        <v>29163.241473456612</v>
      </c>
      <c r="E59" s="33">
        <f t="shared" si="3"/>
        <v>7.2968493183216812E-2</v>
      </c>
      <c r="F59" s="34">
        <f t="shared" si="4"/>
        <v>0.1</v>
      </c>
      <c r="G59" s="29">
        <v>0</v>
      </c>
      <c r="H59" s="35">
        <f t="shared" si="5"/>
        <v>939.86893036788285</v>
      </c>
      <c r="I59" s="32">
        <f t="shared" si="6"/>
        <v>28726.789280607158</v>
      </c>
      <c r="J59" s="36">
        <f t="shared" si="7"/>
        <v>1757478.6364679791</v>
      </c>
      <c r="K59" s="36">
        <v>122240.00266393801</v>
      </c>
    </row>
    <row r="60" spans="1:11" x14ac:dyDescent="0.2">
      <c r="A60" s="2">
        <v>46</v>
      </c>
      <c r="B60" s="25">
        <f t="shared" si="1"/>
        <v>949.57093095159473</v>
      </c>
      <c r="C60" s="32">
        <f t="shared" si="2"/>
        <v>1788538.6697322067</v>
      </c>
      <c r="D60" s="32">
        <f t="shared" si="8"/>
        <v>28988.380407561082</v>
      </c>
      <c r="E60" s="33">
        <f t="shared" si="3"/>
        <v>7.1377330127185307E-2</v>
      </c>
      <c r="F60" s="34">
        <f t="shared" si="4"/>
        <v>0.1</v>
      </c>
      <c r="G60" s="29">
        <v>0</v>
      </c>
      <c r="H60" s="35">
        <f t="shared" si="5"/>
        <v>932.06923315694712</v>
      </c>
      <c r="I60" s="32">
        <f t="shared" si="6"/>
        <v>28488.394062942763</v>
      </c>
      <c r="J60" s="36">
        <f t="shared" si="7"/>
        <v>1785967.0305309219</v>
      </c>
      <c r="K60" s="36">
        <v>124451.03321657103</v>
      </c>
    </row>
    <row r="61" spans="1:11" x14ac:dyDescent="0.2">
      <c r="A61" s="2">
        <v>47</v>
      </c>
      <c r="B61" s="25">
        <f t="shared" si="1"/>
        <v>944.0593711658961</v>
      </c>
      <c r="C61" s="32">
        <f t="shared" si="2"/>
        <v>1817356.9761875686</v>
      </c>
      <c r="D61" s="32">
        <f t="shared" si="8"/>
        <v>28818.30645536189</v>
      </c>
      <c r="E61" s="33">
        <f t="shared" si="3"/>
        <v>6.985408304818197E-2</v>
      </c>
      <c r="F61" s="34">
        <f t="shared" si="4"/>
        <v>0.1</v>
      </c>
      <c r="G61" s="29">
        <v>0</v>
      </c>
      <c r="H61" s="35">
        <f t="shared" si="5"/>
        <v>924.33426335067031</v>
      </c>
      <c r="I61" s="32">
        <f t="shared" si="6"/>
        <v>28251.977217426043</v>
      </c>
      <c r="J61" s="36">
        <f t="shared" si="7"/>
        <v>1814219.0077483479</v>
      </c>
      <c r="K61" s="36">
        <v>126651.03620831721</v>
      </c>
    </row>
    <row r="62" spans="1:11" x14ac:dyDescent="0.2">
      <c r="A62" s="2">
        <v>48</v>
      </c>
      <c r="B62" s="25">
        <f t="shared" si="1"/>
        <v>938.69397057454876</v>
      </c>
      <c r="C62" s="32">
        <f t="shared" si="2"/>
        <v>1846009.7666948095</v>
      </c>
      <c r="D62" s="32">
        <f t="shared" si="8"/>
        <v>28652.790507240919</v>
      </c>
      <c r="E62" s="33">
        <f t="shared" si="3"/>
        <v>6.839449434237449E-2</v>
      </c>
      <c r="F62" s="34">
        <f t="shared" si="4"/>
        <v>0.1</v>
      </c>
      <c r="G62" s="29">
        <v>0</v>
      </c>
      <c r="H62" s="35">
        <f t="shared" si="5"/>
        <v>916.66348379526289</v>
      </c>
      <c r="I62" s="32">
        <f t="shared" si="6"/>
        <v>28017.522326125603</v>
      </c>
      <c r="J62" s="36">
        <f t="shared" si="7"/>
        <v>1842236.5300744735</v>
      </c>
      <c r="K62" s="36">
        <v>128840.06663936588</v>
      </c>
    </row>
    <row r="63" spans="1:11" x14ac:dyDescent="0.2">
      <c r="A63" s="2">
        <v>49</v>
      </c>
      <c r="B63" s="25">
        <f t="shared" si="1"/>
        <v>933.4679490682571</v>
      </c>
      <c r="C63" s="32">
        <f t="shared" si="2"/>
        <v>1874501.3856133209</v>
      </c>
      <c r="D63" s="32">
        <f t="shared" si="8"/>
        <v>28491.618918511318</v>
      </c>
      <c r="E63" s="33">
        <f t="shared" si="3"/>
        <v>6.6994655008632595E-2</v>
      </c>
      <c r="F63" s="34">
        <f t="shared" si="4"/>
        <v>0.1</v>
      </c>
      <c r="G63" s="29">
        <v>0</v>
      </c>
      <c r="H63" s="35">
        <f t="shared" si="5"/>
        <v>909.05636179461749</v>
      </c>
      <c r="I63" s="32">
        <f t="shared" si="6"/>
        <v>27785.013107357339</v>
      </c>
      <c r="J63" s="36">
        <f t="shared" si="7"/>
        <v>1870021.5431818308</v>
      </c>
      <c r="K63" s="36">
        <v>131018.17923559182</v>
      </c>
    </row>
    <row r="64" spans="1:11" x14ac:dyDescent="0.2">
      <c r="A64" s="2">
        <v>50</v>
      </c>
      <c r="B64" s="25">
        <f t="shared" si="1"/>
        <v>928.37497039374568</v>
      </c>
      <c r="C64" s="32">
        <f t="shared" si="2"/>
        <v>1902835.9777873647</v>
      </c>
      <c r="D64" s="32">
        <f t="shared" si="8"/>
        <v>28334.592174043879</v>
      </c>
      <c r="E64" s="33">
        <f t="shared" si="3"/>
        <v>6.5650969684558289E-2</v>
      </c>
      <c r="F64" s="34">
        <f t="shared" si="4"/>
        <v>0.1</v>
      </c>
      <c r="G64" s="29">
        <v>0</v>
      </c>
      <c r="H64" s="35">
        <f t="shared" si="5"/>
        <v>901.51236907331588</v>
      </c>
      <c r="I64" s="32">
        <f t="shared" si="6"/>
        <v>27554.433414554118</v>
      </c>
      <c r="J64" s="36">
        <f t="shared" si="7"/>
        <v>1897575.976596385</v>
      </c>
      <c r="K64" s="36">
        <v>133185.42844992341</v>
      </c>
    </row>
    <row r="65" spans="1:11" x14ac:dyDescent="0.2">
      <c r="A65" s="2">
        <v>51</v>
      </c>
      <c r="B65" s="25">
        <f t="shared" si="1"/>
        <v>923.4091049617233</v>
      </c>
      <c r="C65" s="32">
        <f t="shared" si="2"/>
        <v>1931017.5014797228</v>
      </c>
      <c r="D65" s="32">
        <f t="shared" si="8"/>
        <v>28181.523692358052</v>
      </c>
      <c r="E65" s="33">
        <f t="shared" si="3"/>
        <v>6.4360125808026178E-2</v>
      </c>
      <c r="F65" s="34">
        <f t="shared" si="4"/>
        <v>0.1</v>
      </c>
      <c r="G65" s="29">
        <v>0</v>
      </c>
      <c r="H65" s="35">
        <f t="shared" si="5"/>
        <v>894.03098173994283</v>
      </c>
      <c r="I65" s="32">
        <f t="shared" si="6"/>
        <v>27325.767235145064</v>
      </c>
      <c r="J65" s="36">
        <f t="shared" si="7"/>
        <v>1924901.74383153</v>
      </c>
      <c r="K65" s="36">
        <v>135341.8684637039</v>
      </c>
    </row>
    <row r="66" spans="1:11" x14ac:dyDescent="0.2">
      <c r="A66" s="2">
        <v>52</v>
      </c>
      <c r="B66" s="25">
        <f t="shared" si="1"/>
        <v>918.5647964267614</v>
      </c>
      <c r="C66" s="32">
        <f t="shared" si="2"/>
        <v>1959049.7402319913</v>
      </c>
      <c r="D66" s="32">
        <f t="shared" si="8"/>
        <v>28032.238752268488</v>
      </c>
      <c r="E66" s="33">
        <f t="shared" si="3"/>
        <v>6.3119066347342587E-2</v>
      </c>
      <c r="F66" s="34">
        <f t="shared" si="4"/>
        <v>0.1</v>
      </c>
      <c r="G66" s="29">
        <v>0</v>
      </c>
      <c r="H66" s="35">
        <f t="shared" si="5"/>
        <v>886.61168025070458</v>
      </c>
      <c r="I66" s="32">
        <f t="shared" si="6"/>
        <v>27098.998689442709</v>
      </c>
      <c r="J66" s="36">
        <f t="shared" si="7"/>
        <v>1952000.7425209726</v>
      </c>
      <c r="K66" s="36">
        <v>137487.55318804586</v>
      </c>
    </row>
    <row r="67" spans="1:11" x14ac:dyDescent="0.2">
      <c r="A67" s="2">
        <v>53</v>
      </c>
      <c r="B67" s="25">
        <f t="shared" si="1"/>
        <v>913.83683159258487</v>
      </c>
      <c r="C67" s="32">
        <f t="shared" si="2"/>
        <v>1986936.3137592298</v>
      </c>
      <c r="D67" s="32">
        <f t="shared" si="8"/>
        <v>27886.573527238565</v>
      </c>
      <c r="E67" s="33">
        <f t="shared" si="3"/>
        <v>6.1924965627191866E-2</v>
      </c>
      <c r="F67" s="34">
        <f t="shared" si="4"/>
        <v>0.1</v>
      </c>
      <c r="G67" s="29">
        <v>0</v>
      </c>
      <c r="H67" s="35">
        <f t="shared" si="5"/>
        <v>879.25394937334954</v>
      </c>
      <c r="I67" s="32">
        <f t="shared" si="6"/>
        <v>26874.112029539279</v>
      </c>
      <c r="J67" s="36">
        <f t="shared" si="7"/>
        <v>1978874.8545505118</v>
      </c>
      <c r="K67" s="36">
        <v>139622.53626517925</v>
      </c>
    </row>
    <row r="68" spans="1:11" x14ac:dyDescent="0.2">
      <c r="A68" s="2">
        <v>54</v>
      </c>
      <c r="B68" s="25">
        <f t="shared" si="1"/>
        <v>909.22031325640648</v>
      </c>
      <c r="C68" s="32">
        <f t="shared" si="2"/>
        <v>2014680.6879743158</v>
      </c>
      <c r="D68" s="32">
        <f t="shared" si="8"/>
        <v>27744.374215085991</v>
      </c>
      <c r="E68" s="33">
        <f t="shared" si="3"/>
        <v>6.0775207848138488E-2</v>
      </c>
      <c r="F68" s="34">
        <f t="shared" si="4"/>
        <v>0.1</v>
      </c>
      <c r="G68" s="29">
        <v>0</v>
      </c>
      <c r="H68" s="35">
        <f t="shared" si="5"/>
        <v>871.95727815138753</v>
      </c>
      <c r="I68" s="32">
        <f t="shared" si="6"/>
        <v>26651.091638216258</v>
      </c>
      <c r="J68" s="36">
        <f t="shared" si="7"/>
        <v>2005525.9461887281</v>
      </c>
      <c r="K68" s="36">
        <v>141746.87106979219</v>
      </c>
    </row>
    <row r="69" spans="1:11" x14ac:dyDescent="0.2">
      <c r="A69" s="2">
        <v>55</v>
      </c>
      <c r="B69" s="25">
        <f t="shared" si="1"/>
        <v>904.7106356570547</v>
      </c>
      <c r="C69" s="32">
        <f t="shared" si="2"/>
        <v>2042286.1842260647</v>
      </c>
      <c r="D69" s="32">
        <f t="shared" si="8"/>
        <v>27605.496251748875</v>
      </c>
      <c r="E69" s="33">
        <f t="shared" si="3"/>
        <v>5.9667367955702114E-2</v>
      </c>
      <c r="F69" s="34">
        <f t="shared" si="4"/>
        <v>0.1</v>
      </c>
      <c r="G69" s="29">
        <v>0</v>
      </c>
      <c r="H69" s="35">
        <f t="shared" si="5"/>
        <v>864.72115986860695</v>
      </c>
      <c r="I69" s="32">
        <f t="shared" si="6"/>
        <v>26429.922027856072</v>
      </c>
      <c r="J69" s="36">
        <f t="shared" si="7"/>
        <v>2031955.8682165842</v>
      </c>
      <c r="K69" s="36">
        <v>143860.61071036544</v>
      </c>
    </row>
    <row r="70" spans="1:11" x14ac:dyDescent="0.2">
      <c r="A70" s="2">
        <v>56</v>
      </c>
      <c r="B70" s="25">
        <f t="shared" si="1"/>
        <v>900.30346223517188</v>
      </c>
      <c r="C70" s="32">
        <f t="shared" si="2"/>
        <v>2069755.9878260926</v>
      </c>
      <c r="D70" s="32">
        <f t="shared" si="8"/>
        <v>27469.803600027924</v>
      </c>
      <c r="E70" s="33">
        <f t="shared" si="3"/>
        <v>5.8599194564784476E-2</v>
      </c>
      <c r="F70" s="34">
        <f t="shared" si="4"/>
        <v>0.1</v>
      </c>
      <c r="G70" s="29">
        <v>0</v>
      </c>
      <c r="H70" s="35">
        <f t="shared" si="5"/>
        <v>857.54509201388566</v>
      </c>
      <c r="I70" s="32">
        <f t="shared" si="6"/>
        <v>26210.587839369484</v>
      </c>
      <c r="J70" s="36">
        <f t="shared" si="7"/>
        <v>2058166.4560559536</v>
      </c>
      <c r="K70" s="36">
        <v>145963.80803050005</v>
      </c>
    </row>
    <row r="71" spans="1:11" x14ac:dyDescent="0.2">
      <c r="A71" s="2">
        <v>57</v>
      </c>
      <c r="B71" s="25">
        <f t="shared" si="1"/>
        <v>895.99470545101155</v>
      </c>
      <c r="C71" s="32">
        <f t="shared" si="2"/>
        <v>2097093.1559304891</v>
      </c>
      <c r="D71" s="32">
        <f t="shared" si="8"/>
        <v>27337.168104396435</v>
      </c>
      <c r="E71" s="33">
        <f t="shared" si="3"/>
        <v>5.7568594686057836E-2</v>
      </c>
      <c r="F71" s="34">
        <f t="shared" si="4"/>
        <v>0.1</v>
      </c>
      <c r="G71" s="29">
        <v>0</v>
      </c>
      <c r="H71" s="35">
        <f t="shared" si="5"/>
        <v>850.42857624629426</v>
      </c>
      <c r="I71" s="32">
        <f t="shared" si="6"/>
        <v>25993.073841127622</v>
      </c>
      <c r="J71" s="36">
        <f t="shared" si="7"/>
        <v>2084159.5298970812</v>
      </c>
      <c r="K71" s="36">
        <v>148056.51561023857</v>
      </c>
    </row>
    <row r="72" spans="1:11" x14ac:dyDescent="0.2">
      <c r="A72" s="2">
        <v>58</v>
      </c>
      <c r="B72" s="25">
        <f t="shared" si="1"/>
        <v>891.78050843725771</v>
      </c>
      <c r="C72" s="32">
        <f t="shared" si="2"/>
        <v>2124300.6248357925</v>
      </c>
      <c r="D72" s="32">
        <f t="shared" si="8"/>
        <v>27207.468905303394</v>
      </c>
      <c r="E72" s="33">
        <f t="shared" si="3"/>
        <v>5.6573620036558497E-2</v>
      </c>
      <c r="F72" s="34">
        <f t="shared" si="4"/>
        <v>0.1</v>
      </c>
      <c r="G72" s="29">
        <v>0</v>
      </c>
      <c r="H72" s="35">
        <f t="shared" si="5"/>
        <v>843.37111836048894</v>
      </c>
      <c r="I72" s="32">
        <f t="shared" si="6"/>
        <v>25777.364927903931</v>
      </c>
      <c r="J72" s="36">
        <f t="shared" si="7"/>
        <v>2109936.8948249849</v>
      </c>
      <c r="K72" s="36">
        <v>150138.78576737951</v>
      </c>
    </row>
    <row r="73" spans="1:11" x14ac:dyDescent="0.2">
      <c r="A73" s="2">
        <v>59</v>
      </c>
      <c r="B73" s="25">
        <f t="shared" si="1"/>
        <v>887.65722829174297</v>
      </c>
      <c r="C73" s="32">
        <f t="shared" si="2"/>
        <v>2151381.2167418483</v>
      </c>
      <c r="D73" s="32">
        <f t="shared" si="8"/>
        <v>27080.591906055808</v>
      </c>
      <c r="E73" s="33">
        <f t="shared" si="3"/>
        <v>5.5612454745871523E-2</v>
      </c>
      <c r="F73" s="34">
        <f t="shared" si="4"/>
        <v>0.1</v>
      </c>
      <c r="G73" s="29">
        <v>0</v>
      </c>
      <c r="H73" s="35">
        <f t="shared" si="5"/>
        <v>836.37222825239132</v>
      </c>
      <c r="I73" s="32">
        <f t="shared" si="6"/>
        <v>25563.446119826527</v>
      </c>
      <c r="J73" s="36">
        <f t="shared" si="7"/>
        <v>2135500.3409448117</v>
      </c>
      <c r="K73" s="36">
        <v>152210.67055878523</v>
      </c>
    </row>
    <row r="74" spans="1:11" x14ac:dyDescent="0.2">
      <c r="A74" s="2">
        <v>60</v>
      </c>
      <c r="B74" s="25">
        <f t="shared" si="1"/>
        <v>883.62142083859135</v>
      </c>
      <c r="C74" s="32">
        <f t="shared" si="2"/>
        <v>2178337.6460289536</v>
      </c>
      <c r="D74" s="32">
        <f t="shared" si="8"/>
        <v>26956.429287105333</v>
      </c>
      <c r="E74" s="33">
        <f t="shared" si="3"/>
        <v>5.4683404294772905E-2</v>
      </c>
      <c r="F74" s="34">
        <f t="shared" si="4"/>
        <v>0.1</v>
      </c>
      <c r="G74" s="29">
        <v>0</v>
      </c>
      <c r="H74" s="35">
        <f t="shared" si="5"/>
        <v>829.43141988515345</v>
      </c>
      <c r="I74" s="32">
        <f t="shared" si="6"/>
        <v>25351.30256133635</v>
      </c>
      <c r="J74" s="36">
        <f t="shared" si="7"/>
        <v>2160851.6435061479</v>
      </c>
      <c r="K74" s="36">
        <v>154272.2217816835</v>
      </c>
    </row>
    <row r="75" spans="1:11" x14ac:dyDescent="0.2">
      <c r="A75" s="2">
        <v>61</v>
      </c>
      <c r="B75" s="25">
        <f t="shared" si="1"/>
        <v>879.66982670676646</v>
      </c>
      <c r="C75" s="32">
        <f t="shared" si="2"/>
        <v>2205172.5250915643</v>
      </c>
      <c r="D75" s="32">
        <f t="shared" si="8"/>
        <v>26834.879062610678</v>
      </c>
      <c r="E75" s="33">
        <f t="shared" si="3"/>
        <v>5.3784885544461536E-2</v>
      </c>
      <c r="F75" s="34">
        <f t="shared" si="4"/>
        <v>0.1</v>
      </c>
      <c r="G75" s="29">
        <v>0</v>
      </c>
      <c r="H75" s="35">
        <f t="shared" si="5"/>
        <v>822.54821125540491</v>
      </c>
      <c r="I75" s="32">
        <f t="shared" si="6"/>
        <v>25140.919520156534</v>
      </c>
      <c r="J75" s="36">
        <f t="shared" si="7"/>
        <v>2185992.5630263044</v>
      </c>
      <c r="K75" s="36">
        <v>156323.49097496216</v>
      </c>
    </row>
    <row r="76" spans="1:11" x14ac:dyDescent="0.2">
      <c r="A76" s="2">
        <v>62</v>
      </c>
      <c r="B76" s="25">
        <f t="shared" si="1"/>
        <v>875.7993585927145</v>
      </c>
      <c r="C76" s="32">
        <f t="shared" si="2"/>
        <v>2231888.3697665851</v>
      </c>
      <c r="D76" s="32">
        <f t="shared" si="8"/>
        <v>26715.84467502078</v>
      </c>
      <c r="E76" s="33">
        <f t="shared" si="3"/>
        <v>5.2915417733056642E-2</v>
      </c>
      <c r="F76" s="34">
        <f t="shared" si="4"/>
        <v>0.1</v>
      </c>
      <c r="G76" s="29">
        <v>0</v>
      </c>
      <c r="H76" s="35">
        <f t="shared" si="5"/>
        <v>815.72212435978031</v>
      </c>
      <c r="I76" s="32">
        <f t="shared" si="6"/>
        <v>24932.282386268846</v>
      </c>
      <c r="J76" s="36">
        <f t="shared" si="7"/>
        <v>2210924.8454125733</v>
      </c>
      <c r="K76" s="36">
        <v>158364.52942045793</v>
      </c>
    </row>
    <row r="77" spans="1:11" x14ac:dyDescent="0.2">
      <c r="A77" s="2">
        <v>63</v>
      </c>
      <c r="B77" s="25">
        <f t="shared" si="1"/>
        <v>872.00708958918881</v>
      </c>
      <c r="C77" s="32">
        <f t="shared" si="2"/>
        <v>2258487.6043904522</v>
      </c>
      <c r="D77" s="32">
        <f t="shared" si="8"/>
        <v>26599.234623867087</v>
      </c>
      <c r="E77" s="33">
        <f t="shared" si="3"/>
        <v>5.2073614331574841E-2</v>
      </c>
      <c r="F77" s="34">
        <f t="shared" si="4"/>
        <v>0.1</v>
      </c>
      <c r="G77" s="29">
        <v>0</v>
      </c>
      <c r="H77" s="35">
        <f t="shared" si="5"/>
        <v>808.95268516172405</v>
      </c>
      <c r="I77" s="32">
        <f t="shared" si="6"/>
        <v>24725.376670900496</v>
      </c>
      <c r="J77" s="36">
        <f t="shared" si="7"/>
        <v>2235650.2220834736</v>
      </c>
      <c r="K77" s="36">
        <v>160395.38814423827</v>
      </c>
    </row>
    <row r="78" spans="1:11" x14ac:dyDescent="0.2">
      <c r="A78" s="2">
        <v>64</v>
      </c>
      <c r="B78" s="25">
        <f t="shared" si="1"/>
        <v>868.29024247574421</v>
      </c>
      <c r="C78" s="32">
        <f t="shared" si="2"/>
        <v>2284972.5665159784</v>
      </c>
      <c r="D78" s="32">
        <f t="shared" si="8"/>
        <v>26484.962125526275</v>
      </c>
      <c r="E78" s="33">
        <f t="shared" si="3"/>
        <v>5.1258175665166786E-2</v>
      </c>
      <c r="F78" s="34">
        <f t="shared" si="4"/>
        <v>0.1</v>
      </c>
      <c r="G78" s="29">
        <v>0</v>
      </c>
      <c r="H78" s="35">
        <f t="shared" si="5"/>
        <v>802.23942355857139</v>
      </c>
      <c r="I78" s="32">
        <f t="shared" si="6"/>
        <v>24520.18800551509</v>
      </c>
      <c r="J78" s="36">
        <f t="shared" si="7"/>
        <v>2260170.4100889885</v>
      </c>
      <c r="K78" s="36">
        <v>162416.11791787707</v>
      </c>
    </row>
    <row r="79" spans="1:11" x14ac:dyDescent="0.2">
      <c r="A79" s="2">
        <v>65</v>
      </c>
      <c r="B79" s="25">
        <f t="shared" si="1"/>
        <v>864.64617987808299</v>
      </c>
      <c r="C79" s="32">
        <f t="shared" si="2"/>
        <v>2311345.5113165304</v>
      </c>
      <c r="D79" s="32">
        <f t="shared" si="8"/>
        <v>26372.944800551981</v>
      </c>
      <c r="E79" s="33">
        <f t="shared" si="3"/>
        <v>5.0467882217002699E-2</v>
      </c>
      <c r="F79" s="34">
        <f t="shared" si="4"/>
        <v>0.1</v>
      </c>
      <c r="G79" s="29">
        <v>0</v>
      </c>
      <c r="H79" s="35">
        <f t="shared" si="5"/>
        <v>795.58187334890192</v>
      </c>
      <c r="I79" s="32">
        <f t="shared" si="6"/>
        <v>24316.702140817724</v>
      </c>
      <c r="J79" s="36">
        <f t="shared" si="7"/>
        <v>2284487.1122298064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861.07239521366569</v>
      </c>
      <c r="C80" s="32">
        <f t="shared" ref="C80:C143" si="10">(($C$4^$C$6)/((1-$C$6)*($C$5/12)))*(($C$4^(1-$C$6))-(B80^(1-$C$6)))*30.4375</f>
        <v>2337608.6157028796</v>
      </c>
      <c r="D80" s="32">
        <f t="shared" si="8"/>
        <v>26263.104386349209</v>
      </c>
      <c r="E80" s="33">
        <f t="shared" ref="E80:E143" si="11">-LN(B80/B79)*12</f>
        <v>4.9701588542265016E-2</v>
      </c>
      <c r="F80" s="34">
        <f t="shared" ref="F80:F143" si="12">IF(E80&gt;0.1,E80,0.1)</f>
        <v>0.1</v>
      </c>
      <c r="G80" s="29">
        <v>0</v>
      </c>
      <c r="H80" s="35">
        <f t="shared" ref="H80:H143" si="13">H79*EXP(-F80/12)</f>
        <v>788.97957220016451</v>
      </c>
      <c r="I80" s="32">
        <f t="shared" ref="I80:I143" si="14">IF(G80=0,((H79-H80)/(F80/12)*30.4375),D80)</f>
        <v>24114.904945763392</v>
      </c>
      <c r="J80" s="36">
        <f t="shared" ref="J80:J143" si="15">I80+J79</f>
        <v>2308602.0171755697</v>
      </c>
      <c r="K80" s="36">
        <v>166427.39243616696</v>
      </c>
    </row>
    <row r="81" spans="1:11" x14ac:dyDescent="0.2">
      <c r="A81" s="2">
        <v>67</v>
      </c>
      <c r="B81" s="25">
        <f t="shared" si="9"/>
        <v>857.5665043499622</v>
      </c>
      <c r="C81" s="32">
        <f t="shared" si="10"/>
        <v>2363763.9821755621</v>
      </c>
      <c r="D81" s="32">
        <f t="shared" ref="D81:D144" si="16">C81-C80</f>
        <v>26155.36647268245</v>
      </c>
      <c r="E81" s="33">
        <f t="shared" si="11"/>
        <v>4.8958217728366921E-2</v>
      </c>
      <c r="F81" s="34">
        <f t="shared" si="12"/>
        <v>0.1</v>
      </c>
      <c r="G81" s="29">
        <v>0</v>
      </c>
      <c r="H81" s="35">
        <f t="shared" si="13"/>
        <v>782.43206161657054</v>
      </c>
      <c r="I81" s="32">
        <f t="shared" si="14"/>
        <v>23914.782406576996</v>
      </c>
      <c r="J81" s="36">
        <f t="shared" si="15"/>
        <v>2332516.7995821466</v>
      </c>
      <c r="K81" s="36">
        <v>168418.03746288994</v>
      </c>
    </row>
    <row r="82" spans="1:11" x14ac:dyDescent="0.2">
      <c r="A82" s="2">
        <v>68</v>
      </c>
      <c r="B82" s="25">
        <f t="shared" si="9"/>
        <v>854.12623790959913</v>
      </c>
      <c r="C82" s="32">
        <f t="shared" si="10"/>
        <v>2389813.6424332508</v>
      </c>
      <c r="D82" s="32">
        <f t="shared" si="16"/>
        <v>26049.660257688724</v>
      </c>
      <c r="E82" s="33">
        <f t="shared" si="11"/>
        <v>4.8236756345008971E-2</v>
      </c>
      <c r="F82" s="34">
        <f t="shared" si="12"/>
        <v>0.1</v>
      </c>
      <c r="G82" s="29">
        <v>0</v>
      </c>
      <c r="H82" s="35">
        <f t="shared" si="13"/>
        <v>775.93888690725362</v>
      </c>
      <c r="I82" s="32">
        <f t="shared" si="14"/>
        <v>23716.320625780041</v>
      </c>
      <c r="J82" s="36">
        <f t="shared" si="15"/>
        <v>2356233.1202079267</v>
      </c>
      <c r="K82" s="36">
        <v>170398.75410612216</v>
      </c>
    </row>
    <row r="83" spans="1:11" x14ac:dyDescent="0.2">
      <c r="A83" s="2">
        <v>69</v>
      </c>
      <c r="B83" s="25">
        <f t="shared" si="9"/>
        <v>850.74943416358474</v>
      </c>
      <c r="C83" s="32">
        <f t="shared" si="10"/>
        <v>2415759.5607560556</v>
      </c>
      <c r="D83" s="32">
        <f t="shared" si="16"/>
        <v>25945.91832280485</v>
      </c>
      <c r="E83" s="33">
        <f t="shared" si="11"/>
        <v>4.7536249834324973E-2</v>
      </c>
      <c r="F83" s="34">
        <f t="shared" si="12"/>
        <v>0.1</v>
      </c>
      <c r="G83" s="29">
        <v>0</v>
      </c>
      <c r="H83" s="35">
        <f t="shared" si="13"/>
        <v>769.49959715469402</v>
      </c>
      <c r="I83" s="32">
        <f t="shared" si="14"/>
        <v>23519.505821223949</v>
      </c>
      <c r="J83" s="36">
        <f t="shared" si="15"/>
        <v>2379752.6260291506</v>
      </c>
      <c r="K83" s="36">
        <v>172369.59188388279</v>
      </c>
    </row>
    <row r="84" spans="1:11" x14ac:dyDescent="0.2">
      <c r="A84" s="2">
        <v>70</v>
      </c>
      <c r="B84" s="25">
        <f t="shared" si="9"/>
        <v>847.43403245991033</v>
      </c>
      <c r="C84" s="32">
        <f t="shared" si="10"/>
        <v>2441603.6371807377</v>
      </c>
      <c r="D84" s="32">
        <f t="shared" si="16"/>
        <v>25844.076424682047</v>
      </c>
      <c r="E84" s="33">
        <f t="shared" si="11"/>
        <v>4.6855798296943363E-2</v>
      </c>
      <c r="F84" s="34">
        <f t="shared" si="12"/>
        <v>0.1</v>
      </c>
      <c r="G84" s="29">
        <v>0</v>
      </c>
      <c r="H84" s="35">
        <f t="shared" si="13"/>
        <v>763.11374518340438</v>
      </c>
      <c r="I84" s="32">
        <f t="shared" si="14"/>
        <v>23324.324325135407</v>
      </c>
      <c r="J84" s="36">
        <f t="shared" si="15"/>
        <v>2403076.950354286</v>
      </c>
      <c r="K84" s="36">
        <v>174330.60006721903</v>
      </c>
    </row>
    <row r="85" spans="1:11" x14ac:dyDescent="0.2">
      <c r="A85" s="2">
        <v>71</v>
      </c>
      <c r="B85" s="25">
        <f t="shared" si="9"/>
        <v>844.17806714021935</v>
      </c>
      <c r="C85" s="32">
        <f t="shared" si="10"/>
        <v>2467347.7104835045</v>
      </c>
      <c r="D85" s="32">
        <f t="shared" si="16"/>
        <v>25744.073302766774</v>
      </c>
      <c r="E85" s="33">
        <f t="shared" si="11"/>
        <v>4.6194552634946165E-2</v>
      </c>
      <c r="F85" s="34">
        <f t="shared" si="12"/>
        <v>0.1</v>
      </c>
      <c r="G85" s="29">
        <v>0</v>
      </c>
      <c r="H85" s="35">
        <f t="shared" si="13"/>
        <v>756.78088752887595</v>
      </c>
      <c r="I85" s="32">
        <f t="shared" si="14"/>
        <v>23130.762583165073</v>
      </c>
      <c r="J85" s="36">
        <f t="shared" si="15"/>
        <v>2426207.712937451</v>
      </c>
      <c r="K85" s="36">
        <v>176281.82768143757</v>
      </c>
    </row>
    <row r="86" spans="1:11" x14ac:dyDescent="0.2">
      <c r="A86" s="2">
        <v>72</v>
      </c>
      <c r="B86" s="25">
        <f t="shared" si="9"/>
        <v>840.97966190202226</v>
      </c>
      <c r="C86" s="32">
        <f t="shared" si="10"/>
        <v>2492993.5609844583</v>
      </c>
      <c r="D86" s="32">
        <f t="shared" si="16"/>
        <v>25645.850500953849</v>
      </c>
      <c r="E86" s="33">
        <f t="shared" si="11"/>
        <v>4.5551711016836256E-2</v>
      </c>
      <c r="F86" s="34">
        <f t="shared" si="12"/>
        <v>0.1</v>
      </c>
      <c r="G86" s="29">
        <v>0</v>
      </c>
      <c r="H86" s="35">
        <f t="shared" si="13"/>
        <v>750.50058440678208</v>
      </c>
      <c r="I86" s="32">
        <f t="shared" si="14"/>
        <v>22938.807153447859</v>
      </c>
      <c r="J86" s="36">
        <f t="shared" si="15"/>
        <v>2449146.520090899</v>
      </c>
      <c r="K86" s="36">
        <v>178223.32350733041</v>
      </c>
    </row>
    <row r="87" spans="1:11" x14ac:dyDescent="0.2">
      <c r="A87" s="2">
        <v>73</v>
      </c>
      <c r="B87" s="25">
        <f t="shared" si="9"/>
        <v>837.8370245681615</v>
      </c>
      <c r="C87" s="32">
        <f t="shared" si="10"/>
        <v>2518542.9131868607</v>
      </c>
      <c r="D87" s="32">
        <f t="shared" si="16"/>
        <v>25549.352202402428</v>
      </c>
      <c r="E87" s="33">
        <f t="shared" si="11"/>
        <v>4.4926515633736196E-2</v>
      </c>
      <c r="F87" s="34">
        <f t="shared" si="12"/>
        <v>0.1</v>
      </c>
      <c r="G87" s="29">
        <v>0</v>
      </c>
      <c r="H87" s="35">
        <f t="shared" si="13"/>
        <v>744.27239968243759</v>
      </c>
      <c r="I87" s="32">
        <f t="shared" si="14"/>
        <v>22748.44470566824</v>
      </c>
      <c r="J87" s="36">
        <f t="shared" si="15"/>
        <v>2471894.9647965673</v>
      </c>
      <c r="K87" s="36">
        <v>180155.13608239428</v>
      </c>
    </row>
    <row r="88" spans="1:11" x14ac:dyDescent="0.2">
      <c r="A88" s="2">
        <v>74</v>
      </c>
      <c r="B88" s="25">
        <f t="shared" si="9"/>
        <v>834.7484422290114</v>
      </c>
      <c r="C88" s="32">
        <f t="shared" si="10"/>
        <v>2543997.4382627476</v>
      </c>
      <c r="D88" s="32">
        <f t="shared" si="16"/>
        <v>25454.525075886864</v>
      </c>
      <c r="E88" s="33">
        <f t="shared" si="11"/>
        <v>4.4318249718976299E-2</v>
      </c>
      <c r="F88" s="34">
        <f t="shared" si="12"/>
        <v>0.1</v>
      </c>
      <c r="G88" s="29">
        <v>0</v>
      </c>
      <c r="H88" s="35">
        <f t="shared" si="13"/>
        <v>738.09590084051149</v>
      </c>
      <c r="I88" s="32">
        <f t="shared" si="14"/>
        <v>22559.662020135096</v>
      </c>
      <c r="J88" s="36">
        <f t="shared" si="15"/>
        <v>2494454.6268167025</v>
      </c>
      <c r="K88" s="36">
        <v>182077.31370204414</v>
      </c>
    </row>
    <row r="89" spans="1:11" x14ac:dyDescent="0.2">
      <c r="A89" s="2">
        <v>75</v>
      </c>
      <c r="B89" s="25">
        <f t="shared" si="9"/>
        <v>831.71227672622501</v>
      </c>
      <c r="C89" s="32">
        <f t="shared" si="10"/>
        <v>2569358.7563961805</v>
      </c>
      <c r="D89" s="32">
        <f t="shared" si="16"/>
        <v>25361.318133432884</v>
      </c>
      <c r="E89" s="33">
        <f t="shared" si="11"/>
        <v>4.3726234806728055E-2</v>
      </c>
      <c r="F89" s="34">
        <f t="shared" si="12"/>
        <v>0.1</v>
      </c>
      <c r="G89" s="29">
        <v>0</v>
      </c>
      <c r="H89" s="35">
        <f t="shared" si="13"/>
        <v>731.97065895499088</v>
      </c>
      <c r="I89" s="32">
        <f t="shared" si="14"/>
        <v>22372.445986864022</v>
      </c>
      <c r="J89" s="36">
        <f t="shared" si="15"/>
        <v>2516827.0728035667</v>
      </c>
      <c r="K89" s="36">
        <v>183989.90442082065</v>
      </c>
    </row>
    <row r="90" spans="1:11" x14ac:dyDescent="0.2">
      <c r="A90" s="2">
        <v>76</v>
      </c>
      <c r="B90" s="25">
        <f t="shared" si="9"/>
        <v>828.72696044984184</v>
      </c>
      <c r="C90" s="32">
        <f t="shared" si="10"/>
        <v>2594628.4389937106</v>
      </c>
      <c r="D90" s="32">
        <f t="shared" si="16"/>
        <v>25269.682597530074</v>
      </c>
      <c r="E90" s="33">
        <f t="shared" si="11"/>
        <v>4.3149828207384534E-2</v>
      </c>
      <c r="F90" s="34">
        <f t="shared" si="12"/>
        <v>0.1</v>
      </c>
      <c r="G90" s="29">
        <v>0</v>
      </c>
      <c r="H90" s="35">
        <f t="shared" si="13"/>
        <v>725.89624865939425</v>
      </c>
      <c r="I90" s="32">
        <f t="shared" si="14"/>
        <v>22186.783604666711</v>
      </c>
      <c r="J90" s="36">
        <f t="shared" si="15"/>
        <v>2539013.8564082333</v>
      </c>
      <c r="K90" s="36">
        <v>185892.95605359139</v>
      </c>
    </row>
    <row r="91" spans="1:11" x14ac:dyDescent="0.2">
      <c r="A91" s="2">
        <v>77</v>
      </c>
      <c r="B91" s="25">
        <f t="shared" si="9"/>
        <v>825.79099242322422</v>
      </c>
      <c r="C91" s="32">
        <f t="shared" si="10"/>
        <v>2619808.0107713914</v>
      </c>
      <c r="D91" s="32">
        <f t="shared" si="16"/>
        <v>25179.571777680889</v>
      </c>
      <c r="E91" s="33">
        <f t="shared" si="11"/>
        <v>4.2588420680052738E-2</v>
      </c>
      <c r="F91" s="34">
        <f t="shared" si="12"/>
        <v>0.1</v>
      </c>
      <c r="G91" s="29">
        <v>0</v>
      </c>
      <c r="H91" s="35">
        <f t="shared" si="13"/>
        <v>719.87224811723217</v>
      </c>
      <c r="I91" s="32">
        <f t="shared" si="14"/>
        <v>22002.661980246965</v>
      </c>
      <c r="J91" s="36">
        <f t="shared" si="15"/>
        <v>2561016.5183884804</v>
      </c>
      <c r="K91" s="36">
        <v>187786.51617674629</v>
      </c>
    </row>
    <row r="92" spans="1:11" x14ac:dyDescent="0.2">
      <c r="A92" s="2">
        <v>78</v>
      </c>
      <c r="B92" s="25">
        <f t="shared" si="9"/>
        <v>822.90293465267246</v>
      </c>
      <c r="C92" s="32">
        <f t="shared" si="10"/>
        <v>2644898.951726804</v>
      </c>
      <c r="D92" s="32">
        <f t="shared" si="16"/>
        <v>25090.940955412574</v>
      </c>
      <c r="E92" s="33">
        <f t="shared" si="11"/>
        <v>4.2041434284442333E-2</v>
      </c>
      <c r="F92" s="34">
        <f t="shared" si="12"/>
        <v>0.1</v>
      </c>
      <c r="G92" s="29">
        <v>0</v>
      </c>
      <c r="H92" s="35">
        <f t="shared" si="13"/>
        <v>713.89823899271278</v>
      </c>
      <c r="I92" s="32">
        <f t="shared" si="14"/>
        <v>21820.068327307101</v>
      </c>
      <c r="J92" s="36">
        <f t="shared" si="15"/>
        <v>2582836.5867157876</v>
      </c>
      <c r="K92" s="36">
        <v>189670.63212938703</v>
      </c>
    </row>
    <row r="93" spans="1:11" x14ac:dyDescent="0.2">
      <c r="A93" s="2">
        <v>79</v>
      </c>
      <c r="B93" s="25">
        <f t="shared" si="9"/>
        <v>820.06140872070046</v>
      </c>
      <c r="C93" s="32">
        <f t="shared" si="10"/>
        <v>2669902.6990035889</v>
      </c>
      <c r="D93" s="32">
        <f t="shared" si="16"/>
        <v>25003.747276784852</v>
      </c>
      <c r="E93" s="33">
        <f t="shared" si="11"/>
        <v>4.150832039619512E-2</v>
      </c>
      <c r="F93" s="34">
        <f t="shared" si="12"/>
        <v>0.1</v>
      </c>
      <c r="G93" s="29">
        <v>0</v>
      </c>
      <c r="H93" s="35">
        <f t="shared" si="13"/>
        <v>707.97380642169048</v>
      </c>
      <c r="I93" s="32">
        <f t="shared" si="14"/>
        <v>21638.98996565893</v>
      </c>
      <c r="J93" s="36">
        <f t="shared" si="15"/>
        <v>2604475.5766814467</v>
      </c>
      <c r="K93" s="36">
        <v>191545.35101451058</v>
      </c>
    </row>
    <row r="94" spans="1:11" x14ac:dyDescent="0.2">
      <c r="A94" s="2">
        <v>80</v>
      </c>
      <c r="B94" s="25">
        <f t="shared" si="9"/>
        <v>817.26509260386706</v>
      </c>
      <c r="C94" s="32">
        <f t="shared" si="10"/>
        <v>2694820.6486558649</v>
      </c>
      <c r="D94" s="32">
        <f t="shared" si="16"/>
        <v>24917.949652276002</v>
      </c>
      <c r="E94" s="33">
        <f t="shared" si="11"/>
        <v>4.0988557871307923E-2</v>
      </c>
      <c r="F94" s="34">
        <f t="shared" si="12"/>
        <v>0.1</v>
      </c>
      <c r="G94" s="29">
        <v>0</v>
      </c>
      <c r="H94" s="35">
        <f t="shared" si="13"/>
        <v>702.09853898285576</v>
      </c>
      <c r="I94" s="32">
        <f t="shared" si="14"/>
        <v>21459.414320343836</v>
      </c>
      <c r="J94" s="36">
        <f t="shared" si="15"/>
        <v>2625934.9910017904</v>
      </c>
      <c r="K94" s="36">
        <v>193410.71970018672</v>
      </c>
    </row>
    <row r="95" spans="1:11" x14ac:dyDescent="0.2">
      <c r="A95" s="2">
        <v>81</v>
      </c>
      <c r="B95" s="25">
        <f t="shared" si="9"/>
        <v>814.51271769776781</v>
      </c>
      <c r="C95" s="32">
        <f t="shared" si="10"/>
        <v>2719654.1573189348</v>
      </c>
      <c r="D95" s="32">
        <f t="shared" si="16"/>
        <v>24833.508663069922</v>
      </c>
      <c r="E95" s="33">
        <f t="shared" si="11"/>
        <v>4.0481651346820823E-2</v>
      </c>
      <c r="F95" s="34">
        <f t="shared" si="12"/>
        <v>0.1</v>
      </c>
      <c r="G95" s="29">
        <v>0</v>
      </c>
      <c r="H95" s="35">
        <f t="shared" si="13"/>
        <v>696.27202866916434</v>
      </c>
      <c r="I95" s="32">
        <f t="shared" si="14"/>
        <v>21281.328920757893</v>
      </c>
      <c r="J95" s="36">
        <f t="shared" si="15"/>
        <v>2647216.3199225483</v>
      </c>
      <c r="K95" s="36">
        <v>195266.78482072972</v>
      </c>
    </row>
    <row r="96" spans="1:11" x14ac:dyDescent="0.2">
      <c r="A96" s="2">
        <v>82</v>
      </c>
      <c r="B96" s="25">
        <f t="shared" si="9"/>
        <v>811.80306603334236</v>
      </c>
      <c r="C96" s="32">
        <f t="shared" si="10"/>
        <v>2744404.5437923735</v>
      </c>
      <c r="D96" s="32">
        <f t="shared" si="16"/>
        <v>24750.386473438703</v>
      </c>
      <c r="E96" s="33">
        <f t="shared" si="11"/>
        <v>3.9987129666012755E-2</v>
      </c>
      <c r="F96" s="34">
        <f t="shared" si="12"/>
        <v>0.1</v>
      </c>
      <c r="G96" s="29">
        <v>0</v>
      </c>
      <c r="H96" s="35">
        <f t="shared" si="13"/>
        <v>690.49387085950275</v>
      </c>
      <c r="I96" s="32">
        <f t="shared" si="14"/>
        <v>21104.72139978897</v>
      </c>
      <c r="J96" s="36">
        <f t="shared" si="15"/>
        <v>2668321.041322337</v>
      </c>
      <c r="K96" s="36">
        <v>197113.59277786428</v>
      </c>
    </row>
    <row r="97" spans="1:11" x14ac:dyDescent="0.2">
      <c r="A97" s="2">
        <v>83</v>
      </c>
      <c r="B97" s="25">
        <f t="shared" si="9"/>
        <v>809.13496767003608</v>
      </c>
      <c r="C97" s="32">
        <f t="shared" si="10"/>
        <v>2769073.090541176</v>
      </c>
      <c r="D97" s="32">
        <f t="shared" si="16"/>
        <v>24668.546748802532</v>
      </c>
      <c r="E97" s="33">
        <f t="shared" si="11"/>
        <v>3.9504544417658216E-2</v>
      </c>
      <c r="F97" s="34">
        <f t="shared" si="12"/>
        <v>0.1</v>
      </c>
      <c r="G97" s="29">
        <v>0</v>
      </c>
      <c r="H97" s="35">
        <f t="shared" si="13"/>
        <v>684.76366429058999</v>
      </c>
      <c r="I97" s="32">
        <f t="shared" si="14"/>
        <v>20929.579492953868</v>
      </c>
      <c r="J97" s="36">
        <f t="shared" si="15"/>
        <v>2689250.6208152911</v>
      </c>
      <c r="K97" s="36">
        <v>198951.18974188552</v>
      </c>
    </row>
    <row r="98" spans="1:11" x14ac:dyDescent="0.2">
      <c r="A98" s="2">
        <v>84</v>
      </c>
      <c r="B98" s="25">
        <f t="shared" si="9"/>
        <v>806.50729825260555</v>
      </c>
      <c r="C98" s="32">
        <f t="shared" si="10"/>
        <v>2793661.0451200032</v>
      </c>
      <c r="D98" s="32">
        <f t="shared" si="16"/>
        <v>24587.954578827135</v>
      </c>
      <c r="E98" s="33">
        <f t="shared" si="11"/>
        <v>3.9033468579840032E-2</v>
      </c>
      <c r="F98" s="34">
        <f t="shared" si="12"/>
        <v>0.1</v>
      </c>
      <c r="G98" s="29">
        <v>0</v>
      </c>
      <c r="H98" s="35">
        <f t="shared" si="13"/>
        <v>679.08101102911144</v>
      </c>
      <c r="I98" s="32">
        <f t="shared" si="14"/>
        <v>20755.891037550402</v>
      </c>
      <c r="J98" s="36">
        <f t="shared" si="15"/>
        <v>2710006.5118528414</v>
      </c>
      <c r="K98" s="36">
        <v>200779.62165281322</v>
      </c>
    </row>
    <row r="99" spans="1:11" x14ac:dyDescent="0.2">
      <c r="A99" s="2">
        <v>85</v>
      </c>
      <c r="B99" s="25">
        <f t="shared" si="9"/>
        <v>803.91897671949562</v>
      </c>
      <c r="C99" s="32">
        <f t="shared" si="10"/>
        <v>2818169.6215254664</v>
      </c>
      <c r="D99" s="32">
        <f t="shared" si="16"/>
        <v>24508.576405463275</v>
      </c>
      <c r="E99" s="33">
        <f t="shared" si="11"/>
        <v>3.857349525957747E-2</v>
      </c>
      <c r="F99" s="34">
        <f t="shared" si="12"/>
        <v>0.1</v>
      </c>
      <c r="G99" s="29">
        <v>0</v>
      </c>
      <c r="H99" s="35">
        <f t="shared" si="13"/>
        <v>673.44551644408455</v>
      </c>
      <c r="I99" s="32">
        <f t="shared" si="14"/>
        <v>20583.643971810718</v>
      </c>
      <c r="J99" s="36">
        <f t="shared" si="15"/>
        <v>2730590.1558246519</v>
      </c>
      <c r="K99" s="36">
        <v>202598.93422154043</v>
      </c>
    </row>
    <row r="100" spans="1:11" x14ac:dyDescent="0.2">
      <c r="A100" s="2">
        <v>86</v>
      </c>
      <c r="B100" s="25">
        <f t="shared" si="9"/>
        <v>801.3689631517268</v>
      </c>
      <c r="C100" s="32">
        <f t="shared" si="10"/>
        <v>2842600.0014808094</v>
      </c>
      <c r="D100" s="32">
        <f t="shared" si="16"/>
        <v>24430.379955342971</v>
      </c>
      <c r="E100" s="33">
        <f t="shared" si="11"/>
        <v>3.8124236520610533E-2</v>
      </c>
      <c r="F100" s="34">
        <f t="shared" si="12"/>
        <v>0.1</v>
      </c>
      <c r="G100" s="29">
        <v>0</v>
      </c>
      <c r="H100" s="35">
        <f t="shared" si="13"/>
        <v>667.85678917945404</v>
      </c>
      <c r="I100" s="32">
        <f t="shared" si="14"/>
        <v>20412.826334062924</v>
      </c>
      <c r="J100" s="36">
        <f t="shared" si="15"/>
        <v>2751002.9821587149</v>
      </c>
      <c r="K100" s="36">
        <v>204409.17293097606</v>
      </c>
    </row>
    <row r="101" spans="1:11" x14ac:dyDescent="0.2">
      <c r="A101" s="2">
        <v>87</v>
      </c>
      <c r="B101" s="25">
        <f t="shared" si="9"/>
        <v>798.85625675216374</v>
      </c>
      <c r="C101" s="32">
        <f t="shared" si="10"/>
        <v>2866953.3356570536</v>
      </c>
      <c r="D101" s="32">
        <f t="shared" si="16"/>
        <v>24353.334176244214</v>
      </c>
      <c r="E101" s="33">
        <f t="shared" si="11"/>
        <v>3.7685322292123777E-2</v>
      </c>
      <c r="F101" s="34">
        <f t="shared" si="12"/>
        <v>0.1</v>
      </c>
      <c r="G101" s="29">
        <v>0</v>
      </c>
      <c r="H101" s="35">
        <f t="shared" si="13"/>
        <v>662.31444112691383</v>
      </c>
      <c r="I101" s="32">
        <f t="shared" si="14"/>
        <v>20243.4262619031</v>
      </c>
      <c r="J101" s="36">
        <f t="shared" si="15"/>
        <v>2771246.4084206182</v>
      </c>
      <c r="K101" s="36">
        <v>206210.38303718218</v>
      </c>
    </row>
    <row r="102" spans="1:11" x14ac:dyDescent="0.2">
      <c r="A102" s="2">
        <v>88</v>
      </c>
      <c r="B102" s="25">
        <f t="shared" si="9"/>
        <v>796.379893945871</v>
      </c>
      <c r="C102" s="32">
        <f t="shared" si="10"/>
        <v>2891230.7448346531</v>
      </c>
      <c r="D102" s="32">
        <f t="shared" si="16"/>
        <v>24277.409177599475</v>
      </c>
      <c r="E102" s="33">
        <f t="shared" si="11"/>
        <v>3.7256399351991945E-2</v>
      </c>
      <c r="F102" s="34">
        <f t="shared" si="12"/>
        <v>0.1</v>
      </c>
      <c r="G102" s="29">
        <v>0</v>
      </c>
      <c r="H102" s="35">
        <f t="shared" si="13"/>
        <v>656.81808739895519</v>
      </c>
      <c r="I102" s="32">
        <f t="shared" si="14"/>
        <v>20075.431991368965</v>
      </c>
      <c r="J102" s="36">
        <f t="shared" si="15"/>
        <v>2791321.8404119872</v>
      </c>
      <c r="K102" s="36">
        <v>208002.60957050527</v>
      </c>
    </row>
    <row r="103" spans="1:11" x14ac:dyDescent="0.2">
      <c r="A103" s="2">
        <v>89</v>
      </c>
      <c r="B103" s="25">
        <f t="shared" si="9"/>
        <v>793.93894659301827</v>
      </c>
      <c r="C103" s="32">
        <f t="shared" si="10"/>
        <v>2915433.3210088885</v>
      </c>
      <c r="D103" s="32">
        <f t="shared" si="16"/>
        <v>24202.576174235437</v>
      </c>
      <c r="E103" s="33">
        <f t="shared" si="11"/>
        <v>3.6837130378715777E-2</v>
      </c>
      <c r="F103" s="34">
        <f t="shared" si="12"/>
        <v>0.1</v>
      </c>
      <c r="G103" s="29">
        <v>0</v>
      </c>
      <c r="H103" s="35">
        <f t="shared" si="13"/>
        <v>651.36734630213812</v>
      </c>
      <c r="I103" s="32">
        <f t="shared" si="14"/>
        <v>19908.831856124343</v>
      </c>
      <c r="J103" s="36">
        <f t="shared" si="15"/>
        <v>2811230.6722681117</v>
      </c>
      <c r="K103" s="36">
        <v>209785.89733670198</v>
      </c>
    </row>
    <row r="104" spans="1:11" x14ac:dyDescent="0.2">
      <c r="A104" s="2">
        <v>90</v>
      </c>
      <c r="B104" s="25">
        <f t="shared" si="9"/>
        <v>791.53252030649219</v>
      </c>
      <c r="C104" s="32">
        <f t="shared" si="10"/>
        <v>2939562.1284426097</v>
      </c>
      <c r="D104" s="32">
        <f t="shared" si="16"/>
        <v>24128.807433721144</v>
      </c>
      <c r="E104" s="33">
        <f t="shared" si="11"/>
        <v>3.642719306664241E-2</v>
      </c>
      <c r="F104" s="34">
        <f t="shared" si="12"/>
        <v>0.1</v>
      </c>
      <c r="G104" s="29">
        <v>0</v>
      </c>
      <c r="H104" s="35">
        <f t="shared" si="13"/>
        <v>645.96183931058476</v>
      </c>
      <c r="I104" s="32">
        <f t="shared" si="14"/>
        <v>19743.614286648619</v>
      </c>
      <c r="J104" s="36">
        <f t="shared" si="15"/>
        <v>2830974.2865547603</v>
      </c>
      <c r="K104" s="36">
        <v>211560.29091805936</v>
      </c>
    </row>
    <row r="105" spans="1:11" x14ac:dyDescent="0.2">
      <c r="A105" s="2">
        <v>91</v>
      </c>
      <c r="B105" s="25">
        <f t="shared" si="9"/>
        <v>789.15975286699836</v>
      </c>
      <c r="C105" s="32">
        <f t="shared" si="10"/>
        <v>2963618.2046692269</v>
      </c>
      <c r="D105" s="32">
        <f t="shared" si="16"/>
        <v>24056.07622661721</v>
      </c>
      <c r="E105" s="33">
        <f t="shared" si="11"/>
        <v>3.6026279299579952E-2</v>
      </c>
      <c r="F105" s="34">
        <f t="shared" si="12"/>
        <v>0.1</v>
      </c>
      <c r="G105" s="29">
        <v>0</v>
      </c>
      <c r="H105" s="35">
        <f t="shared" si="13"/>
        <v>640.60119103969282</v>
      </c>
      <c r="I105" s="32">
        <f t="shared" si="14"/>
        <v>19579.767809432822</v>
      </c>
      <c r="J105" s="36">
        <f t="shared" si="15"/>
        <v>2850554.0543641932</v>
      </c>
      <c r="K105" s="36">
        <v>213325.83467450933</v>
      </c>
    </row>
    <row r="106" spans="1:11" x14ac:dyDescent="0.2">
      <c r="A106" s="2">
        <v>92</v>
      </c>
      <c r="B106" s="25">
        <f t="shared" si="9"/>
        <v>786.8198127290002</v>
      </c>
      <c r="C106" s="32">
        <f t="shared" si="10"/>
        <v>2987602.5614488311</v>
      </c>
      <c r="D106" s="32">
        <f t="shared" si="16"/>
        <v>23984.356779604219</v>
      </c>
      <c r="E106" s="33">
        <f t="shared" si="11"/>
        <v>3.5634094378494199E-2</v>
      </c>
      <c r="F106" s="34">
        <f t="shared" si="12"/>
        <v>0.1</v>
      </c>
      <c r="G106" s="29">
        <v>0</v>
      </c>
      <c r="H106" s="35">
        <f t="shared" si="13"/>
        <v>635.28502922006692</v>
      </c>
      <c r="I106" s="32">
        <f t="shared" si="14"/>
        <v>19417.281046183616</v>
      </c>
      <c r="J106" s="36">
        <f t="shared" si="15"/>
        <v>2869971.335410377</v>
      </c>
      <c r="K106" s="36">
        <v>215082.57274473776</v>
      </c>
    </row>
    <row r="107" spans="1:11" x14ac:dyDescent="0.2">
      <c r="A107" s="2">
        <v>93</v>
      </c>
      <c r="B107" s="25">
        <f t="shared" si="9"/>
        <v>784.51189761137562</v>
      </c>
      <c r="C107" s="32">
        <f t="shared" si="10"/>
        <v>3011516.185680171</v>
      </c>
      <c r="D107" s="32">
        <f t="shared" si="16"/>
        <v>23913.624231339898</v>
      </c>
      <c r="E107" s="33">
        <f t="shared" si="11"/>
        <v>3.5250356298961706E-2</v>
      </c>
      <c r="F107" s="34">
        <f t="shared" si="12"/>
        <v>0.1</v>
      </c>
      <c r="G107" s="29">
        <v>0</v>
      </c>
      <c r="H107" s="35">
        <f t="shared" si="13"/>
        <v>630.01298467166646</v>
      </c>
      <c r="I107" s="32">
        <f t="shared" si="14"/>
        <v>19256.142713032674</v>
      </c>
      <c r="J107" s="36">
        <f t="shared" si="15"/>
        <v>2889227.4781234097</v>
      </c>
      <c r="K107" s="36">
        <v>216830.54904728793</v>
      </c>
    </row>
    <row r="108" spans="1:11" x14ac:dyDescent="0.2">
      <c r="A108" s="2">
        <v>94</v>
      </c>
      <c r="B108" s="25">
        <f t="shared" si="9"/>
        <v>782.23523316712738</v>
      </c>
      <c r="C108" s="32">
        <f t="shared" si="10"/>
        <v>3035360.0402710154</v>
      </c>
      <c r="D108" s="32">
        <f t="shared" si="16"/>
        <v>23843.854590844363</v>
      </c>
      <c r="E108" s="33">
        <f t="shared" si="11"/>
        <v>3.4874795074991735E-2</v>
      </c>
      <c r="F108" s="34">
        <f t="shared" si="12"/>
        <v>0.1</v>
      </c>
      <c r="G108" s="29">
        <v>0</v>
      </c>
      <c r="H108" s="35">
        <f t="shared" si="13"/>
        <v>624.784691278168</v>
      </c>
      <c r="I108" s="32">
        <f t="shared" si="14"/>
        <v>19096.34161975313</v>
      </c>
      <c r="J108" s="36">
        <f t="shared" si="15"/>
        <v>2908323.819743163</v>
      </c>
      <c r="K108" s="36">
        <v>218569.80728165843</v>
      </c>
    </row>
    <row r="109" spans="1:11" x14ac:dyDescent="0.2">
      <c r="A109" s="2">
        <v>95</v>
      </c>
      <c r="B109" s="25">
        <f t="shared" si="9"/>
        <v>779.98907172693964</v>
      </c>
      <c r="C109" s="32">
        <f t="shared" si="10"/>
        <v>3059135.0649690107</v>
      </c>
      <c r="D109" s="32">
        <f t="shared" si="16"/>
        <v>23775.024697995279</v>
      </c>
      <c r="E109" s="33">
        <f t="shared" si="11"/>
        <v>3.4507152105414204E-2</v>
      </c>
      <c r="F109" s="34">
        <f t="shared" si="12"/>
        <v>0.1</v>
      </c>
      <c r="G109" s="29">
        <v>0</v>
      </c>
      <c r="H109" s="35">
        <f t="shared" si="13"/>
        <v>619.59978596154031</v>
      </c>
      <c r="I109" s="32">
        <f t="shared" si="14"/>
        <v>18937.866668982642</v>
      </c>
      <c r="J109" s="36">
        <f t="shared" si="15"/>
        <v>2927261.6864121454</v>
      </c>
      <c r="K109" s="36">
        <v>220300.39092939571</v>
      </c>
    </row>
    <row r="110" spans="1:11" x14ac:dyDescent="0.2">
      <c r="A110" s="2">
        <v>96</v>
      </c>
      <c r="B110" s="25">
        <f t="shared" si="9"/>
        <v>777.77269111174212</v>
      </c>
      <c r="C110" s="32">
        <f t="shared" si="10"/>
        <v>3082842.1771554477</v>
      </c>
      <c r="D110" s="32">
        <f t="shared" si="16"/>
        <v>23707.112186437007</v>
      </c>
      <c r="E110" s="33">
        <f t="shared" si="11"/>
        <v>3.4147179580126898E-2</v>
      </c>
      <c r="F110" s="34">
        <f t="shared" si="12"/>
        <v>0.1</v>
      </c>
      <c r="G110" s="29">
        <v>0</v>
      </c>
      <c r="H110" s="35">
        <f t="shared" si="13"/>
        <v>614.45790865683034</v>
      </c>
      <c r="I110" s="32">
        <f t="shared" si="14"/>
        <v>18780.706855453147</v>
      </c>
      <c r="J110" s="36">
        <f t="shared" si="15"/>
        <v>2946042.3932675985</v>
      </c>
      <c r="K110" s="36">
        <v>222022.34325518113</v>
      </c>
    </row>
    <row r="111" spans="1:11" x14ac:dyDescent="0.2">
      <c r="A111" s="2">
        <v>97</v>
      </c>
      <c r="B111" s="25">
        <f t="shared" si="9"/>
        <v>775.58539350982926</v>
      </c>
      <c r="C111" s="32">
        <f t="shared" si="10"/>
        <v>3106482.2726039584</v>
      </c>
      <c r="D111" s="32">
        <f t="shared" si="16"/>
        <v>23640.095448510721</v>
      </c>
      <c r="E111" s="33">
        <f t="shared" si="11"/>
        <v>3.3794639922979527E-2</v>
      </c>
      <c r="F111" s="34">
        <f t="shared" si="12"/>
        <v>0.1</v>
      </c>
      <c r="G111" s="29">
        <v>0</v>
      </c>
      <c r="H111" s="35">
        <f t="shared" si="13"/>
        <v>609.35870228715908</v>
      </c>
      <c r="I111" s="32">
        <f t="shared" si="14"/>
        <v>18624.851265224293</v>
      </c>
      <c r="J111" s="36">
        <f t="shared" si="15"/>
        <v>2964667.2445328226</v>
      </c>
      <c r="K111" s="36">
        <v>223735.70730791247</v>
      </c>
    </row>
    <row r="112" spans="1:11" x14ac:dyDescent="0.2">
      <c r="A112" s="2">
        <v>98</v>
      </c>
      <c r="B112" s="25">
        <f t="shared" si="9"/>
        <v>773.42650441439616</v>
      </c>
      <c r="C112" s="32">
        <f t="shared" si="10"/>
        <v>3130056.2262057923</v>
      </c>
      <c r="D112" s="32">
        <f t="shared" si="16"/>
        <v>23573.953601833899</v>
      </c>
      <c r="E112" s="33">
        <f t="shared" si="11"/>
        <v>3.344930526888814E-2</v>
      </c>
      <c r="F112" s="34">
        <f t="shared" si="12"/>
        <v>0.1</v>
      </c>
      <c r="G112" s="29">
        <v>0</v>
      </c>
      <c r="H112" s="35">
        <f t="shared" si="13"/>
        <v>604.30181273892367</v>
      </c>
      <c r="I112" s="32">
        <f t="shared" si="14"/>
        <v>18470.289074929813</v>
      </c>
      <c r="J112" s="36">
        <f t="shared" si="15"/>
        <v>2983137.5336077525</v>
      </c>
      <c r="K112" s="36">
        <v>225440.5259217803</v>
      </c>
    </row>
    <row r="113" spans="1:11" x14ac:dyDescent="0.2">
      <c r="A113" s="2">
        <v>99</v>
      </c>
      <c r="B113" s="25">
        <f t="shared" si="9"/>
        <v>771.29537161766496</v>
      </c>
      <c r="C113" s="32">
        <f t="shared" si="10"/>
        <v>3153564.8926637555</v>
      </c>
      <c r="D113" s="32">
        <f t="shared" si="16"/>
        <v>23508.666457963176</v>
      </c>
      <c r="E113" s="33">
        <f t="shared" si="11"/>
        <v>3.3110956972677998E-2</v>
      </c>
      <c r="F113" s="34">
        <f t="shared" si="12"/>
        <v>0.1</v>
      </c>
      <c r="G113" s="29">
        <v>0</v>
      </c>
      <c r="H113" s="35">
        <f t="shared" si="13"/>
        <v>599.28688883720656</v>
      </c>
      <c r="I113" s="32">
        <f t="shared" si="14"/>
        <v>18317.009551021747</v>
      </c>
      <c r="J113" s="36">
        <f t="shared" si="15"/>
        <v>3001454.5431587743</v>
      </c>
      <c r="K113" s="36">
        <v>227136.84171733877</v>
      </c>
    </row>
    <row r="114" spans="1:11" x14ac:dyDescent="0.2">
      <c r="A114" s="2">
        <v>100</v>
      </c>
      <c r="B114" s="25">
        <f t="shared" si="9"/>
        <v>769.19136425805243</v>
      </c>
      <c r="C114" s="32">
        <f t="shared" si="10"/>
        <v>3177009.1071562688</v>
      </c>
      <c r="D114" s="32">
        <f t="shared" si="16"/>
        <v>23444.214492513333</v>
      </c>
      <c r="E114" s="33">
        <f t="shared" si="11"/>
        <v>3.2779385147403695E-2</v>
      </c>
      <c r="F114" s="34">
        <f t="shared" si="12"/>
        <v>0.1</v>
      </c>
      <c r="G114" s="29">
        <v>0</v>
      </c>
      <c r="H114" s="35">
        <f t="shared" si="13"/>
        <v>594.31358232138814</v>
      </c>
      <c r="I114" s="32">
        <f t="shared" si="14"/>
        <v>18165.002049026785</v>
      </c>
      <c r="J114" s="36">
        <f t="shared" si="15"/>
        <v>3019619.5452078013</v>
      </c>
      <c r="K114" s="36">
        <v>228824.69710257108</v>
      </c>
    </row>
    <row r="115" spans="1:11" x14ac:dyDescent="0.2">
      <c r="A115" s="2">
        <v>101</v>
      </c>
      <c r="B115" s="25">
        <f t="shared" si="9"/>
        <v>767.11387191708309</v>
      </c>
      <c r="C115" s="32">
        <f t="shared" si="10"/>
        <v>3200389.6859732941</v>
      </c>
      <c r="D115" s="32">
        <f t="shared" si="16"/>
        <v>23380.578817025293</v>
      </c>
      <c r="E115" s="33">
        <f t="shared" si="11"/>
        <v>3.2454388230173215E-2</v>
      </c>
      <c r="F115" s="34">
        <f t="shared" si="12"/>
        <v>0.1</v>
      </c>
      <c r="G115" s="29">
        <v>0</v>
      </c>
      <c r="H115" s="35">
        <f t="shared" si="13"/>
        <v>589.3815478209616</v>
      </c>
      <c r="I115" s="32">
        <f t="shared" si="14"/>
        <v>18014.256012807935</v>
      </c>
      <c r="J115" s="36">
        <f t="shared" si="15"/>
        <v>3037633.8012206093</v>
      </c>
      <c r="K115" s="36">
        <v>230504.13427394981</v>
      </c>
    </row>
    <row r="116" spans="1:11" x14ac:dyDescent="0.2">
      <c r="A116" s="2">
        <v>102</v>
      </c>
      <c r="B116" s="25">
        <f t="shared" si="9"/>
        <v>765.06230376298754</v>
      </c>
      <c r="C116" s="32">
        <f t="shared" si="10"/>
        <v>3223707.4271253468</v>
      </c>
      <c r="D116" s="32">
        <f t="shared" si="16"/>
        <v>23317.741152052768</v>
      </c>
      <c r="E116" s="33">
        <f t="shared" si="11"/>
        <v>3.2135772573552657E-2</v>
      </c>
      <c r="F116" s="34">
        <f t="shared" si="12"/>
        <v>0.1</v>
      </c>
      <c r="G116" s="29">
        <v>0</v>
      </c>
      <c r="H116" s="35">
        <f t="shared" si="13"/>
        <v>584.4904428315491</v>
      </c>
      <c r="I116" s="32">
        <f t="shared" si="14"/>
        <v>17864.760973829147</v>
      </c>
      <c r="J116" s="36">
        <f t="shared" si="15"/>
        <v>3055498.5621944387</v>
      </c>
      <c r="K116" s="36">
        <v>232175.19521749171</v>
      </c>
    </row>
    <row r="117" spans="1:11" x14ac:dyDescent="0.2">
      <c r="A117" s="2">
        <v>103</v>
      </c>
      <c r="B117" s="25">
        <f t="shared" si="9"/>
        <v>763.03608773814665</v>
      </c>
      <c r="C117" s="32">
        <f t="shared" si="10"/>
        <v>3246963.1109272577</v>
      </c>
      <c r="D117" s="32">
        <f t="shared" si="16"/>
        <v>23255.68380191084</v>
      </c>
      <c r="E117" s="33">
        <f t="shared" si="11"/>
        <v>3.1823352060741703E-2</v>
      </c>
      <c r="F117" s="34">
        <f t="shared" si="12"/>
        <v>0.1</v>
      </c>
      <c r="G117" s="29">
        <v>0</v>
      </c>
      <c r="H117" s="35">
        <f t="shared" si="13"/>
        <v>579.63992769111633</v>
      </c>
      <c r="I117" s="32">
        <f t="shared" si="14"/>
        <v>17716.506550430717</v>
      </c>
      <c r="J117" s="36">
        <f t="shared" si="15"/>
        <v>3073215.0687448694</v>
      </c>
      <c r="K117" s="36">
        <v>233837.92170980742</v>
      </c>
    </row>
    <row r="118" spans="1:11" x14ac:dyDescent="0.2">
      <c r="A118" s="2">
        <v>104</v>
      </c>
      <c r="B118" s="25">
        <f t="shared" si="9"/>
        <v>761.03466978773088</v>
      </c>
      <c r="C118" s="32">
        <f t="shared" si="10"/>
        <v>3270157.5005577048</v>
      </c>
      <c r="D118" s="32">
        <f t="shared" si="16"/>
        <v>23194.389630447142</v>
      </c>
      <c r="E118" s="33">
        <f t="shared" si="11"/>
        <v>3.1516947743082786E-2</v>
      </c>
      <c r="F118" s="34">
        <f t="shared" si="12"/>
        <v>0.1</v>
      </c>
      <c r="G118" s="29">
        <v>0</v>
      </c>
      <c r="H118" s="35">
        <f t="shared" si="13"/>
        <v>574.82966555638461</v>
      </c>
      <c r="I118" s="32">
        <f t="shared" si="14"/>
        <v>17569.482447107592</v>
      </c>
      <c r="J118" s="36">
        <f t="shared" si="15"/>
        <v>3090784.5511919772</v>
      </c>
      <c r="K118" s="36">
        <v>235492.3553191458</v>
      </c>
    </row>
    <row r="119" spans="1:11" x14ac:dyDescent="0.2">
      <c r="A119" s="2">
        <v>105</v>
      </c>
      <c r="B119" s="25">
        <f t="shared" si="9"/>
        <v>759.05751312708014</v>
      </c>
      <c r="C119" s="32">
        <f t="shared" si="10"/>
        <v>3293291.34259598</v>
      </c>
      <c r="D119" s="32">
        <f t="shared" si="16"/>
        <v>23133.842038275208</v>
      </c>
      <c r="E119" s="33">
        <f t="shared" si="11"/>
        <v>3.121638749820474E-2</v>
      </c>
      <c r="F119" s="34">
        <f t="shared" si="12"/>
        <v>0.1</v>
      </c>
      <c r="G119" s="29">
        <v>0</v>
      </c>
      <c r="H119" s="35">
        <f t="shared" si="13"/>
        <v>570.05932237943932</v>
      </c>
      <c r="I119" s="32">
        <f t="shared" si="14"/>
        <v>17423.678453792669</v>
      </c>
      <c r="J119" s="36">
        <f t="shared" si="15"/>
        <v>3108208.22964577</v>
      </c>
      <c r="K119" s="36">
        <v>237138.53740643329</v>
      </c>
    </row>
    <row r="120" spans="1:11" x14ac:dyDescent="0.2">
      <c r="A120" s="2">
        <v>106</v>
      </c>
      <c r="B120" s="25">
        <f t="shared" si="9"/>
        <v>757.1040975455262</v>
      </c>
      <c r="C120" s="32">
        <f t="shared" si="10"/>
        <v>3316365.3675369648</v>
      </c>
      <c r="D120" s="32">
        <f t="shared" si="16"/>
        <v>23074.024940984789</v>
      </c>
      <c r="E120" s="33">
        <f t="shared" si="11"/>
        <v>3.0921505707625169E-2</v>
      </c>
      <c r="F120" s="34">
        <f t="shared" si="12"/>
        <v>0.1</v>
      </c>
      <c r="G120" s="29">
        <v>0</v>
      </c>
      <c r="H120" s="35">
        <f t="shared" si="13"/>
        <v>565.32856688453171</v>
      </c>
      <c r="I120" s="32">
        <f t="shared" si="14"/>
        <v>17279.084445150052</v>
      </c>
      <c r="J120" s="36">
        <f t="shared" si="15"/>
        <v>3125487.3140909201</v>
      </c>
      <c r="K120" s="36">
        <v>238776.50912630782</v>
      </c>
    </row>
    <row r="121" spans="1:11" x14ac:dyDescent="0.2">
      <c r="A121" s="2">
        <v>107</v>
      </c>
      <c r="B121" s="25">
        <f t="shared" si="9"/>
        <v>755.17391874452335</v>
      </c>
      <c r="C121" s="32">
        <f t="shared" si="10"/>
        <v>3339380.2902854099</v>
      </c>
      <c r="D121" s="32">
        <f t="shared" si="16"/>
        <v>23014.922748445068</v>
      </c>
      <c r="E121" s="33">
        <f t="shared" si="11"/>
        <v>3.0632142952422951E-2</v>
      </c>
      <c r="F121" s="34">
        <f t="shared" si="12"/>
        <v>0.1</v>
      </c>
      <c r="G121" s="29">
        <v>0</v>
      </c>
      <c r="H121" s="35">
        <f t="shared" si="13"/>
        <v>560.63707054507336</v>
      </c>
      <c r="I121" s="32">
        <f t="shared" si="14"/>
        <v>17135.690379871638</v>
      </c>
      <c r="J121" s="36">
        <f t="shared" si="15"/>
        <v>3142623.0044707917</v>
      </c>
      <c r="K121" s="36">
        <v>240406.31142814766</v>
      </c>
    </row>
    <row r="122" spans="1:11" x14ac:dyDescent="0.2">
      <c r="A122" s="2">
        <v>108</v>
      </c>
      <c r="B122" s="25">
        <f t="shared" si="9"/>
        <v>753.26648770809527</v>
      </c>
      <c r="C122" s="32">
        <f t="shared" si="10"/>
        <v>3362336.8106305981</v>
      </c>
      <c r="D122" s="32">
        <f t="shared" si="16"/>
        <v>22956.520345188212</v>
      </c>
      <c r="E122" s="33">
        <f t="shared" si="11"/>
        <v>3.0348145725832359E-2</v>
      </c>
      <c r="F122" s="34">
        <f t="shared" si="12"/>
        <v>0.1</v>
      </c>
      <c r="G122" s="29">
        <v>0</v>
      </c>
      <c r="H122" s="35">
        <f t="shared" si="13"/>
        <v>555.98450756082195</v>
      </c>
      <c r="I122" s="32">
        <f t="shared" si="14"/>
        <v>16993.486299978253</v>
      </c>
      <c r="J122" s="36">
        <f t="shared" si="15"/>
        <v>3159616.4907707698</v>
      </c>
      <c r="K122" s="36">
        <v>242027.98505709524</v>
      </c>
    </row>
    <row r="123" spans="1:11" x14ac:dyDescent="0.2">
      <c r="A123" s="2">
        <v>109</v>
      </c>
      <c r="B123" s="25">
        <f t="shared" si="9"/>
        <v>751.38133010373667</v>
      </c>
      <c r="C123" s="32">
        <f t="shared" si="10"/>
        <v>3385235.6137023885</v>
      </c>
      <c r="D123" s="32">
        <f t="shared" si="16"/>
        <v>22898.803071790375</v>
      </c>
      <c r="E123" s="33">
        <f t="shared" si="11"/>
        <v>3.0069366161689648E-2</v>
      </c>
      <c r="F123" s="34">
        <f t="shared" si="12"/>
        <v>0.1</v>
      </c>
      <c r="G123" s="29">
        <v>0</v>
      </c>
      <c r="H123" s="35">
        <f t="shared" si="13"/>
        <v>551.37055483525603</v>
      </c>
      <c r="I123" s="32">
        <f t="shared" si="14"/>
        <v>16852.462330129536</v>
      </c>
      <c r="J123" s="36">
        <f t="shared" si="15"/>
        <v>3176468.9531008992</v>
      </c>
      <c r="K123" s="36">
        <v>243641.57055507577</v>
      </c>
    </row>
    <row r="124" spans="1:11" x14ac:dyDescent="0.2">
      <c r="A124" s="2">
        <v>110</v>
      </c>
      <c r="B124" s="25">
        <f t="shared" si="9"/>
        <v>749.51798571203381</v>
      </c>
      <c r="C124" s="32">
        <f t="shared" si="10"/>
        <v>3408077.3704092959</v>
      </c>
      <c r="D124" s="32">
        <f t="shared" si="16"/>
        <v>22841.756706907414</v>
      </c>
      <c r="E124" s="33">
        <f t="shared" si="11"/>
        <v>2.9795661777720056E-2</v>
      </c>
      <c r="F124" s="34">
        <f t="shared" si="12"/>
        <v>0.1</v>
      </c>
      <c r="G124" s="29">
        <v>0</v>
      </c>
      <c r="H124" s="35">
        <f t="shared" si="13"/>
        <v>546.79489195313761</v>
      </c>
      <c r="I124" s="32">
        <f t="shared" si="14"/>
        <v>16712.608676937536</v>
      </c>
      <c r="J124" s="36">
        <f t="shared" si="15"/>
        <v>3193181.5617778366</v>
      </c>
      <c r="K124" s="36">
        <v>245247.10826181073</v>
      </c>
    </row>
    <row r="125" spans="1:11" x14ac:dyDescent="0.2">
      <c r="A125" s="2">
        <v>111</v>
      </c>
      <c r="B125" s="25">
        <f t="shared" si="9"/>
        <v>747.67600788338052</v>
      </c>
      <c r="C125" s="32">
        <f t="shared" si="10"/>
        <v>3430862.7378597776</v>
      </c>
      <c r="D125" s="32">
        <f t="shared" si="16"/>
        <v>22785.367450481746</v>
      </c>
      <c r="E125" s="33">
        <f t="shared" si="11"/>
        <v>2.9526895232699017E-2</v>
      </c>
      <c r="F125" s="34">
        <f t="shared" si="12"/>
        <v>0.1</v>
      </c>
      <c r="G125" s="29">
        <v>0</v>
      </c>
      <c r="H125" s="35">
        <f t="shared" si="13"/>
        <v>542.25720115826107</v>
      </c>
      <c r="I125" s="32">
        <f t="shared" si="14"/>
        <v>16573.915628286559</v>
      </c>
      <c r="J125" s="36">
        <f t="shared" si="15"/>
        <v>3209755.4774061232</v>
      </c>
      <c r="K125" s="36">
        <v>246844.63831582645</v>
      </c>
    </row>
    <row r="126" spans="1:11" x14ac:dyDescent="0.2">
      <c r="A126" s="2">
        <v>112</v>
      </c>
      <c r="B126" s="25">
        <f t="shared" si="9"/>
        <v>745.85496302027286</v>
      </c>
      <c r="C126" s="32">
        <f t="shared" si="10"/>
        <v>3453592.3597673294</v>
      </c>
      <c r="D126" s="32">
        <f t="shared" si="16"/>
        <v>22729.621907551773</v>
      </c>
      <c r="E126" s="33">
        <f t="shared" si="11"/>
        <v>2.9262934096648971E-2</v>
      </c>
      <c r="F126" s="34">
        <f t="shared" si="12"/>
        <v>0.1</v>
      </c>
      <c r="G126" s="29">
        <v>0</v>
      </c>
      <c r="H126" s="35">
        <f t="shared" si="13"/>
        <v>537.75716733138654</v>
      </c>
      <c r="I126" s="32">
        <f t="shared" si="14"/>
        <v>16436.373552659214</v>
      </c>
      <c r="J126" s="36">
        <f t="shared" si="15"/>
        <v>3226191.8509587822</v>
      </c>
      <c r="K126" s="36">
        <v>248434.20065545742</v>
      </c>
    </row>
    <row r="127" spans="1:11" x14ac:dyDescent="0.2">
      <c r="A127" s="2">
        <v>113</v>
      </c>
      <c r="B127" s="25">
        <f t="shared" si="9"/>
        <v>744.05443008376108</v>
      </c>
      <c r="C127" s="32">
        <f t="shared" si="10"/>
        <v>3476266.8668401525</v>
      </c>
      <c r="D127" s="32">
        <f t="shared" si="16"/>
        <v>22674.507072823122</v>
      </c>
      <c r="E127" s="33">
        <f t="shared" si="11"/>
        <v>2.9003650633258944E-2</v>
      </c>
      <c r="F127" s="34">
        <f t="shared" si="12"/>
        <v>0.1</v>
      </c>
      <c r="G127" s="29">
        <v>0</v>
      </c>
      <c r="H127" s="35">
        <f t="shared" si="13"/>
        <v>533.29447796835632</v>
      </c>
      <c r="I127" s="32">
        <f t="shared" si="14"/>
        <v>16299.972898467886</v>
      </c>
      <c r="J127" s="36">
        <f t="shared" si="15"/>
        <v>3242491.8238572502</v>
      </c>
      <c r="K127" s="36">
        <v>250015.83501984496</v>
      </c>
    </row>
    <row r="128" spans="1:11" x14ac:dyDescent="0.2">
      <c r="A128" s="2">
        <v>114</v>
      </c>
      <c r="B128" s="25">
        <f t="shared" si="9"/>
        <v>742.27400012273108</v>
      </c>
      <c r="C128" s="32">
        <f t="shared" si="10"/>
        <v>3498886.8771561817</v>
      </c>
      <c r="D128" s="32">
        <f t="shared" si="16"/>
        <v>22620.010316029191</v>
      </c>
      <c r="E128" s="33">
        <f t="shared" si="11"/>
        <v>2.8748921593760263E-2</v>
      </c>
      <c r="F128" s="34">
        <f t="shared" si="12"/>
        <v>0.1</v>
      </c>
      <c r="G128" s="29">
        <v>0</v>
      </c>
      <c r="H128" s="35">
        <f t="shared" si="13"/>
        <v>528.86882315839352</v>
      </c>
      <c r="I128" s="32">
        <f t="shared" si="14"/>
        <v>16164.704193389103</v>
      </c>
      <c r="J128" s="36">
        <f t="shared" si="15"/>
        <v>3258656.5280506392</v>
      </c>
      <c r="K128" s="36">
        <v>251589.58094993056</v>
      </c>
    </row>
    <row r="129" spans="1:11" x14ac:dyDescent="0.2">
      <c r="A129" s="2">
        <v>115</v>
      </c>
      <c r="B129" s="25">
        <f t="shared" si="9"/>
        <v>740.51327582476847</v>
      </c>
      <c r="C129" s="32">
        <f t="shared" si="10"/>
        <v>3521452.9965242068</v>
      </c>
      <c r="D129" s="32">
        <f t="shared" si="16"/>
        <v>22566.119368025102</v>
      </c>
      <c r="E129" s="33">
        <f t="shared" si="11"/>
        <v>2.849862802157993E-2</v>
      </c>
      <c r="F129" s="34">
        <f t="shared" si="12"/>
        <v>0.1</v>
      </c>
      <c r="G129" s="29">
        <v>0</v>
      </c>
      <c r="H129" s="35">
        <f t="shared" si="13"/>
        <v>524.47989556257994</v>
      </c>
      <c r="I129" s="32">
        <f t="shared" si="14"/>
        <v>16030.558043709116</v>
      </c>
      <c r="J129" s="36">
        <f t="shared" si="15"/>
        <v>3274687.0860943482</v>
      </c>
      <c r="K129" s="36">
        <v>253155.47778944444</v>
      </c>
    </row>
    <row r="130" spans="1:11" x14ac:dyDescent="0.2">
      <c r="A130" s="2">
        <v>116</v>
      </c>
      <c r="B130" s="25">
        <f t="shared" si="9"/>
        <v>738.77187108743954</v>
      </c>
      <c r="C130" s="32">
        <f t="shared" si="10"/>
        <v>3543965.8188314121</v>
      </c>
      <c r="D130" s="32">
        <f t="shared" si="16"/>
        <v>22512.822307205293</v>
      </c>
      <c r="E130" s="33">
        <f t="shared" si="11"/>
        <v>2.8252655067104664E-2</v>
      </c>
      <c r="F130" s="34">
        <f t="shared" si="12"/>
        <v>0.1</v>
      </c>
      <c r="G130" s="29">
        <v>0</v>
      </c>
      <c r="H130" s="35">
        <f t="shared" si="13"/>
        <v>520.12739039251323</v>
      </c>
      <c r="I130" s="32">
        <f t="shared" si="14"/>
        <v>15897.525133668645</v>
      </c>
      <c r="J130" s="36">
        <f t="shared" si="15"/>
        <v>3290584.6112280167</v>
      </c>
      <c r="K130" s="36">
        <v>254713.56468588911</v>
      </c>
    </row>
    <row r="131" spans="1:11" x14ac:dyDescent="0.2">
      <c r="A131" s="2">
        <v>117</v>
      </c>
      <c r="B131" s="25">
        <f t="shared" si="9"/>
        <v>737.0494106088945</v>
      </c>
      <c r="C131" s="32">
        <f t="shared" si="10"/>
        <v>3566425.9263784266</v>
      </c>
      <c r="D131" s="32">
        <f t="shared" si="16"/>
        <v>22460.107547014486</v>
      </c>
      <c r="E131" s="33">
        <f t="shared" si="11"/>
        <v>2.8010891811939581E-2</v>
      </c>
      <c r="F131" s="34">
        <f t="shared" si="12"/>
        <v>0.1</v>
      </c>
      <c r="G131" s="29">
        <v>0</v>
      </c>
      <c r="H131" s="35">
        <f t="shared" si="13"/>
        <v>515.81100538914063</v>
      </c>
      <c r="I131" s="32">
        <f t="shared" si="14"/>
        <v>15765.59622481843</v>
      </c>
      <c r="J131" s="36">
        <f t="shared" si="15"/>
        <v>3306350.207452835</v>
      </c>
      <c r="K131" s="36">
        <v>256263.88059151816</v>
      </c>
    </row>
    <row r="132" spans="1:11" x14ac:dyDescent="0.2">
      <c r="A132" s="2">
        <v>118</v>
      </c>
      <c r="B132" s="25">
        <f t="shared" si="9"/>
        <v>735.34552949676379</v>
      </c>
      <c r="C132" s="32">
        <f t="shared" si="10"/>
        <v>3588833.8902019924</v>
      </c>
      <c r="D132" s="32">
        <f t="shared" si="16"/>
        <v>22407.963823565748</v>
      </c>
      <c r="E132" s="33">
        <f t="shared" si="11"/>
        <v>2.7773231102156626E-2</v>
      </c>
      <c r="F132" s="34">
        <f t="shared" si="12"/>
        <v>0.1</v>
      </c>
      <c r="G132" s="29">
        <v>0</v>
      </c>
      <c r="H132" s="35">
        <f t="shared" si="13"/>
        <v>511.53044080176898</v>
      </c>
      <c r="I132" s="32">
        <f t="shared" si="14"/>
        <v>15634.762155374978</v>
      </c>
      <c r="J132" s="36">
        <f t="shared" si="15"/>
        <v>3321984.96960821</v>
      </c>
      <c r="K132" s="36">
        <v>257806.46426430997</v>
      </c>
    </row>
    <row r="133" spans="1:11" x14ac:dyDescent="0.2">
      <c r="A133" s="2">
        <v>119</v>
      </c>
      <c r="B133" s="25">
        <f t="shared" si="9"/>
        <v>733.65987289438453</v>
      </c>
      <c r="C133" s="32">
        <f t="shared" si="10"/>
        <v>3611190.2703860956</v>
      </c>
      <c r="D133" s="32">
        <f t="shared" si="16"/>
        <v>22356.380184103269</v>
      </c>
      <c r="E133" s="33">
        <f t="shared" si="11"/>
        <v>2.7539569389932149E-2</v>
      </c>
      <c r="F133" s="34">
        <f t="shared" si="12"/>
        <v>0.1</v>
      </c>
      <c r="G133" s="29">
        <v>0</v>
      </c>
      <c r="H133" s="35">
        <f t="shared" si="13"/>
        <v>507.28539936724832</v>
      </c>
      <c r="I133" s="32">
        <f t="shared" si="14"/>
        <v>15505.013839586703</v>
      </c>
      <c r="J133" s="36">
        <f t="shared" si="15"/>
        <v>3337489.9834477967</v>
      </c>
      <c r="K133" s="36">
        <v>259341.35426893667</v>
      </c>
    </row>
    <row r="134" spans="1:11" x14ac:dyDescent="0.2">
      <c r="A134" s="2">
        <v>120</v>
      </c>
      <c r="B134" s="25">
        <f t="shared" si="9"/>
        <v>731.99209562345379</v>
      </c>
      <c r="C134" s="32">
        <f t="shared" si="10"/>
        <v>3633495.6163619859</v>
      </c>
      <c r="D134" s="32">
        <f t="shared" si="16"/>
        <v>22305.34597589029</v>
      </c>
      <c r="E134" s="33">
        <f t="shared" si="11"/>
        <v>2.7309806583071992E-2</v>
      </c>
      <c r="F134" s="34">
        <f t="shared" si="12"/>
        <v>0.1</v>
      </c>
      <c r="G134" s="29">
        <v>0</v>
      </c>
      <c r="H134" s="35">
        <f t="shared" si="13"/>
        <v>503.07558628932861</v>
      </c>
      <c r="I134" s="32">
        <f t="shared" si="14"/>
        <v>15376.342267101722</v>
      </c>
      <c r="J134" s="36">
        <f t="shared" si="15"/>
        <v>3352866.3257148983</v>
      </c>
      <c r="K134" s="36">
        <v>260868.58897772836</v>
      </c>
    </row>
    <row r="135" spans="1:11" x14ac:dyDescent="0.2">
      <c r="A135" s="2">
        <v>121</v>
      </c>
      <c r="B135" s="25">
        <f t="shared" si="9"/>
        <v>730.34186184225041</v>
      </c>
      <c r="C135" s="32">
        <f t="shared" si="10"/>
        <v>3655750.4671974531</v>
      </c>
      <c r="D135" s="32">
        <f t="shared" si="16"/>
        <v>22254.850835467223</v>
      </c>
      <c r="E135" s="33">
        <f t="shared" si="11"/>
        <v>2.7083845902115232E-2</v>
      </c>
      <c r="F135" s="34">
        <f t="shared" si="12"/>
        <v>0.1</v>
      </c>
      <c r="G135" s="29">
        <v>0</v>
      </c>
      <c r="H135" s="35">
        <f t="shared" si="13"/>
        <v>498.90070921818756</v>
      </c>
      <c r="I135" s="32">
        <f t="shared" si="14"/>
        <v>15248.738502342701</v>
      </c>
      <c r="J135" s="36">
        <f t="shared" si="15"/>
        <v>3368115.064217241</v>
      </c>
      <c r="K135" s="36">
        <v>262388.2065716323</v>
      </c>
    </row>
    <row r="136" spans="1:11" x14ac:dyDescent="0.2">
      <c r="A136" s="2">
        <v>122</v>
      </c>
      <c r="B136" s="25">
        <f t="shared" si="9"/>
        <v>728.70884471863235</v>
      </c>
      <c r="C136" s="32">
        <f t="shared" si="10"/>
        <v>3677955.3518760321</v>
      </c>
      <c r="D136" s="32">
        <f t="shared" si="16"/>
        <v>22204.884678578936</v>
      </c>
      <c r="E136" s="33">
        <f t="shared" si="11"/>
        <v>2.686159374435379E-2</v>
      </c>
      <c r="F136" s="34">
        <f t="shared" si="12"/>
        <v>0.1</v>
      </c>
      <c r="G136" s="29">
        <v>0</v>
      </c>
      <c r="H136" s="35">
        <f t="shared" si="13"/>
        <v>494.76047823012857</v>
      </c>
      <c r="I136" s="32">
        <f t="shared" si="14"/>
        <v>15122.193683885454</v>
      </c>
      <c r="J136" s="36">
        <f t="shared" si="15"/>
        <v>3383237.2579011265</v>
      </c>
      <c r="K136" s="36">
        <v>263900.24504116748</v>
      </c>
    </row>
    <row r="137" spans="1:11" x14ac:dyDescent="0.2">
      <c r="A137" s="2">
        <v>123</v>
      </c>
      <c r="B137" s="25">
        <f t="shared" si="9"/>
        <v>727.09272611704966</v>
      </c>
      <c r="C137" s="32">
        <f t="shared" si="10"/>
        <v>3700110.7895664498</v>
      </c>
      <c r="D137" s="32">
        <f t="shared" si="16"/>
        <v>22155.437690417748</v>
      </c>
      <c r="E137" s="33">
        <f t="shared" si="11"/>
        <v>2.6642959554587675E-2</v>
      </c>
      <c r="F137" s="34">
        <f t="shared" si="12"/>
        <v>0.1</v>
      </c>
      <c r="G137" s="29">
        <v>0</v>
      </c>
      <c r="H137" s="35">
        <f t="shared" si="13"/>
        <v>490.65460580744696</v>
      </c>
      <c r="I137" s="32">
        <f t="shared" si="14"/>
        <v>14996.699023844594</v>
      </c>
      <c r="J137" s="36">
        <f t="shared" si="15"/>
        <v>3398233.9569249712</v>
      </c>
      <c r="K137" s="36">
        <v>265404.74218737439</v>
      </c>
    </row>
    <row r="138" spans="1:11" x14ac:dyDescent="0.2">
      <c r="A138" s="2">
        <v>124</v>
      </c>
      <c r="B138" s="25">
        <f t="shared" si="9"/>
        <v>725.49319629887032</v>
      </c>
      <c r="C138" s="32">
        <f t="shared" si="10"/>
        <v>3722217.289882699</v>
      </c>
      <c r="D138" s="32">
        <f t="shared" si="16"/>
        <v>22106.500316249207</v>
      </c>
      <c r="E138" s="33">
        <f t="shared" si="11"/>
        <v>2.6427855702053797E-2</v>
      </c>
      <c r="F138" s="34">
        <f t="shared" si="12"/>
        <v>0.1</v>
      </c>
      <c r="G138" s="29">
        <v>0</v>
      </c>
      <c r="H138" s="35">
        <f t="shared" si="13"/>
        <v>486.58280681846327</v>
      </c>
      <c r="I138" s="32">
        <f t="shared" si="14"/>
        <v>14872.245807262918</v>
      </c>
      <c r="J138" s="36">
        <f t="shared" si="15"/>
        <v>3413106.2027322343</v>
      </c>
      <c r="K138" s="36">
        <v>266901.73562276008</v>
      </c>
    </row>
    <row r="139" spans="1:11" x14ac:dyDescent="0.2">
      <c r="A139" s="2">
        <v>125</v>
      </c>
      <c r="B139" s="25">
        <f t="shared" si="9"/>
        <v>723.90995363534364</v>
      </c>
      <c r="C139" s="32">
        <f t="shared" si="10"/>
        <v>3744275.3531352584</v>
      </c>
      <c r="D139" s="32">
        <f t="shared" si="16"/>
        <v>22058.063252559397</v>
      </c>
      <c r="E139" s="33">
        <f t="shared" si="11"/>
        <v>2.6216197363371121E-2</v>
      </c>
      <c r="F139" s="34">
        <f t="shared" si="12"/>
        <v>0.1</v>
      </c>
      <c r="G139" s="29">
        <v>0</v>
      </c>
      <c r="H139" s="35">
        <f t="shared" si="13"/>
        <v>482.54479849772247</v>
      </c>
      <c r="I139" s="32">
        <f t="shared" si="14"/>
        <v>14748.825391505774</v>
      </c>
      <c r="J139" s="36">
        <f t="shared" si="15"/>
        <v>3427855.0281237401</v>
      </c>
      <c r="K139" s="36">
        <v>268391.26277223835</v>
      </c>
    </row>
    <row r="140" spans="1:11" x14ac:dyDescent="0.2">
      <c r="A140" s="2">
        <v>126</v>
      </c>
      <c r="B140" s="25">
        <f t="shared" si="9"/>
        <v>722.34270433257848</v>
      </c>
      <c r="C140" s="32">
        <f t="shared" si="10"/>
        <v>3766285.4705736693</v>
      </c>
      <c r="D140" s="32">
        <f t="shared" si="16"/>
        <v>22010.117438410874</v>
      </c>
      <c r="E140" s="33">
        <f t="shared" si="11"/>
        <v>2.6007902410972467E-2</v>
      </c>
      <c r="F140" s="34">
        <f t="shared" si="12"/>
        <v>0.1</v>
      </c>
      <c r="G140" s="29">
        <v>0</v>
      </c>
      <c r="H140" s="35">
        <f t="shared" si="13"/>
        <v>478.54030042635731</v>
      </c>
      <c r="I140" s="32">
        <f t="shared" si="14"/>
        <v>14626.429205661256</v>
      </c>
      <c r="J140" s="36">
        <f t="shared" si="15"/>
        <v>3442481.4573294013</v>
      </c>
      <c r="K140" s="36">
        <v>269873.36087406555</v>
      </c>
    </row>
    <row r="141" spans="1:11" x14ac:dyDescent="0.2">
      <c r="A141" s="2">
        <v>127</v>
      </c>
      <c r="B141" s="25">
        <f t="shared" si="9"/>
        <v>720.79116216794</v>
      </c>
      <c r="C141" s="32">
        <f t="shared" si="10"/>
        <v>3788248.1246210304</v>
      </c>
      <c r="D141" s="32">
        <f t="shared" si="16"/>
        <v>21962.654047361109</v>
      </c>
      <c r="E141" s="33">
        <f t="shared" si="11"/>
        <v>2.5802891306848756E-2</v>
      </c>
      <c r="F141" s="34">
        <f t="shared" si="12"/>
        <v>0.1</v>
      </c>
      <c r="G141" s="29">
        <v>0</v>
      </c>
      <c r="H141" s="35">
        <f t="shared" si="13"/>
        <v>474.56903451261456</v>
      </c>
      <c r="I141" s="32">
        <f t="shared" si="14"/>
        <v>14505.048749945361</v>
      </c>
      <c r="J141" s="36">
        <f t="shared" si="15"/>
        <v>3456986.5060793469</v>
      </c>
      <c r="K141" s="36">
        <v>271348.06698077137</v>
      </c>
    </row>
    <row r="142" spans="1:11" x14ac:dyDescent="0.2">
      <c r="A142" s="2">
        <v>128</v>
      </c>
      <c r="B142" s="25">
        <f t="shared" si="9"/>
        <v>719.25504823730409</v>
      </c>
      <c r="C142" s="32">
        <f t="shared" si="10"/>
        <v>3810163.7891005389</v>
      </c>
      <c r="D142" s="32">
        <f t="shared" si="16"/>
        <v>21915.66447950853</v>
      </c>
      <c r="E142" s="33">
        <f t="shared" si="11"/>
        <v>2.5601087001315387E-2</v>
      </c>
      <c r="F142" s="34">
        <f t="shared" si="12"/>
        <v>0.1</v>
      </c>
      <c r="G142" s="29">
        <v>0</v>
      </c>
      <c r="H142" s="35">
        <f t="shared" si="13"/>
        <v>470.63072497254319</v>
      </c>
      <c r="I142" s="32">
        <f t="shared" si="14"/>
        <v>14384.67559511069</v>
      </c>
      <c r="J142" s="36">
        <f t="shared" si="15"/>
        <v>3471371.1816744576</v>
      </c>
      <c r="K142" s="36">
        <v>272815.41796008532</v>
      </c>
    </row>
    <row r="143" spans="1:11" x14ac:dyDescent="0.2">
      <c r="A143" s="2">
        <v>129</v>
      </c>
      <c r="B143" s="25">
        <f t="shared" si="9"/>
        <v>717.73409071264393</v>
      </c>
      <c r="C143" s="32">
        <f t="shared" si="10"/>
        <v>3832032.9294545315</v>
      </c>
      <c r="D143" s="32">
        <f t="shared" si="16"/>
        <v>21869.140353992581</v>
      </c>
      <c r="E143" s="33">
        <f t="shared" si="11"/>
        <v>2.5402414836435766E-2</v>
      </c>
      <c r="F143" s="34">
        <f t="shared" si="12"/>
        <v>0.1</v>
      </c>
      <c r="G143" s="29">
        <v>0</v>
      </c>
      <c r="H143" s="35">
        <f t="shared" si="13"/>
        <v>466.72509831084238</v>
      </c>
      <c r="I143" s="32">
        <f t="shared" si="14"/>
        <v>14265.3013818622</v>
      </c>
      <c r="J143" s="36">
        <f t="shared" si="15"/>
        <v>3485636.4830563199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716.22802460944968</v>
      </c>
      <c r="C144" s="32">
        <f t="shared" ref="C144:C207" si="18">(($C$4^$C$6)/((1-$C$6)*($C$5/12)))*(($C$4^(1-$C$6))-(B144^(1-$C$6)))*30.4375</f>
        <v>3853856.0029563103</v>
      </c>
      <c r="D144" s="32">
        <f t="shared" si="16"/>
        <v>21823.073501778767</v>
      </c>
      <c r="E144" s="33">
        <f t="shared" ref="E144:E207" si="19">-LN(B144/B143)*12</f>
        <v>2.5206802453925481E-2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462.85188330186884</v>
      </c>
      <c r="I144" s="32">
        <f t="shared" ref="I144:I207" si="22">IF(G144=0,((H143-H144)/(F144/12)*30.4375),D144)</f>
        <v>14146.917820275876</v>
      </c>
      <c r="J144" s="36">
        <f t="shared" ref="J144:J207" si="23">I144+J143</f>
        <v>3499783.4008765956</v>
      </c>
      <c r="K144" s="36">
        <v>275728.20108897978</v>
      </c>
    </row>
    <row r="145" spans="1:11" x14ac:dyDescent="0.2">
      <c r="A145" s="2">
        <v>131</v>
      </c>
      <c r="B145" s="25">
        <f t="shared" si="17"/>
        <v>714.7365915635088</v>
      </c>
      <c r="C145" s="32">
        <f t="shared" si="18"/>
        <v>3875633.4589150199</v>
      </c>
      <c r="D145" s="32">
        <f t="shared" ref="D145:D208" si="24">C145-C144</f>
        <v>21777.455958709586</v>
      </c>
      <c r="E145" s="33">
        <f t="shared" si="19"/>
        <v>2.5014179707300625E-2</v>
      </c>
      <c r="F145" s="34">
        <f t="shared" si="20"/>
        <v>0.1</v>
      </c>
      <c r="G145" s="29">
        <v>0</v>
      </c>
      <c r="H145" s="35">
        <f t="shared" si="21"/>
        <v>459.01081097080151</v>
      </c>
      <c r="I145" s="32">
        <f t="shared" si="22"/>
        <v>14029.516689223399</v>
      </c>
      <c r="J145" s="36">
        <f t="shared" si="23"/>
        <v>3513812.9175658189</v>
      </c>
      <c r="K145" s="36">
        <v>277173.7060582902</v>
      </c>
    </row>
    <row r="146" spans="1:11" x14ac:dyDescent="0.2">
      <c r="A146" s="2">
        <v>132</v>
      </c>
      <c r="B146" s="25">
        <f t="shared" si="17"/>
        <v>713.25953961660332</v>
      </c>
      <c r="C146" s="32">
        <f t="shared" si="18"/>
        <v>3897365.7388738743</v>
      </c>
      <c r="D146" s="32">
        <f t="shared" si="24"/>
        <v>21732.279958854429</v>
      </c>
      <c r="E146" s="33">
        <f t="shared" si="19"/>
        <v>2.4824478578005755E-2</v>
      </c>
      <c r="F146" s="34">
        <f t="shared" si="20"/>
        <v>0.1</v>
      </c>
      <c r="G146" s="29">
        <v>0</v>
      </c>
      <c r="H146" s="35">
        <f t="shared" si="21"/>
        <v>455.2016145749626</v>
      </c>
      <c r="I146" s="32">
        <f t="shared" si="22"/>
        <v>13913.089835801618</v>
      </c>
      <c r="J146" s="36">
        <f t="shared" si="23"/>
        <v>3527726.0074016205</v>
      </c>
      <c r="K146" s="36">
        <v>278612.00154148909</v>
      </c>
    </row>
    <row r="147" spans="1:11" x14ac:dyDescent="0.2">
      <c r="A147" s="2">
        <v>133</v>
      </c>
      <c r="B147" s="25">
        <f t="shared" si="17"/>
        <v>711.79662301070528</v>
      </c>
      <c r="C147" s="32">
        <f t="shared" si="18"/>
        <v>3919053.2768019699</v>
      </c>
      <c r="D147" s="32">
        <f t="shared" si="24"/>
        <v>21687.537928095553</v>
      </c>
      <c r="E147" s="33">
        <f t="shared" si="19"/>
        <v>2.4637633095305311E-2</v>
      </c>
      <c r="F147" s="34">
        <f t="shared" si="20"/>
        <v>0.1</v>
      </c>
      <c r="G147" s="29">
        <v>0</v>
      </c>
      <c r="H147" s="35">
        <f t="shared" si="21"/>
        <v>451.42402958529379</v>
      </c>
      <c r="I147" s="32">
        <f t="shared" si="22"/>
        <v>13797.629174765329</v>
      </c>
      <c r="J147" s="36">
        <f t="shared" si="23"/>
        <v>3541523.6365763857</v>
      </c>
      <c r="K147" s="36">
        <v>280043.12349603843</v>
      </c>
    </row>
    <row r="148" spans="1:11" x14ac:dyDescent="0.2">
      <c r="A148" s="2">
        <v>134</v>
      </c>
      <c r="B148" s="25">
        <f t="shared" si="17"/>
        <v>710.34760199026744</v>
      </c>
      <c r="C148" s="32">
        <f t="shared" si="18"/>
        <v>3940696.4992799847</v>
      </c>
      <c r="D148" s="32">
        <f t="shared" si="24"/>
        <v>21643.222478014883</v>
      </c>
      <c r="E148" s="33">
        <f t="shared" si="19"/>
        <v>2.4453579259836988E-2</v>
      </c>
      <c r="F148" s="34">
        <f t="shared" si="20"/>
        <v>0.1</v>
      </c>
      <c r="G148" s="29">
        <v>0</v>
      </c>
      <c r="H148" s="35">
        <f t="shared" si="21"/>
        <v>447.67779366798607</v>
      </c>
      <c r="I148" s="32">
        <f t="shared" si="22"/>
        <v>13683.12668796648</v>
      </c>
      <c r="J148" s="36">
        <f t="shared" si="23"/>
        <v>3555206.763264352</v>
      </c>
      <c r="K148" s="36">
        <v>281467.10770006169</v>
      </c>
    </row>
    <row r="149" spans="1:11" x14ac:dyDescent="0.2">
      <c r="A149" s="2">
        <v>135</v>
      </c>
      <c r="B149" s="25">
        <f t="shared" si="17"/>
        <v>708.91224261223874</v>
      </c>
      <c r="C149" s="32">
        <f t="shared" si="18"/>
        <v>3962295.8256799751</v>
      </c>
      <c r="D149" s="32">
        <f t="shared" si="24"/>
        <v>21599.326399990357</v>
      </c>
      <c r="E149" s="33">
        <f t="shared" si="19"/>
        <v>2.4272254970485629E-2</v>
      </c>
      <c r="F149" s="34">
        <f t="shared" si="20"/>
        <v>0.1</v>
      </c>
      <c r="G149" s="29">
        <v>0</v>
      </c>
      <c r="H149" s="35">
        <f t="shared" si="21"/>
        <v>443.96264666626178</v>
      </c>
      <c r="I149" s="32">
        <f t="shared" si="22"/>
        <v>13569.574423797969</v>
      </c>
      <c r="J149" s="36">
        <f t="shared" si="23"/>
        <v>3568776.3376881499</v>
      </c>
      <c r="K149" s="36">
        <v>282883.9897532381</v>
      </c>
    </row>
    <row r="150" spans="1:11" x14ac:dyDescent="0.2">
      <c r="A150" s="2">
        <v>136</v>
      </c>
      <c r="B150" s="25">
        <f t="shared" si="17"/>
        <v>707.4903165634455</v>
      </c>
      <c r="C150" s="32">
        <f t="shared" si="18"/>
        <v>3983851.6683394746</v>
      </c>
      <c r="D150" s="32">
        <f t="shared" si="24"/>
        <v>21555.842659499496</v>
      </c>
      <c r="E150" s="33">
        <f t="shared" si="19"/>
        <v>2.4093599954527017E-2</v>
      </c>
      <c r="F150" s="34">
        <f t="shared" si="20"/>
        <v>0.1</v>
      </c>
      <c r="G150" s="29">
        <v>0</v>
      </c>
      <c r="H150" s="35">
        <f t="shared" si="21"/>
        <v>440.27833058230834</v>
      </c>
      <c r="I150" s="32">
        <f t="shared" si="22"/>
        <v>13456.964496639916</v>
      </c>
      <c r="J150" s="36">
        <f t="shared" si="23"/>
        <v>3582233.3021847899</v>
      </c>
      <c r="K150" s="36">
        <v>284293.80507769273</v>
      </c>
    </row>
    <row r="151" spans="1:11" x14ac:dyDescent="0.2">
      <c r="A151" s="2">
        <v>137</v>
      </c>
      <c r="B151" s="25">
        <f t="shared" si="17"/>
        <v>706.08160098499968</v>
      </c>
      <c r="C151" s="32">
        <f t="shared" si="18"/>
        <v>4005364.4327302179</v>
      </c>
      <c r="D151" s="32">
        <f t="shared" si="24"/>
        <v>21512.764390743338</v>
      </c>
      <c r="E151" s="33">
        <f t="shared" si="19"/>
        <v>2.3917555700855086E-2</v>
      </c>
      <c r="F151" s="34">
        <f t="shared" si="20"/>
        <v>0.1</v>
      </c>
      <c r="G151" s="29">
        <v>0</v>
      </c>
      <c r="H151" s="35">
        <f t="shared" si="21"/>
        <v>436.62458955936154</v>
      </c>
      <c r="I151" s="32">
        <f t="shared" si="22"/>
        <v>13345.2890863132</v>
      </c>
      <c r="J151" s="36">
        <f t="shared" si="23"/>
        <v>3595578.5912711029</v>
      </c>
      <c r="K151" s="36">
        <v>285696.58891888219</v>
      </c>
    </row>
    <row r="152" spans="1:11" x14ac:dyDescent="0.2">
      <c r="A152" s="2">
        <v>138</v>
      </c>
      <c r="B152" s="25">
        <f t="shared" si="17"/>
        <v>704.6858783034196</v>
      </c>
      <c r="C152" s="32">
        <f t="shared" si="18"/>
        <v>4026834.5176214725</v>
      </c>
      <c r="D152" s="32">
        <f t="shared" si="24"/>
        <v>21470.084891254548</v>
      </c>
      <c r="E152" s="33">
        <f t="shared" si="19"/>
        <v>2.374406539603922E-2</v>
      </c>
      <c r="F152" s="34">
        <f t="shared" si="20"/>
        <v>0.1</v>
      </c>
      <c r="G152" s="29">
        <v>0</v>
      </c>
      <c r="H152" s="35">
        <f t="shared" si="21"/>
        <v>433.00116986393749</v>
      </c>
      <c r="I152" s="32">
        <f t="shared" si="22"/>
        <v>13234.540437536332</v>
      </c>
      <c r="J152" s="36">
        <f t="shared" si="23"/>
        <v>3608813.1317086392</v>
      </c>
      <c r="K152" s="36">
        <v>287092.37634647556</v>
      </c>
    </row>
    <row r="153" spans="1:11" x14ac:dyDescent="0.2">
      <c r="A153" s="2">
        <v>139</v>
      </c>
      <c r="B153" s="25">
        <f t="shared" si="17"/>
        <v>703.30293606815303</v>
      </c>
      <c r="C153" s="32">
        <f t="shared" si="18"/>
        <v>4048262.3152385391</v>
      </c>
      <c r="D153" s="32">
        <f t="shared" si="24"/>
        <v>21427.797617066652</v>
      </c>
      <c r="E153" s="33">
        <f t="shared" si="19"/>
        <v>2.357307386326158E-2</v>
      </c>
      <c r="F153" s="34">
        <f t="shared" si="20"/>
        <v>0.1</v>
      </c>
      <c r="G153" s="29">
        <v>0</v>
      </c>
      <c r="H153" s="35">
        <f t="shared" si="21"/>
        <v>429.4078198682123</v>
      </c>
      <c r="I153" s="32">
        <f t="shared" si="22"/>
        <v>13124.710859386261</v>
      </c>
      <c r="J153" s="36">
        <f t="shared" si="23"/>
        <v>3621937.8425680255</v>
      </c>
      <c r="K153" s="36">
        <v>288481.20225523121</v>
      </c>
    </row>
    <row r="154" spans="1:11" x14ac:dyDescent="0.2">
      <c r="A154" s="2">
        <v>140</v>
      </c>
      <c r="B154" s="25">
        <f t="shared" si="17"/>
        <v>701.93256679522415</v>
      </c>
      <c r="C154" s="32">
        <f t="shared" si="18"/>
        <v>4069648.2114161821</v>
      </c>
      <c r="D154" s="32">
        <f t="shared" si="24"/>
        <v>21385.896177642979</v>
      </c>
      <c r="E154" s="33">
        <f t="shared" si="19"/>
        <v>2.3404527503730361E-2</v>
      </c>
      <c r="F154" s="34">
        <f t="shared" si="20"/>
        <v>0.1</v>
      </c>
      <c r="G154" s="29">
        <v>0</v>
      </c>
      <c r="H154" s="35">
        <f t="shared" si="21"/>
        <v>425.84429003254775</v>
      </c>
      <c r="I154" s="32">
        <f t="shared" si="22"/>
        <v>13015.792724764782</v>
      </c>
      <c r="J154" s="36">
        <f t="shared" si="23"/>
        <v>3634953.6352927904</v>
      </c>
      <c r="K154" s="36">
        <v>289863.10136586917</v>
      </c>
    </row>
    <row r="155" spans="1:11" x14ac:dyDescent="0.2">
      <c r="A155" s="2">
        <v>141</v>
      </c>
      <c r="B155" s="25">
        <f t="shared" si="17"/>
        <v>700.5745678167234</v>
      </c>
      <c r="C155" s="32">
        <f t="shared" si="18"/>
        <v>4090992.5857475558</v>
      </c>
      <c r="D155" s="32">
        <f t="shared" si="24"/>
        <v>21344.374331373721</v>
      </c>
      <c r="E155" s="33">
        <f t="shared" si="19"/>
        <v>2.3238374240743185E-2</v>
      </c>
      <c r="F155" s="34">
        <f t="shared" si="20"/>
        <v>0.1</v>
      </c>
      <c r="G155" s="29">
        <v>0</v>
      </c>
      <c r="H155" s="35">
        <f t="shared" si="21"/>
        <v>422.31033288816201</v>
      </c>
      <c r="I155" s="32">
        <f t="shared" si="22"/>
        <v>12907.778469868908</v>
      </c>
      <c r="J155" s="36">
        <f t="shared" si="23"/>
        <v>3647861.4137626593</v>
      </c>
      <c r="K155" s="36">
        <v>291238.10822593927</v>
      </c>
    </row>
    <row r="156" spans="1:11" x14ac:dyDescent="0.2">
      <c r="A156" s="2">
        <v>142</v>
      </c>
      <c r="B156" s="25">
        <f t="shared" si="17"/>
        <v>699.22874113588887</v>
      </c>
      <c r="C156" s="32">
        <f t="shared" si="18"/>
        <v>4112295.8117285902</v>
      </c>
      <c r="D156" s="32">
        <f t="shared" si="24"/>
        <v>21303.225981034338</v>
      </c>
      <c r="E156" s="33">
        <f t="shared" si="19"/>
        <v>2.3074563465991349E-2</v>
      </c>
      <c r="F156" s="34">
        <f t="shared" si="20"/>
        <v>0.1</v>
      </c>
      <c r="G156" s="29">
        <v>0</v>
      </c>
      <c r="H156" s="35">
        <f t="shared" si="21"/>
        <v>418.8057030199443</v>
      </c>
      <c r="I156" s="32">
        <f t="shared" si="22"/>
        <v>12800.660593665169</v>
      </c>
      <c r="J156" s="36">
        <f t="shared" si="23"/>
        <v>3660662.0743563245</v>
      </c>
      <c r="K156" s="36">
        <v>292606.25721068453</v>
      </c>
    </row>
    <row r="157" spans="1:11" x14ac:dyDescent="0.2">
      <c r="A157" s="2">
        <v>143</v>
      </c>
      <c r="B157" s="25">
        <f t="shared" si="17"/>
        <v>697.89489328753154</v>
      </c>
      <c r="C157" s="32">
        <f t="shared" si="18"/>
        <v>4133558.2568979571</v>
      </c>
      <c r="D157" s="32">
        <f t="shared" si="24"/>
        <v>21262.445169366896</v>
      </c>
      <c r="E157" s="33">
        <f t="shared" si="19"/>
        <v>2.2913045988161695E-2</v>
      </c>
      <c r="F157" s="34">
        <f t="shared" si="20"/>
        <v>0.1</v>
      </c>
      <c r="G157" s="29">
        <v>0</v>
      </c>
      <c r="H157" s="35">
        <f t="shared" si="21"/>
        <v>415.33015704941198</v>
      </c>
      <c r="I157" s="32">
        <f t="shared" si="22"/>
        <v>12694.43165736931</v>
      </c>
      <c r="J157" s="36">
        <f t="shared" si="23"/>
        <v>3673356.5060136938</v>
      </c>
      <c r="K157" s="36">
        <v>293967.5825239009</v>
      </c>
    </row>
    <row r="158" spans="1:11" x14ac:dyDescent="0.2">
      <c r="A158" s="2">
        <v>144</v>
      </c>
      <c r="B158" s="25">
        <f t="shared" si="17"/>
        <v>696.57283520356987</v>
      </c>
      <c r="C158" s="32">
        <f t="shared" si="18"/>
        <v>4154780.2829730101</v>
      </c>
      <c r="D158" s="32">
        <f t="shared" si="24"/>
        <v>21222.026075053029</v>
      </c>
      <c r="E158" s="33">
        <f t="shared" si="19"/>
        <v>2.2753773983716644E-2</v>
      </c>
      <c r="F158" s="34">
        <f t="shared" si="20"/>
        <v>0.1</v>
      </c>
      <c r="G158" s="29">
        <v>0</v>
      </c>
      <c r="H158" s="35">
        <f t="shared" si="21"/>
        <v>411.88345361780921</v>
      </c>
      <c r="I158" s="32">
        <f t="shared" si="22"/>
        <v>12589.08428392912</v>
      </c>
      <c r="J158" s="36">
        <f t="shared" si="23"/>
        <v>3685945.5902976231</v>
      </c>
      <c r="K158" s="36">
        <v>295322.11819879204</v>
      </c>
    </row>
    <row r="159" spans="1:11" x14ac:dyDescent="0.2">
      <c r="A159" s="2">
        <v>145</v>
      </c>
      <c r="B159" s="25">
        <f t="shared" si="17"/>
        <v>695.26238208345455</v>
      </c>
      <c r="C159" s="32">
        <f t="shared" si="18"/>
        <v>4175962.2459815997</v>
      </c>
      <c r="D159" s="32">
        <f t="shared" si="24"/>
        <v>21181.963008589577</v>
      </c>
      <c r="E159" s="33">
        <f t="shared" si="19"/>
        <v>2.2596700949675579E-2</v>
      </c>
      <c r="F159" s="34">
        <f t="shared" si="20"/>
        <v>0.1</v>
      </c>
      <c r="G159" s="29">
        <v>0</v>
      </c>
      <c r="H159" s="35">
        <f t="shared" si="21"/>
        <v>408.46535336934591</v>
      </c>
      <c r="I159" s="32">
        <f t="shared" si="22"/>
        <v>12484.611157512218</v>
      </c>
      <c r="J159" s="36">
        <f t="shared" si="23"/>
        <v>3698430.2014551354</v>
      </c>
      <c r="K159" s="36">
        <v>296669.89809882041</v>
      </c>
    </row>
    <row r="160" spans="1:11" x14ac:dyDescent="0.2">
      <c r="A160" s="2">
        <v>146</v>
      </c>
      <c r="B160" s="25">
        <f t="shared" si="17"/>
        <v>693.96335326927453</v>
      </c>
      <c r="C160" s="32">
        <f t="shared" si="18"/>
        <v>4197104.4963900829</v>
      </c>
      <c r="D160" s="32">
        <f t="shared" si="24"/>
        <v>21142.250408483204</v>
      </c>
      <c r="E160" s="33">
        <f t="shared" si="19"/>
        <v>2.2441781658323633E-2</v>
      </c>
      <c r="F160" s="34">
        <f t="shared" si="20"/>
        <v>0.1</v>
      </c>
      <c r="G160" s="29">
        <v>0</v>
      </c>
      <c r="H160" s="35">
        <f t="shared" si="21"/>
        <v>405.07561893457557</v>
      </c>
      <c r="I160" s="32">
        <f t="shared" si="22"/>
        <v>12381.005022998639</v>
      </c>
      <c r="J160" s="36">
        <f t="shared" si="23"/>
        <v>3710811.2064781338</v>
      </c>
      <c r="K160" s="36">
        <v>298010.95591855369</v>
      </c>
    </row>
    <row r="161" spans="1:11" x14ac:dyDescent="0.2">
      <c r="A161" s="2">
        <v>147</v>
      </c>
      <c r="B161" s="25">
        <f t="shared" si="17"/>
        <v>692.67557212534155</v>
      </c>
      <c r="C161" s="32">
        <f t="shared" si="18"/>
        <v>4218207.3792275395</v>
      </c>
      <c r="D161" s="32">
        <f t="shared" si="24"/>
        <v>21102.882837456651</v>
      </c>
      <c r="E161" s="33">
        <f t="shared" si="19"/>
        <v>2.2288972113813969E-2</v>
      </c>
      <c r="F161" s="34">
        <f t="shared" si="20"/>
        <v>0.1</v>
      </c>
      <c r="G161" s="29">
        <v>0</v>
      </c>
      <c r="H161" s="35">
        <f t="shared" si="21"/>
        <v>401.71401491391134</v>
      </c>
      <c r="I161" s="32">
        <f t="shared" si="22"/>
        <v>12278.258685476103</v>
      </c>
      <c r="J161" s="36">
        <f t="shared" si="23"/>
        <v>3723089.4651636099</v>
      </c>
      <c r="K161" s="36">
        <v>299345.32518450724</v>
      </c>
    </row>
    <row r="162" spans="1:11" x14ac:dyDescent="0.2">
      <c r="A162" s="2">
        <v>148</v>
      </c>
      <c r="B162" s="25">
        <f t="shared" si="17"/>
        <v>691.39886592206403</v>
      </c>
      <c r="C162" s="32">
        <f t="shared" si="18"/>
        <v>4239271.2342064381</v>
      </c>
      <c r="D162" s="32">
        <f t="shared" si="24"/>
        <v>21063.85497889854</v>
      </c>
      <c r="E162" s="33">
        <f t="shared" si="19"/>
        <v>2.2138229510528219E-2</v>
      </c>
      <c r="F162" s="34">
        <f t="shared" si="20"/>
        <v>0.1</v>
      </c>
      <c r="G162" s="29">
        <v>0</v>
      </c>
      <c r="H162" s="35">
        <f t="shared" si="21"/>
        <v>398.3803078612786</v>
      </c>
      <c r="I162" s="32">
        <f t="shared" si="22"/>
        <v>12176.365009741106</v>
      </c>
      <c r="J162" s="36">
        <f t="shared" si="23"/>
        <v>3735265.8301733509</v>
      </c>
      <c r="K162" s="36">
        <v>300673.03925598221</v>
      </c>
    </row>
    <row r="163" spans="1:11" x14ac:dyDescent="0.2">
      <c r="A163" s="2">
        <v>149</v>
      </c>
      <c r="B163" s="25">
        <f t="shared" si="17"/>
        <v>690.13306572393321</v>
      </c>
      <c r="C163" s="32">
        <f t="shared" si="18"/>
        <v>4260296.3958398104</v>
      </c>
      <c r="D163" s="32">
        <f t="shared" si="24"/>
        <v>21025.161633372307</v>
      </c>
      <c r="E163" s="33">
        <f t="shared" si="19"/>
        <v>2.1989512193050498E-2</v>
      </c>
      <c r="F163" s="34">
        <f t="shared" si="20"/>
        <v>0.1</v>
      </c>
      <c r="G163" s="29">
        <v>0</v>
      </c>
      <c r="H163" s="35">
        <f t="shared" si="21"/>
        <v>395.07426626790334</v>
      </c>
      <c r="I163" s="32">
        <f t="shared" si="22"/>
        <v>12075.316919803119</v>
      </c>
      <c r="J163" s="36">
        <f t="shared" si="23"/>
        <v>3747341.147093154</v>
      </c>
      <c r="K163" s="36">
        <v>301994.13132589957</v>
      </c>
    </row>
    <row r="164" spans="1:11" x14ac:dyDescent="0.2">
      <c r="A164" s="2">
        <v>150</v>
      </c>
      <c r="B164" s="25">
        <f t="shared" si="17"/>
        <v>688.87800628144464</v>
      </c>
      <c r="C164" s="32">
        <f t="shared" si="18"/>
        <v>4281283.1935550841</v>
      </c>
      <c r="D164" s="32">
        <f t="shared" si="24"/>
        <v>20986.797715273686</v>
      </c>
      <c r="E164" s="33">
        <f t="shared" si="19"/>
        <v>2.1842779617829308E-2</v>
      </c>
      <c r="F164" s="34">
        <f t="shared" si="20"/>
        <v>0.1</v>
      </c>
      <c r="G164" s="29">
        <v>0</v>
      </c>
      <c r="H164" s="35">
        <f t="shared" si="21"/>
        <v>391.79566054623524</v>
      </c>
      <c r="I164" s="32">
        <f t="shared" si="22"/>
        <v>11975.107398392736</v>
      </c>
      <c r="J164" s="36">
        <f t="shared" si="23"/>
        <v>3759316.2544915467</v>
      </c>
      <c r="K164" s="36">
        <v>303308.63442162977</v>
      </c>
    </row>
    <row r="165" spans="1:11" x14ac:dyDescent="0.2">
      <c r="A165" s="2">
        <v>151</v>
      </c>
      <c r="B165" s="25">
        <f t="shared" si="17"/>
        <v>687.63352592679439</v>
      </c>
      <c r="C165" s="32">
        <f t="shared" si="18"/>
        <v>4302231.9518046761</v>
      </c>
      <c r="D165" s="32">
        <f t="shared" si="24"/>
        <v>20948.758249592036</v>
      </c>
      <c r="E165" s="33">
        <f t="shared" si="19"/>
        <v>2.1697992316315962E-2</v>
      </c>
      <c r="F165" s="34">
        <f t="shared" si="20"/>
        <v>0.1</v>
      </c>
      <c r="G165" s="29">
        <v>0</v>
      </c>
      <c r="H165" s="35">
        <f t="shared" si="21"/>
        <v>388.54426301400372</v>
      </c>
      <c r="I165" s="32">
        <f t="shared" si="22"/>
        <v>11875.729486475633</v>
      </c>
      <c r="J165" s="36">
        <f t="shared" si="23"/>
        <v>3771191.9839780224</v>
      </c>
      <c r="K165" s="36">
        <v>304616.58140581875</v>
      </c>
    </row>
    <row r="166" spans="1:11" x14ac:dyDescent="0.2">
      <c r="A166" s="2">
        <v>152</v>
      </c>
      <c r="B166" s="25">
        <f t="shared" si="17"/>
        <v>686.39946647319368</v>
      </c>
      <c r="C166" s="32">
        <f t="shared" si="18"/>
        <v>4323142.9901734544</v>
      </c>
      <c r="D166" s="32">
        <f t="shared" si="24"/>
        <v>20911.038368778303</v>
      </c>
      <c r="E166" s="33">
        <f t="shared" si="19"/>
        <v>2.155511185956855E-2</v>
      </c>
      <c r="F166" s="34">
        <f t="shared" si="20"/>
        <v>0.1</v>
      </c>
      <c r="G166" s="29">
        <v>0</v>
      </c>
      <c r="H166" s="35">
        <f t="shared" si="21"/>
        <v>385.3198478784069</v>
      </c>
      <c r="I166" s="32">
        <f t="shared" si="22"/>
        <v>11777.176282767365</v>
      </c>
      <c r="J166" s="36">
        <f t="shared" si="23"/>
        <v>3782969.1602607896</v>
      </c>
      <c r="K166" s="36">
        <v>305918.0049772092</v>
      </c>
    </row>
    <row r="167" spans="1:11" x14ac:dyDescent="0.2">
      <c r="A167" s="2">
        <v>153</v>
      </c>
      <c r="B167" s="25">
        <f t="shared" si="17"/>
        <v>685.17567311765401</v>
      </c>
      <c r="C167" s="32">
        <f t="shared" si="18"/>
        <v>4344016.6234832434</v>
      </c>
      <c r="D167" s="32">
        <f t="shared" si="24"/>
        <v>20873.633309789002</v>
      </c>
      <c r="E167" s="33">
        <f t="shared" si="19"/>
        <v>2.1414100824239619E-2</v>
      </c>
      <c r="F167" s="34">
        <f t="shared" si="20"/>
        <v>0.1</v>
      </c>
      <c r="G167" s="29">
        <v>0</v>
      </c>
      <c r="H167" s="35">
        <f t="shared" si="21"/>
        <v>382.12219122043115</v>
      </c>
      <c r="I167" s="32">
        <f t="shared" si="22"/>
        <v>11679.440943256448</v>
      </c>
      <c r="J167" s="36">
        <f t="shared" si="23"/>
        <v>3794648.601204046</v>
      </c>
      <c r="K167" s="36">
        <v>307212.93767145823</v>
      </c>
    </row>
    <row r="168" spans="1:11" x14ac:dyDescent="0.2">
      <c r="A168" s="2">
        <v>154</v>
      </c>
      <c r="B168" s="25">
        <f t="shared" si="17"/>
        <v>683.96199434709933</v>
      </c>
      <c r="C168" s="32">
        <f t="shared" si="18"/>
        <v>4364853.1618943103</v>
      </c>
      <c r="D168" s="32">
        <f t="shared" si="24"/>
        <v>20836.538411066867</v>
      </c>
      <c r="E168" s="33">
        <f t="shared" si="19"/>
        <v>2.1274922759919171E-2</v>
      </c>
      <c r="F168" s="34">
        <f t="shared" si="20"/>
        <v>0.1</v>
      </c>
      <c r="G168" s="29">
        <v>0</v>
      </c>
      <c r="H168" s="35">
        <f t="shared" si="21"/>
        <v>378.95107097930133</v>
      </c>
      <c r="I168" s="32">
        <f t="shared" si="22"/>
        <v>11582.516680726643</v>
      </c>
      <c r="J168" s="36">
        <f t="shared" si="23"/>
        <v>3806231.1178847728</v>
      </c>
      <c r="K168" s="36">
        <v>308501.41186195059</v>
      </c>
    </row>
    <row r="169" spans="1:11" x14ac:dyDescent="0.2">
      <c r="A169" s="2">
        <v>155</v>
      </c>
      <c r="B169" s="25">
        <f t="shared" si="17"/>
        <v>682.75828184767443</v>
      </c>
      <c r="C169" s="32">
        <f t="shared" si="18"/>
        <v>4385652.9110041782</v>
      </c>
      <c r="D169" s="32">
        <f t="shared" si="24"/>
        <v>20799.74910986796</v>
      </c>
      <c r="E169" s="33">
        <f t="shared" si="19"/>
        <v>2.1137542157684593E-2</v>
      </c>
      <c r="F169" s="34">
        <f t="shared" si="20"/>
        <v>0.1</v>
      </c>
      <c r="G169" s="29">
        <v>0</v>
      </c>
      <c r="H169" s="35">
        <f t="shared" si="21"/>
        <v>375.80626693705955</v>
      </c>
      <c r="I169" s="32">
        <f t="shared" si="22"/>
        <v>11486.396764288129</v>
      </c>
      <c r="J169" s="36">
        <f t="shared" si="23"/>
        <v>3817717.514649061</v>
      </c>
      <c r="K169" s="36">
        <v>309783.45976060821</v>
      </c>
    </row>
    <row r="170" spans="1:11" x14ac:dyDescent="0.2">
      <c r="A170" s="2">
        <v>156</v>
      </c>
      <c r="B170" s="25">
        <f t="shared" si="17"/>
        <v>681.56439041711576</v>
      </c>
      <c r="C170" s="32">
        <f t="shared" si="18"/>
        <v>4406416.1719436813</v>
      </c>
      <c r="D170" s="32">
        <f t="shared" si="24"/>
        <v>20763.260939503089</v>
      </c>
      <c r="E170" s="33">
        <f t="shared" si="19"/>
        <v>2.1001924419953206E-2</v>
      </c>
      <c r="F170" s="34">
        <f t="shared" si="20"/>
        <v>0.1</v>
      </c>
      <c r="G170" s="29">
        <v>0</v>
      </c>
      <c r="H170" s="35">
        <f t="shared" si="21"/>
        <v>372.68756070327242</v>
      </c>
      <c r="I170" s="32">
        <f t="shared" si="22"/>
        <v>11391.074518907464</v>
      </c>
      <c r="J170" s="36">
        <f t="shared" si="23"/>
        <v>3829108.5891679684</v>
      </c>
      <c r="K170" s="36">
        <v>311059.11341869528</v>
      </c>
    </row>
    <row r="171" spans="1:11" x14ac:dyDescent="0.2">
      <c r="A171" s="2">
        <v>157</v>
      </c>
      <c r="B171" s="25">
        <f t="shared" si="17"/>
        <v>680.38017788006971</v>
      </c>
      <c r="C171" s="32">
        <f t="shared" si="18"/>
        <v>4427143.2414702689</v>
      </c>
      <c r="D171" s="32">
        <f t="shared" si="24"/>
        <v>20727.069526587613</v>
      </c>
      <c r="E171" s="33">
        <f t="shared" si="19"/>
        <v>2.0868035831346263E-2</v>
      </c>
      <c r="F171" s="34">
        <f t="shared" si="20"/>
        <v>0.1</v>
      </c>
      <c r="G171" s="29">
        <v>0</v>
      </c>
      <c r="H171" s="35">
        <f t="shared" si="21"/>
        <v>369.59473569986483</v>
      </c>
      <c r="I171" s="32">
        <f t="shared" si="22"/>
        <v>11296.543324946249</v>
      </c>
      <c r="J171" s="36">
        <f t="shared" si="23"/>
        <v>3840405.1324929148</v>
      </c>
      <c r="K171" s="36">
        <v>312328.40472761972</v>
      </c>
    </row>
    <row r="172" spans="1:11" x14ac:dyDescent="0.2">
      <c r="A172" s="2">
        <v>158</v>
      </c>
      <c r="B172" s="25">
        <f t="shared" si="17"/>
        <v>679.20550500623142</v>
      </c>
      <c r="C172" s="32">
        <f t="shared" si="18"/>
        <v>4447834.4120590063</v>
      </c>
      <c r="D172" s="32">
        <f t="shared" si="24"/>
        <v>20691.170588737354</v>
      </c>
      <c r="E172" s="33">
        <f t="shared" si="19"/>
        <v>2.0735843530855051E-2</v>
      </c>
      <c r="F172" s="34">
        <f t="shared" si="20"/>
        <v>0.1</v>
      </c>
      <c r="G172" s="29">
        <v>0</v>
      </c>
      <c r="H172" s="35">
        <f t="shared" si="21"/>
        <v>366.52757714607969</v>
      </c>
      <c r="I172" s="32">
        <f t="shared" si="22"/>
        <v>11202.796617700204</v>
      </c>
      <c r="J172" s="36">
        <f t="shared" si="23"/>
        <v>3851607.929110615</v>
      </c>
      <c r="K172" s="36">
        <v>313591.36541973037</v>
      </c>
    </row>
    <row r="173" spans="1:11" x14ac:dyDescent="0.2">
      <c r="A173" s="2">
        <v>159</v>
      </c>
      <c r="B173" s="25">
        <f t="shared" si="17"/>
        <v>678.0402354312032</v>
      </c>
      <c r="C173" s="32">
        <f t="shared" si="18"/>
        <v>4468489.9719908945</v>
      </c>
      <c r="D173" s="32">
        <f t="shared" si="24"/>
        <v>20655.559931888245</v>
      </c>
      <c r="E173" s="33">
        <f t="shared" si="19"/>
        <v>2.0605315484856404E-2</v>
      </c>
      <c r="F173" s="34">
        <f t="shared" si="20"/>
        <v>0.1</v>
      </c>
      <c r="G173" s="29">
        <v>0</v>
      </c>
      <c r="H173" s="35">
        <f t="shared" si="21"/>
        <v>363.48587204356255</v>
      </c>
      <c r="I173" s="32">
        <f t="shared" si="22"/>
        <v>11109.82788694386</v>
      </c>
      <c r="J173" s="36">
        <f t="shared" si="23"/>
        <v>3862717.7569975588</v>
      </c>
      <c r="K173" s="36">
        <v>314848.02706911025</v>
      </c>
    </row>
    <row r="174" spans="1:11" x14ac:dyDescent="0.2">
      <c r="A174" s="2">
        <v>160</v>
      </c>
      <c r="B174" s="25">
        <f t="shared" si="17"/>
        <v>676.88423557995884</v>
      </c>
      <c r="C174" s="32">
        <f t="shared" si="18"/>
        <v>4489110.2054390274</v>
      </c>
      <c r="D174" s="32">
        <f t="shared" si="24"/>
        <v>20620.233448132873</v>
      </c>
      <c r="E174" s="33">
        <f t="shared" si="19"/>
        <v>2.0476420461276339E-2</v>
      </c>
      <c r="F174" s="34">
        <f t="shared" si="20"/>
        <v>0.1</v>
      </c>
      <c r="G174" s="29">
        <v>0</v>
      </c>
      <c r="H174" s="35">
        <f t="shared" si="21"/>
        <v>360.46940916157007</v>
      </c>
      <c r="I174" s="32">
        <f t="shared" si="22"/>
        <v>11017.630676477538</v>
      </c>
      <c r="J174" s="36">
        <f t="shared" si="23"/>
        <v>3873735.3876740364</v>
      </c>
      <c r="K174" s="36">
        <v>316098.4210923661</v>
      </c>
    </row>
    <row r="175" spans="1:11" x14ac:dyDescent="0.2">
      <c r="A175" s="2">
        <v>161</v>
      </c>
      <c r="B175" s="25">
        <f t="shared" si="17"/>
        <v>675.73737459281415</v>
      </c>
      <c r="C175" s="32">
        <f t="shared" si="18"/>
        <v>4509695.3925523236</v>
      </c>
      <c r="D175" s="32">
        <f t="shared" si="24"/>
        <v>20585.187113296241</v>
      </c>
      <c r="E175" s="33">
        <f t="shared" si="19"/>
        <v>2.0349128004685395E-2</v>
      </c>
      <c r="F175" s="34">
        <f t="shared" si="20"/>
        <v>0.1</v>
      </c>
      <c r="G175" s="29">
        <v>0</v>
      </c>
      <c r="H175" s="35">
        <f t="shared" si="21"/>
        <v>357.47797902230093</v>
      </c>
      <c r="I175" s="32">
        <f t="shared" si="22"/>
        <v>10926.19858368054</v>
      </c>
      <c r="J175" s="36">
        <f t="shared" si="23"/>
        <v>3884661.5862577171</v>
      </c>
      <c r="K175" s="36">
        <v>317342.57874941366</v>
      </c>
    </row>
    <row r="176" spans="1:11" x14ac:dyDescent="0.2">
      <c r="A176" s="2">
        <v>162</v>
      </c>
      <c r="B176" s="25">
        <f t="shared" si="17"/>
        <v>674.59952425380857</v>
      </c>
      <c r="C176" s="32">
        <f t="shared" si="18"/>
        <v>4530245.8095370401</v>
      </c>
      <c r="D176" s="32">
        <f t="shared" si="24"/>
        <v>20550.41698471643</v>
      </c>
      <c r="E176" s="33">
        <f t="shared" si="19"/>
        <v>2.0223408412273401E-2</v>
      </c>
      <c r="F176" s="34">
        <f t="shared" si="20"/>
        <v>0.1</v>
      </c>
      <c r="G176" s="29">
        <v>0</v>
      </c>
      <c r="H176" s="35">
        <f t="shared" si="21"/>
        <v>354.51137388634879</v>
      </c>
      <c r="I176" s="32">
        <f t="shared" si="22"/>
        <v>10835.525259065178</v>
      </c>
      <c r="J176" s="36">
        <f t="shared" si="23"/>
        <v>3895497.1115167821</v>
      </c>
      <c r="K176" s="36">
        <v>318580.53114425909</v>
      </c>
    </row>
    <row r="177" spans="1:11" x14ac:dyDescent="0.2">
      <c r="A177" s="2">
        <v>163</v>
      </c>
      <c r="B177" s="25">
        <f t="shared" si="17"/>
        <v>673.47055892140179</v>
      </c>
      <c r="C177" s="32">
        <f t="shared" si="18"/>
        <v>4550761.728736219</v>
      </c>
      <c r="D177" s="32">
        <f t="shared" si="24"/>
        <v>20515.919199178927</v>
      </c>
      <c r="E177" s="33">
        <f t="shared" si="19"/>
        <v>2.009923271078486E-2</v>
      </c>
      <c r="F177" s="34">
        <f t="shared" si="20"/>
        <v>0.1</v>
      </c>
      <c r="G177" s="29">
        <v>0</v>
      </c>
      <c r="H177" s="35">
        <f t="shared" si="21"/>
        <v>351.56938773827596</v>
      </c>
      <c r="I177" s="32">
        <f t="shared" si="22"/>
        <v>10745.604405836006</v>
      </c>
      <c r="J177" s="36">
        <f t="shared" si="23"/>
        <v>3906242.7159226183</v>
      </c>
      <c r="K177" s="36">
        <v>319812.30922577676</v>
      </c>
    </row>
    <row r="178" spans="1:11" x14ac:dyDescent="0.2">
      <c r="A178" s="2">
        <v>164</v>
      </c>
      <c r="B178" s="25">
        <f t="shared" si="17"/>
        <v>672.35035546140159</v>
      </c>
      <c r="C178" s="32">
        <f t="shared" si="18"/>
        <v>4571243.4187070439</v>
      </c>
      <c r="D178" s="32">
        <f t="shared" si="24"/>
        <v>20481.689970824867</v>
      </c>
      <c r="E178" s="33">
        <f t="shared" si="19"/>
        <v>1.9976572634194594E-2</v>
      </c>
      <c r="F178" s="34">
        <f t="shared" si="20"/>
        <v>0.1</v>
      </c>
      <c r="G178" s="29">
        <v>0</v>
      </c>
      <c r="H178" s="35">
        <f t="shared" si="21"/>
        <v>348.65181627230646</v>
      </c>
      <c r="I178" s="32">
        <f t="shared" si="22"/>
        <v>10656.429779453605</v>
      </c>
      <c r="J178" s="36">
        <f t="shared" si="23"/>
        <v>3916899.145702072</v>
      </c>
      <c r="K178" s="36">
        <v>321037.94378848287</v>
      </c>
    </row>
    <row r="179" spans="1:11" x14ac:dyDescent="0.2">
      <c r="A179" s="2">
        <v>165</v>
      </c>
      <c r="B179" s="25">
        <f t="shared" si="17"/>
        <v>671.23879318203035</v>
      </c>
      <c r="C179" s="32">
        <f t="shared" si="18"/>
        <v>4591691.1442961022</v>
      </c>
      <c r="D179" s="32">
        <f t="shared" si="24"/>
        <v>20447.725589058362</v>
      </c>
      <c r="E179" s="33">
        <f t="shared" si="19"/>
        <v>1.9855400602347657E-2</v>
      </c>
      <c r="F179" s="34">
        <f t="shared" si="20"/>
        <v>0.1</v>
      </c>
      <c r="G179" s="29">
        <v>0</v>
      </c>
      <c r="H179" s="35">
        <f t="shared" si="21"/>
        <v>345.75845687813819</v>
      </c>
      <c r="I179" s="32">
        <f t="shared" si="22"/>
        <v>10567.995187199613</v>
      </c>
      <c r="J179" s="36">
        <f t="shared" si="23"/>
        <v>3927467.1408892716</v>
      </c>
      <c r="K179" s="36">
        <v>322257.46547330526</v>
      </c>
    </row>
    <row r="180" spans="1:11" x14ac:dyDescent="0.2">
      <c r="A180" s="2">
        <v>166</v>
      </c>
      <c r="B180" s="25">
        <f t="shared" si="17"/>
        <v>670.13575377105929</v>
      </c>
      <c r="C180" s="32">
        <f t="shared" si="18"/>
        <v>4612105.166712814</v>
      </c>
      <c r="D180" s="32">
        <f t="shared" si="24"/>
        <v>20414.022416711785</v>
      </c>
      <c r="E180" s="33">
        <f t="shared" si="19"/>
        <v>1.9735689700192321E-2</v>
      </c>
      <c r="F180" s="34">
        <f t="shared" si="20"/>
        <v>0.1</v>
      </c>
      <c r="G180" s="29">
        <v>0</v>
      </c>
      <c r="H180" s="35">
        <f t="shared" si="21"/>
        <v>342.88910862687271</v>
      </c>
      <c r="I180" s="32">
        <f t="shared" si="22"/>
        <v>10480.29448774716</v>
      </c>
      <c r="J180" s="36">
        <f t="shared" si="23"/>
        <v>3937947.435377019</v>
      </c>
      <c r="K180" s="36">
        <v>323470.90476834966</v>
      </c>
    </row>
    <row r="181" spans="1:11" x14ac:dyDescent="0.2">
      <c r="A181" s="2">
        <v>167</v>
      </c>
      <c r="B181" s="25">
        <f t="shared" si="17"/>
        <v>669.04112123492428</v>
      </c>
      <c r="C181" s="32">
        <f t="shared" si="18"/>
        <v>4632485.7436009096</v>
      </c>
      <c r="D181" s="32">
        <f t="shared" si="24"/>
        <v>20380.576888095587</v>
      </c>
      <c r="E181" s="33">
        <f t="shared" si="19"/>
        <v>1.9617413657906278E-2</v>
      </c>
      <c r="F181" s="34">
        <f t="shared" si="20"/>
        <v>0.1</v>
      </c>
      <c r="G181" s="29">
        <v>0</v>
      </c>
      <c r="H181" s="35">
        <f t="shared" si="21"/>
        <v>340.04357225706161</v>
      </c>
      <c r="I181" s="32">
        <f t="shared" si="22"/>
        <v>10393.321590735042</v>
      </c>
      <c r="J181" s="36">
        <f t="shared" si="23"/>
        <v>3948340.7569677541</v>
      </c>
      <c r="K181" s="36">
        <v>324678.29200966161</v>
      </c>
    </row>
    <row r="182" spans="1:11" x14ac:dyDescent="0.2">
      <c r="A182" s="2">
        <v>168</v>
      </c>
      <c r="B182" s="25">
        <f t="shared" si="17"/>
        <v>667.95478183975274</v>
      </c>
      <c r="C182" s="32">
        <f t="shared" si="18"/>
        <v>4652833.1291080723</v>
      </c>
      <c r="D182" s="32">
        <f t="shared" si="24"/>
        <v>20347.38550716266</v>
      </c>
      <c r="E182" s="33">
        <f t="shared" si="19"/>
        <v>1.9500546831676988E-2</v>
      </c>
      <c r="F182" s="34">
        <f t="shared" si="20"/>
        <v>0.1</v>
      </c>
      <c r="G182" s="29">
        <v>0</v>
      </c>
      <c r="H182" s="35">
        <f t="shared" si="21"/>
        <v>337.22165016086905</v>
      </c>
      <c r="I182" s="32">
        <f t="shared" si="22"/>
        <v>10307.070456343346</v>
      </c>
      <c r="J182" s="36">
        <f t="shared" si="23"/>
        <v>3958647.8274240973</v>
      </c>
      <c r="K182" s="36">
        <v>325879.65738198505</v>
      </c>
    </row>
    <row r="183" spans="1:11" x14ac:dyDescent="0.2">
      <c r="A183" s="2">
        <v>169</v>
      </c>
      <c r="B183" s="25">
        <f t="shared" si="17"/>
        <v>666.87662405423305</v>
      </c>
      <c r="C183" s="32">
        <f t="shared" si="18"/>
        <v>4673147.5739539191</v>
      </c>
      <c r="D183" s="32">
        <f t="shared" si="24"/>
        <v>20314.444845846854</v>
      </c>
      <c r="E183" s="33">
        <f t="shared" si="19"/>
        <v>1.9385064185120052E-2</v>
      </c>
      <c r="F183" s="34">
        <f t="shared" si="20"/>
        <v>0.1</v>
      </c>
      <c r="G183" s="29">
        <v>0</v>
      </c>
      <c r="H183" s="35">
        <f t="shared" si="21"/>
        <v>334.42314637034866</v>
      </c>
      <c r="I183" s="32">
        <f t="shared" si="22"/>
        <v>10221.535094875708</v>
      </c>
      <c r="J183" s="36">
        <f t="shared" si="23"/>
        <v>3968869.3625189732</v>
      </c>
      <c r="K183" s="36">
        <v>327075.03091951681</v>
      </c>
    </row>
    <row r="184" spans="1:11" x14ac:dyDescent="0.2">
      <c r="A184" s="2">
        <v>170</v>
      </c>
      <c r="B184" s="25">
        <f t="shared" si="17"/>
        <v>665.80653849425335</v>
      </c>
      <c r="C184" s="32">
        <f t="shared" si="18"/>
        <v>4693429.3254961176</v>
      </c>
      <c r="D184" s="32">
        <f t="shared" si="24"/>
        <v>20281.751542198472</v>
      </c>
      <c r="E184" s="33">
        <f t="shared" si="19"/>
        <v>1.9270941271442209E-2</v>
      </c>
      <c r="F184" s="34">
        <f t="shared" si="20"/>
        <v>0.1</v>
      </c>
      <c r="G184" s="29">
        <v>0</v>
      </c>
      <c r="H184" s="35">
        <f t="shared" si="21"/>
        <v>331.64786654383477</v>
      </c>
      <c r="I184" s="32">
        <f t="shared" si="22"/>
        <v>10136.709566342</v>
      </c>
      <c r="J184" s="36">
        <f t="shared" si="23"/>
        <v>3979006.0720853154</v>
      </c>
      <c r="K184" s="36">
        <v>328264.44250665762</v>
      </c>
    </row>
    <row r="185" spans="1:11" x14ac:dyDescent="0.2">
      <c r="A185" s="2">
        <v>171</v>
      </c>
      <c r="B185" s="25">
        <f t="shared" si="17"/>
        <v>664.7444178692482</v>
      </c>
      <c r="C185" s="32">
        <f t="shared" si="18"/>
        <v>4713678.6277949698</v>
      </c>
      <c r="D185" s="32">
        <f t="shared" si="24"/>
        <v>20249.302298852243</v>
      </c>
      <c r="E185" s="33">
        <f t="shared" si="19"/>
        <v>1.9158154216183356E-2</v>
      </c>
      <c r="F185" s="34">
        <f t="shared" si="20"/>
        <v>0.1</v>
      </c>
      <c r="G185" s="29">
        <v>0</v>
      </c>
      <c r="H185" s="35">
        <f t="shared" si="21"/>
        <v>328.89561795244634</v>
      </c>
      <c r="I185" s="32">
        <f t="shared" si="22"/>
        <v>10052.587980046213</v>
      </c>
      <c r="J185" s="36">
        <f t="shared" si="23"/>
        <v>3989058.6600653618</v>
      </c>
      <c r="K185" s="36">
        <v>329447.92187875911</v>
      </c>
    </row>
    <row r="186" spans="1:11" x14ac:dyDescent="0.2">
      <c r="A186" s="2">
        <v>172</v>
      </c>
      <c r="B186" s="25">
        <f t="shared" si="17"/>
        <v>663.69015693019037</v>
      </c>
      <c r="C186" s="32">
        <f t="shared" si="18"/>
        <v>4733895.7216762975</v>
      </c>
      <c r="D186" s="32">
        <f t="shared" si="24"/>
        <v>20217.093881327659</v>
      </c>
      <c r="E186" s="33">
        <f t="shared" si="19"/>
        <v>1.904667970054947E-2</v>
      </c>
      <c r="F186" s="34">
        <f t="shared" si="20"/>
        <v>0.1</v>
      </c>
      <c r="G186" s="29">
        <v>0</v>
      </c>
      <c r="H186" s="35">
        <f t="shared" si="21"/>
        <v>326.16620946670292</v>
      </c>
      <c r="I186" s="32">
        <f t="shared" si="22"/>
        <v>9969.1644941778413</v>
      </c>
      <c r="J186" s="36">
        <f t="shared" si="23"/>
        <v>3999027.8245595396</v>
      </c>
      <c r="K186" s="36">
        <v>330625.49862286722</v>
      </c>
    </row>
    <row r="187" spans="1:11" x14ac:dyDescent="0.2">
      <c r="A187" s="2">
        <v>173</v>
      </c>
      <c r="B187" s="25">
        <f t="shared" si="17"/>
        <v>662.64365241916789</v>
      </c>
      <c r="C187" s="32">
        <f t="shared" si="18"/>
        <v>4754080.844792855</v>
      </c>
      <c r="D187" s="32">
        <f t="shared" si="24"/>
        <v>20185.123116557486</v>
      </c>
      <c r="E187" s="33">
        <f t="shared" si="19"/>
        <v>1.8936494945341675E-2</v>
      </c>
      <c r="F187" s="34">
        <f t="shared" si="20"/>
        <v>0.1</v>
      </c>
      <c r="G187" s="29">
        <v>0</v>
      </c>
      <c r="H187" s="35">
        <f t="shared" si="21"/>
        <v>323.45945154325165</v>
      </c>
      <c r="I187" s="32">
        <f t="shared" si="22"/>
        <v>9886.4333154057913</v>
      </c>
      <c r="J187" s="36">
        <f t="shared" si="23"/>
        <v>4008914.2578749452</v>
      </c>
      <c r="K187" s="36">
        <v>331797.20217846183</v>
      </c>
    </row>
    <row r="188" spans="1:11" x14ac:dyDescent="0.2">
      <c r="A188" s="2">
        <v>174</v>
      </c>
      <c r="B188" s="25">
        <f t="shared" si="17"/>
        <v>661.6048030204887</v>
      </c>
      <c r="C188" s="32">
        <f t="shared" si="18"/>
        <v>4774234.2316841623</v>
      </c>
      <c r="D188" s="32">
        <f t="shared" si="24"/>
        <v>20153.386891307309</v>
      </c>
      <c r="E188" s="33">
        <f t="shared" si="19"/>
        <v>1.8827577695449287E-2</v>
      </c>
      <c r="F188" s="34">
        <f t="shared" si="20"/>
        <v>0.1</v>
      </c>
      <c r="G188" s="29">
        <v>0</v>
      </c>
      <c r="H188" s="35">
        <f t="shared" si="21"/>
        <v>320.77515621170454</v>
      </c>
      <c r="I188" s="32">
        <f t="shared" si="22"/>
        <v>9804.388698475801</v>
      </c>
      <c r="J188" s="36">
        <f t="shared" si="23"/>
        <v>4018718.6465734211</v>
      </c>
      <c r="K188" s="36">
        <v>332963.06183819292</v>
      </c>
    </row>
    <row r="189" spans="1:11" x14ac:dyDescent="0.2">
      <c r="A189" s="2">
        <v>175</v>
      </c>
      <c r="B189" s="25">
        <f t="shared" si="17"/>
        <v>660.57350931325891</v>
      </c>
      <c r="C189" s="32">
        <f t="shared" si="18"/>
        <v>4794356.1138348943</v>
      </c>
      <c r="D189" s="32">
        <f t="shared" si="24"/>
        <v>20121.882150731981</v>
      </c>
      <c r="E189" s="33">
        <f t="shared" si="19"/>
        <v>1.8719906204852043E-2</v>
      </c>
      <c r="F189" s="34">
        <f t="shared" si="20"/>
        <v>0.1</v>
      </c>
      <c r="G189" s="29">
        <v>0</v>
      </c>
      <c r="H189" s="35">
        <f t="shared" si="21"/>
        <v>318.11313706158478</v>
      </c>
      <c r="I189" s="32">
        <f t="shared" si="22"/>
        <v>9723.0249458124272</v>
      </c>
      <c r="J189" s="36">
        <f t="shared" si="23"/>
        <v>4028441.6715192334</v>
      </c>
      <c r="K189" s="36">
        <v>334123.10674861271</v>
      </c>
    </row>
    <row r="190" spans="1:11" x14ac:dyDescent="0.2">
      <c r="A190" s="2">
        <v>176</v>
      </c>
      <c r="B190" s="25">
        <f t="shared" si="17"/>
        <v>659.54967372538147</v>
      </c>
      <c r="C190" s="32">
        <f t="shared" si="18"/>
        <v>4814446.7197318496</v>
      </c>
      <c r="D190" s="32">
        <f t="shared" si="24"/>
        <v>20090.605896955356</v>
      </c>
      <c r="E190" s="33">
        <f t="shared" si="19"/>
        <v>1.8613459222154106E-2</v>
      </c>
      <c r="F190" s="34">
        <f t="shared" si="20"/>
        <v>0.1</v>
      </c>
      <c r="G190" s="29">
        <v>0</v>
      </c>
      <c r="H190" s="35">
        <f t="shared" si="21"/>
        <v>315.47320922938155</v>
      </c>
      <c r="I190" s="32">
        <f t="shared" si="22"/>
        <v>9642.3364071222877</v>
      </c>
      <c r="J190" s="36">
        <f t="shared" si="23"/>
        <v>4038084.0079263556</v>
      </c>
      <c r="K190" s="36">
        <v>335277.36591090437</v>
      </c>
    </row>
    <row r="191" spans="1:11" x14ac:dyDescent="0.2">
      <c r="A191" s="2">
        <v>177</v>
      </c>
      <c r="B191" s="25">
        <f t="shared" si="17"/>
        <v>658.5332004889251</v>
      </c>
      <c r="C191" s="32">
        <f t="shared" si="18"/>
        <v>4834506.2749195257</v>
      </c>
      <c r="D191" s="32">
        <f t="shared" si="24"/>
        <v>20059.555187676102</v>
      </c>
      <c r="E191" s="33">
        <f t="shared" si="19"/>
        <v>1.8508215976604334E-2</v>
      </c>
      <c r="F191" s="34">
        <f t="shared" si="20"/>
        <v>0.1</v>
      </c>
      <c r="G191" s="29">
        <v>0</v>
      </c>
      <c r="H191" s="35">
        <f t="shared" si="21"/>
        <v>312.85518938571226</v>
      </c>
      <c r="I191" s="32">
        <f t="shared" si="22"/>
        <v>9562.317479002073</v>
      </c>
      <c r="J191" s="36">
        <f t="shared" si="23"/>
        <v>4047646.3254053579</v>
      </c>
      <c r="K191" s="36">
        <v>336425.86818160705</v>
      </c>
    </row>
    <row r="192" spans="1:11" x14ac:dyDescent="0.2">
      <c r="A192" s="2">
        <v>178</v>
      </c>
      <c r="B192" s="25">
        <f t="shared" si="17"/>
        <v>657.52399559681612</v>
      </c>
      <c r="C192" s="32">
        <f t="shared" si="18"/>
        <v>4854535.0020544212</v>
      </c>
      <c r="D192" s="32">
        <f t="shared" si="24"/>
        <v>20028.727134895511</v>
      </c>
      <c r="E192" s="33">
        <f t="shared" si="19"/>
        <v>1.8404156164568072E-2</v>
      </c>
      <c r="F192" s="34">
        <f t="shared" si="20"/>
        <v>0.1</v>
      </c>
      <c r="G192" s="29">
        <v>0</v>
      </c>
      <c r="H192" s="35">
        <f t="shared" si="21"/>
        <v>310.25889572259121</v>
      </c>
      <c r="I192" s="32">
        <f t="shared" si="22"/>
        <v>9482.9626045496698</v>
      </c>
      <c r="J192" s="36">
        <f t="shared" si="23"/>
        <v>4057129.2880099076</v>
      </c>
      <c r="K192" s="36">
        <v>337568.64227333729</v>
      </c>
    </row>
    <row r="193" spans="1:11" x14ac:dyDescent="0.2">
      <c r="A193" s="2">
        <v>179</v>
      </c>
      <c r="B193" s="25">
        <f t="shared" si="17"/>
        <v>656.5219667608053</v>
      </c>
      <c r="C193" s="32">
        <f t="shared" si="18"/>
        <v>4874533.1209579911</v>
      </c>
      <c r="D193" s="32">
        <f t="shared" si="24"/>
        <v>19998.118903569877</v>
      </c>
      <c r="E193" s="33">
        <f t="shared" si="19"/>
        <v>1.8301259936479779E-2</v>
      </c>
      <c r="F193" s="34">
        <f t="shared" si="20"/>
        <v>0.1</v>
      </c>
      <c r="G193" s="29">
        <v>0</v>
      </c>
      <c r="H193" s="35">
        <f t="shared" si="21"/>
        <v>307.68414794080394</v>
      </c>
      <c r="I193" s="32">
        <f t="shared" si="22"/>
        <v>9404.2662729779913</v>
      </c>
      <c r="J193" s="36">
        <f t="shared" si="23"/>
        <v>4066533.5542828855</v>
      </c>
      <c r="K193" s="36">
        <v>338705.71675550699</v>
      </c>
    </row>
    <row r="194" spans="1:11" x14ac:dyDescent="0.2">
      <c r="A194" s="2">
        <v>180</v>
      </c>
      <c r="B194" s="25">
        <f t="shared" si="17"/>
        <v>655.52702337066603</v>
      </c>
      <c r="C194" s="32">
        <f t="shared" si="18"/>
        <v>4894500.8486681925</v>
      </c>
      <c r="D194" s="32">
        <f t="shared" si="24"/>
        <v>19967.727710201405</v>
      </c>
      <c r="E194" s="33">
        <f t="shared" si="19"/>
        <v>1.8199507884225544E-2</v>
      </c>
      <c r="F194" s="34">
        <f t="shared" si="20"/>
        <v>0.1</v>
      </c>
      <c r="G194" s="29">
        <v>0</v>
      </c>
      <c r="H194" s="35">
        <f t="shared" si="21"/>
        <v>305.13076723738641</v>
      </c>
      <c r="I194" s="32">
        <f t="shared" si="22"/>
        <v>9326.2230192325314</v>
      </c>
      <c r="J194" s="36">
        <f t="shared" si="23"/>
        <v>4075859.777302118</v>
      </c>
      <c r="K194" s="36">
        <v>339837.12005503743</v>
      </c>
    </row>
    <row r="195" spans="1:11" x14ac:dyDescent="0.2">
      <c r="A195" s="2">
        <v>181</v>
      </c>
      <c r="B195" s="25">
        <f t="shared" si="17"/>
        <v>654.53907645458196</v>
      </c>
      <c r="C195" s="32">
        <f t="shared" si="18"/>
        <v>4914438.3994901925</v>
      </c>
      <c r="D195" s="32">
        <f t="shared" si="24"/>
        <v>19937.550822000019</v>
      </c>
      <c r="E195" s="33">
        <f t="shared" si="19"/>
        <v>1.8098881028919617E-2</v>
      </c>
      <c r="F195" s="34">
        <f t="shared" si="20"/>
        <v>0.1</v>
      </c>
      <c r="G195" s="29">
        <v>0</v>
      </c>
      <c r="H195" s="35">
        <f t="shared" si="21"/>
        <v>302.59857629320811</v>
      </c>
      <c r="I195" s="32">
        <f t="shared" si="22"/>
        <v>9248.8274236112284</v>
      </c>
      <c r="J195" s="36">
        <f t="shared" si="23"/>
        <v>4085108.6047257292</v>
      </c>
      <c r="K195" s="36">
        <v>340962.88045706996</v>
      </c>
    </row>
    <row r="196" spans="1:11" x14ac:dyDescent="0.2">
      <c r="A196" s="2">
        <v>182</v>
      </c>
      <c r="B196" s="25">
        <f t="shared" si="17"/>
        <v>653.55803864068082</v>
      </c>
      <c r="C196" s="32">
        <f t="shared" si="18"/>
        <v>4934345.9850454489</v>
      </c>
      <c r="D196" s="32">
        <f t="shared" si="24"/>
        <v>19907.585555256344</v>
      </c>
      <c r="E196" s="33">
        <f t="shared" si="19"/>
        <v>1.7999360809132031E-2</v>
      </c>
      <c r="F196" s="34">
        <f t="shared" si="20"/>
        <v>0.1</v>
      </c>
      <c r="G196" s="29">
        <v>0</v>
      </c>
      <c r="H196" s="35">
        <f t="shared" si="21"/>
        <v>300.087399260658</v>
      </c>
      <c r="I196" s="32">
        <f t="shared" si="22"/>
        <v>9172.0741113892709</v>
      </c>
      <c r="J196" s="36">
        <f t="shared" si="23"/>
        <v>4094280.6788371187</v>
      </c>
      <c r="K196" s="36">
        <v>342083.02610567334</v>
      </c>
    </row>
    <row r="197" spans="1:11" x14ac:dyDescent="0.2">
      <c r="A197" s="2">
        <v>183</v>
      </c>
      <c r="B197" s="25">
        <f t="shared" si="17"/>
        <v>652.58382411967796</v>
      </c>
      <c r="C197" s="32">
        <f t="shared" si="18"/>
        <v>4954223.8143199263</v>
      </c>
      <c r="D197" s="32">
        <f t="shared" si="24"/>
        <v>19877.829274477437</v>
      </c>
      <c r="E197" s="33">
        <f t="shared" si="19"/>
        <v>1.7900929069447322E-2</v>
      </c>
      <c r="F197" s="34">
        <f t="shared" si="20"/>
        <v>0.1</v>
      </c>
      <c r="G197" s="29">
        <v>0</v>
      </c>
      <c r="H197" s="35">
        <f t="shared" si="21"/>
        <v>297.59706175143299</v>
      </c>
      <c r="I197" s="32">
        <f t="shared" si="22"/>
        <v>9095.9577524443648</v>
      </c>
      <c r="J197" s="36">
        <f t="shared" si="23"/>
        <v>4103376.636589563</v>
      </c>
      <c r="K197" s="36">
        <v>343197.58500454709</v>
      </c>
    </row>
    <row r="198" spans="1:11" x14ac:dyDescent="0.2">
      <c r="A198" s="2">
        <v>184</v>
      </c>
      <c r="B198" s="25">
        <f t="shared" si="17"/>
        <v>651.61634860858976</v>
      </c>
      <c r="C198" s="32">
        <f t="shared" si="18"/>
        <v>4974072.0937110959</v>
      </c>
      <c r="D198" s="32">
        <f t="shared" si="24"/>
        <v>19848.279391169548</v>
      </c>
      <c r="E198" s="33">
        <f t="shared" si="19"/>
        <v>1.7803568049435586E-2</v>
      </c>
      <c r="F198" s="34">
        <f t="shared" si="20"/>
        <v>0.1</v>
      </c>
      <c r="G198" s="29">
        <v>0</v>
      </c>
      <c r="H198" s="35">
        <f t="shared" si="21"/>
        <v>295.12739082442749</v>
      </c>
      <c r="I198" s="32">
        <f t="shared" si="22"/>
        <v>9020.4730608875707</v>
      </c>
      <c r="J198" s="36">
        <f t="shared" si="23"/>
        <v>4112397.1096504508</v>
      </c>
      <c r="K198" s="36">
        <v>344306.58501772169</v>
      </c>
    </row>
    <row r="199" spans="1:11" x14ac:dyDescent="0.2">
      <c r="A199" s="2">
        <v>185</v>
      </c>
      <c r="B199" s="25">
        <f t="shared" si="17"/>
        <v>650.65552931548143</v>
      </c>
      <c r="C199" s="32">
        <f t="shared" si="18"/>
        <v>4993891.0270738564</v>
      </c>
      <c r="D199" s="32">
        <f t="shared" si="24"/>
        <v>19818.933362760581</v>
      </c>
      <c r="E199" s="33">
        <f t="shared" si="19"/>
        <v>1.7707260372967801E-2</v>
      </c>
      <c r="F199" s="34">
        <f t="shared" si="20"/>
        <v>0.1</v>
      </c>
      <c r="G199" s="29">
        <v>0</v>
      </c>
      <c r="H199" s="35">
        <f t="shared" si="21"/>
        <v>292.67821497372347</v>
      </c>
      <c r="I199" s="32">
        <f t="shared" si="22"/>
        <v>8945.6147946964447</v>
      </c>
      <c r="J199" s="36">
        <f t="shared" si="23"/>
        <v>4121342.724445147</v>
      </c>
      <c r="K199" s="36">
        <v>345410.05387025524</v>
      </c>
    </row>
    <row r="200" spans="1:11" x14ac:dyDescent="0.2">
      <c r="A200" s="2">
        <v>186</v>
      </c>
      <c r="B200" s="25">
        <f t="shared" si="17"/>
        <v>649.70128490521404</v>
      </c>
      <c r="C200" s="32">
        <f t="shared" si="18"/>
        <v>5013680.8157653585</v>
      </c>
      <c r="D200" s="32">
        <f t="shared" si="24"/>
        <v>19789.788691502064</v>
      </c>
      <c r="E200" s="33">
        <f t="shared" si="19"/>
        <v>1.7611989037876637E-2</v>
      </c>
      <c r="F200" s="34">
        <f t="shared" si="20"/>
        <v>0.1</v>
      </c>
      <c r="G200" s="29">
        <v>0</v>
      </c>
      <c r="H200" s="35">
        <f t="shared" si="21"/>
        <v>290.2493641166804</v>
      </c>
      <c r="I200" s="32">
        <f t="shared" si="22"/>
        <v>8871.3777553498257</v>
      </c>
      <c r="J200" s="36">
        <f t="shared" si="23"/>
        <v>4130214.1022004969</v>
      </c>
      <c r="K200" s="36">
        <v>346508.0191489266</v>
      </c>
    </row>
    <row r="201" spans="1:11" x14ac:dyDescent="0.2">
      <c r="A201" s="2">
        <v>187</v>
      </c>
      <c r="B201" s="25">
        <f t="shared" si="17"/>
        <v>648.75353546615781</v>
      </c>
      <c r="C201" s="32">
        <f t="shared" si="18"/>
        <v>5033441.6586888889</v>
      </c>
      <c r="D201" s="32">
        <f t="shared" si="24"/>
        <v>19760.842923530377</v>
      </c>
      <c r="E201" s="33">
        <f t="shared" si="19"/>
        <v>1.7517737405946771E-2</v>
      </c>
      <c r="F201" s="34">
        <f t="shared" si="20"/>
        <v>0.1</v>
      </c>
      <c r="G201" s="29">
        <v>0</v>
      </c>
      <c r="H201" s="35">
        <f t="shared" si="21"/>
        <v>287.84066958212372</v>
      </c>
      <c r="I201" s="32">
        <f t="shared" si="22"/>
        <v>8797.75678746825</v>
      </c>
      <c r="J201" s="36">
        <f t="shared" si="23"/>
        <v>4139011.8589879652</v>
      </c>
      <c r="K201" s="36">
        <v>347600.50830292486</v>
      </c>
    </row>
    <row r="202" spans="1:11" x14ac:dyDescent="0.2">
      <c r="A202" s="2">
        <v>188</v>
      </c>
      <c r="B202" s="25">
        <f t="shared" si="17"/>
        <v>647.8122024778379</v>
      </c>
      <c r="C202" s="32">
        <f t="shared" si="18"/>
        <v>5053173.7523366306</v>
      </c>
      <c r="D202" s="32">
        <f t="shared" si="24"/>
        <v>19732.093647741713</v>
      </c>
      <c r="E202" s="33">
        <f t="shared" si="19"/>
        <v>1.7424489193242576E-2</v>
      </c>
      <c r="F202" s="34">
        <f t="shared" si="20"/>
        <v>0.1</v>
      </c>
      <c r="G202" s="29">
        <v>0</v>
      </c>
      <c r="H202" s="35">
        <f t="shared" si="21"/>
        <v>285.45196409863166</v>
      </c>
      <c r="I202" s="32">
        <f t="shared" si="22"/>
        <v>8724.7467784547516</v>
      </c>
      <c r="J202" s="36">
        <f t="shared" si="23"/>
        <v>4147736.6057664198</v>
      </c>
      <c r="K202" s="36">
        <v>348687.54864453577</v>
      </c>
    </row>
    <row r="203" spans="1:11" x14ac:dyDescent="0.2">
      <c r="A203" s="2">
        <v>189</v>
      </c>
      <c r="B203" s="25">
        <f t="shared" si="17"/>
        <v>646.87720877948459</v>
      </c>
      <c r="C203" s="32">
        <f t="shared" si="18"/>
        <v>5072877.2908316553</v>
      </c>
      <c r="D203" s="32">
        <f t="shared" si="24"/>
        <v>19703.538495024666</v>
      </c>
      <c r="E203" s="33">
        <f t="shared" si="19"/>
        <v>1.7332228460699772E-2</v>
      </c>
      <c r="F203" s="34">
        <f t="shared" si="20"/>
        <v>0.1</v>
      </c>
      <c r="G203" s="29">
        <v>0</v>
      </c>
      <c r="H203" s="35">
        <f t="shared" si="21"/>
        <v>283.08308178291901</v>
      </c>
      <c r="I203" s="32">
        <f t="shared" si="22"/>
        <v>8652.3426581404674</v>
      </c>
      <c r="J203" s="36">
        <f t="shared" si="23"/>
        <v>4156388.9484245605</v>
      </c>
      <c r="K203" s="36">
        <v>349769.16734982451</v>
      </c>
    </row>
    <row r="204" spans="1:11" x14ac:dyDescent="0.2">
      <c r="A204" s="2">
        <v>190</v>
      </c>
      <c r="B204" s="25">
        <f t="shared" si="17"/>
        <v>645.94847853945532</v>
      </c>
      <c r="C204" s="32">
        <f t="shared" si="18"/>
        <v>5092552.4659686517</v>
      </c>
      <c r="D204" s="32">
        <f t="shared" si="24"/>
        <v>19675.175136996433</v>
      </c>
      <c r="E204" s="33">
        <f t="shared" si="19"/>
        <v>1.7240939605062417E-2</v>
      </c>
      <c r="F204" s="34">
        <f t="shared" si="20"/>
        <v>0.1</v>
      </c>
      <c r="G204" s="29">
        <v>0</v>
      </c>
      <c r="H204" s="35">
        <f t="shared" si="21"/>
        <v>280.73385812831742</v>
      </c>
      <c r="I204" s="32">
        <f t="shared" si="22"/>
        <v>8580.5393984322982</v>
      </c>
      <c r="J204" s="36">
        <f t="shared" si="23"/>
        <v>4164969.4878229927</v>
      </c>
      <c r="K204" s="36">
        <v>350845.39145931508</v>
      </c>
    </row>
    <row r="205" spans="1:11" x14ac:dyDescent="0.2">
      <c r="A205" s="2">
        <v>191</v>
      </c>
      <c r="B205" s="25">
        <f t="shared" si="17"/>
        <v>645.02593722549898</v>
      </c>
      <c r="C205" s="32">
        <f t="shared" si="18"/>
        <v>5112199.4672541348</v>
      </c>
      <c r="D205" s="32">
        <f t="shared" si="24"/>
        <v>19647.001285483129</v>
      </c>
      <c r="E205" s="33">
        <f t="shared" si="19"/>
        <v>1.7150607350117093E-2</v>
      </c>
      <c r="F205" s="34">
        <f t="shared" si="20"/>
        <v>0.1</v>
      </c>
      <c r="G205" s="29">
        <v>0</v>
      </c>
      <c r="H205" s="35">
        <f t="shared" si="21"/>
        <v>278.40412999335121</v>
      </c>
      <c r="I205" s="32">
        <f t="shared" si="22"/>
        <v>8509.3320129641088</v>
      </c>
      <c r="J205" s="36">
        <f t="shared" si="23"/>
        <v>4173478.8198359567</v>
      </c>
      <c r="K205" s="36">
        <v>351916.24787866621</v>
      </c>
    </row>
    <row r="206" spans="1:11" x14ac:dyDescent="0.2">
      <c r="A206" s="2">
        <v>192</v>
      </c>
      <c r="B206" s="25">
        <f t="shared" si="17"/>
        <v>644.10951157584134</v>
      </c>
      <c r="C206" s="32">
        <f t="shared" si="18"/>
        <v>5131818.4819453573</v>
      </c>
      <c r="D206" s="32">
        <f t="shared" si="24"/>
        <v>19619.014691222459</v>
      </c>
      <c r="E206" s="33">
        <f t="shared" si="19"/>
        <v>1.7061216738089555E-2</v>
      </c>
      <c r="F206" s="34">
        <f t="shared" si="20"/>
        <v>0.1</v>
      </c>
      <c r="G206" s="29">
        <v>0</v>
      </c>
      <c r="H206" s="35">
        <f t="shared" si="21"/>
        <v>276.09373559040807</v>
      </c>
      <c r="I206" s="32">
        <f t="shared" si="22"/>
        <v>8438.7155567497884</v>
      </c>
      <c r="J206" s="36">
        <f t="shared" si="23"/>
        <v>4181917.5353927063</v>
      </c>
      <c r="K206" s="36">
        <v>352981.76337934413</v>
      </c>
    </row>
    <row r="207" spans="1:11" x14ac:dyDescent="0.2">
      <c r="A207" s="2">
        <v>193</v>
      </c>
      <c r="B207" s="25">
        <f t="shared" si="17"/>
        <v>643.19912957105601</v>
      </c>
      <c r="C207" s="32">
        <f t="shared" si="18"/>
        <v>5151409.6950887153</v>
      </c>
      <c r="D207" s="32">
        <f t="shared" si="24"/>
        <v>19591.213143358007</v>
      </c>
      <c r="E207" s="33">
        <f t="shared" si="19"/>
        <v>1.6972753121465237E-2</v>
      </c>
      <c r="F207" s="34">
        <f t="shared" si="20"/>
        <v>0.1</v>
      </c>
      <c r="G207" s="29">
        <v>0</v>
      </c>
      <c r="H207" s="35">
        <f t="shared" si="21"/>
        <v>273.80251447450371</v>
      </c>
      <c r="I207" s="32">
        <f t="shared" si="22"/>
        <v>8368.6851258406878</v>
      </c>
      <c r="J207" s="36">
        <f t="shared" si="23"/>
        <v>4190286.2205185471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642.2947204067026</v>
      </c>
      <c r="C208" s="32">
        <f t="shared" ref="C208:C271" si="26">(($C$4^$C$6)/((1-$C$6)*($C$5/12)))*(($C$4^(1-$C$6))-(B208^(1-$C$6)))*30.4375</f>
        <v>5170973.2895570323</v>
      </c>
      <c r="D208" s="32">
        <f t="shared" si="24"/>
        <v>19563.594468316995</v>
      </c>
      <c r="E208" s="33">
        <f t="shared" ref="E208:E271" si="27">-LN(B208/B207)*12</f>
        <v>1.6885202154948108E-2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271.53030753213989</v>
      </c>
      <c r="I208" s="32">
        <f t="shared" ref="I208:I271" si="30">IF(G208=0,((H207-H208)/(F208/12)*30.4375),D208)</f>
        <v>8299.2358569838634</v>
      </c>
      <c r="J208" s="36">
        <f t="shared" ref="J208:J271" si="31">I208+J207</f>
        <v>4198585.4563755309</v>
      </c>
      <c r="K208" s="36">
        <v>355096.87804359529</v>
      </c>
    </row>
    <row r="209" spans="1:11" x14ac:dyDescent="0.2">
      <c r="A209" s="2">
        <v>195</v>
      </c>
      <c r="B209" s="25">
        <f t="shared" si="25"/>
        <v>641.39621446670355</v>
      </c>
      <c r="C209" s="32">
        <f t="shared" si="26"/>
        <v>5190509.4460862065</v>
      </c>
      <c r="D209" s="32">
        <f t="shared" ref="D209:D272" si="32">C209-C208</f>
        <v>19536.156529174186</v>
      </c>
      <c r="E209" s="33">
        <f t="shared" si="27"/>
        <v>1.6798549787716593E-2</v>
      </c>
      <c r="F209" s="34">
        <f t="shared" si="28"/>
        <v>0.1</v>
      </c>
      <c r="G209" s="29">
        <v>0</v>
      </c>
      <c r="H209" s="35">
        <f t="shared" si="29"/>
        <v>269.27695697025462</v>
      </c>
      <c r="I209" s="32">
        <f t="shared" si="30"/>
        <v>8230.3629272859489</v>
      </c>
      <c r="J209" s="36">
        <f t="shared" si="31"/>
        <v>4206815.8193028169</v>
      </c>
      <c r="K209" s="36">
        <v>356146.53008514526</v>
      </c>
    </row>
    <row r="210" spans="1:11" x14ac:dyDescent="0.2">
      <c r="A210" s="2">
        <v>196</v>
      </c>
      <c r="B210" s="25">
        <f t="shared" si="25"/>
        <v>640.5035432974372</v>
      </c>
      <c r="C210" s="32">
        <f t="shared" si="26"/>
        <v>5210018.343310927</v>
      </c>
      <c r="D210" s="32">
        <f t="shared" si="32"/>
        <v>19508.897224720567</v>
      </c>
      <c r="E210" s="33">
        <f t="shared" si="27"/>
        <v>1.671278225591645E-2</v>
      </c>
      <c r="F210" s="34">
        <f t="shared" si="28"/>
        <v>0.1</v>
      </c>
      <c r="G210" s="29">
        <v>0</v>
      </c>
      <c r="H210" s="35">
        <f t="shared" si="29"/>
        <v>267.0423063052645</v>
      </c>
      <c r="I210" s="32">
        <f t="shared" si="30"/>
        <v>8162.0615538763877</v>
      </c>
      <c r="J210" s="36">
        <f t="shared" si="31"/>
        <v>4214977.8808566937</v>
      </c>
      <c r="K210" s="36">
        <v>357190.94696529757</v>
      </c>
    </row>
    <row r="211" spans="1:11" x14ac:dyDescent="0.2">
      <c r="A211" s="2">
        <v>197</v>
      </c>
      <c r="B211" s="25">
        <f t="shared" si="25"/>
        <v>639.61663958252518</v>
      </c>
      <c r="C211" s="32">
        <f t="shared" si="26"/>
        <v>5229500.1577996844</v>
      </c>
      <c r="D211" s="32">
        <f t="shared" si="32"/>
        <v>19481.814488757402</v>
      </c>
      <c r="E211" s="33">
        <f t="shared" si="27"/>
        <v>1.6627886075346592E-2</v>
      </c>
      <c r="F211" s="34">
        <f t="shared" si="28"/>
        <v>0.1</v>
      </c>
      <c r="G211" s="29">
        <v>0</v>
      </c>
      <c r="H211" s="35">
        <f t="shared" si="29"/>
        <v>264.82620035219747</v>
      </c>
      <c r="I211" s="32">
        <f t="shared" si="30"/>
        <v>8094.3269935773224</v>
      </c>
      <c r="J211" s="36">
        <f t="shared" si="31"/>
        <v>4223072.2078502709</v>
      </c>
      <c r="K211" s="36">
        <v>358230.15479452861</v>
      </c>
    </row>
    <row r="212" spans="1:11" x14ac:dyDescent="0.2">
      <c r="A212" s="2">
        <v>198</v>
      </c>
      <c r="B212" s="25">
        <f t="shared" si="25"/>
        <v>638.73543711829097</v>
      </c>
      <c r="C212" s="32">
        <f t="shared" si="26"/>
        <v>5248955.0640890617</v>
      </c>
      <c r="D212" s="32">
        <f t="shared" si="32"/>
        <v>19454.90628937725</v>
      </c>
      <c r="E212" s="33">
        <f t="shared" si="27"/>
        <v>1.6543848034401846E-2</v>
      </c>
      <c r="F212" s="34">
        <f t="shared" si="28"/>
        <v>0.1</v>
      </c>
      <c r="G212" s="29">
        <v>0</v>
      </c>
      <c r="H212" s="35">
        <f t="shared" si="29"/>
        <v>262.62848521391618</v>
      </c>
      <c r="I212" s="32">
        <f t="shared" si="30"/>
        <v>8027.1545425724344</v>
      </c>
      <c r="J212" s="36">
        <f t="shared" si="31"/>
        <v>4231099.3623928437</v>
      </c>
      <c r="K212" s="36">
        <v>359264.17955308827</v>
      </c>
    </row>
    <row r="213" spans="1:11" x14ac:dyDescent="0.2">
      <c r="A213" s="2">
        <v>199</v>
      </c>
      <c r="B213" s="25">
        <f t="shared" si="25"/>
        <v>637.85987078986682</v>
      </c>
      <c r="C213" s="32">
        <f t="shared" si="26"/>
        <v>5268383.2347171996</v>
      </c>
      <c r="D213" s="32">
        <f t="shared" si="32"/>
        <v>19428.170628137887</v>
      </c>
      <c r="E213" s="33">
        <f t="shared" si="27"/>
        <v>1.6460655187255237E-2</v>
      </c>
      <c r="F213" s="34">
        <f t="shared" si="28"/>
        <v>0.1</v>
      </c>
      <c r="G213" s="29">
        <v>0</v>
      </c>
      <c r="H213" s="35">
        <f t="shared" si="29"/>
        <v>260.44900827043062</v>
      </c>
      <c r="I213" s="32">
        <f t="shared" si="30"/>
        <v>7960.5395360809853</v>
      </c>
      <c r="J213" s="36">
        <f t="shared" si="31"/>
        <v>4239059.901928925</v>
      </c>
      <c r="K213" s="36">
        <v>360293.04709164926</v>
      </c>
    </row>
    <row r="214" spans="1:11" x14ac:dyDescent="0.2">
      <c r="A214" s="2">
        <v>200</v>
      </c>
      <c r="B214" s="25">
        <f t="shared" si="25"/>
        <v>636.98987654793416</v>
      </c>
      <c r="C214" s="32">
        <f t="shared" si="26"/>
        <v>5287784.8402565066</v>
      </c>
      <c r="D214" s="32">
        <f t="shared" si="32"/>
        <v>19401.605539306998</v>
      </c>
      <c r="E214" s="33">
        <f t="shared" si="27"/>
        <v>1.6378294847138378E-2</v>
      </c>
      <c r="F214" s="34">
        <f t="shared" si="28"/>
        <v>0.1</v>
      </c>
      <c r="G214" s="29">
        <v>0</v>
      </c>
      <c r="H214" s="35">
        <f t="shared" si="29"/>
        <v>258.28761816829933</v>
      </c>
      <c r="I214" s="32">
        <f t="shared" si="30"/>
        <v>7894.4773480345466</v>
      </c>
      <c r="J214" s="36">
        <f t="shared" si="31"/>
        <v>4246954.3792769592</v>
      </c>
      <c r="K214" s="36">
        <v>361316.78313195374</v>
      </c>
    </row>
    <row r="215" spans="1:11" x14ac:dyDescent="0.2">
      <c r="A215" s="2">
        <v>201</v>
      </c>
      <c r="B215" s="25">
        <f t="shared" si="25"/>
        <v>636.1253913860711</v>
      </c>
      <c r="C215" s="32">
        <f t="shared" si="26"/>
        <v>5307160.0493459236</v>
      </c>
      <c r="D215" s="32">
        <f t="shared" si="32"/>
        <v>19375.209089417011</v>
      </c>
      <c r="E215" s="33">
        <f t="shared" si="27"/>
        <v>1.6296754579954758E-2</v>
      </c>
      <c r="F215" s="34">
        <f t="shared" si="28"/>
        <v>0.1</v>
      </c>
      <c r="G215" s="29">
        <v>0</v>
      </c>
      <c r="H215" s="35">
        <f t="shared" si="29"/>
        <v>256.14416481011887</v>
      </c>
      <c r="I215" s="32">
        <f t="shared" si="30"/>
        <v>7828.9633907541511</v>
      </c>
      <c r="J215" s="36">
        <f t="shared" si="31"/>
        <v>4254783.3426677138</v>
      </c>
      <c r="K215" s="36">
        <v>362335.413267456</v>
      </c>
    </row>
    <row r="216" spans="1:11" x14ac:dyDescent="0.2">
      <c r="A216" s="2">
        <v>202</v>
      </c>
      <c r="B216" s="25">
        <f t="shared" si="25"/>
        <v>635.26635331869272</v>
      </c>
      <c r="C216" s="32">
        <f t="shared" si="26"/>
        <v>5326509.0287221121</v>
      </c>
      <c r="D216" s="32">
        <f t="shared" si="32"/>
        <v>19348.979376188479</v>
      </c>
      <c r="E216" s="33">
        <f t="shared" si="27"/>
        <v>1.6216022197988379E-2</v>
      </c>
      <c r="F216" s="34">
        <f t="shared" si="28"/>
        <v>0.1</v>
      </c>
      <c r="G216" s="29">
        <v>0</v>
      </c>
      <c r="H216" s="35">
        <f t="shared" si="29"/>
        <v>254.01849934410018</v>
      </c>
      <c r="I216" s="32">
        <f t="shared" si="30"/>
        <v>7763.9931146332583</v>
      </c>
      <c r="J216" s="36">
        <f t="shared" si="31"/>
        <v>4262547.3357823472</v>
      </c>
      <c r="K216" s="36">
        <v>363348.96296396246</v>
      </c>
    </row>
    <row r="217" spans="1:11" x14ac:dyDescent="0.2">
      <c r="A217" s="2">
        <v>203</v>
      </c>
      <c r="B217" s="25">
        <f t="shared" si="25"/>
        <v>634.41270135956313</v>
      </c>
      <c r="C217" s="32">
        <f t="shared" si="26"/>
        <v>5345831.9432504112</v>
      </c>
      <c r="D217" s="32">
        <f t="shared" si="32"/>
        <v>19322.914528299123</v>
      </c>
      <c r="E217" s="33">
        <f t="shared" si="27"/>
        <v>1.6136085753859851E-2</v>
      </c>
      <c r="F217" s="34">
        <f t="shared" si="28"/>
        <v>0.1</v>
      </c>
      <c r="G217" s="29">
        <v>0</v>
      </c>
      <c r="H217" s="35">
        <f t="shared" si="29"/>
        <v>251.9104741537316</v>
      </c>
      <c r="I217" s="32">
        <f t="shared" si="30"/>
        <v>7699.5620078212351</v>
      </c>
      <c r="J217" s="36">
        <f t="shared" si="31"/>
        <v>4270246.8977901684</v>
      </c>
      <c r="K217" s="36">
        <v>364357.45756026835</v>
      </c>
    </row>
    <row r="218" spans="1:11" x14ac:dyDescent="0.2">
      <c r="A218" s="2">
        <v>204</v>
      </c>
      <c r="B218" s="25">
        <f t="shared" si="25"/>
        <v>633.56437550086571</v>
      </c>
      <c r="C218" s="32">
        <f t="shared" si="26"/>
        <v>5365128.9559547883</v>
      </c>
      <c r="D218" s="32">
        <f t="shared" si="32"/>
        <v>19297.012704377063</v>
      </c>
      <c r="E218" s="33">
        <f t="shared" si="27"/>
        <v>1.6056933534573804E-2</v>
      </c>
      <c r="F218" s="34">
        <f t="shared" si="28"/>
        <v>0.1</v>
      </c>
      <c r="G218" s="29">
        <v>0</v>
      </c>
      <c r="H218" s="35">
        <f t="shared" si="29"/>
        <v>249.81994284752778</v>
      </c>
      <c r="I218" s="32">
        <f t="shared" si="30"/>
        <v>7635.6655959094333</v>
      </c>
      <c r="J218" s="36">
        <f t="shared" si="31"/>
        <v>4277882.563386078</v>
      </c>
      <c r="K218" s="36">
        <v>365360.92226879112</v>
      </c>
    </row>
    <row r="219" spans="1:11" x14ac:dyDescent="0.2">
      <c r="A219" s="2">
        <v>205</v>
      </c>
      <c r="B219" s="25">
        <f t="shared" si="25"/>
        <v>632.72131669280725</v>
      </c>
      <c r="C219" s="32">
        <f t="shared" si="26"/>
        <v>5384400.2280473346</v>
      </c>
      <c r="D219" s="32">
        <f t="shared" si="32"/>
        <v>19271.272092546336</v>
      </c>
      <c r="E219" s="33">
        <f t="shared" si="27"/>
        <v>1.5978554055888394E-2</v>
      </c>
      <c r="F219" s="34">
        <f t="shared" si="28"/>
        <v>0.1</v>
      </c>
      <c r="G219" s="29">
        <v>0</v>
      </c>
      <c r="H219" s="35">
        <f t="shared" si="29"/>
        <v>247.74676024886341</v>
      </c>
      <c r="I219" s="32">
        <f t="shared" si="30"/>
        <v>7572.299441621627</v>
      </c>
      <c r="J219" s="36">
        <f t="shared" si="31"/>
        <v>4285454.8628276996</v>
      </c>
      <c r="K219" s="36">
        <v>366359.38217620074</v>
      </c>
    </row>
    <row r="220" spans="1:11" x14ac:dyDescent="0.2">
      <c r="A220" s="2">
        <v>206</v>
      </c>
      <c r="B220" s="25">
        <f t="shared" si="25"/>
        <v>631.88346682374902</v>
      </c>
      <c r="C220" s="32">
        <f t="shared" si="26"/>
        <v>5403645.9189571654</v>
      </c>
      <c r="D220" s="32">
        <f t="shared" si="32"/>
        <v>19245.690909830853</v>
      </c>
      <c r="E220" s="33">
        <f t="shared" si="27"/>
        <v>1.590093605666135E-2</v>
      </c>
      <c r="F220" s="34">
        <f t="shared" si="28"/>
        <v>0.1</v>
      </c>
      <c r="G220" s="29">
        <v>0</v>
      </c>
      <c r="H220" s="35">
        <f t="shared" si="29"/>
        <v>245.69078238589154</v>
      </c>
      <c r="I220" s="32">
        <f t="shared" si="30"/>
        <v>7509.4591445047627</v>
      </c>
      <c r="J220" s="36">
        <f t="shared" si="31"/>
        <v>4292964.3219722044</v>
      </c>
      <c r="K220" s="36">
        <v>367352.86224404682</v>
      </c>
    </row>
    <row r="221" spans="1:11" x14ac:dyDescent="0.2">
      <c r="A221" s="2">
        <v>207</v>
      </c>
      <c r="B221" s="25">
        <f t="shared" si="25"/>
        <v>631.05076870084019</v>
      </c>
      <c r="C221" s="32">
        <f t="shared" si="26"/>
        <v>5422866.18635868</v>
      </c>
      <c r="D221" s="32">
        <f t="shared" si="32"/>
        <v>19220.267401514575</v>
      </c>
      <c r="E221" s="33">
        <f t="shared" si="27"/>
        <v>1.5824068493528749E-2</v>
      </c>
      <c r="F221" s="34">
        <f t="shared" si="28"/>
        <v>0.1</v>
      </c>
      <c r="G221" s="29">
        <v>0</v>
      </c>
      <c r="H221" s="35">
        <f t="shared" si="29"/>
        <v>243.65186648154543</v>
      </c>
      <c r="I221" s="32">
        <f t="shared" si="30"/>
        <v>7447.1403406241743</v>
      </c>
      <c r="J221" s="36">
        <f t="shared" si="31"/>
        <v>4300411.4623128287</v>
      </c>
      <c r="K221" s="36">
        <v>368341.3873093829</v>
      </c>
    </row>
    <row r="222" spans="1:11" x14ac:dyDescent="0.2">
      <c r="A222" s="2">
        <v>208</v>
      </c>
      <c r="B222" s="25">
        <f t="shared" si="25"/>
        <v>630.22316603114359</v>
      </c>
      <c r="C222" s="32">
        <f t="shared" si="26"/>
        <v>5442061.1861991677</v>
      </c>
      <c r="D222" s="32">
        <f t="shared" si="32"/>
        <v>19194.999840487726</v>
      </c>
      <c r="E222" s="33">
        <f t="shared" si="27"/>
        <v>1.5747940535648344E-2</v>
      </c>
      <c r="F222" s="34">
        <f t="shared" si="28"/>
        <v>0.1</v>
      </c>
      <c r="G222" s="29">
        <v>0</v>
      </c>
      <c r="H222" s="35">
        <f t="shared" si="29"/>
        <v>241.62987094362342</v>
      </c>
      <c r="I222" s="32">
        <f t="shared" si="30"/>
        <v>7385.3387022601401</v>
      </c>
      <c r="J222" s="36">
        <f t="shared" si="31"/>
        <v>4307796.8010150893</v>
      </c>
      <c r="K222" s="36">
        <v>369324.98208538711</v>
      </c>
    </row>
    <row r="223" spans="1:11" x14ac:dyDescent="0.2">
      <c r="A223" s="2">
        <v>209</v>
      </c>
      <c r="B223" s="25">
        <f t="shared" si="25"/>
        <v>629.40060340323919</v>
      </c>
      <c r="C223" s="32">
        <f t="shared" si="26"/>
        <v>5461231.0727259563</v>
      </c>
      <c r="D223" s="32">
        <f t="shared" si="32"/>
        <v>19169.886526788585</v>
      </c>
      <c r="E223" s="33">
        <f t="shared" si="27"/>
        <v>1.5672541559571422E-2</v>
      </c>
      <c r="F223" s="34">
        <f t="shared" si="28"/>
        <v>0.1</v>
      </c>
      <c r="G223" s="29">
        <v>0</v>
      </c>
      <c r="H223" s="35">
        <f t="shared" si="29"/>
        <v>239.6246553549561</v>
      </c>
      <c r="I223" s="32">
        <f t="shared" si="30"/>
        <v>7324.0499376073567</v>
      </c>
      <c r="J223" s="36">
        <f t="shared" si="31"/>
        <v>4315120.850952697</v>
      </c>
      <c r="K223" s="36">
        <v>370303.67116198002</v>
      </c>
    </row>
    <row r="224" spans="1:11" x14ac:dyDescent="0.2">
      <c r="A224" s="2">
        <v>210</v>
      </c>
      <c r="B224" s="25">
        <f t="shared" si="25"/>
        <v>628.58302626928605</v>
      </c>
      <c r="C224" s="32">
        <f t="shared" si="26"/>
        <v>5480375.9985130401</v>
      </c>
      <c r="D224" s="32">
        <f t="shared" si="32"/>
        <v>19144.925787083805</v>
      </c>
      <c r="E224" s="33">
        <f t="shared" si="27"/>
        <v>1.5597861144374017E-2</v>
      </c>
      <c r="F224" s="34">
        <f t="shared" si="28"/>
        <v>0.1</v>
      </c>
      <c r="G224" s="29">
        <v>0</v>
      </c>
      <c r="H224" s="35">
        <f t="shared" si="29"/>
        <v>237.63608046365513</v>
      </c>
      <c r="I224" s="32">
        <f t="shared" si="30"/>
        <v>7263.2697904767956</v>
      </c>
      <c r="J224" s="36">
        <f t="shared" si="31"/>
        <v>4322384.1207431741</v>
      </c>
      <c r="K224" s="36">
        <v>371277.47900643951</v>
      </c>
    </row>
    <row r="225" spans="1:11" x14ac:dyDescent="0.2">
      <c r="A225" s="2">
        <v>211</v>
      </c>
      <c r="B225" s="25">
        <f t="shared" si="25"/>
        <v>627.77038092753537</v>
      </c>
      <c r="C225" s="32">
        <f t="shared" si="26"/>
        <v>5499496.114486957</v>
      </c>
      <c r="D225" s="32">
        <f t="shared" si="32"/>
        <v>19120.115973916836</v>
      </c>
      <c r="E225" s="33">
        <f t="shared" si="27"/>
        <v>1.5523889066800495E-2</v>
      </c>
      <c r="F225" s="34">
        <f t="shared" si="28"/>
        <v>0.1</v>
      </c>
      <c r="G225" s="29">
        <v>0</v>
      </c>
      <c r="H225" s="35">
        <f t="shared" si="29"/>
        <v>235.66400817344274</v>
      </c>
      <c r="I225" s="32">
        <f t="shared" si="30"/>
        <v>7202.9940400007736</v>
      </c>
      <c r="J225" s="36">
        <f t="shared" si="31"/>
        <v>4329587.1147831753</v>
      </c>
      <c r="K225" s="36">
        <v>372246.42996401241</v>
      </c>
    </row>
    <row r="226" spans="1:11" x14ac:dyDescent="0.2">
      <c r="A226" s="2">
        <v>212</v>
      </c>
      <c r="B226" s="25">
        <f t="shared" si="25"/>
        <v>626.962614505278</v>
      </c>
      <c r="C226" s="32">
        <f t="shared" si="26"/>
        <v>5518591.5699524358</v>
      </c>
      <c r="D226" s="32">
        <f t="shared" si="32"/>
        <v>19095.455465478823</v>
      </c>
      <c r="E226" s="33">
        <f t="shared" si="27"/>
        <v>1.5450615296603774E-2</v>
      </c>
      <c r="F226" s="34">
        <f t="shared" si="28"/>
        <v>0.1</v>
      </c>
      <c r="G226" s="29">
        <v>0</v>
      </c>
      <c r="H226" s="35">
        <f t="shared" si="29"/>
        <v>233.7083015340618</v>
      </c>
      <c r="I226" s="32">
        <f t="shared" si="30"/>
        <v>7143.2185003388649</v>
      </c>
      <c r="J226" s="36">
        <f t="shared" si="31"/>
        <v>4336730.3332835138</v>
      </c>
      <c r="K226" s="36">
        <v>373210.54825852317</v>
      </c>
    </row>
    <row r="227" spans="1:11" x14ac:dyDescent="0.2">
      <c r="A227" s="2">
        <v>213</v>
      </c>
      <c r="B227" s="25">
        <f t="shared" si="25"/>
        <v>626.15967494221252</v>
      </c>
      <c r="C227" s="32">
        <f t="shared" si="26"/>
        <v>5537662.5126172109</v>
      </c>
      <c r="D227" s="32">
        <f t="shared" si="32"/>
        <v>19070.942664775066</v>
      </c>
      <c r="E227" s="33">
        <f t="shared" si="27"/>
        <v>1.5378029992045981E-2</v>
      </c>
      <c r="F227" s="34">
        <f t="shared" si="28"/>
        <v>0.1</v>
      </c>
      <c r="G227" s="29">
        <v>0</v>
      </c>
      <c r="H227" s="35">
        <f t="shared" si="29"/>
        <v>231.76882473176528</v>
      </c>
      <c r="I227" s="32">
        <f t="shared" si="30"/>
        <v>7083.9390203880585</v>
      </c>
      <c r="J227" s="36">
        <f t="shared" si="31"/>
        <v>4343814.2723039016</v>
      </c>
      <c r="K227" s="36">
        <v>374169.85799297929</v>
      </c>
    </row>
    <row r="228" spans="1:11" x14ac:dyDescent="0.2">
      <c r="A228" s="2">
        <v>214</v>
      </c>
      <c r="B228" s="25">
        <f t="shared" si="25"/>
        <v>625.36151097422555</v>
      </c>
      <c r="C228" s="32">
        <f t="shared" si="26"/>
        <v>5556709.0886166589</v>
      </c>
      <c r="D228" s="32">
        <f t="shared" si="32"/>
        <v>19046.575999448076</v>
      </c>
      <c r="E228" s="33">
        <f t="shared" si="27"/>
        <v>1.530612349543958E-2</v>
      </c>
      <c r="F228" s="34">
        <f t="shared" si="28"/>
        <v>0.1</v>
      </c>
      <c r="G228" s="29">
        <v>0</v>
      </c>
      <c r="H228" s="35">
        <f t="shared" si="29"/>
        <v>229.84544307988472</v>
      </c>
      <c r="I228" s="32">
        <f t="shared" si="30"/>
        <v>7025.1514834937498</v>
      </c>
      <c r="J228" s="36">
        <f t="shared" si="31"/>
        <v>4350839.4237873955</v>
      </c>
      <c r="K228" s="36">
        <v>375124.38315017417</v>
      </c>
    </row>
    <row r="229" spans="1:11" x14ac:dyDescent="0.2">
      <c r="A229" s="2">
        <v>215</v>
      </c>
      <c r="B229" s="25">
        <f t="shared" si="25"/>
        <v>624.56807211756791</v>
      </c>
      <c r="C229" s="32">
        <f t="shared" si="26"/>
        <v>5575731.4425376989</v>
      </c>
      <c r="D229" s="32">
        <f t="shared" si="32"/>
        <v>19022.353921039961</v>
      </c>
      <c r="E229" s="33">
        <f t="shared" si="27"/>
        <v>1.5234886328906311E-2</v>
      </c>
      <c r="F229" s="34">
        <f t="shared" si="28"/>
        <v>0.1</v>
      </c>
      <c r="G229" s="29">
        <v>0</v>
      </c>
      <c r="H229" s="35">
        <f t="shared" si="29"/>
        <v>227.93802300947686</v>
      </c>
      <c r="I229" s="32">
        <f t="shared" si="30"/>
        <v>6966.8518071646795</v>
      </c>
      <c r="J229" s="36">
        <f t="shared" si="31"/>
        <v>4357806.2755945604</v>
      </c>
      <c r="K229" s="36">
        <v>376074.14759328641</v>
      </c>
    </row>
    <row r="230" spans="1:11" x14ac:dyDescent="0.2">
      <c r="A230" s="2">
        <v>216</v>
      </c>
      <c r="B230" s="25">
        <f t="shared" si="25"/>
        <v>623.7793086534175</v>
      </c>
      <c r="C230" s="32">
        <f t="shared" si="26"/>
        <v>5594729.7174423141</v>
      </c>
      <c r="D230" s="32">
        <f t="shared" si="32"/>
        <v>18998.274904615246</v>
      </c>
      <c r="E230" s="33">
        <f t="shared" si="27"/>
        <v>1.5164309190203236E-2</v>
      </c>
      <c r="F230" s="34">
        <f t="shared" si="28"/>
        <v>0.1</v>
      </c>
      <c r="G230" s="29">
        <v>0</v>
      </c>
      <c r="H230" s="35">
        <f t="shared" si="29"/>
        <v>226.04643206004806</v>
      </c>
      <c r="I230" s="32">
        <f t="shared" si="30"/>
        <v>6909.0359427887033</v>
      </c>
      <c r="J230" s="36">
        <f t="shared" si="31"/>
        <v>4364715.3115373496</v>
      </c>
      <c r="K230" s="36">
        <v>377019.17506647663</v>
      </c>
    </row>
    <row r="231" spans="1:11" x14ac:dyDescent="0.2">
      <c r="A231" s="2">
        <v>217</v>
      </c>
      <c r="B231" s="25">
        <f t="shared" si="25"/>
        <v>622.99517161281767</v>
      </c>
      <c r="C231" s="32">
        <f t="shared" si="26"/>
        <v>5613704.054890655</v>
      </c>
      <c r="D231" s="32">
        <f t="shared" si="32"/>
        <v>18974.337448340841</v>
      </c>
      <c r="E231" s="33">
        <f t="shared" si="27"/>
        <v>1.5094382948662511E-2</v>
      </c>
      <c r="F231" s="34">
        <f t="shared" si="28"/>
        <v>0.1</v>
      </c>
      <c r="G231" s="29">
        <v>0</v>
      </c>
      <c r="H231" s="35">
        <f t="shared" si="29"/>
        <v>224.17053887035553</v>
      </c>
      <c r="I231" s="32">
        <f t="shared" si="30"/>
        <v>6851.6998753519774</v>
      </c>
      <c r="J231" s="36">
        <f t="shared" si="31"/>
        <v>4371567.0114127016</v>
      </c>
      <c r="K231" s="36">
        <v>377959.48919548077</v>
      </c>
    </row>
    <row r="232" spans="1:11" x14ac:dyDescent="0.2">
      <c r="A232" s="2">
        <v>218</v>
      </c>
      <c r="B232" s="25">
        <f t="shared" si="25"/>
        <v>622.21561276198042</v>
      </c>
      <c r="C232" s="32">
        <f t="shared" si="26"/>
        <v>5632654.5949635608</v>
      </c>
      <c r="D232" s="32">
        <f t="shared" si="32"/>
        <v>18950.540072905831</v>
      </c>
      <c r="E232" s="33">
        <f t="shared" si="27"/>
        <v>1.5025098641246249E-2</v>
      </c>
      <c r="F232" s="34">
        <f t="shared" si="28"/>
        <v>0.1</v>
      </c>
      <c r="G232" s="29">
        <v>0</v>
      </c>
      <c r="H232" s="35">
        <f t="shared" si="29"/>
        <v>222.31021316928496</v>
      </c>
      <c r="I232" s="32">
        <f t="shared" si="30"/>
        <v>6794.8396231602374</v>
      </c>
      <c r="J232" s="36">
        <f t="shared" si="31"/>
        <v>4378361.8510358622</v>
      </c>
      <c r="K232" s="36">
        <v>378895.11348820111</v>
      </c>
    </row>
    <row r="233" spans="1:11" x14ac:dyDescent="0.2">
      <c r="A233" s="2">
        <v>219</v>
      </c>
      <c r="B233" s="25">
        <f t="shared" si="25"/>
        <v>621.44058458794177</v>
      </c>
      <c r="C233" s="32">
        <f t="shared" si="26"/>
        <v>5651581.4762847833</v>
      </c>
      <c r="D233" s="32">
        <f t="shared" si="32"/>
        <v>18926.881321222521</v>
      </c>
      <c r="E233" s="33">
        <f t="shared" si="27"/>
        <v>1.4956447468747122E-2</v>
      </c>
      <c r="F233" s="34">
        <f t="shared" si="28"/>
        <v>0.1</v>
      </c>
      <c r="G233" s="29">
        <v>0</v>
      </c>
      <c r="H233" s="35">
        <f t="shared" si="29"/>
        <v>220.46532576680397</v>
      </c>
      <c r="I233" s="32">
        <f t="shared" si="30"/>
        <v>6738.4512375618251</v>
      </c>
      <c r="J233" s="36">
        <f t="shared" si="31"/>
        <v>4385100.3022734243</v>
      </c>
      <c r="K233" s="36">
        <v>379826.0713352937</v>
      </c>
    </row>
    <row r="234" spans="1:11" x14ac:dyDescent="0.2">
      <c r="A234" s="2">
        <v>220</v>
      </c>
      <c r="B234" s="25">
        <f t="shared" si="25"/>
        <v>620.67004028456233</v>
      </c>
      <c r="C234" s="32">
        <f t="shared" si="26"/>
        <v>5670484.836042718</v>
      </c>
      <c r="D234" s="32">
        <f t="shared" si="32"/>
        <v>18903.359757934697</v>
      </c>
      <c r="E234" s="33">
        <f t="shared" si="27"/>
        <v>1.4888420792041317E-2</v>
      </c>
      <c r="F234" s="34">
        <f t="shared" si="28"/>
        <v>0.1</v>
      </c>
      <c r="G234" s="29">
        <v>0</v>
      </c>
      <c r="H234" s="35">
        <f t="shared" si="29"/>
        <v>218.63574854499038</v>
      </c>
      <c r="I234" s="32">
        <f t="shared" si="30"/>
        <v>6682.5308026741513</v>
      </c>
      <c r="J234" s="36">
        <f t="shared" si="31"/>
        <v>4391782.8330760989</v>
      </c>
      <c r="K234" s="36">
        <v>380752.38601075317</v>
      </c>
    </row>
    <row r="235" spans="1:11" x14ac:dyDescent="0.2">
      <c r="A235" s="2">
        <v>221</v>
      </c>
      <c r="B235" s="25">
        <f t="shared" si="25"/>
        <v>619.9039337388615</v>
      </c>
      <c r="C235" s="32">
        <f t="shared" si="26"/>
        <v>5689364.8100116346</v>
      </c>
      <c r="D235" s="32">
        <f t="shared" si="32"/>
        <v>18879.973968916573</v>
      </c>
      <c r="E235" s="33">
        <f t="shared" si="27"/>
        <v>1.4821010128463182E-2</v>
      </c>
      <c r="F235" s="34">
        <f t="shared" si="28"/>
        <v>0.1</v>
      </c>
      <c r="G235" s="29">
        <v>0</v>
      </c>
      <c r="H235" s="35">
        <f t="shared" si="29"/>
        <v>216.82135444913521</v>
      </c>
      <c r="I235" s="32">
        <f t="shared" si="30"/>
        <v>6627.0744351109861</v>
      </c>
      <c r="J235" s="36">
        <f t="shared" si="31"/>
        <v>4398409.9075112101</v>
      </c>
      <c r="K235" s="36">
        <v>381674.08067249466</v>
      </c>
    </row>
    <row r="236" spans="1:11" x14ac:dyDescent="0.2">
      <c r="A236" s="2">
        <v>222</v>
      </c>
      <c r="B236" s="25">
        <f t="shared" si="25"/>
        <v>619.14221951767638</v>
      </c>
      <c r="C236" s="32">
        <f t="shared" si="26"/>
        <v>5708221.5325726345</v>
      </c>
      <c r="D236" s="32">
        <f t="shared" si="32"/>
        <v>18856.722560999915</v>
      </c>
      <c r="E236" s="33">
        <f t="shared" si="27"/>
        <v>1.4754207148281582E-2</v>
      </c>
      <c r="F236" s="34">
        <f t="shared" si="28"/>
        <v>0.1</v>
      </c>
      <c r="G236" s="29">
        <v>0</v>
      </c>
      <c r="H236" s="35">
        <f t="shared" si="29"/>
        <v>215.02201747891928</v>
      </c>
      <c r="I236" s="32">
        <f t="shared" si="30"/>
        <v>6572.078283713694</v>
      </c>
      <c r="J236" s="36">
        <f t="shared" si="31"/>
        <v>4404981.9857949242</v>
      </c>
      <c r="K236" s="36">
        <v>382591.1783629327</v>
      </c>
    </row>
    <row r="237" spans="1:11" x14ac:dyDescent="0.2">
      <c r="A237" s="2">
        <v>223</v>
      </c>
      <c r="B237" s="25">
        <f t="shared" si="25"/>
        <v>618.38485285463548</v>
      </c>
      <c r="C237" s="32">
        <f t="shared" si="26"/>
        <v>5727055.1367341476</v>
      </c>
      <c r="D237" s="32">
        <f t="shared" si="32"/>
        <v>18833.604161513038</v>
      </c>
      <c r="E237" s="33">
        <f t="shared" si="27"/>
        <v>1.4688003671285903E-2</v>
      </c>
      <c r="F237" s="34">
        <f t="shared" si="28"/>
        <v>0.1</v>
      </c>
      <c r="G237" s="29">
        <v>0</v>
      </c>
      <c r="H237" s="35">
        <f t="shared" si="29"/>
        <v>213.23761267966324</v>
      </c>
      <c r="I237" s="32">
        <f t="shared" si="30"/>
        <v>6517.5385292826777</v>
      </c>
      <c r="J237" s="36">
        <f t="shared" si="31"/>
        <v>4411499.5243242066</v>
      </c>
      <c r="K237" s="36">
        <v>383503.70200955734</v>
      </c>
    </row>
    <row r="238" spans="1:11" x14ac:dyDescent="0.2">
      <c r="A238" s="2">
        <v>224</v>
      </c>
      <c r="B238" s="25">
        <f t="shared" si="25"/>
        <v>617.63178963744053</v>
      </c>
      <c r="C238" s="32">
        <f t="shared" si="26"/>
        <v>5745865.7541519897</v>
      </c>
      <c r="D238" s="32">
        <f t="shared" si="32"/>
        <v>18810.61741784215</v>
      </c>
      <c r="E238" s="33">
        <f t="shared" si="27"/>
        <v>1.4622391663407053E-2</v>
      </c>
      <c r="F238" s="34">
        <f t="shared" si="28"/>
        <v>0.1</v>
      </c>
      <c r="G238" s="29">
        <v>0</v>
      </c>
      <c r="H238" s="35">
        <f t="shared" si="29"/>
        <v>211.46801613365</v>
      </c>
      <c r="I238" s="32">
        <f t="shared" si="30"/>
        <v>6463.4513843133846</v>
      </c>
      <c r="J238" s="36">
        <f t="shared" si="31"/>
        <v>4417962.97570852</v>
      </c>
      <c r="K238" s="36">
        <v>384411.67442550731</v>
      </c>
    </row>
    <row r="239" spans="1:11" x14ac:dyDescent="0.2">
      <c r="A239" s="2">
        <v>225</v>
      </c>
      <c r="B239" s="25">
        <f t="shared" si="25"/>
        <v>616.88298639544382</v>
      </c>
      <c r="C239" s="32">
        <f t="shared" si="26"/>
        <v>5764653.5151491035</v>
      </c>
      <c r="D239" s="32">
        <f t="shared" si="32"/>
        <v>18787.760997113772</v>
      </c>
      <c r="E239" s="33">
        <f t="shared" si="27"/>
        <v>1.4557363233525441E-2</v>
      </c>
      <c r="F239" s="34">
        <f t="shared" si="28"/>
        <v>0.1</v>
      </c>
      <c r="G239" s="29">
        <v>0</v>
      </c>
      <c r="H239" s="35">
        <f t="shared" si="29"/>
        <v>209.71310495151937</v>
      </c>
      <c r="I239" s="32">
        <f t="shared" si="30"/>
        <v>6409.8130927321145</v>
      </c>
      <c r="J239" s="36">
        <f t="shared" si="31"/>
        <v>4424372.7888012519</v>
      </c>
      <c r="K239" s="36">
        <v>385315.11831014021</v>
      </c>
    </row>
    <row r="240" spans="1:11" x14ac:dyDescent="0.2">
      <c r="A240" s="2">
        <v>226</v>
      </c>
      <c r="B240" s="25">
        <f t="shared" si="25"/>
        <v>616.13840028751906</v>
      </c>
      <c r="C240" s="32">
        <f t="shared" si="26"/>
        <v>5783418.5487349452</v>
      </c>
      <c r="D240" s="32">
        <f t="shared" si="32"/>
        <v>18765.033585841767</v>
      </c>
      <c r="E240" s="33">
        <f t="shared" si="27"/>
        <v>1.4492910630233913E-2</v>
      </c>
      <c r="F240" s="34">
        <f t="shared" si="28"/>
        <v>0.1</v>
      </c>
      <c r="G240" s="29">
        <v>0</v>
      </c>
      <c r="H240" s="35">
        <f t="shared" si="29"/>
        <v>207.97275726373402</v>
      </c>
      <c r="I240" s="32">
        <f t="shared" si="30"/>
        <v>6356.6199296359728</v>
      </c>
      <c r="J240" s="36">
        <f t="shared" si="31"/>
        <v>4430729.4087308878</v>
      </c>
      <c r="K240" s="36">
        <v>386214.05624960031</v>
      </c>
    </row>
    <row r="241" spans="1:11" x14ac:dyDescent="0.2">
      <c r="A241" s="2">
        <v>227</v>
      </c>
      <c r="B241" s="25">
        <f t="shared" si="25"/>
        <v>615.39798909020953</v>
      </c>
      <c r="C241" s="32">
        <f t="shared" si="26"/>
        <v>5802160.9826243697</v>
      </c>
      <c r="D241" s="32">
        <f t="shared" si="32"/>
        <v>18742.433889424428</v>
      </c>
      <c r="E241" s="33">
        <f t="shared" si="27"/>
        <v>1.4429026238841014E-2</v>
      </c>
      <c r="F241" s="34">
        <f t="shared" si="28"/>
        <v>0.1</v>
      </c>
      <c r="G241" s="29">
        <v>0</v>
      </c>
      <c r="H241" s="35">
        <f t="shared" si="29"/>
        <v>206.24685221211621</v>
      </c>
      <c r="I241" s="32">
        <f t="shared" si="30"/>
        <v>6303.868201034069</v>
      </c>
      <c r="J241" s="36">
        <f t="shared" si="31"/>
        <v>4437033.276931922</v>
      </c>
      <c r="K241" s="36">
        <v>387108.51071738283</v>
      </c>
    </row>
    <row r="242" spans="1:11" x14ac:dyDescent="0.2">
      <c r="A242" s="2">
        <v>228</v>
      </c>
      <c r="B242" s="25">
        <f t="shared" si="25"/>
        <v>614.66171118615443</v>
      </c>
      <c r="C242" s="32">
        <f t="shared" si="26"/>
        <v>5820880.9432563167</v>
      </c>
      <c r="D242" s="32">
        <f t="shared" si="32"/>
        <v>18719.960631947033</v>
      </c>
      <c r="E242" s="33">
        <f t="shared" si="27"/>
        <v>1.4365702578291801E-2</v>
      </c>
      <c r="F242" s="34">
        <f t="shared" si="28"/>
        <v>0.1</v>
      </c>
      <c r="G242" s="29">
        <v>0</v>
      </c>
      <c r="H242" s="35">
        <f t="shared" si="29"/>
        <v>204.53526994145486</v>
      </c>
      <c r="I242" s="32">
        <f t="shared" si="30"/>
        <v>6251.5542435905909</v>
      </c>
      <c r="J242" s="36">
        <f t="shared" si="31"/>
        <v>4443284.8311755126</v>
      </c>
      <c r="K242" s="36">
        <v>387998.5040748961</v>
      </c>
    </row>
    <row r="243" spans="1:11" x14ac:dyDescent="0.2">
      <c r="A243" s="2">
        <v>229</v>
      </c>
      <c r="B243" s="25">
        <f t="shared" si="25"/>
        <v>613.92952555277918</v>
      </c>
      <c r="C243" s="32">
        <f t="shared" si="26"/>
        <v>5839578.5558121065</v>
      </c>
      <c r="D243" s="32">
        <f t="shared" si="32"/>
        <v>18697.612555789761</v>
      </c>
      <c r="E243" s="33">
        <f t="shared" si="27"/>
        <v>1.4302932298304986E-2</v>
      </c>
      <c r="F243" s="34">
        <f t="shared" si="28"/>
        <v>0.1</v>
      </c>
      <c r="G243" s="29">
        <v>0</v>
      </c>
      <c r="H243" s="35">
        <f t="shared" si="29"/>
        <v>202.83789159118223</v>
      </c>
      <c r="I243" s="32">
        <f t="shared" si="30"/>
        <v>6199.6744243707781</v>
      </c>
      <c r="J243" s="36">
        <f t="shared" si="31"/>
        <v>4449484.5055998834</v>
      </c>
      <c r="K243" s="36">
        <v>388884.05857202038</v>
      </c>
    </row>
    <row r="244" spans="1:11" x14ac:dyDescent="0.2">
      <c r="A244" s="2">
        <v>230</v>
      </c>
      <c r="B244" s="25">
        <f t="shared" si="25"/>
        <v>613.20139175124564</v>
      </c>
      <c r="C244" s="32">
        <f t="shared" si="26"/>
        <v>5858253.9442333607</v>
      </c>
      <c r="D244" s="32">
        <f t="shared" si="32"/>
        <v>18675.388421254233</v>
      </c>
      <c r="E244" s="33">
        <f t="shared" si="27"/>
        <v>1.4240708176504973E-2</v>
      </c>
      <c r="F244" s="34">
        <f t="shared" si="28"/>
        <v>0.1</v>
      </c>
      <c r="G244" s="29">
        <v>0</v>
      </c>
      <c r="H244" s="35">
        <f t="shared" si="29"/>
        <v>201.15459928711959</v>
      </c>
      <c r="I244" s="32">
        <f t="shared" si="30"/>
        <v>6148.2251405887655</v>
      </c>
      <c r="J244" s="36">
        <f t="shared" si="31"/>
        <v>4455632.7307404717</v>
      </c>
      <c r="K244" s="36">
        <v>389765.19634766423</v>
      </c>
    </row>
    <row r="245" spans="1:11" x14ac:dyDescent="0.2">
      <c r="A245" s="2">
        <v>231</v>
      </c>
      <c r="B245" s="25">
        <f t="shared" si="25"/>
        <v>612.47726991565514</v>
      </c>
      <c r="C245" s="32">
        <f t="shared" si="26"/>
        <v>5876907.2312395191</v>
      </c>
      <c r="D245" s="32">
        <f t="shared" si="32"/>
        <v>18653.287006158382</v>
      </c>
      <c r="E245" s="33">
        <f t="shared" si="27"/>
        <v>1.4179023115644812E-2</v>
      </c>
      <c r="F245" s="34">
        <f t="shared" si="28"/>
        <v>0.1</v>
      </c>
      <c r="G245" s="29">
        <v>0</v>
      </c>
      <c r="H245" s="35">
        <f t="shared" si="29"/>
        <v>199.48527613329162</v>
      </c>
      <c r="I245" s="32">
        <f t="shared" si="30"/>
        <v>6097.2028193566775</v>
      </c>
      <c r="J245" s="36">
        <f t="shared" si="31"/>
        <v>4461729.9335598284</v>
      </c>
      <c r="K245" s="36">
        <v>390641.93943031796</v>
      </c>
    </row>
    <row r="246" spans="1:11" x14ac:dyDescent="0.2">
      <c r="A246" s="2">
        <v>232</v>
      </c>
      <c r="B246" s="25">
        <f t="shared" si="25"/>
        <v>611.75712074249589</v>
      </c>
      <c r="C246" s="32">
        <f t="shared" si="26"/>
        <v>5895538.5383452531</v>
      </c>
      <c r="D246" s="32">
        <f t="shared" si="32"/>
        <v>18631.307105734013</v>
      </c>
      <c r="E246" s="33">
        <f t="shared" si="27"/>
        <v>1.4117870140934749E-2</v>
      </c>
      <c r="F246" s="34">
        <f t="shared" si="28"/>
        <v>0.1</v>
      </c>
      <c r="G246" s="29">
        <v>0</v>
      </c>
      <c r="H246" s="35">
        <f t="shared" si="29"/>
        <v>197.8298062038084</v>
      </c>
      <c r="I246" s="32">
        <f t="shared" si="30"/>
        <v>6046.6039174374519</v>
      </c>
      <c r="J246" s="36">
        <f t="shared" si="31"/>
        <v>4467776.537477266</v>
      </c>
      <c r="K246" s="36">
        <v>391514.30973860429</v>
      </c>
    </row>
    <row r="247" spans="1:11" x14ac:dyDescent="0.2">
      <c r="A247" s="2">
        <v>233</v>
      </c>
      <c r="B247" s="25">
        <f t="shared" si="25"/>
        <v>611.04090548033048</v>
      </c>
      <c r="C247" s="32">
        <f t="shared" si="26"/>
        <v>5914147.9858773425</v>
      </c>
      <c r="D247" s="32">
        <f t="shared" si="32"/>
        <v>18609.447532089427</v>
      </c>
      <c r="E247" s="33">
        <f t="shared" si="27"/>
        <v>1.4057242397372303E-2</v>
      </c>
      <c r="F247" s="34">
        <f t="shared" si="28"/>
        <v>0.1</v>
      </c>
      <c r="G247" s="29">
        <v>0</v>
      </c>
      <c r="H247" s="35">
        <f t="shared" si="29"/>
        <v>196.18807453481512</v>
      </c>
      <c r="I247" s="32">
        <f t="shared" si="30"/>
        <v>5996.4249209979826</v>
      </c>
      <c r="J247" s="36">
        <f t="shared" si="31"/>
        <v>4473772.9623982636</v>
      </c>
      <c r="K247" s="36">
        <v>392382.32908182632</v>
      </c>
    </row>
    <row r="248" spans="1:11" x14ac:dyDescent="0.2">
      <c r="A248" s="2">
        <v>234</v>
      </c>
      <c r="B248" s="25">
        <f t="shared" si="25"/>
        <v>610.32858591971456</v>
      </c>
      <c r="C248" s="32">
        <f t="shared" si="26"/>
        <v>5932735.6929913228</v>
      </c>
      <c r="D248" s="32">
        <f t="shared" si="32"/>
        <v>18587.707113980316</v>
      </c>
      <c r="E248" s="33">
        <f t="shared" si="27"/>
        <v>1.3997133147220616E-2</v>
      </c>
      <c r="F248" s="34">
        <f t="shared" si="28"/>
        <v>0.1</v>
      </c>
      <c r="G248" s="29">
        <v>0</v>
      </c>
      <c r="H248" s="35">
        <f t="shared" si="29"/>
        <v>194.55996711650829</v>
      </c>
      <c r="I248" s="32">
        <f t="shared" si="30"/>
        <v>5946.6623453656803</v>
      </c>
      <c r="J248" s="36">
        <f t="shared" si="31"/>
        <v>4479719.6247436292</v>
      </c>
      <c r="K248" s="36">
        <v>393246.01916051289</v>
      </c>
    </row>
    <row r="249" spans="1:11" x14ac:dyDescent="0.2">
      <c r="A249" s="2">
        <v>235</v>
      </c>
      <c r="B249" s="25">
        <f t="shared" si="25"/>
        <v>609.62012438334148</v>
      </c>
      <c r="C249" s="32">
        <f t="shared" si="26"/>
        <v>5951301.7776878877</v>
      </c>
      <c r="D249" s="32">
        <f t="shared" si="32"/>
        <v>18566.084696564823</v>
      </c>
      <c r="E249" s="33">
        <f t="shared" si="27"/>
        <v>1.3937535767507E-2</v>
      </c>
      <c r="F249" s="34">
        <f t="shared" si="28"/>
        <v>0.1</v>
      </c>
      <c r="G249" s="29">
        <v>0</v>
      </c>
      <c r="H249" s="35">
        <f t="shared" si="29"/>
        <v>192.94537088521847</v>
      </c>
      <c r="I249" s="32">
        <f t="shared" si="30"/>
        <v>5897.31273478608</v>
      </c>
      <c r="J249" s="36">
        <f t="shared" si="31"/>
        <v>4485616.9374784157</v>
      </c>
      <c r="K249" s="36">
        <v>394105.40156696097</v>
      </c>
    </row>
    <row r="250" spans="1:11" x14ac:dyDescent="0.2">
      <c r="A250" s="2">
        <v>236</v>
      </c>
      <c r="B250" s="25">
        <f t="shared" si="25"/>
        <v>608.9154837164092</v>
      </c>
      <c r="C250" s="32">
        <f t="shared" si="26"/>
        <v>5969846.3568288935</v>
      </c>
      <c r="D250" s="32">
        <f t="shared" si="32"/>
        <v>18544.579141005874</v>
      </c>
      <c r="E250" s="33">
        <f t="shared" si="27"/>
        <v>1.3878443747549658E-2</v>
      </c>
      <c r="F250" s="34">
        <f t="shared" si="28"/>
        <v>0.1</v>
      </c>
      <c r="G250" s="29">
        <v>0</v>
      </c>
      <c r="H250" s="35">
        <f t="shared" si="29"/>
        <v>191.3441737155585</v>
      </c>
      <c r="I250" s="32">
        <f t="shared" si="30"/>
        <v>5848.3726621830356</v>
      </c>
      <c r="J250" s="36">
        <f t="shared" si="31"/>
        <v>4491465.3101405986</v>
      </c>
      <c r="K250" s="36">
        <v>394960.49778577546</v>
      </c>
    </row>
    <row r="251" spans="1:11" x14ac:dyDescent="0.2">
      <c r="A251" s="2">
        <v>237</v>
      </c>
      <c r="B251" s="25">
        <f t="shared" si="25"/>
        <v>608.21462727719927</v>
      </c>
      <c r="C251" s="32">
        <f t="shared" si="26"/>
        <v>5988369.5461531151</v>
      </c>
      <c r="D251" s="32">
        <f t="shared" si="32"/>
        <v>18523.189324221574</v>
      </c>
      <c r="E251" s="33">
        <f t="shared" si="27"/>
        <v>1.3819850686636673E-2</v>
      </c>
      <c r="F251" s="34">
        <f t="shared" si="28"/>
        <v>0.1</v>
      </c>
      <c r="G251" s="29">
        <v>0</v>
      </c>
      <c r="H251" s="35">
        <f t="shared" si="29"/>
        <v>189.75626441263699</v>
      </c>
      <c r="I251" s="32">
        <f t="shared" si="30"/>
        <v>5799.8387289207885</v>
      </c>
      <c r="J251" s="36">
        <f t="shared" si="31"/>
        <v>4497265.1488695191</v>
      </c>
      <c r="K251" s="36">
        <v>395811.32919440634</v>
      </c>
    </row>
    <row r="252" spans="1:11" x14ac:dyDescent="0.2">
      <c r="A252" s="2">
        <v>238</v>
      </c>
      <c r="B252" s="25">
        <f t="shared" si="25"/>
        <v>607.51751892786558</v>
      </c>
      <c r="C252" s="32">
        <f t="shared" si="26"/>
        <v>6006871.4602917293</v>
      </c>
      <c r="D252" s="32">
        <f t="shared" si="32"/>
        <v>18501.9141386142</v>
      </c>
      <c r="E252" s="33">
        <f t="shared" si="27"/>
        <v>1.3761750291689138E-2</v>
      </c>
      <c r="F252" s="34">
        <f t="shared" si="28"/>
        <v>0.1</v>
      </c>
      <c r="G252" s="29">
        <v>0</v>
      </c>
      <c r="H252" s="35">
        <f t="shared" si="29"/>
        <v>188.18153270433643</v>
      </c>
      <c r="I252" s="32">
        <f t="shared" si="30"/>
        <v>5751.7075645677996</v>
      </c>
      <c r="J252" s="36">
        <f t="shared" si="31"/>
        <v>4503016.8564340873</v>
      </c>
      <c r="K252" s="36">
        <v>396657.91706368315</v>
      </c>
    </row>
    <row r="253" spans="1:11" x14ac:dyDescent="0.2">
      <c r="A253" s="2">
        <v>239</v>
      </c>
      <c r="B253" s="25">
        <f t="shared" si="25"/>
        <v>606.82412302542639</v>
      </c>
      <c r="C253" s="32">
        <f t="shared" si="26"/>
        <v>6025352.2127835434</v>
      </c>
      <c r="D253" s="32">
        <f t="shared" si="32"/>
        <v>18480.752491814084</v>
      </c>
      <c r="E253" s="33">
        <f t="shared" si="27"/>
        <v>1.3704136375009834E-2</v>
      </c>
      <c r="F253" s="34">
        <f t="shared" si="28"/>
        <v>0.1</v>
      </c>
      <c r="G253" s="29">
        <v>0</v>
      </c>
      <c r="H253" s="35">
        <f t="shared" si="29"/>
        <v>186.61986923365535</v>
      </c>
      <c r="I253" s="32">
        <f t="shared" si="30"/>
        <v>5703.975826662655</v>
      </c>
      <c r="J253" s="36">
        <f t="shared" si="31"/>
        <v>4508720.8322607502</v>
      </c>
      <c r="K253" s="36">
        <v>397500.28255834669</v>
      </c>
    </row>
    <row r="254" spans="1:11" x14ac:dyDescent="0.2">
      <c r="A254" s="2">
        <v>240</v>
      </c>
      <c r="B254" s="25">
        <f t="shared" si="25"/>
        <v>606.13440441295347</v>
      </c>
      <c r="C254" s="32">
        <f t="shared" si="26"/>
        <v>6043811.9160899082</v>
      </c>
      <c r="D254" s="32">
        <f t="shared" si="32"/>
        <v>18459.703306364827</v>
      </c>
      <c r="E254" s="33">
        <f t="shared" si="27"/>
        <v>1.3647002852098758E-2</v>
      </c>
      <c r="F254" s="34">
        <f t="shared" si="28"/>
        <v>0.1</v>
      </c>
      <c r="G254" s="29">
        <v>0</v>
      </c>
      <c r="H254" s="35">
        <f t="shared" si="29"/>
        <v>185.07116555111401</v>
      </c>
      <c r="I254" s="32">
        <f t="shared" si="30"/>
        <v>5656.6402004822594</v>
      </c>
      <c r="J254" s="36">
        <f t="shared" si="31"/>
        <v>4514377.4724612329</v>
      </c>
      <c r="K254" s="36">
        <v>398338.44673757826</v>
      </c>
    </row>
    <row r="255" spans="1:11" x14ac:dyDescent="0.2">
      <c r="A255" s="2">
        <v>241</v>
      </c>
      <c r="B255" s="25">
        <f t="shared" si="25"/>
        <v>605.44832841095536</v>
      </c>
      <c r="C255" s="32">
        <f t="shared" si="26"/>
        <v>6062250.6816093447</v>
      </c>
      <c r="D255" s="32">
        <f t="shared" si="32"/>
        <v>18438.765519436449</v>
      </c>
      <c r="E255" s="33">
        <f t="shared" si="27"/>
        <v>1.3590343739488803E-2</v>
      </c>
      <c r="F255" s="34">
        <f t="shared" si="28"/>
        <v>0.1</v>
      </c>
      <c r="G255" s="29">
        <v>0</v>
      </c>
      <c r="H255" s="35">
        <f t="shared" si="29"/>
        <v>183.53531410722317</v>
      </c>
      <c r="I255" s="32">
        <f t="shared" si="30"/>
        <v>5609.6973988112723</v>
      </c>
      <c r="J255" s="36">
        <f t="shared" si="31"/>
        <v>4519987.1698600445</v>
      </c>
      <c r="K255" s="36">
        <v>399172.43055552593</v>
      </c>
    </row>
    <row r="256" spans="1:11" x14ac:dyDescent="0.2">
      <c r="A256" s="2">
        <v>242</v>
      </c>
      <c r="B256" s="25">
        <f t="shared" si="25"/>
        <v>604.76586080894663</v>
      </c>
      <c r="C256" s="32">
        <f t="shared" si="26"/>
        <v>6080668.6196919903</v>
      </c>
      <c r="D256" s="32">
        <f t="shared" si="32"/>
        <v>18417.938082645647</v>
      </c>
      <c r="E256" s="33">
        <f t="shared" si="27"/>
        <v>1.3534153152686973E-2</v>
      </c>
      <c r="F256" s="34">
        <f t="shared" si="28"/>
        <v>0.1</v>
      </c>
      <c r="G256" s="29">
        <v>0</v>
      </c>
      <c r="H256" s="35">
        <f t="shared" si="29"/>
        <v>182.01220824501536</v>
      </c>
      <c r="I256" s="32">
        <f t="shared" si="30"/>
        <v>5563.1441617140399</v>
      </c>
      <c r="J256" s="36">
        <f t="shared" si="31"/>
        <v>4525550.3140217587</v>
      </c>
      <c r="K256" s="36">
        <v>400002.25486182864</v>
      </c>
    </row>
    <row r="257" spans="1:11" x14ac:dyDescent="0.2">
      <c r="A257" s="2">
        <v>243</v>
      </c>
      <c r="B257" s="25">
        <f t="shared" si="25"/>
        <v>604.08696785720178</v>
      </c>
      <c r="C257" s="32">
        <f t="shared" si="26"/>
        <v>6099065.839653735</v>
      </c>
      <c r="D257" s="32">
        <f t="shared" si="32"/>
        <v>18397.219961744733</v>
      </c>
      <c r="E257" s="33">
        <f t="shared" si="27"/>
        <v>1.3478425304107734E-2</v>
      </c>
      <c r="F257" s="34">
        <f t="shared" si="28"/>
        <v>0.1</v>
      </c>
      <c r="G257" s="29">
        <v>0</v>
      </c>
      <c r="H257" s="35">
        <f t="shared" si="29"/>
        <v>180.50174219263801</v>
      </c>
      <c r="I257" s="32">
        <f t="shared" si="30"/>
        <v>5516.9772563082824</v>
      </c>
      <c r="J257" s="36">
        <f t="shared" si="31"/>
        <v>4531067.291278067</v>
      </c>
      <c r="K257" s="36">
        <v>400827.94040213723</v>
      </c>
    </row>
    <row r="258" spans="1:11" x14ac:dyDescent="0.2">
      <c r="A258" s="2">
        <v>244</v>
      </c>
      <c r="B258" s="25">
        <f t="shared" si="25"/>
        <v>603.41161625868699</v>
      </c>
      <c r="C258" s="32">
        <f t="shared" si="26"/>
        <v>6117442.4497901332</v>
      </c>
      <c r="D258" s="32">
        <f t="shared" si="32"/>
        <v>18376.610136398114</v>
      </c>
      <c r="E258" s="33">
        <f t="shared" si="27"/>
        <v>1.3423154501087876E-2</v>
      </c>
      <c r="F258" s="34">
        <f t="shared" si="28"/>
        <v>0.1</v>
      </c>
      <c r="G258" s="29">
        <v>0</v>
      </c>
      <c r="H258" s="35">
        <f t="shared" si="29"/>
        <v>179.00381105600826</v>
      </c>
      <c r="I258" s="32">
        <f t="shared" si="30"/>
        <v>5471.1934765401447</v>
      </c>
      <c r="J258" s="36">
        <f t="shared" si="31"/>
        <v>4536538.4847546071</v>
      </c>
      <c r="K258" s="36">
        <v>401649.50781863328</v>
      </c>
    </row>
    <row r="259" spans="1:11" x14ac:dyDescent="0.2">
      <c r="A259" s="2">
        <v>245</v>
      </c>
      <c r="B259" s="25">
        <f t="shared" si="25"/>
        <v>602.73977316116304</v>
      </c>
      <c r="C259" s="32">
        <f t="shared" si="26"/>
        <v>6135798.5573900007</v>
      </c>
      <c r="D259" s="32">
        <f t="shared" si="32"/>
        <v>18356.107599867508</v>
      </c>
      <c r="E259" s="33">
        <f t="shared" si="27"/>
        <v>1.3368335144001525E-2</v>
      </c>
      <c r="F259" s="34">
        <f t="shared" si="28"/>
        <v>0.1</v>
      </c>
      <c r="G259" s="29">
        <v>0</v>
      </c>
      <c r="H259" s="35">
        <f t="shared" si="29"/>
        <v>177.51831081152852</v>
      </c>
      <c r="I259" s="32">
        <f t="shared" si="30"/>
        <v>5425.7896429622424</v>
      </c>
      <c r="J259" s="36">
        <f t="shared" si="31"/>
        <v>4541964.2743975697</v>
      </c>
      <c r="K259" s="36">
        <v>402466.9776505449</v>
      </c>
    </row>
    <row r="260" spans="1:11" x14ac:dyDescent="0.2">
      <c r="A260" s="2">
        <v>246</v>
      </c>
      <c r="B260" s="25">
        <f t="shared" si="25"/>
        <v>602.07140614946297</v>
      </c>
      <c r="C260" s="32">
        <f t="shared" si="26"/>
        <v>6154134.2687489558</v>
      </c>
      <c r="D260" s="32">
        <f t="shared" si="32"/>
        <v>18335.71135895513</v>
      </c>
      <c r="E260" s="33">
        <f t="shared" si="27"/>
        <v>1.3313961724256616E-2</v>
      </c>
      <c r="F260" s="34">
        <f t="shared" si="28"/>
        <v>0.1</v>
      </c>
      <c r="G260" s="29">
        <v>0</v>
      </c>
      <c r="H260" s="35">
        <f t="shared" si="29"/>
        <v>176.04513829886258</v>
      </c>
      <c r="I260" s="32">
        <f t="shared" si="30"/>
        <v>5380.7626025123454</v>
      </c>
      <c r="J260" s="36">
        <f t="shared" si="31"/>
        <v>4547345.0370000824</v>
      </c>
      <c r="K260" s="36">
        <v>403280.37033466052</v>
      </c>
    </row>
    <row r="261" spans="1:11" x14ac:dyDescent="0.2">
      <c r="A261" s="2">
        <v>247</v>
      </c>
      <c r="B261" s="25">
        <f t="shared" si="25"/>
        <v>601.40648323792766</v>
      </c>
      <c r="C261" s="32">
        <f t="shared" si="26"/>
        <v>6172449.6891824799</v>
      </c>
      <c r="D261" s="32">
        <f t="shared" si="32"/>
        <v>18315.420433524065</v>
      </c>
      <c r="E261" s="33">
        <f t="shared" si="27"/>
        <v>1.3260028822592886E-2</v>
      </c>
      <c r="F261" s="34">
        <f t="shared" si="28"/>
        <v>0.1</v>
      </c>
      <c r="G261" s="29">
        <v>0</v>
      </c>
      <c r="H261" s="35">
        <f t="shared" si="29"/>
        <v>174.5841912137717</v>
      </c>
      <c r="I261" s="32">
        <f t="shared" si="30"/>
        <v>5336.1092282944364</v>
      </c>
      <c r="J261" s="36">
        <f t="shared" si="31"/>
        <v>4552681.1462283768</v>
      </c>
      <c r="K261" s="36">
        <v>404089.70620583958</v>
      </c>
    </row>
    <row r="262" spans="1:11" x14ac:dyDescent="0.2">
      <c r="A262" s="2">
        <v>248</v>
      </c>
      <c r="B262" s="25">
        <f t="shared" si="25"/>
        <v>600.74497286300812</v>
      </c>
      <c r="C262" s="32">
        <f t="shared" si="26"/>
        <v>6190744.9230389558</v>
      </c>
      <c r="D262" s="32">
        <f t="shared" si="32"/>
        <v>18295.233856475912</v>
      </c>
      <c r="E262" s="33">
        <f t="shared" si="27"/>
        <v>1.3206531107154616E-2</v>
      </c>
      <c r="F262" s="34">
        <f t="shared" si="28"/>
        <v>0.1</v>
      </c>
      <c r="G262" s="29">
        <v>0</v>
      </c>
      <c r="H262" s="35">
        <f t="shared" si="29"/>
        <v>173.1353681010101</v>
      </c>
      <c r="I262" s="32">
        <f t="shared" si="30"/>
        <v>5291.8264193617506</v>
      </c>
      <c r="J262" s="36">
        <f t="shared" si="31"/>
        <v>4557972.9726477386</v>
      </c>
      <c r="K262" s="36">
        <v>404895.00549752102</v>
      </c>
    </row>
    <row r="263" spans="1:11" x14ac:dyDescent="0.2">
      <c r="A263" s="2">
        <v>249</v>
      </c>
      <c r="B263" s="25">
        <f t="shared" si="25"/>
        <v>600.08684387602125</v>
      </c>
      <c r="C263" s="32">
        <f t="shared" si="26"/>
        <v>6209020.0737123666</v>
      </c>
      <c r="D263" s="32">
        <f t="shared" si="32"/>
        <v>18275.150673410855</v>
      </c>
      <c r="E263" s="33">
        <f t="shared" si="27"/>
        <v>1.315346333180889E-2</v>
      </c>
      <c r="F263" s="34">
        <f t="shared" si="28"/>
        <v>0.1</v>
      </c>
      <c r="G263" s="29">
        <v>0</v>
      </c>
      <c r="H263" s="35">
        <f t="shared" si="29"/>
        <v>171.69856834727932</v>
      </c>
      <c r="I263" s="32">
        <f t="shared" si="30"/>
        <v>5247.9111005016794</v>
      </c>
      <c r="J263" s="36">
        <f t="shared" si="31"/>
        <v>4563220.8837482408</v>
      </c>
      <c r="K263" s="36">
        <v>405696.28834222909</v>
      </c>
    </row>
    <row r="264" spans="1:11" x14ac:dyDescent="0.2">
      <c r="A264" s="2">
        <v>250</v>
      </c>
      <c r="B264" s="25">
        <f t="shared" si="25"/>
        <v>599.43206553605967</v>
      </c>
      <c r="C264" s="32">
        <f t="shared" si="26"/>
        <v>6227275.2436548816</v>
      </c>
      <c r="D264" s="32">
        <f t="shared" si="32"/>
        <v>18255.169942514971</v>
      </c>
      <c r="E264" s="33">
        <f t="shared" si="27"/>
        <v>1.310082033439728E-2</v>
      </c>
      <c r="F264" s="34">
        <f t="shared" si="28"/>
        <v>0.1</v>
      </c>
      <c r="G264" s="29">
        <v>0</v>
      </c>
      <c r="H264" s="35">
        <f t="shared" si="29"/>
        <v>170.27369217424129</v>
      </c>
      <c r="I264" s="32">
        <f t="shared" si="30"/>
        <v>5204.3602220214025</v>
      </c>
      <c r="J264" s="36">
        <f t="shared" si="31"/>
        <v>4568425.2439702619</v>
      </c>
      <c r="K264" s="36">
        <v>406493.57477207662</v>
      </c>
    </row>
    <row r="265" spans="1:11" x14ac:dyDescent="0.2">
      <c r="A265" s="2">
        <v>251</v>
      </c>
      <c r="B265" s="25">
        <f t="shared" si="25"/>
        <v>598.78060750304894</v>
      </c>
      <c r="C265" s="32">
        <f t="shared" si="26"/>
        <v>6245510.5343890348</v>
      </c>
      <c r="D265" s="32">
        <f t="shared" si="32"/>
        <v>18235.290734153241</v>
      </c>
      <c r="E265" s="33">
        <f t="shared" si="27"/>
        <v>1.3048597035091689E-2</v>
      </c>
      <c r="F265" s="34">
        <f t="shared" si="28"/>
        <v>0.1</v>
      </c>
      <c r="G265" s="29">
        <v>0</v>
      </c>
      <c r="H265" s="35">
        <f t="shared" si="29"/>
        <v>168.86064063158915</v>
      </c>
      <c r="I265" s="32">
        <f t="shared" si="30"/>
        <v>5161.1707595369462</v>
      </c>
      <c r="J265" s="36">
        <f t="shared" si="31"/>
        <v>4573586.4147297991</v>
      </c>
      <c r="K265" s="36">
        <v>407286.88471926592</v>
      </c>
    </row>
    <row r="266" spans="1:11" x14ac:dyDescent="0.2">
      <c r="A266" s="2">
        <v>252</v>
      </c>
      <c r="B266" s="25">
        <f t="shared" si="25"/>
        <v>598.13243983095322</v>
      </c>
      <c r="C266" s="32">
        <f t="shared" si="26"/>
        <v>6263726.0465199435</v>
      </c>
      <c r="D266" s="32">
        <f t="shared" si="32"/>
        <v>18215.512130908668</v>
      </c>
      <c r="E266" s="33">
        <f t="shared" si="27"/>
        <v>1.2996788434706284E-2</v>
      </c>
      <c r="F266" s="34">
        <f t="shared" si="28"/>
        <v>0.1</v>
      </c>
      <c r="G266" s="29">
        <v>0</v>
      </c>
      <c r="H266" s="35">
        <f t="shared" si="29"/>
        <v>167.45931559017566</v>
      </c>
      <c r="I266" s="32">
        <f t="shared" si="30"/>
        <v>5118.3397137627571</v>
      </c>
      <c r="J266" s="36">
        <f t="shared" si="31"/>
        <v>4578704.7544435617</v>
      </c>
      <c r="K266" s="36">
        <v>408076.23801658693</v>
      </c>
    </row>
    <row r="267" spans="1:11" x14ac:dyDescent="0.2">
      <c r="A267" s="2">
        <v>253</v>
      </c>
      <c r="B267" s="25">
        <f t="shared" si="25"/>
        <v>597.48753296111806</v>
      </c>
      <c r="C267" s="32">
        <f t="shared" si="26"/>
        <v>6281921.8797471644</v>
      </c>
      <c r="D267" s="32">
        <f t="shared" si="32"/>
        <v>18195.833227220923</v>
      </c>
      <c r="E267" s="33">
        <f t="shared" si="27"/>
        <v>1.29453896131789E-2</v>
      </c>
      <c r="F267" s="34">
        <f t="shared" si="28"/>
        <v>0.1</v>
      </c>
      <c r="G267" s="29">
        <v>0</v>
      </c>
      <c r="H267" s="35">
        <f t="shared" si="29"/>
        <v>166.06961973519867</v>
      </c>
      <c r="I267" s="32">
        <f t="shared" si="30"/>
        <v>5075.8641103034633</v>
      </c>
      <c r="J267" s="36">
        <f t="shared" si="31"/>
        <v>4583780.6185538648</v>
      </c>
      <c r="K267" s="36">
        <v>408861.65439791325</v>
      </c>
    </row>
    <row r="268" spans="1:11" x14ac:dyDescent="0.2">
      <c r="A268" s="2">
        <v>254</v>
      </c>
      <c r="B268" s="25">
        <f t="shared" si="25"/>
        <v>596.84585771575576</v>
      </c>
      <c r="C268" s="32">
        <f t="shared" si="26"/>
        <v>6300098.1328763561</v>
      </c>
      <c r="D268" s="32">
        <f t="shared" si="32"/>
        <v>18176.253129191697</v>
      </c>
      <c r="E268" s="33">
        <f t="shared" si="27"/>
        <v>1.2894395727939212E-2</v>
      </c>
      <c r="F268" s="34">
        <f t="shared" si="28"/>
        <v>0.1</v>
      </c>
      <c r="G268" s="29">
        <v>0</v>
      </c>
      <c r="H268" s="35">
        <f t="shared" si="29"/>
        <v>164.69145655944311</v>
      </c>
      <c r="I268" s="32">
        <f t="shared" si="30"/>
        <v>5033.7409994471836</v>
      </c>
      <c r="J268" s="36">
        <f t="shared" si="31"/>
        <v>4588814.359553312</v>
      </c>
      <c r="K268" s="36">
        <v>409643.15349869529</v>
      </c>
    </row>
    <row r="269" spans="1:11" x14ac:dyDescent="0.2">
      <c r="A269" s="2">
        <v>255</v>
      </c>
      <c r="B269" s="25">
        <f t="shared" si="25"/>
        <v>596.20738529156267</v>
      </c>
      <c r="C269" s="32">
        <f t="shared" si="26"/>
        <v>6318254.9038307732</v>
      </c>
      <c r="D269" s="32">
        <f t="shared" si="32"/>
        <v>18156.770954417065</v>
      </c>
      <c r="E269" s="33">
        <f t="shared" si="27"/>
        <v>1.2843802012430358E-2</v>
      </c>
      <c r="F269" s="34">
        <f t="shared" si="28"/>
        <v>0.1</v>
      </c>
      <c r="G269" s="29">
        <v>0</v>
      </c>
      <c r="H269" s="35">
        <f t="shared" si="29"/>
        <v>163.32473035657901</v>
      </c>
      <c r="I269" s="32">
        <f t="shared" si="30"/>
        <v>4991.9674559611267</v>
      </c>
      <c r="J269" s="36">
        <f t="shared" si="31"/>
        <v>4593806.3270092728</v>
      </c>
      <c r="K269" s="36">
        <v>410420.7548564513</v>
      </c>
    </row>
    <row r="270" spans="1:11" x14ac:dyDescent="0.2">
      <c r="A270" s="2">
        <v>256</v>
      </c>
      <c r="B270" s="25">
        <f t="shared" si="25"/>
        <v>595.57208725346845</v>
      </c>
      <c r="C270" s="32">
        <f t="shared" si="26"/>
        <v>6336392.2896626443</v>
      </c>
      <c r="D270" s="32">
        <f t="shared" si="32"/>
        <v>18137.38583187107</v>
      </c>
      <c r="E270" s="33">
        <f t="shared" si="27"/>
        <v>1.279360377462534E-2</v>
      </c>
      <c r="F270" s="34">
        <f t="shared" si="28"/>
        <v>0.1</v>
      </c>
      <c r="G270" s="29">
        <v>0</v>
      </c>
      <c r="H270" s="35">
        <f t="shared" si="29"/>
        <v>161.96934621451527</v>
      </c>
      <c r="I270" s="32">
        <f t="shared" si="30"/>
        <v>4950.5405788878143</v>
      </c>
      <c r="J270" s="36">
        <f t="shared" si="31"/>
        <v>4598756.8675881606</v>
      </c>
      <c r="K270" s="36">
        <v>411194.47791125567</v>
      </c>
    </row>
    <row r="271" spans="1:11" x14ac:dyDescent="0.2">
      <c r="A271" s="2">
        <v>257</v>
      </c>
      <c r="B271" s="25">
        <f t="shared" si="25"/>
        <v>594.93993552851475</v>
      </c>
      <c r="C271" s="32">
        <f t="shared" si="26"/>
        <v>6354510.3865642017</v>
      </c>
      <c r="D271" s="32">
        <f t="shared" si="32"/>
        <v>18118.096901557408</v>
      </c>
      <c r="E271" s="33">
        <f t="shared" si="27"/>
        <v>1.2743796395543499E-2</v>
      </c>
      <c r="F271" s="34">
        <f t="shared" si="28"/>
        <v>0.1</v>
      </c>
      <c r="G271" s="29">
        <v>0</v>
      </c>
      <c r="H271" s="35">
        <f t="shared" si="29"/>
        <v>160.62521000880844</v>
      </c>
      <c r="I271" s="32">
        <f t="shared" si="30"/>
        <v>4909.4574913442029</v>
      </c>
      <c r="J271" s="36">
        <f t="shared" si="31"/>
        <v>4603666.3250795044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594.31090239985792</v>
      </c>
      <c r="C272" s="32">
        <f t="shared" ref="C272:C335" si="34">(($C$4^$C$6)/((1-$C$6)*($C$5/12)))*(($C$4^(1-$C$6))-(B272^(1-$C$6)))*30.4375</f>
        <v>6372609.2898785826</v>
      </c>
      <c r="D272" s="32">
        <f t="shared" si="32"/>
        <v>18098.903314380907</v>
      </c>
      <c r="E272" s="33">
        <f t="shared" ref="E272:E335" si="35">-LN(B272/B271)*12</f>
        <v>1.2694375327861801E-2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159.29222839612623</v>
      </c>
      <c r="I272" s="32">
        <f t="shared" ref="I272:I335" si="38">IF(G272=0,((H271-H272)/(F272/12)*30.4375),D272)</f>
        <v>4868.7153403217499</v>
      </c>
      <c r="J272" s="36">
        <f t="shared" ref="J272:J335" si="39">I272+J271</f>
        <v>4608535.0404198263</v>
      </c>
      <c r="K272" s="36">
        <v>412730.36638800212</v>
      </c>
    </row>
    <row r="273" spans="1:11" x14ac:dyDescent="0.2">
      <c r="A273" s="2">
        <v>259</v>
      </c>
      <c r="B273" s="25">
        <f t="shared" si="33"/>
        <v>593.68496050089277</v>
      </c>
      <c r="C273" s="32">
        <f t="shared" si="34"/>
        <v>6390689.0941107618</v>
      </c>
      <c r="D273" s="32">
        <f t="shared" ref="D273:D336" si="40">C273-C272</f>
        <v>18079.804232179187</v>
      </c>
      <c r="E273" s="33">
        <f t="shared" si="35"/>
        <v>1.2645336094550173E-2</v>
      </c>
      <c r="F273" s="34">
        <f t="shared" si="36"/>
        <v>0.1</v>
      </c>
      <c r="G273" s="29">
        <v>0</v>
      </c>
      <c r="H273" s="35">
        <f t="shared" si="37"/>
        <v>157.97030880776546</v>
      </c>
      <c r="I273" s="32">
        <f t="shared" si="38"/>
        <v>4828.3112964877164</v>
      </c>
      <c r="J273" s="36">
        <f t="shared" si="39"/>
        <v>4613363.3517163144</v>
      </c>
      <c r="K273" s="36">
        <v>413492.5702072361</v>
      </c>
    </row>
    <row r="274" spans="1:11" x14ac:dyDescent="0.2">
      <c r="A274" s="2">
        <v>260</v>
      </c>
      <c r="B274" s="25">
        <f t="shared" si="33"/>
        <v>593.06208280949886</v>
      </c>
      <c r="C274" s="32">
        <f t="shared" si="34"/>
        <v>6408749.8929379098</v>
      </c>
      <c r="D274" s="32">
        <f t="shared" si="40"/>
        <v>18060.798827148043</v>
      </c>
      <c r="E274" s="33">
        <f t="shared" si="35"/>
        <v>1.2596674287449636E-2</v>
      </c>
      <c r="F274" s="34">
        <f t="shared" si="36"/>
        <v>0.1</v>
      </c>
      <c r="G274" s="29">
        <v>0</v>
      </c>
      <c r="H274" s="35">
        <f t="shared" si="37"/>
        <v>156.65935944322342</v>
      </c>
      <c r="I274" s="32">
        <f t="shared" si="38"/>
        <v>4788.2425539898013</v>
      </c>
      <c r="J274" s="36">
        <f t="shared" si="39"/>
        <v>4618151.5942703038</v>
      </c>
      <c r="K274" s="36">
        <v>414250.97251906223</v>
      </c>
    </row>
    <row r="275" spans="1:11" x14ac:dyDescent="0.2">
      <c r="A275" s="2">
        <v>261</v>
      </c>
      <c r="B275" s="25">
        <f t="shared" si="33"/>
        <v>592.44224264240017</v>
      </c>
      <c r="C275" s="32">
        <f t="shared" si="34"/>
        <v>6426791.7792198835</v>
      </c>
      <c r="D275" s="32">
        <f t="shared" si="40"/>
        <v>18041.886281973682</v>
      </c>
      <c r="E275" s="33">
        <f t="shared" si="35"/>
        <v>1.2548385566009162E-2</v>
      </c>
      <c r="F275" s="34">
        <f t="shared" si="36"/>
        <v>0.1</v>
      </c>
      <c r="G275" s="29">
        <v>0</v>
      </c>
      <c r="H275" s="35">
        <f t="shared" si="37"/>
        <v>155.35928926382297</v>
      </c>
      <c r="I275" s="32">
        <f t="shared" si="38"/>
        <v>4748.5063302601429</v>
      </c>
      <c r="J275" s="36">
        <f t="shared" si="39"/>
        <v>4622900.1006005639</v>
      </c>
      <c r="K275" s="36">
        <v>415005.59228357777</v>
      </c>
    </row>
    <row r="276" spans="1:11" x14ac:dyDescent="0.2">
      <c r="A276" s="2">
        <v>262</v>
      </c>
      <c r="B276" s="25">
        <f t="shared" si="33"/>
        <v>591.82541364963731</v>
      </c>
      <c r="C276" s="32">
        <f t="shared" si="34"/>
        <v>6444814.8450095132</v>
      </c>
      <c r="D276" s="32">
        <f t="shared" si="40"/>
        <v>18023.065789629705</v>
      </c>
      <c r="E276" s="33">
        <f t="shared" si="35"/>
        <v>1.2500465656018669E-2</v>
      </c>
      <c r="F276" s="34">
        <f t="shared" si="36"/>
        <v>0.1</v>
      </c>
      <c r="G276" s="29">
        <v>0</v>
      </c>
      <c r="H276" s="35">
        <f t="shared" si="37"/>
        <v>154.07000798639029</v>
      </c>
      <c r="I276" s="32">
        <f t="shared" si="38"/>
        <v>4709.0998658228582</v>
      </c>
      <c r="J276" s="36">
        <f t="shared" si="39"/>
        <v>4627609.200466387</v>
      </c>
      <c r="K276" s="36">
        <v>415756.44836631621</v>
      </c>
    </row>
    <row r="277" spans="1:11" x14ac:dyDescent="0.2">
      <c r="A277" s="2">
        <v>263</v>
      </c>
      <c r="B277" s="25">
        <f t="shared" si="33"/>
        <v>591.21156980915543</v>
      </c>
      <c r="C277" s="32">
        <f t="shared" si="34"/>
        <v>6462819.1815625457</v>
      </c>
      <c r="D277" s="32">
        <f t="shared" si="40"/>
        <v>18004.33655303251</v>
      </c>
      <c r="E277" s="33">
        <f t="shared" si="35"/>
        <v>1.2452910348247356E-2</v>
      </c>
      <c r="F277" s="34">
        <f t="shared" si="36"/>
        <v>0.1</v>
      </c>
      <c r="G277" s="29">
        <v>0</v>
      </c>
      <c r="H277" s="35">
        <f t="shared" si="37"/>
        <v>152.7914260769852</v>
      </c>
      <c r="I277" s="32">
        <f t="shared" si="38"/>
        <v>4670.0204241020938</v>
      </c>
      <c r="J277" s="36">
        <f t="shared" si="39"/>
        <v>4632279.2208904894</v>
      </c>
      <c r="K277" s="36">
        <v>416503.55953871866</v>
      </c>
    </row>
    <row r="278" spans="1:11" x14ac:dyDescent="0.2">
      <c r="A278" s="2">
        <v>264</v>
      </c>
      <c r="B278" s="25">
        <f t="shared" si="33"/>
        <v>590.60068542149463</v>
      </c>
      <c r="C278" s="32">
        <f t="shared" si="34"/>
        <v>6480804.879347655</v>
      </c>
      <c r="D278" s="32">
        <f t="shared" si="40"/>
        <v>17985.697785109282</v>
      </c>
      <c r="E278" s="33">
        <f t="shared" si="35"/>
        <v>1.2405715497322198E-2</v>
      </c>
      <c r="F278" s="34">
        <f t="shared" si="36"/>
        <v>0.1</v>
      </c>
      <c r="G278" s="29">
        <v>0</v>
      </c>
      <c r="H278" s="35">
        <f t="shared" si="37"/>
        <v>151.52345474468348</v>
      </c>
      <c r="I278" s="32">
        <f t="shared" si="38"/>
        <v>4631.2652912320573</v>
      </c>
      <c r="J278" s="36">
        <f t="shared" si="39"/>
        <v>4636910.4861817211</v>
      </c>
      <c r="K278" s="36">
        <v>417246.94447860343</v>
      </c>
    </row>
    <row r="279" spans="1:11" x14ac:dyDescent="0.2">
      <c r="A279" s="2">
        <v>265</v>
      </c>
      <c r="B279" s="25">
        <f t="shared" si="33"/>
        <v>589.99273510458954</v>
      </c>
      <c r="C279" s="32">
        <f t="shared" si="34"/>
        <v>6498772.0280560749</v>
      </c>
      <c r="D279" s="32">
        <f t="shared" si="40"/>
        <v>17967.148708419874</v>
      </c>
      <c r="E279" s="33">
        <f t="shared" si="35"/>
        <v>1.2358877020451811E-2</v>
      </c>
      <c r="F279" s="34">
        <f t="shared" si="36"/>
        <v>0.1</v>
      </c>
      <c r="G279" s="29">
        <v>0</v>
      </c>
      <c r="H279" s="35">
        <f t="shared" si="37"/>
        <v>150.26600593541082</v>
      </c>
      <c r="I279" s="32">
        <f t="shared" si="38"/>
        <v>4592.8317758683897</v>
      </c>
      <c r="J279" s="36">
        <f t="shared" si="39"/>
        <v>4641503.3179575894</v>
      </c>
      <c r="K279" s="36">
        <v>417986.62177063263</v>
      </c>
    </row>
    <row r="280" spans="1:11" x14ac:dyDescent="0.2">
      <c r="A280" s="2">
        <v>266</v>
      </c>
      <c r="B280" s="25">
        <f t="shared" si="33"/>
        <v>589.38769378867062</v>
      </c>
      <c r="C280" s="32">
        <f t="shared" si="34"/>
        <v>6516720.7166112866</v>
      </c>
      <c r="D280" s="32">
        <f t="shared" si="40"/>
        <v>17948.68855521176</v>
      </c>
      <c r="E280" s="33">
        <f t="shared" si="35"/>
        <v>1.2312390896283731E-2</v>
      </c>
      <c r="F280" s="34">
        <f t="shared" si="36"/>
        <v>0.1</v>
      </c>
      <c r="G280" s="29">
        <v>0</v>
      </c>
      <c r="H280" s="35">
        <f t="shared" si="37"/>
        <v>149.01899232582792</v>
      </c>
      <c r="I280" s="32">
        <f t="shared" si="38"/>
        <v>4554.7172090015183</v>
      </c>
      <c r="J280" s="36">
        <f t="shared" si="39"/>
        <v>4646058.0351665905</v>
      </c>
      <c r="K280" s="36">
        <v>418722.60990677716</v>
      </c>
    </row>
    <row r="281" spans="1:11" x14ac:dyDescent="0.2">
      <c r="A281" s="2">
        <v>267</v>
      </c>
      <c r="B281" s="25">
        <f t="shared" si="33"/>
        <v>588.78553671126679</v>
      </c>
      <c r="C281" s="32">
        <f t="shared" si="34"/>
        <v>6534651.0331783555</v>
      </c>
      <c r="D281" s="32">
        <f t="shared" si="40"/>
        <v>17930.31656706892</v>
      </c>
      <c r="E281" s="33">
        <f t="shared" si="35"/>
        <v>1.2266253163729774E-2</v>
      </c>
      <c r="F281" s="34">
        <f t="shared" si="36"/>
        <v>0.1</v>
      </c>
      <c r="G281" s="29">
        <v>0</v>
      </c>
      <c r="H281" s="35">
        <f t="shared" si="37"/>
        <v>147.78232731726629</v>
      </c>
      <c r="I281" s="32">
        <f t="shared" si="38"/>
        <v>4516.918943771353</v>
      </c>
      <c r="J281" s="36">
        <f t="shared" si="39"/>
        <v>4650574.9541103616</v>
      </c>
      <c r="K281" s="36">
        <v>419454.92728677869</v>
      </c>
    </row>
    <row r="282" spans="1:11" x14ac:dyDescent="0.2">
      <c r="A282" s="2">
        <v>268</v>
      </c>
      <c r="B282" s="25">
        <f t="shared" si="33"/>
        <v>588.18623941230555</v>
      </c>
      <c r="C282" s="32">
        <f t="shared" si="34"/>
        <v>6552563.0651733214</v>
      </c>
      <c r="D282" s="32">
        <f t="shared" si="40"/>
        <v>17912.031994965859</v>
      </c>
      <c r="E282" s="33">
        <f t="shared" si="35"/>
        <v>1.2220459920866147E-2</v>
      </c>
      <c r="F282" s="34">
        <f t="shared" si="36"/>
        <v>0.1</v>
      </c>
      <c r="G282" s="29">
        <v>0</v>
      </c>
      <c r="H282" s="35">
        <f t="shared" si="37"/>
        <v>146.55592502971444</v>
      </c>
      <c r="I282" s="32">
        <f t="shared" si="38"/>
        <v>4479.4343552831297</v>
      </c>
      <c r="J282" s="36">
        <f t="shared" si="39"/>
        <v>4655054.3884656448</v>
      </c>
      <c r="K282" s="36">
        <v>420183.59221860993</v>
      </c>
    </row>
    <row r="283" spans="1:11" x14ac:dyDescent="0.2">
      <c r="A283" s="2">
        <v>269</v>
      </c>
      <c r="B283" s="25">
        <f t="shared" si="33"/>
        <v>587.58977772931007</v>
      </c>
      <c r="C283" s="32">
        <f t="shared" si="34"/>
        <v>6570456.8992721718</v>
      </c>
      <c r="D283" s="32">
        <f t="shared" si="40"/>
        <v>17893.834098850377</v>
      </c>
      <c r="E283" s="33">
        <f t="shared" si="35"/>
        <v>1.2175007323813603E-2</v>
      </c>
      <c r="F283" s="34">
        <f t="shared" si="36"/>
        <v>0.1</v>
      </c>
      <c r="G283" s="29">
        <v>0</v>
      </c>
      <c r="H283" s="35">
        <f t="shared" si="37"/>
        <v>145.33970029585402</v>
      </c>
      <c r="I283" s="32">
        <f t="shared" si="38"/>
        <v>4442.260840425216</v>
      </c>
      <c r="J283" s="36">
        <f t="shared" si="39"/>
        <v>4659496.6493060701</v>
      </c>
      <c r="K283" s="36">
        <v>420908.62291893212</v>
      </c>
    </row>
    <row r="284" spans="1:11" x14ac:dyDescent="0.2">
      <c r="A284" s="2">
        <v>270</v>
      </c>
      <c r="B284" s="25">
        <f t="shared" si="33"/>
        <v>586.99612779268966</v>
      </c>
      <c r="C284" s="32">
        <f t="shared" si="34"/>
        <v>6588332.6214200174</v>
      </c>
      <c r="D284" s="32">
        <f t="shared" si="40"/>
        <v>17875.722147845663</v>
      </c>
      <c r="E284" s="33">
        <f t="shared" si="35"/>
        <v>1.2129891585665671E-2</v>
      </c>
      <c r="F284" s="34">
        <f t="shared" si="36"/>
        <v>0.1</v>
      </c>
      <c r="G284" s="29">
        <v>0</v>
      </c>
      <c r="H284" s="35">
        <f t="shared" si="37"/>
        <v>144.13356865514524</v>
      </c>
      <c r="I284" s="32">
        <f t="shared" si="38"/>
        <v>4405.3958176888036</v>
      </c>
      <c r="J284" s="36">
        <f t="shared" si="39"/>
        <v>4663902.0451237587</v>
      </c>
      <c r="K284" s="36">
        <v>421630.03751355049</v>
      </c>
    </row>
    <row r="285" spans="1:11" x14ac:dyDescent="0.2">
      <c r="A285" s="2">
        <v>271</v>
      </c>
      <c r="B285" s="25">
        <f t="shared" si="33"/>
        <v>586.40526602112141</v>
      </c>
      <c r="C285" s="32">
        <f t="shared" si="34"/>
        <v>6606190.3168397183</v>
      </c>
      <c r="D285" s="32">
        <f t="shared" si="40"/>
        <v>17857.695419700816</v>
      </c>
      <c r="E285" s="33">
        <f t="shared" si="35"/>
        <v>1.2085108975448986E-2</v>
      </c>
      <c r="F285" s="34">
        <f t="shared" si="36"/>
        <v>0.1</v>
      </c>
      <c r="G285" s="29">
        <v>0</v>
      </c>
      <c r="H285" s="35">
        <f t="shared" si="37"/>
        <v>142.9374463479617</v>
      </c>
      <c r="I285" s="32">
        <f t="shared" si="38"/>
        <v>4368.8367269878927</v>
      </c>
      <c r="J285" s="36">
        <f t="shared" si="39"/>
        <v>4668270.8818507465</v>
      </c>
      <c r="K285" s="36">
        <v>422347.85403786751</v>
      </c>
    </row>
    <row r="286" spans="1:11" x14ac:dyDescent="0.2">
      <c r="A286" s="2">
        <v>272</v>
      </c>
      <c r="B286" s="25">
        <f t="shared" si="33"/>
        <v>585.81716911702279</v>
      </c>
      <c r="C286" s="32">
        <f t="shared" si="34"/>
        <v>6624030.0700408127</v>
      </c>
      <c r="D286" s="32">
        <f t="shared" si="40"/>
        <v>17839.753201094456</v>
      </c>
      <c r="E286" s="33">
        <f t="shared" si="35"/>
        <v>1.2040655817067616E-2</v>
      </c>
      <c r="F286" s="34">
        <f t="shared" si="36"/>
        <v>0.1</v>
      </c>
      <c r="G286" s="29">
        <v>0</v>
      </c>
      <c r="H286" s="35">
        <f t="shared" si="37"/>
        <v>141.75125030977358</v>
      </c>
      <c r="I286" s="32">
        <f t="shared" si="38"/>
        <v>4332.5810294820885</v>
      </c>
      <c r="J286" s="36">
        <f t="shared" si="39"/>
        <v>4672603.4628802286</v>
      </c>
      <c r="K286" s="36">
        <v>423062.09043733362</v>
      </c>
    </row>
    <row r="287" spans="1:11" x14ac:dyDescent="0.2">
      <c r="A287" s="2">
        <v>273</v>
      </c>
      <c r="B287" s="25">
        <f t="shared" si="33"/>
        <v>585.23181406210881</v>
      </c>
      <c r="C287" s="32">
        <f t="shared" si="34"/>
        <v>6641851.9648279687</v>
      </c>
      <c r="D287" s="32">
        <f t="shared" si="40"/>
        <v>17821.894787156023</v>
      </c>
      <c r="E287" s="33">
        <f t="shared" si="35"/>
        <v>1.1996528488355529E-2</v>
      </c>
      <c r="F287" s="34">
        <f t="shared" si="36"/>
        <v>0.1</v>
      </c>
      <c r="G287" s="29">
        <v>0</v>
      </c>
      <c r="H287" s="35">
        <f t="shared" si="37"/>
        <v>140.57489816537932</v>
      </c>
      <c r="I287" s="32">
        <f t="shared" si="38"/>
        <v>4296.6262074000269</v>
      </c>
      <c r="J287" s="36">
        <f t="shared" si="39"/>
        <v>4676900.0890876288</v>
      </c>
      <c r="K287" s="36">
        <v>423772.76456789608</v>
      </c>
    </row>
    <row r="288" spans="1:11" x14ac:dyDescent="0.2">
      <c r="A288" s="2">
        <v>274</v>
      </c>
      <c r="B288" s="25">
        <f t="shared" si="33"/>
        <v>584.64917811303928</v>
      </c>
      <c r="C288" s="32">
        <f t="shared" si="34"/>
        <v>6659656.0843093656</v>
      </c>
      <c r="D288" s="32">
        <f t="shared" si="40"/>
        <v>17804.119481396861</v>
      </c>
      <c r="E288" s="33">
        <f t="shared" si="35"/>
        <v>1.1952723419993044E-2</v>
      </c>
      <c r="F288" s="34">
        <f t="shared" si="36"/>
        <v>0.1</v>
      </c>
      <c r="G288" s="29">
        <v>0</v>
      </c>
      <c r="H288" s="35">
        <f t="shared" si="37"/>
        <v>139.40830822318503</v>
      </c>
      <c r="I288" s="32">
        <f t="shared" si="38"/>
        <v>4260.969763864653</v>
      </c>
      <c r="J288" s="36">
        <f t="shared" si="39"/>
        <v>4681161.0588514935</v>
      </c>
      <c r="K288" s="36">
        <v>424479.89419644512</v>
      </c>
    </row>
    <row r="289" spans="1:11" x14ac:dyDescent="0.2">
      <c r="A289" s="2">
        <v>275</v>
      </c>
      <c r="B289" s="25">
        <f t="shared" si="33"/>
        <v>584.06923879714464</v>
      </c>
      <c r="C289" s="32">
        <f t="shared" si="34"/>
        <v>6677442.5109051112</v>
      </c>
      <c r="D289" s="32">
        <f t="shared" si="40"/>
        <v>17786.426595745608</v>
      </c>
      <c r="E289" s="33">
        <f t="shared" si="35"/>
        <v>1.190923709465274E-2</v>
      </c>
      <c r="F289" s="34">
        <f t="shared" si="36"/>
        <v>0.1</v>
      </c>
      <c r="G289" s="29">
        <v>0</v>
      </c>
      <c r="H289" s="35">
        <f t="shared" si="37"/>
        <v>138.25139946953144</v>
      </c>
      <c r="I289" s="32">
        <f t="shared" si="38"/>
        <v>4225.6092227197596</v>
      </c>
      <c r="J289" s="36">
        <f t="shared" si="39"/>
        <v>4685386.668074213</v>
      </c>
      <c r="K289" s="36">
        <v>425183.49700125831</v>
      </c>
    </row>
    <row r="290" spans="1:11" x14ac:dyDescent="0.2">
      <c r="A290" s="2">
        <v>276</v>
      </c>
      <c r="B290" s="25">
        <f t="shared" si="33"/>
        <v>583.49197390823645</v>
      </c>
      <c r="C290" s="32">
        <f t="shared" si="34"/>
        <v>6695211.326355339</v>
      </c>
      <c r="D290" s="32">
        <f t="shared" si="40"/>
        <v>17768.815450227819</v>
      </c>
      <c r="E290" s="33">
        <f t="shared" si="35"/>
        <v>1.1866066045990708E-2</v>
      </c>
      <c r="F290" s="34">
        <f t="shared" si="36"/>
        <v>0.1</v>
      </c>
      <c r="G290" s="29">
        <v>0</v>
      </c>
      <c r="H290" s="35">
        <f t="shared" si="37"/>
        <v>137.10409156306793</v>
      </c>
      <c r="I290" s="32">
        <f t="shared" si="38"/>
        <v>4190.5421283579708</v>
      </c>
      <c r="J290" s="36">
        <f t="shared" si="39"/>
        <v>4689577.210202571</v>
      </c>
      <c r="K290" s="36">
        <v>425883.59057244239</v>
      </c>
    </row>
    <row r="291" spans="1:11" x14ac:dyDescent="0.2">
      <c r="A291" s="2">
        <v>277</v>
      </c>
      <c r="B291" s="25">
        <f t="shared" si="33"/>
        <v>582.9173615024971</v>
      </c>
      <c r="C291" s="32">
        <f t="shared" si="34"/>
        <v>6712962.6117283348</v>
      </c>
      <c r="D291" s="32">
        <f t="shared" si="40"/>
        <v>17751.285372995771</v>
      </c>
      <c r="E291" s="33">
        <f t="shared" si="35"/>
        <v>1.1823206857736541E-2</v>
      </c>
      <c r="F291" s="34">
        <f t="shared" si="36"/>
        <v>0.1</v>
      </c>
      <c r="G291" s="29">
        <v>0</v>
      </c>
      <c r="H291" s="35">
        <f t="shared" si="37"/>
        <v>135.96630482917328</v>
      </c>
      <c r="I291" s="32">
        <f t="shared" si="38"/>
        <v>4155.7660455501837</v>
      </c>
      <c r="J291" s="36">
        <f t="shared" si="39"/>
        <v>4693732.9762481209</v>
      </c>
      <c r="K291" s="36">
        <v>426580.19241237314</v>
      </c>
    </row>
    <row r="292" spans="1:11" x14ac:dyDescent="0.2">
      <c r="A292" s="2">
        <v>278</v>
      </c>
      <c r="B292" s="25">
        <f t="shared" si="33"/>
        <v>582.34537989444652</v>
      </c>
      <c r="C292" s="32">
        <f t="shared" si="34"/>
        <v>6730696.4474283652</v>
      </c>
      <c r="D292" s="32">
        <f t="shared" si="40"/>
        <v>17733.835700030439</v>
      </c>
      <c r="E292" s="33">
        <f t="shared" si="35"/>
        <v>1.1780656162816726E-2</v>
      </c>
      <c r="F292" s="34">
        <f t="shared" si="36"/>
        <v>0.1</v>
      </c>
      <c r="G292" s="29">
        <v>0</v>
      </c>
      <c r="H292" s="35">
        <f t="shared" si="37"/>
        <v>134.8379602544226</v>
      </c>
      <c r="I292" s="32">
        <f t="shared" si="38"/>
        <v>4121.278559276876</v>
      </c>
      <c r="J292" s="36">
        <f t="shared" si="39"/>
        <v>4697854.2548073977</v>
      </c>
      <c r="K292" s="36">
        <v>427273.31993613282</v>
      </c>
    </row>
    <row r="293" spans="1:11" x14ac:dyDescent="0.2">
      <c r="A293" s="2">
        <v>279</v>
      </c>
      <c r="B293" s="25">
        <f t="shared" si="33"/>
        <v>581.77600765298655</v>
      </c>
      <c r="C293" s="32">
        <f t="shared" si="34"/>
        <v>6748412.9132035123</v>
      </c>
      <c r="D293" s="32">
        <f t="shared" si="40"/>
        <v>17716.46577514708</v>
      </c>
      <c r="E293" s="33">
        <f t="shared" si="35"/>
        <v>1.1738410642439384E-2</v>
      </c>
      <c r="F293" s="34">
        <f t="shared" si="36"/>
        <v>0.1</v>
      </c>
      <c r="G293" s="29">
        <v>0</v>
      </c>
      <c r="H293" s="35">
        <f t="shared" si="37"/>
        <v>133.71897948110026</v>
      </c>
      <c r="I293" s="32">
        <f t="shared" si="38"/>
        <v>4087.0772745598274</v>
      </c>
      <c r="J293" s="36">
        <f t="shared" si="39"/>
        <v>4701941.3320819577</v>
      </c>
      <c r="K293" s="36">
        <v>427962.99047194561</v>
      </c>
    </row>
    <row r="294" spans="1:11" x14ac:dyDescent="0.2">
      <c r="A294" s="2">
        <v>280</v>
      </c>
      <c r="B294" s="25">
        <f t="shared" si="33"/>
        <v>581.20922359751853</v>
      </c>
      <c r="C294" s="32">
        <f t="shared" si="34"/>
        <v>6766112.0881534545</v>
      </c>
      <c r="D294" s="32">
        <f t="shared" si="40"/>
        <v>17699.174949942157</v>
      </c>
      <c r="E294" s="33">
        <f t="shared" si="35"/>
        <v>1.1696467025255099E-2</v>
      </c>
      <c r="F294" s="34">
        <f t="shared" si="36"/>
        <v>0.1</v>
      </c>
      <c r="G294" s="29">
        <v>0</v>
      </c>
      <c r="H294" s="35">
        <f t="shared" si="37"/>
        <v>132.60928480175846</v>
      </c>
      <c r="I294" s="32">
        <f t="shared" si="38"/>
        <v>4053.159816295924</v>
      </c>
      <c r="J294" s="36">
        <f t="shared" si="39"/>
        <v>4705994.4918982536</v>
      </c>
      <c r="K294" s="36">
        <v>428649.22126161086</v>
      </c>
    </row>
    <row r="295" spans="1:11" x14ac:dyDescent="0.2">
      <c r="A295" s="2">
        <v>281</v>
      </c>
      <c r="B295" s="25">
        <f t="shared" si="33"/>
        <v>580.64500679413459</v>
      </c>
      <c r="C295" s="32">
        <f t="shared" si="34"/>
        <v>6783794.0507368576</v>
      </c>
      <c r="D295" s="32">
        <f t="shared" si="40"/>
        <v>17681.962583403103</v>
      </c>
      <c r="E295" s="33">
        <f t="shared" si="35"/>
        <v>1.1654822086501775E-2</v>
      </c>
      <c r="F295" s="34">
        <f t="shared" si="36"/>
        <v>0.1</v>
      </c>
      <c r="G295" s="29">
        <v>0</v>
      </c>
      <c r="H295" s="35">
        <f t="shared" si="37"/>
        <v>131.50879915382072</v>
      </c>
      <c r="I295" s="32">
        <f t="shared" si="38"/>
        <v>4019.5238290926141</v>
      </c>
      <c r="J295" s="36">
        <f t="shared" si="39"/>
        <v>4710014.0157273458</v>
      </c>
      <c r="K295" s="36">
        <v>429332.02946093405</v>
      </c>
    </row>
    <row r="296" spans="1:11" x14ac:dyDescent="0.2">
      <c r="A296" s="2">
        <v>282</v>
      </c>
      <c r="B296" s="25">
        <f t="shared" si="33"/>
        <v>580.08333655187903</v>
      </c>
      <c r="C296" s="32">
        <f t="shared" si="34"/>
        <v>6801458.8787789466</v>
      </c>
      <c r="D296" s="32">
        <f t="shared" si="40"/>
        <v>17664.828042089008</v>
      </c>
      <c r="E296" s="33">
        <f t="shared" si="35"/>
        <v>1.1613472647194869E-2</v>
      </c>
      <c r="F296" s="34">
        <f t="shared" si="36"/>
        <v>0.1</v>
      </c>
      <c r="G296" s="29">
        <v>0</v>
      </c>
      <c r="H296" s="35">
        <f t="shared" si="37"/>
        <v>130.41744611423033</v>
      </c>
      <c r="I296" s="32">
        <f t="shared" si="38"/>
        <v>3986.166977103891</v>
      </c>
      <c r="J296" s="36">
        <f t="shared" si="39"/>
        <v>4714000.1827044496</v>
      </c>
      <c r="K296" s="36">
        <v>430011.4321401557</v>
      </c>
    </row>
    <row r="297" spans="1:11" x14ac:dyDescent="0.2">
      <c r="A297" s="2">
        <v>283</v>
      </c>
      <c r="B297" s="25">
        <f t="shared" si="33"/>
        <v>579.52419241908149</v>
      </c>
      <c r="C297" s="32">
        <f t="shared" si="34"/>
        <v>6819106.6494788481</v>
      </c>
      <c r="D297" s="32">
        <f t="shared" si="40"/>
        <v>17647.770699901506</v>
      </c>
      <c r="E297" s="33">
        <f t="shared" si="35"/>
        <v>1.1572415573279017E-2</v>
      </c>
      <c r="F297" s="34">
        <f t="shared" si="36"/>
        <v>0.1</v>
      </c>
      <c r="G297" s="29">
        <v>0</v>
      </c>
      <c r="H297" s="35">
        <f t="shared" si="37"/>
        <v>129.33514989414317</v>
      </c>
      <c r="I297" s="32">
        <f t="shared" si="38"/>
        <v>3953.0869438683471</v>
      </c>
      <c r="J297" s="36">
        <f t="shared" si="39"/>
        <v>4717953.2696483182</v>
      </c>
      <c r="K297" s="36">
        <v>430687.44628437818</v>
      </c>
    </row>
    <row r="298" spans="1:11" x14ac:dyDescent="0.2">
      <c r="A298" s="2">
        <v>284</v>
      </c>
      <c r="B298" s="25">
        <f t="shared" si="33"/>
        <v>578.96755417975612</v>
      </c>
      <c r="C298" s="32">
        <f t="shared" si="34"/>
        <v>6836737.4394167559</v>
      </c>
      <c r="D298" s="32">
        <f t="shared" si="40"/>
        <v>17630.78993790783</v>
      </c>
      <c r="E298" s="33">
        <f t="shared" si="35"/>
        <v>1.1531647774877033E-2</v>
      </c>
      <c r="F298" s="34">
        <f t="shared" si="36"/>
        <v>0.1</v>
      </c>
      <c r="G298" s="29">
        <v>0</v>
      </c>
      <c r="H298" s="35">
        <f t="shared" si="37"/>
        <v>128.26183533366458</v>
      </c>
      <c r="I298" s="32">
        <f t="shared" si="38"/>
        <v>3920.2814321480619</v>
      </c>
      <c r="J298" s="36">
        <f t="shared" si="39"/>
        <v>4721873.5510804662</v>
      </c>
      <c r="K298" s="36">
        <v>431360.08879399032</v>
      </c>
    </row>
    <row r="299" spans="1:11" x14ac:dyDescent="0.2">
      <c r="A299" s="2">
        <v>285</v>
      </c>
      <c r="B299" s="25">
        <f t="shared" si="33"/>
        <v>578.41340185006732</v>
      </c>
      <c r="C299" s="32">
        <f t="shared" si="34"/>
        <v>6854351.3245611032</v>
      </c>
      <c r="D299" s="32">
        <f t="shared" si="40"/>
        <v>17613.885144347325</v>
      </c>
      <c r="E299" s="33">
        <f t="shared" si="35"/>
        <v>1.1491166205516283E-2</v>
      </c>
      <c r="F299" s="34">
        <f t="shared" si="36"/>
        <v>0.1</v>
      </c>
      <c r="G299" s="29">
        <v>0</v>
      </c>
      <c r="H299" s="35">
        <f t="shared" si="37"/>
        <v>127.19742789662982</v>
      </c>
      <c r="I299" s="32">
        <f t="shared" si="38"/>
        <v>3887.7481637694596</v>
      </c>
      <c r="J299" s="36">
        <f t="shared" si="39"/>
        <v>4725761.2992442353</v>
      </c>
      <c r="K299" s="36">
        <v>432029.37648508983</v>
      </c>
    </row>
    <row r="300" spans="1:11" x14ac:dyDescent="0.2">
      <c r="A300" s="2">
        <v>286</v>
      </c>
      <c r="B300" s="25">
        <f t="shared" si="33"/>
        <v>577.86171567486372</v>
      </c>
      <c r="C300" s="32">
        <f t="shared" si="34"/>
        <v>6871948.380275513</v>
      </c>
      <c r="D300" s="32">
        <f t="shared" si="40"/>
        <v>17597.055714409798</v>
      </c>
      <c r="E300" s="33">
        <f t="shared" si="35"/>
        <v>1.1450967861304421E-2</v>
      </c>
      <c r="F300" s="34">
        <f t="shared" si="36"/>
        <v>0.1</v>
      </c>
      <c r="G300" s="29">
        <v>0</v>
      </c>
      <c r="H300" s="35">
        <f t="shared" si="37"/>
        <v>126.14185366542802</v>
      </c>
      <c r="I300" s="32">
        <f t="shared" si="38"/>
        <v>3855.4848794645841</v>
      </c>
      <c r="J300" s="36">
        <f t="shared" si="39"/>
        <v>4729616.7841237001</v>
      </c>
      <c r="K300" s="36">
        <v>432695.32608990395</v>
      </c>
    </row>
    <row r="301" spans="1:11" x14ac:dyDescent="0.2">
      <c r="A301" s="2">
        <v>287</v>
      </c>
      <c r="B301" s="25">
        <f t="shared" si="33"/>
        <v>577.31247612427057</v>
      </c>
      <c r="C301" s="32">
        <f t="shared" si="34"/>
        <v>6889528.68132577</v>
      </c>
      <c r="D301" s="32">
        <f t="shared" si="40"/>
        <v>17580.301050256938</v>
      </c>
      <c r="E301" s="33">
        <f t="shared" si="35"/>
        <v>1.1411049780298539E-2</v>
      </c>
      <c r="F301" s="34">
        <f t="shared" si="36"/>
        <v>0.1</v>
      </c>
      <c r="G301" s="29">
        <v>0</v>
      </c>
      <c r="H301" s="35">
        <f t="shared" si="37"/>
        <v>125.0950393358689</v>
      </c>
      <c r="I301" s="32">
        <f t="shared" si="38"/>
        <v>3823.4893387146562</v>
      </c>
      <c r="J301" s="36">
        <f t="shared" si="39"/>
        <v>4733440.2734624147</v>
      </c>
      <c r="K301" s="36">
        <v>433357.9542572074</v>
      </c>
    </row>
    <row r="302" spans="1:11" x14ac:dyDescent="0.2">
      <c r="A302" s="2">
        <v>288</v>
      </c>
      <c r="B302" s="25">
        <f t="shared" si="33"/>
        <v>576.76566389034997</v>
      </c>
      <c r="C302" s="32">
        <f t="shared" si="34"/>
        <v>6907092.3018866349</v>
      </c>
      <c r="D302" s="32">
        <f t="shared" si="40"/>
        <v>17563.620560864918</v>
      </c>
      <c r="E302" s="33">
        <f t="shared" si="35"/>
        <v>1.1371409041660969E-2</v>
      </c>
      <c r="F302" s="34">
        <f t="shared" si="36"/>
        <v>0.1</v>
      </c>
      <c r="G302" s="29">
        <v>0</v>
      </c>
      <c r="H302" s="35">
        <f t="shared" si="37"/>
        <v>124.05691221209223</v>
      </c>
      <c r="I302" s="32">
        <f t="shared" si="38"/>
        <v>3791.7593195943068</v>
      </c>
      <c r="J302" s="36">
        <f t="shared" si="39"/>
        <v>4737232.0327820089</v>
      </c>
      <c r="K302" s="36">
        <v>434017.2775527389</v>
      </c>
    </row>
    <row r="303" spans="1:11" x14ac:dyDescent="0.2">
      <c r="A303" s="2">
        <v>289</v>
      </c>
      <c r="B303" s="25">
        <f t="shared" si="33"/>
        <v>576.22125988381856</v>
      </c>
      <c r="C303" s="32">
        <f t="shared" si="34"/>
        <v>6924639.3155484768</v>
      </c>
      <c r="D303" s="32">
        <f t="shared" si="40"/>
        <v>17547.013661841862</v>
      </c>
      <c r="E303" s="33">
        <f t="shared" si="35"/>
        <v>1.1332042765024499E-2</v>
      </c>
      <c r="F303" s="34">
        <f t="shared" si="36"/>
        <v>0.1</v>
      </c>
      <c r="G303" s="29">
        <v>0</v>
      </c>
      <c r="H303" s="35">
        <f t="shared" si="37"/>
        <v>123.02740020151943</v>
      </c>
      <c r="I303" s="32">
        <f t="shared" si="38"/>
        <v>3760.2926186171585</v>
      </c>
      <c r="J303" s="36">
        <f t="shared" si="39"/>
        <v>4740992.3254006263</v>
      </c>
      <c r="K303" s="36">
        <v>434673.31245961518</v>
      </c>
    </row>
    <row r="304" spans="1:11" x14ac:dyDescent="0.2">
      <c r="A304" s="2">
        <v>290</v>
      </c>
      <c r="B304" s="25">
        <f t="shared" si="33"/>
        <v>575.6792452308257</v>
      </c>
      <c r="C304" s="32">
        <f t="shared" si="34"/>
        <v>6942169.7953239735</v>
      </c>
      <c r="D304" s="32">
        <f t="shared" si="40"/>
        <v>17530.479775496759</v>
      </c>
      <c r="E304" s="33">
        <f t="shared" si="35"/>
        <v>1.1292948109769618E-2</v>
      </c>
      <c r="F304" s="34">
        <f t="shared" si="36"/>
        <v>0.1</v>
      </c>
      <c r="G304" s="29">
        <v>0</v>
      </c>
      <c r="H304" s="35">
        <f t="shared" si="37"/>
        <v>122.00643180984713</v>
      </c>
      <c r="I304" s="32">
        <f t="shared" si="38"/>
        <v>3729.0870505830685</v>
      </c>
      <c r="J304" s="36">
        <f t="shared" si="39"/>
        <v>4744721.4124512095</v>
      </c>
      <c r="K304" s="36">
        <v>435326.07537874312</v>
      </c>
    </row>
    <row r="305" spans="1:11" x14ac:dyDescent="0.2">
      <c r="A305" s="2">
        <v>291</v>
      </c>
      <c r="B305" s="25">
        <f t="shared" si="33"/>
        <v>575.13960126979043</v>
      </c>
      <c r="C305" s="32">
        <f t="shared" si="34"/>
        <v>6959683.8136544917</v>
      </c>
      <c r="D305" s="32">
        <f t="shared" si="40"/>
        <v>17514.018330518156</v>
      </c>
      <c r="E305" s="33">
        <f t="shared" si="35"/>
        <v>1.1254122274341765E-2</v>
      </c>
      <c r="F305" s="34">
        <f t="shared" si="36"/>
        <v>0.1</v>
      </c>
      <c r="G305" s="29">
        <v>0</v>
      </c>
      <c r="H305" s="35">
        <f t="shared" si="37"/>
        <v>120.99393613608227</v>
      </c>
      <c r="I305" s="32">
        <f t="shared" si="38"/>
        <v>3698.140448426152</v>
      </c>
      <c r="J305" s="36">
        <f t="shared" si="39"/>
        <v>4748419.5528996354</v>
      </c>
      <c r="K305" s="36">
        <v>435975.58262922964</v>
      </c>
    </row>
    <row r="306" spans="1:11" x14ac:dyDescent="0.2">
      <c r="A306" s="2">
        <v>292</v>
      </c>
      <c r="B306" s="25">
        <f t="shared" si="33"/>
        <v>574.60230954829581</v>
      </c>
      <c r="C306" s="32">
        <f t="shared" si="34"/>
        <v>6977181.4424166204</v>
      </c>
      <c r="D306" s="32">
        <f t="shared" si="40"/>
        <v>17497.628762128763</v>
      </c>
      <c r="E306" s="33">
        <f t="shared" si="35"/>
        <v>1.121556249557E-2</v>
      </c>
      <c r="F306" s="34">
        <f t="shared" si="36"/>
        <v>0.1</v>
      </c>
      <c r="G306" s="29">
        <v>0</v>
      </c>
      <c r="H306" s="35">
        <f t="shared" si="37"/>
        <v>119.98984286761839</v>
      </c>
      <c r="I306" s="32">
        <f t="shared" si="38"/>
        <v>3667.4506630643077</v>
      </c>
      <c r="J306" s="36">
        <f t="shared" si="39"/>
        <v>4752087.0035627</v>
      </c>
      <c r="K306" s="36">
        <v>436621.85044878989</v>
      </c>
    </row>
    <row r="307" spans="1:11" x14ac:dyDescent="0.2">
      <c r="A307" s="2">
        <v>293</v>
      </c>
      <c r="B307" s="25">
        <f t="shared" si="33"/>
        <v>574.06735182003774</v>
      </c>
      <c r="C307" s="32">
        <f t="shared" si="34"/>
        <v>6994662.752928487</v>
      </c>
      <c r="D307" s="32">
        <f t="shared" si="40"/>
        <v>17481.310511866584</v>
      </c>
      <c r="E307" s="33">
        <f t="shared" si="35"/>
        <v>1.1177266048043002E-2</v>
      </c>
      <c r="F307" s="34">
        <f t="shared" si="36"/>
        <v>0.1</v>
      </c>
      <c r="G307" s="29">
        <v>0</v>
      </c>
      <c r="H307" s="35">
        <f t="shared" si="37"/>
        <v>118.99408227535277</v>
      </c>
      <c r="I307" s="32">
        <f t="shared" si="38"/>
        <v>3637.0155632501978</v>
      </c>
      <c r="J307" s="36">
        <f t="shared" si="39"/>
        <v>4755724.0191259505</v>
      </c>
      <c r="K307" s="36">
        <v>437264.894994153</v>
      </c>
    </row>
    <row r="308" spans="1:11" x14ac:dyDescent="0.2">
      <c r="A308" s="2">
        <v>294</v>
      </c>
      <c r="B308" s="25">
        <f t="shared" si="33"/>
        <v>573.53471004183064</v>
      </c>
      <c r="C308" s="32">
        <f t="shared" si="34"/>
        <v>7012127.8159558652</v>
      </c>
      <c r="D308" s="32">
        <f t="shared" si="40"/>
        <v>17465.063027378172</v>
      </c>
      <c r="E308" s="33">
        <f t="shared" si="35"/>
        <v>1.1139230243425106E-2</v>
      </c>
      <c r="F308" s="34">
        <f t="shared" si="36"/>
        <v>0.1</v>
      </c>
      <c r="G308" s="29">
        <v>0</v>
      </c>
      <c r="H308" s="35">
        <f t="shared" si="37"/>
        <v>118.0065852088441</v>
      </c>
      <c r="I308" s="32">
        <f t="shared" si="38"/>
        <v>3606.8330354229042</v>
      </c>
      <c r="J308" s="36">
        <f t="shared" si="39"/>
        <v>4759330.852161373</v>
      </c>
      <c r="K308" s="36">
        <v>437904.73234146606</v>
      </c>
    </row>
    <row r="309" spans="1:11" x14ac:dyDescent="0.2">
      <c r="A309" s="2">
        <v>295</v>
      </c>
      <c r="B309" s="25">
        <f t="shared" si="33"/>
        <v>573.00436637066366</v>
      </c>
      <c r="C309" s="32">
        <f t="shared" si="34"/>
        <v>7029576.7017184328</v>
      </c>
      <c r="D309" s="32">
        <f t="shared" si="40"/>
        <v>17448.885762567632</v>
      </c>
      <c r="E309" s="33">
        <f t="shared" si="35"/>
        <v>1.1101452429883071E-2</v>
      </c>
      <c r="F309" s="34">
        <f t="shared" si="36"/>
        <v>0.1</v>
      </c>
      <c r="G309" s="29">
        <v>0</v>
      </c>
      <c r="H309" s="35">
        <f t="shared" si="37"/>
        <v>117.02728309151036</v>
      </c>
      <c r="I309" s="32">
        <f t="shared" si="38"/>
        <v>3576.9009835615038</v>
      </c>
      <c r="J309" s="36">
        <f t="shared" si="39"/>
        <v>4762907.7531449348</v>
      </c>
      <c r="K309" s="36">
        <v>438541.37848669611</v>
      </c>
    </row>
    <row r="310" spans="1:11" x14ac:dyDescent="0.2">
      <c r="A310" s="2">
        <v>296</v>
      </c>
      <c r="B310" s="25">
        <f t="shared" si="33"/>
        <v>572.47630316081381</v>
      </c>
      <c r="C310" s="32">
        <f t="shared" si="34"/>
        <v>7047009.4798957845</v>
      </c>
      <c r="D310" s="32">
        <f t="shared" si="40"/>
        <v>17432.778177351691</v>
      </c>
      <c r="E310" s="33">
        <f t="shared" si="35"/>
        <v>1.1063929991384813E-2</v>
      </c>
      <c r="F310" s="34">
        <f t="shared" si="36"/>
        <v>0.1</v>
      </c>
      <c r="G310" s="29">
        <v>0</v>
      </c>
      <c r="H310" s="35">
        <f t="shared" si="37"/>
        <v>116.05610791586649</v>
      </c>
      <c r="I310" s="32">
        <f t="shared" si="38"/>
        <v>3547.2173290392147</v>
      </c>
      <c r="J310" s="36">
        <f t="shared" si="39"/>
        <v>4766454.970473974</v>
      </c>
      <c r="K310" s="36">
        <v>439174.84934602992</v>
      </c>
    </row>
    <row r="311" spans="1:11" x14ac:dyDescent="0.2">
      <c r="A311" s="2">
        <v>297</v>
      </c>
      <c r="B311" s="25">
        <f t="shared" si="33"/>
        <v>571.95050296100476</v>
      </c>
      <c r="C311" s="32">
        <f t="shared" si="34"/>
        <v>7064426.2196334032</v>
      </c>
      <c r="D311" s="32">
        <f t="shared" si="40"/>
        <v>17416.739737618715</v>
      </c>
      <c r="E311" s="33">
        <f t="shared" si="35"/>
        <v>1.1026660347204922E-2</v>
      </c>
      <c r="F311" s="34">
        <f t="shared" si="36"/>
        <v>0.1</v>
      </c>
      <c r="G311" s="29">
        <v>0</v>
      </c>
      <c r="H311" s="35">
        <f t="shared" si="37"/>
        <v>115.09299223880168</v>
      </c>
      <c r="I311" s="32">
        <f t="shared" si="38"/>
        <v>3517.7800104792045</v>
      </c>
      <c r="J311" s="36">
        <f t="shared" si="39"/>
        <v>4769972.7504844535</v>
      </c>
      <c r="K311" s="36">
        <v>439805.16075627197</v>
      </c>
    </row>
    <row r="312" spans="1:11" x14ac:dyDescent="0.2">
      <c r="A312" s="2">
        <v>298</v>
      </c>
      <c r="B312" s="25">
        <f t="shared" si="33"/>
        <v>571.42694851162059</v>
      </c>
      <c r="C312" s="32">
        <f t="shared" si="34"/>
        <v>7081826.9895484867</v>
      </c>
      <c r="D312" s="32">
        <f t="shared" si="40"/>
        <v>17400.769915083423</v>
      </c>
      <c r="E312" s="33">
        <f t="shared" si="35"/>
        <v>1.0989640951238128E-2</v>
      </c>
      <c r="F312" s="34">
        <f t="shared" si="36"/>
        <v>0.1</v>
      </c>
      <c r="G312" s="29">
        <v>0</v>
      </c>
      <c r="H312" s="35">
        <f t="shared" si="37"/>
        <v>114.13786917689575</v>
      </c>
      <c r="I312" s="32">
        <f t="shared" si="38"/>
        <v>3488.5869836114339</v>
      </c>
      <c r="J312" s="36">
        <f t="shared" si="39"/>
        <v>4773461.3374680653</v>
      </c>
      <c r="K312" s="36">
        <v>440432.32847524033</v>
      </c>
    </row>
    <row r="313" spans="1:11" x14ac:dyDescent="0.2">
      <c r="A313" s="2">
        <v>299</v>
      </c>
      <c r="B313" s="25">
        <f t="shared" si="33"/>
        <v>570.90562274196668</v>
      </c>
      <c r="C313" s="32">
        <f t="shared" si="34"/>
        <v>7099211.8577357884</v>
      </c>
      <c r="D313" s="32">
        <f t="shared" si="40"/>
        <v>17384.868187301792</v>
      </c>
      <c r="E313" s="33">
        <f t="shared" si="35"/>
        <v>1.0952869291460849E-2</v>
      </c>
      <c r="F313" s="34">
        <f t="shared" si="36"/>
        <v>0.1</v>
      </c>
      <c r="G313" s="29">
        <v>0</v>
      </c>
      <c r="H313" s="35">
        <f t="shared" si="37"/>
        <v>113.19067240177444</v>
      </c>
      <c r="I313" s="32">
        <f t="shared" si="38"/>
        <v>3459.636221130595</v>
      </c>
      <c r="J313" s="36">
        <f t="shared" si="39"/>
        <v>4776920.9736891957</v>
      </c>
      <c r="K313" s="36">
        <v>441056.36818216066</v>
      </c>
    </row>
    <row r="314" spans="1:11" x14ac:dyDescent="0.2">
      <c r="A314" s="2">
        <v>300</v>
      </c>
      <c r="B314" s="25">
        <f t="shared" si="33"/>
        <v>570.38650876757845</v>
      </c>
      <c r="C314" s="32">
        <f t="shared" si="34"/>
        <v>7116580.8917733422</v>
      </c>
      <c r="D314" s="32">
        <f t="shared" si="40"/>
        <v>17369.034037553705</v>
      </c>
      <c r="E314" s="33">
        <f t="shared" si="35"/>
        <v>1.0916342889370077E-2</v>
      </c>
      <c r="F314" s="34">
        <f t="shared" si="36"/>
        <v>0.1</v>
      </c>
      <c r="G314" s="29">
        <v>0</v>
      </c>
      <c r="H314" s="35">
        <f t="shared" si="37"/>
        <v>112.25133613550325</v>
      </c>
      <c r="I314" s="32">
        <f t="shared" si="38"/>
        <v>3430.9257125554986</v>
      </c>
      <c r="J314" s="36">
        <f t="shared" si="39"/>
        <v>4780351.8994017513</v>
      </c>
      <c r="K314" s="36">
        <v>441677.29547805816</v>
      </c>
    </row>
    <row r="315" spans="1:11" x14ac:dyDescent="0.2">
      <c r="A315" s="2">
        <v>301</v>
      </c>
      <c r="B315" s="25">
        <f t="shared" si="33"/>
        <v>569.86958988757817</v>
      </c>
      <c r="C315" s="32">
        <f t="shared" si="34"/>
        <v>7133934.1587280054</v>
      </c>
      <c r="D315" s="32">
        <f t="shared" si="40"/>
        <v>17353.26695466321</v>
      </c>
      <c r="E315" s="33">
        <f t="shared" si="35"/>
        <v>1.0880059299404964E-2</v>
      </c>
      <c r="F315" s="34">
        <f t="shared" si="36"/>
        <v>0.1</v>
      </c>
      <c r="G315" s="29">
        <v>0</v>
      </c>
      <c r="H315" s="35">
        <f t="shared" si="37"/>
        <v>111.31979514601954</v>
      </c>
      <c r="I315" s="32">
        <f t="shared" si="38"/>
        <v>3402.4534640892416</v>
      </c>
      <c r="J315" s="36">
        <f t="shared" si="39"/>
        <v>4783754.3528658403</v>
      </c>
      <c r="K315" s="36">
        <v>442295.12588614749</v>
      </c>
    </row>
    <row r="316" spans="1:11" x14ac:dyDescent="0.2">
      <c r="A316" s="2">
        <v>302</v>
      </c>
      <c r="B316" s="25">
        <f t="shared" si="33"/>
        <v>569.35484958207689</v>
      </c>
      <c r="C316" s="32">
        <f t="shared" si="34"/>
        <v>7151271.7251611361</v>
      </c>
      <c r="D316" s="32">
        <f t="shared" si="40"/>
        <v>17337.566433130763</v>
      </c>
      <c r="E316" s="33">
        <f t="shared" si="35"/>
        <v>1.0844016108425765E-2</v>
      </c>
      <c r="F316" s="34">
        <f t="shared" si="36"/>
        <v>0.1</v>
      </c>
      <c r="G316" s="29">
        <v>0</v>
      </c>
      <c r="H316" s="35">
        <f t="shared" si="37"/>
        <v>110.39598474260245</v>
      </c>
      <c r="I316" s="32">
        <f t="shared" si="38"/>
        <v>3374.2174984809326</v>
      </c>
      <c r="J316" s="36">
        <f t="shared" si="39"/>
        <v>4787128.5703643216</v>
      </c>
      <c r="K316" s="36">
        <v>442909.87485222111</v>
      </c>
    </row>
    <row r="317" spans="1:11" x14ac:dyDescent="0.2">
      <c r="A317" s="2">
        <v>303</v>
      </c>
      <c r="B317" s="25">
        <f t="shared" si="33"/>
        <v>568.84227150962329</v>
      </c>
      <c r="C317" s="32">
        <f t="shared" si="34"/>
        <v>7168593.6571339248</v>
      </c>
      <c r="D317" s="32">
        <f t="shared" si="40"/>
        <v>17321.931972788647</v>
      </c>
      <c r="E317" s="33">
        <f t="shared" si="35"/>
        <v>1.0808210935138143E-2</v>
      </c>
      <c r="F317" s="34">
        <f t="shared" si="36"/>
        <v>0.1</v>
      </c>
      <c r="G317" s="29">
        <v>0</v>
      </c>
      <c r="H317" s="35">
        <f t="shared" si="37"/>
        <v>109.47984077138048</v>
      </c>
      <c r="I317" s="32">
        <f t="shared" si="38"/>
        <v>3346.2158548882467</v>
      </c>
      <c r="J317" s="36">
        <f t="shared" si="39"/>
        <v>4790474.7862192094</v>
      </c>
      <c r="K317" s="36">
        <v>443521.55774503516</v>
      </c>
    </row>
    <row r="318" spans="1:11" x14ac:dyDescent="0.2">
      <c r="A318" s="2">
        <v>304</v>
      </c>
      <c r="B318" s="25">
        <f t="shared" si="33"/>
        <v>568.33183950469481</v>
      </c>
      <c r="C318" s="32">
        <f t="shared" si="34"/>
        <v>7185900.0202128673</v>
      </c>
      <c r="D318" s="32">
        <f t="shared" si="40"/>
        <v>17306.363078942522</v>
      </c>
      <c r="E318" s="33">
        <f t="shared" si="35"/>
        <v>1.0772641429616163E-2</v>
      </c>
      <c r="F318" s="34">
        <f t="shared" si="36"/>
        <v>0.1</v>
      </c>
      <c r="G318" s="29">
        <v>0</v>
      </c>
      <c r="H318" s="35">
        <f t="shared" si="37"/>
        <v>108.57129961087634</v>
      </c>
      <c r="I318" s="32">
        <f t="shared" si="38"/>
        <v>3318.4465887413821</v>
      </c>
      <c r="J318" s="36">
        <f t="shared" si="39"/>
        <v>4793793.232807951</v>
      </c>
      <c r="K318" s="36">
        <v>444130.18985669379</v>
      </c>
    </row>
    <row r="319" spans="1:11" x14ac:dyDescent="0.2">
      <c r="A319" s="2">
        <v>305</v>
      </c>
      <c r="B319" s="25">
        <f t="shared" si="33"/>
        <v>567.82353757523288</v>
      </c>
      <c r="C319" s="32">
        <f t="shared" si="34"/>
        <v>7203190.8794751251</v>
      </c>
      <c r="D319" s="32">
        <f t="shared" si="40"/>
        <v>17290.859262257814</v>
      </c>
      <c r="E319" s="33">
        <f t="shared" si="35"/>
        <v>1.0737305272766652E-2</v>
      </c>
      <c r="F319" s="34">
        <f t="shared" si="36"/>
        <v>0.1</v>
      </c>
      <c r="G319" s="29">
        <v>0</v>
      </c>
      <c r="H319" s="35">
        <f t="shared" si="37"/>
        <v>107.67029816758875</v>
      </c>
      <c r="I319" s="32">
        <f t="shared" si="38"/>
        <v>3290.9077716078987</v>
      </c>
      <c r="J319" s="36">
        <f t="shared" si="39"/>
        <v>4797084.1405795589</v>
      </c>
      <c r="K319" s="36">
        <v>444735.78640303155</v>
      </c>
    </row>
    <row r="320" spans="1:11" x14ac:dyDescent="0.2">
      <c r="A320" s="2">
        <v>306</v>
      </c>
      <c r="B320" s="25">
        <f t="shared" si="33"/>
        <v>567.31734990022142</v>
      </c>
      <c r="C320" s="32">
        <f t="shared" si="34"/>
        <v>7220466.2995135831</v>
      </c>
      <c r="D320" s="32">
        <f t="shared" si="40"/>
        <v>17275.42003845796</v>
      </c>
      <c r="E320" s="33">
        <f t="shared" si="35"/>
        <v>1.0702200175814903E-2</v>
      </c>
      <c r="F320" s="34">
        <f t="shared" si="36"/>
        <v>0.1</v>
      </c>
      <c r="G320" s="29">
        <v>0</v>
      </c>
      <c r="H320" s="35">
        <f t="shared" si="37"/>
        <v>106.77677387161097</v>
      </c>
      <c r="I320" s="32">
        <f t="shared" si="38"/>
        <v>3263.5974910588552</v>
      </c>
      <c r="J320" s="36">
        <f t="shared" si="39"/>
        <v>4800347.7380706174</v>
      </c>
      <c r="K320" s="36">
        <v>445338.36252399359</v>
      </c>
    </row>
    <row r="321" spans="1:11" x14ac:dyDescent="0.2">
      <c r="A321" s="2">
        <v>307</v>
      </c>
      <c r="B321" s="25">
        <f t="shared" si="33"/>
        <v>566.81326082730641</v>
      </c>
      <c r="C321" s="32">
        <f t="shared" si="34"/>
        <v>7237726.3444423024</v>
      </c>
      <c r="D321" s="32">
        <f t="shared" si="40"/>
        <v>17260.04492871929</v>
      </c>
      <c r="E321" s="33">
        <f t="shared" si="35"/>
        <v>1.0667323879815737E-2</v>
      </c>
      <c r="F321" s="34">
        <f t="shared" si="36"/>
        <v>0.1</v>
      </c>
      <c r="G321" s="29">
        <v>0</v>
      </c>
      <c r="H321" s="35">
        <f t="shared" si="37"/>
        <v>105.89066467228555</v>
      </c>
      <c r="I321" s="32">
        <f t="shared" si="38"/>
        <v>3236.5138505360883</v>
      </c>
      <c r="J321" s="36">
        <f t="shared" si="39"/>
        <v>4803584.2519211536</v>
      </c>
      <c r="K321" s="36">
        <v>445937.93328401435</v>
      </c>
    </row>
    <row r="322" spans="1:11" x14ac:dyDescent="0.2">
      <c r="A322" s="2">
        <v>308</v>
      </c>
      <c r="B322" s="25">
        <f t="shared" si="33"/>
        <v>566.31125487045495</v>
      </c>
      <c r="C322" s="32">
        <f t="shared" si="34"/>
        <v>7254971.0779013345</v>
      </c>
      <c r="D322" s="32">
        <f t="shared" si="40"/>
        <v>17244.733459032141</v>
      </c>
      <c r="E322" s="33">
        <f t="shared" si="35"/>
        <v>1.0632674155197946E-2</v>
      </c>
      <c r="F322" s="34">
        <f t="shared" si="36"/>
        <v>0.1</v>
      </c>
      <c r="G322" s="29">
        <v>0</v>
      </c>
      <c r="H322" s="35">
        <f t="shared" si="37"/>
        <v>105.01190903389534</v>
      </c>
      <c r="I322" s="32">
        <f t="shared" si="38"/>
        <v>3209.654969220268</v>
      </c>
      <c r="J322" s="36">
        <f t="shared" si="39"/>
        <v>4806793.9068903737</v>
      </c>
      <c r="K322" s="36">
        <v>446534.51367239404</v>
      </c>
    </row>
    <row r="323" spans="1:11" x14ac:dyDescent="0.2">
      <c r="A323" s="2">
        <v>309</v>
      </c>
      <c r="B323" s="25">
        <f t="shared" si="33"/>
        <v>565.81131670765626</v>
      </c>
      <c r="C323" s="32">
        <f t="shared" si="34"/>
        <v>7272200.5630619545</v>
      </c>
      <c r="D323" s="32">
        <f t="shared" si="40"/>
        <v>17229.485160619952</v>
      </c>
      <c r="E323" s="33">
        <f t="shared" si="35"/>
        <v>1.0598248801246045E-2</v>
      </c>
      <c r="F323" s="34">
        <f t="shared" si="36"/>
        <v>0.1</v>
      </c>
      <c r="G323" s="29">
        <v>0</v>
      </c>
      <c r="H323" s="35">
        <f t="shared" si="37"/>
        <v>104.14044593139006</v>
      </c>
      <c r="I323" s="32">
        <f t="shared" si="38"/>
        <v>3183.0189819005132</v>
      </c>
      <c r="J323" s="36">
        <f t="shared" si="39"/>
        <v>4809976.9258722737</v>
      </c>
      <c r="K323" s="36">
        <v>447128.11860367347</v>
      </c>
    </row>
    <row r="324" spans="1:11" x14ac:dyDescent="0.2">
      <c r="A324" s="2">
        <v>310</v>
      </c>
      <c r="B324" s="25">
        <f t="shared" si="33"/>
        <v>565.31343117866106</v>
      </c>
      <c r="C324" s="32">
        <f t="shared" si="34"/>
        <v>7289414.8626315482</v>
      </c>
      <c r="D324" s="32">
        <f t="shared" si="40"/>
        <v>17214.299569593742</v>
      </c>
      <c r="E324" s="33">
        <f t="shared" si="35"/>
        <v>1.0564045645655421E-2</v>
      </c>
      <c r="F324" s="34">
        <f t="shared" si="36"/>
        <v>0.1</v>
      </c>
      <c r="G324" s="29">
        <v>0</v>
      </c>
      <c r="H324" s="35">
        <f t="shared" si="37"/>
        <v>103.27621484614849</v>
      </c>
      <c r="I324" s="32">
        <f t="shared" si="38"/>
        <v>3156.6040388448359</v>
      </c>
      <c r="J324" s="36">
        <f t="shared" si="39"/>
        <v>4813133.5299111186</v>
      </c>
      <c r="K324" s="36">
        <v>447718.7629180068</v>
      </c>
    </row>
    <row r="325" spans="1:11" x14ac:dyDescent="0.2">
      <c r="A325" s="2">
        <v>311</v>
      </c>
      <c r="B325" s="25">
        <f t="shared" si="33"/>
        <v>564.81758328275873</v>
      </c>
      <c r="C325" s="32">
        <f t="shared" si="34"/>
        <v>7306614.0388584239</v>
      </c>
      <c r="D325" s="32">
        <f t="shared" si="40"/>
        <v>17199.176226875745</v>
      </c>
      <c r="E325" s="33">
        <f t="shared" si="35"/>
        <v>1.0530062544074148E-2</v>
      </c>
      <c r="F325" s="34">
        <f t="shared" si="36"/>
        <v>0.1</v>
      </c>
      <c r="G325" s="29">
        <v>0</v>
      </c>
      <c r="H325" s="35">
        <f t="shared" si="37"/>
        <v>102.41915576177573</v>
      </c>
      <c r="I325" s="32">
        <f t="shared" si="38"/>
        <v>3130.4083056715217</v>
      </c>
      <c r="J325" s="36">
        <f t="shared" si="39"/>
        <v>4816263.9382167896</v>
      </c>
      <c r="K325" s="36">
        <v>448306.46138153266</v>
      </c>
    </row>
    <row r="326" spans="1:11" x14ac:dyDescent="0.2">
      <c r="A326" s="2">
        <v>312</v>
      </c>
      <c r="B326" s="25">
        <f t="shared" si="33"/>
        <v>564.32375817659238</v>
      </c>
      <c r="C326" s="32">
        <f t="shared" si="34"/>
        <v>7323798.1535367202</v>
      </c>
      <c r="D326" s="32">
        <f t="shared" si="40"/>
        <v>17184.114678296261</v>
      </c>
      <c r="E326" s="33">
        <f t="shared" si="35"/>
        <v>1.0496297379663495E-2</v>
      </c>
      <c r="F326" s="34">
        <f t="shared" si="36"/>
        <v>0.1</v>
      </c>
      <c r="G326" s="29">
        <v>0</v>
      </c>
      <c r="H326" s="35">
        <f t="shared" si="37"/>
        <v>101.56920915993537</v>
      </c>
      <c r="I326" s="32">
        <f t="shared" si="38"/>
        <v>3104.4299632219081</v>
      </c>
      <c r="J326" s="36">
        <f t="shared" si="39"/>
        <v>4819368.3681800114</v>
      </c>
      <c r="K326" s="36">
        <v>448891.2286867433</v>
      </c>
    </row>
    <row r="327" spans="1:11" x14ac:dyDescent="0.2">
      <c r="A327" s="2">
        <v>313</v>
      </c>
      <c r="B327" s="25">
        <f t="shared" si="33"/>
        <v>563.83194117201072</v>
      </c>
      <c r="C327" s="32">
        <f t="shared" si="34"/>
        <v>7340967.2680112282</v>
      </c>
      <c r="D327" s="32">
        <f t="shared" si="40"/>
        <v>17169.11447450798</v>
      </c>
      <c r="E327" s="33">
        <f t="shared" si="35"/>
        <v>1.0462748062643785E-2</v>
      </c>
      <c r="F327" s="34">
        <f t="shared" si="36"/>
        <v>0.1</v>
      </c>
      <c r="G327" s="29">
        <v>0</v>
      </c>
      <c r="H327" s="35">
        <f t="shared" si="37"/>
        <v>100.72631601621627</v>
      </c>
      <c r="I327" s="32">
        <f t="shared" si="38"/>
        <v>3078.6672074339958</v>
      </c>
      <c r="J327" s="36">
        <f t="shared" si="39"/>
        <v>4822447.0353874452</v>
      </c>
      <c r="K327" s="36">
        <v>449473.07945285173</v>
      </c>
    </row>
    <row r="328" spans="1:11" x14ac:dyDescent="0.2">
      <c r="A328" s="2">
        <v>314</v>
      </c>
      <c r="B328" s="25">
        <f t="shared" si="33"/>
        <v>563.34211773395714</v>
      </c>
      <c r="C328" s="32">
        <f t="shared" si="34"/>
        <v>7358121.4431818901</v>
      </c>
      <c r="D328" s="32">
        <f t="shared" si="40"/>
        <v>17154.175170661882</v>
      </c>
      <c r="E328" s="33">
        <f t="shared" si="35"/>
        <v>1.0429412529850933E-2</v>
      </c>
      <c r="F328" s="34">
        <f t="shared" si="36"/>
        <v>0.1</v>
      </c>
      <c r="G328" s="29">
        <v>0</v>
      </c>
      <c r="H328" s="35">
        <f t="shared" si="37"/>
        <v>99.890417796033589</v>
      </c>
      <c r="I328" s="32">
        <f t="shared" si="38"/>
        <v>3053.1182492172561</v>
      </c>
      <c r="J328" s="36">
        <f t="shared" si="39"/>
        <v>4825500.1536366623</v>
      </c>
      <c r="K328" s="36">
        <v>450052.02822615742</v>
      </c>
    </row>
    <row r="329" spans="1:11" x14ac:dyDescent="0.2">
      <c r="A329" s="2">
        <v>315</v>
      </c>
      <c r="B329" s="25">
        <f t="shared" si="33"/>
        <v>562.85427347839141</v>
      </c>
      <c r="C329" s="32">
        <f t="shared" si="34"/>
        <v>7375260.7395086903</v>
      </c>
      <c r="D329" s="32">
        <f t="shared" si="40"/>
        <v>17139.29632680025</v>
      </c>
      <c r="E329" s="33">
        <f t="shared" si="35"/>
        <v>1.0396288744365026E-2</v>
      </c>
      <c r="F329" s="34">
        <f t="shared" si="36"/>
        <v>0.1</v>
      </c>
      <c r="G329" s="29">
        <v>0</v>
      </c>
      <c r="H329" s="35">
        <f t="shared" si="37"/>
        <v>99.061456450563895</v>
      </c>
      <c r="I329" s="32">
        <f t="shared" si="38"/>
        <v>3027.781314328055</v>
      </c>
      <c r="J329" s="36">
        <f t="shared" si="39"/>
        <v>4828527.9349509906</v>
      </c>
      <c r="K329" s="36">
        <v>450628.08948040992</v>
      </c>
    </row>
    <row r="330" spans="1:11" x14ac:dyDescent="0.2">
      <c r="A330" s="2">
        <v>316</v>
      </c>
      <c r="B330" s="25">
        <f t="shared" si="33"/>
        <v>562.36839417024873</v>
      </c>
      <c r="C330" s="32">
        <f t="shared" si="34"/>
        <v>7392385.2170158746</v>
      </c>
      <c r="D330" s="32">
        <f t="shared" si="40"/>
        <v>17124.47750718426</v>
      </c>
      <c r="E330" s="33">
        <f t="shared" si="35"/>
        <v>1.0363374695036223E-2</v>
      </c>
      <c r="F330" s="34">
        <f t="shared" si="36"/>
        <v>0.1</v>
      </c>
      <c r="G330" s="29">
        <v>0</v>
      </c>
      <c r="H330" s="35">
        <f t="shared" si="37"/>
        <v>98.239374412713929</v>
      </c>
      <c r="I330" s="32">
        <f t="shared" si="38"/>
        <v>3002.6546432470032</v>
      </c>
      <c r="J330" s="36">
        <f t="shared" si="39"/>
        <v>4831530.5895942375</v>
      </c>
      <c r="K330" s="36">
        <v>451201.27761717053</v>
      </c>
    </row>
    <row r="331" spans="1:11" x14ac:dyDescent="0.2">
      <c r="A331" s="2">
        <v>317</v>
      </c>
      <c r="B331" s="25">
        <f t="shared" si="33"/>
        <v>561.88446572143152</v>
      </c>
      <c r="C331" s="32">
        <f t="shared" si="34"/>
        <v>7409494.9352968372</v>
      </c>
      <c r="D331" s="32">
        <f t="shared" si="40"/>
        <v>17109.718280962668</v>
      </c>
      <c r="E331" s="33">
        <f t="shared" si="35"/>
        <v>1.0330668396110694E-2</v>
      </c>
      <c r="F331" s="34">
        <f t="shared" si="36"/>
        <v>0.1</v>
      </c>
      <c r="G331" s="29">
        <v>0</v>
      </c>
      <c r="H331" s="35">
        <f t="shared" si="37"/>
        <v>97.424114593122923</v>
      </c>
      <c r="I331" s="32">
        <f t="shared" si="38"/>
        <v>2977.7364910561491</v>
      </c>
      <c r="J331" s="36">
        <f t="shared" si="39"/>
        <v>4834508.3260852937</v>
      </c>
      <c r="K331" s="36">
        <v>451771.60696617252</v>
      </c>
    </row>
    <row r="332" spans="1:11" x14ac:dyDescent="0.2">
      <c r="A332" s="2">
        <v>318</v>
      </c>
      <c r="B332" s="25">
        <f t="shared" si="33"/>
        <v>561.40247418883496</v>
      </c>
      <c r="C332" s="32">
        <f t="shared" si="34"/>
        <v>7426589.9535182528</v>
      </c>
      <c r="D332" s="32">
        <f t="shared" si="40"/>
        <v>17095.018221415579</v>
      </c>
      <c r="E332" s="33">
        <f t="shared" si="35"/>
        <v>1.0298167886817904E-2</v>
      </c>
      <c r="F332" s="34">
        <f t="shared" si="36"/>
        <v>0.1</v>
      </c>
      <c r="G332" s="29">
        <v>0</v>
      </c>
      <c r="H332" s="35">
        <f t="shared" si="37"/>
        <v>96.615620376197981</v>
      </c>
      <c r="I332" s="32">
        <f t="shared" si="38"/>
        <v>2953.0251273183494</v>
      </c>
      <c r="J332" s="36">
        <f t="shared" si="39"/>
        <v>4837461.3512126124</v>
      </c>
      <c r="K332" s="36">
        <v>452339.09178567934</v>
      </c>
    </row>
    <row r="333" spans="1:11" x14ac:dyDescent="0.2">
      <c r="A333" s="2">
        <v>319</v>
      </c>
      <c r="B333" s="25">
        <f t="shared" si="33"/>
        <v>560.92240577240386</v>
      </c>
      <c r="C333" s="32">
        <f t="shared" si="34"/>
        <v>7443670.3304246496</v>
      </c>
      <c r="D333" s="32">
        <f t="shared" si="40"/>
        <v>17080.376906396821</v>
      </c>
      <c r="E333" s="33">
        <f t="shared" si="35"/>
        <v>1.0265871231003247E-2</v>
      </c>
      <c r="F333" s="34">
        <f t="shared" si="36"/>
        <v>0.1</v>
      </c>
      <c r="G333" s="29">
        <v>0</v>
      </c>
      <c r="H333" s="35">
        <f t="shared" si="37"/>
        <v>95.813835616182459</v>
      </c>
      <c r="I333" s="32">
        <f t="shared" si="38"/>
        <v>2928.5188359566946</v>
      </c>
      <c r="J333" s="36">
        <f t="shared" si="39"/>
        <v>4840389.8700485686</v>
      </c>
      <c r="K333" s="36">
        <v>452903.74626284104</v>
      </c>
    </row>
    <row r="334" spans="1:11" x14ac:dyDescent="0.2">
      <c r="A334" s="2">
        <v>320</v>
      </c>
      <c r="B334" s="25">
        <f t="shared" si="33"/>
        <v>560.44424681322403</v>
      </c>
      <c r="C334" s="32">
        <f t="shared" si="34"/>
        <v>7460736.1243426455</v>
      </c>
      <c r="D334" s="32">
        <f t="shared" si="40"/>
        <v>17065.793917995878</v>
      </c>
      <c r="E334" s="33">
        <f t="shared" si="35"/>
        <v>1.0233776516698021E-2</v>
      </c>
      <c r="F334" s="34">
        <f t="shared" si="36"/>
        <v>0.1</v>
      </c>
      <c r="G334" s="29">
        <v>0</v>
      </c>
      <c r="H334" s="35">
        <f t="shared" si="37"/>
        <v>95.018704633256917</v>
      </c>
      <c r="I334" s="32">
        <f t="shared" si="38"/>
        <v>2904.2159151355427</v>
      </c>
      <c r="J334" s="36">
        <f t="shared" si="39"/>
        <v>4843294.0859637037</v>
      </c>
      <c r="K334" s="36">
        <v>453465.58451404894</v>
      </c>
    </row>
    <row r="335" spans="1:11" x14ac:dyDescent="0.2">
      <c r="A335" s="2">
        <v>321</v>
      </c>
      <c r="B335" s="25">
        <f t="shared" si="33"/>
        <v>559.96798379164261</v>
      </c>
      <c r="C335" s="32">
        <f t="shared" si="34"/>
        <v>7477787.39318523</v>
      </c>
      <c r="D335" s="32">
        <f t="shared" si="40"/>
        <v>17051.268842584454</v>
      </c>
      <c r="E335" s="33">
        <f t="shared" si="35"/>
        <v>1.0201881855785438E-2</v>
      </c>
      <c r="F335" s="34">
        <f t="shared" si="36"/>
        <v>0.1</v>
      </c>
      <c r="G335" s="29">
        <v>0</v>
      </c>
      <c r="H335" s="35">
        <f t="shared" si="37"/>
        <v>94.230172209672432</v>
      </c>
      <c r="I335" s="32">
        <f t="shared" si="38"/>
        <v>2880.1146771423309</v>
      </c>
      <c r="J335" s="36">
        <f t="shared" si="39"/>
        <v>4846174.200640846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559.49360332542028</v>
      </c>
      <c r="C336" s="32">
        <f t="shared" ref="C336:C399" si="42">(($C$4^$C$6)/((1-$C$6)*($C$5/12)))*(($C$4^(1-$C$6))-(B336^(1-$C$6)))*30.4375</f>
        <v>7494824.1944559999</v>
      </c>
      <c r="D336" s="32">
        <f t="shared" si="40"/>
        <v>17036.801270769909</v>
      </c>
      <c r="E336" s="33">
        <f t="shared" ref="E336:E399" si="43">-LN(B336/B335)*12</f>
        <v>1.0170185383613303E-2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93.448183585916041</v>
      </c>
      <c r="I336" s="32">
        <f t="shared" ref="I336:I399" si="46">IF(G336=0,((H335-H336)/(F336/12)*30.4375),D336)</f>
        <v>2856.2134482702168</v>
      </c>
      <c r="J336" s="36">
        <f t="shared" ref="J336:J399" si="47">I336+J335</f>
        <v>4849030.4140891163</v>
      </c>
      <c r="K336" s="36">
        <v>454580.86845249095</v>
      </c>
    </row>
    <row r="337" spans="1:11" x14ac:dyDescent="0.2">
      <c r="A337" s="2">
        <v>323</v>
      </c>
      <c r="B337" s="25">
        <f t="shared" si="41"/>
        <v>559.02109216791325</v>
      </c>
      <c r="C337" s="32">
        <f t="shared" si="42"/>
        <v>7511846.5852533123</v>
      </c>
      <c r="D337" s="32">
        <f t="shared" ref="D337:D400" si="48">C337-C336</f>
        <v>17022.390797312371</v>
      </c>
      <c r="E337" s="33">
        <f t="shared" si="43"/>
        <v>1.0138685258633363E-2</v>
      </c>
      <c r="F337" s="34">
        <f t="shared" si="44"/>
        <v>0.1</v>
      </c>
      <c r="G337" s="29">
        <v>0</v>
      </c>
      <c r="H337" s="35">
        <f t="shared" si="45"/>
        <v>92.67268445690793</v>
      </c>
      <c r="I337" s="32">
        <f t="shared" si="46"/>
        <v>2832.5105687021246</v>
      </c>
      <c r="J337" s="36">
        <f t="shared" si="47"/>
        <v>4851862.9246578179</v>
      </c>
      <c r="K337" s="36">
        <v>455134.3420218816</v>
      </c>
    </row>
    <row r="338" spans="1:11" x14ac:dyDescent="0.2">
      <c r="A338" s="2">
        <v>324</v>
      </c>
      <c r="B338" s="25">
        <f t="shared" si="41"/>
        <v>558.55043720628623</v>
      </c>
      <c r="C338" s="32">
        <f t="shared" si="42"/>
        <v>7528854.6222743364</v>
      </c>
      <c r="D338" s="32">
        <f t="shared" si="48"/>
        <v>17008.037021024153</v>
      </c>
      <c r="E338" s="33">
        <f t="shared" si="43"/>
        <v>1.0107379662020704E-2</v>
      </c>
      <c r="F338" s="34">
        <f t="shared" si="44"/>
        <v>0.1</v>
      </c>
      <c r="G338" s="29">
        <v>0</v>
      </c>
      <c r="H338" s="35">
        <f t="shared" si="45"/>
        <v>91.903620968230257</v>
      </c>
      <c r="I338" s="32">
        <f t="shared" si="46"/>
        <v>2809.0043923952026</v>
      </c>
      <c r="J338" s="36">
        <f t="shared" si="47"/>
        <v>4854671.9290502127</v>
      </c>
      <c r="K338" s="36">
        <v>455685.05513032863</v>
      </c>
    </row>
    <row r="339" spans="1:11" x14ac:dyDescent="0.2">
      <c r="A339" s="2">
        <v>325</v>
      </c>
      <c r="B339" s="25">
        <f t="shared" si="41"/>
        <v>558.08162545975176</v>
      </c>
      <c r="C339" s="32">
        <f t="shared" si="42"/>
        <v>7545848.3618191313</v>
      </c>
      <c r="D339" s="32">
        <f t="shared" si="48"/>
        <v>16993.739544794895</v>
      </c>
      <c r="E339" s="33">
        <f t="shared" si="43"/>
        <v>1.0076266797373126E-2</v>
      </c>
      <c r="F339" s="34">
        <f t="shared" si="44"/>
        <v>0.1</v>
      </c>
      <c r="G339" s="29">
        <v>0</v>
      </c>
      <c r="H339" s="35">
        <f t="shared" si="45"/>
        <v>91.140939712387251</v>
      </c>
      <c r="I339" s="32">
        <f t="shared" si="46"/>
        <v>2785.6932869665798</v>
      </c>
      <c r="J339" s="36">
        <f t="shared" si="47"/>
        <v>4857457.6223371793</v>
      </c>
      <c r="K339" s="36">
        <v>456233.02154568839</v>
      </c>
    </row>
    <row r="340" spans="1:11" x14ac:dyDescent="0.2">
      <c r="A340" s="2">
        <v>326</v>
      </c>
      <c r="B340" s="25">
        <f t="shared" si="41"/>
        <v>557.61464407784001</v>
      </c>
      <c r="C340" s="32">
        <f t="shared" si="42"/>
        <v>7562827.8597947303</v>
      </c>
      <c r="D340" s="32">
        <f t="shared" si="48"/>
        <v>16979.497975599021</v>
      </c>
      <c r="E340" s="33">
        <f t="shared" si="43"/>
        <v>1.0045344890333234E-2</v>
      </c>
      <c r="F340" s="34">
        <f t="shared" si="44"/>
        <v>0.1</v>
      </c>
      <c r="G340" s="29">
        <v>0</v>
      </c>
      <c r="H340" s="35">
        <f t="shared" si="45"/>
        <v>90.384587725096296</v>
      </c>
      <c r="I340" s="32">
        <f t="shared" si="46"/>
        <v>2762.5756335802139</v>
      </c>
      <c r="J340" s="36">
        <f t="shared" si="47"/>
        <v>4860220.1979707591</v>
      </c>
      <c r="K340" s="36">
        <v>456778.25496714981</v>
      </c>
    </row>
    <row r="341" spans="1:11" x14ac:dyDescent="0.2">
      <c r="A341" s="2">
        <v>327</v>
      </c>
      <c r="B341" s="25">
        <f t="shared" si="41"/>
        <v>557.14948033869643</v>
      </c>
      <c r="C341" s="32">
        <f t="shared" si="42"/>
        <v>7579793.1717188628</v>
      </c>
      <c r="D341" s="32">
        <f t="shared" si="48"/>
        <v>16965.311924132518</v>
      </c>
      <c r="E341" s="33">
        <f t="shared" si="43"/>
        <v>1.0014612188241161E-2</v>
      </c>
      <c r="F341" s="34">
        <f t="shared" si="44"/>
        <v>0.1</v>
      </c>
      <c r="G341" s="29">
        <v>0</v>
      </c>
      <c r="H341" s="35">
        <f t="shared" si="45"/>
        <v>89.634512481609875</v>
      </c>
      <c r="I341" s="32">
        <f t="shared" si="46"/>
        <v>2739.6498268341529</v>
      </c>
      <c r="J341" s="36">
        <f t="shared" si="47"/>
        <v>4862959.8477975931</v>
      </c>
      <c r="K341" s="36">
        <v>457320.76902557688</v>
      </c>
    </row>
    <row r="342" spans="1:11" x14ac:dyDescent="0.2">
      <c r="A342" s="2">
        <v>328</v>
      </c>
      <c r="B342" s="25">
        <f t="shared" si="41"/>
        <v>556.68612164740603</v>
      </c>
      <c r="C342" s="32">
        <f t="shared" si="42"/>
        <v>7596744.3527240362</v>
      </c>
      <c r="D342" s="32">
        <f t="shared" si="48"/>
        <v>16951.181005173363</v>
      </c>
      <c r="E342" s="33">
        <f t="shared" si="43"/>
        <v>9.9840669598326992E-3</v>
      </c>
      <c r="F342" s="34">
        <f t="shared" si="44"/>
        <v>0.1</v>
      </c>
      <c r="G342" s="29">
        <v>0</v>
      </c>
      <c r="H342" s="35">
        <f t="shared" si="45"/>
        <v>88.890661893067971</v>
      </c>
      <c r="I342" s="32">
        <f t="shared" si="46"/>
        <v>2716.9142746493021</v>
      </c>
      <c r="J342" s="36">
        <f t="shared" si="47"/>
        <v>4865676.7620722428</v>
      </c>
      <c r="K342" s="36">
        <v>457860.5772838493</v>
      </c>
    </row>
    <row r="343" spans="1:11" x14ac:dyDescent="0.2">
      <c r="A343" s="2">
        <v>329</v>
      </c>
      <c r="B343" s="25">
        <f t="shared" si="41"/>
        <v>556.22455553434406</v>
      </c>
      <c r="C343" s="32">
        <f t="shared" si="42"/>
        <v>7613681.4575612899</v>
      </c>
      <c r="D343" s="32">
        <f t="shared" si="48"/>
        <v>16937.10483725369</v>
      </c>
      <c r="E343" s="33">
        <f t="shared" si="43"/>
        <v>9.9537074949107244E-3</v>
      </c>
      <c r="F343" s="34">
        <f t="shared" si="44"/>
        <v>0.1</v>
      </c>
      <c r="G343" s="29">
        <v>0</v>
      </c>
      <c r="H343" s="35">
        <f t="shared" si="45"/>
        <v>88.152984302880782</v>
      </c>
      <c r="I343" s="32">
        <f t="shared" si="46"/>
        <v>2694.3673981587094</v>
      </c>
      <c r="J343" s="36">
        <f t="shared" si="47"/>
        <v>4868371.1294704014</v>
      </c>
      <c r="K343" s="36">
        <v>458397.6932372016</v>
      </c>
    </row>
    <row r="344" spans="1:11" x14ac:dyDescent="0.2">
      <c r="A344" s="2">
        <v>330</v>
      </c>
      <c r="B344" s="25">
        <f t="shared" si="41"/>
        <v>555.76476965355471</v>
      </c>
      <c r="C344" s="32">
        <f t="shared" si="42"/>
        <v>7630604.5406040819</v>
      </c>
      <c r="D344" s="32">
        <f t="shared" si="48"/>
        <v>16923.083042792045</v>
      </c>
      <c r="E344" s="33">
        <f t="shared" si="43"/>
        <v>9.9235321039993218E-3</v>
      </c>
      <c r="F344" s="34">
        <f t="shared" si="44"/>
        <v>0.1</v>
      </c>
      <c r="G344" s="29">
        <v>0</v>
      </c>
      <c r="H344" s="35">
        <f t="shared" si="45"/>
        <v>87.421428483141412</v>
      </c>
      <c r="I344" s="32">
        <f t="shared" si="46"/>
        <v>2672.0076315980486</v>
      </c>
      <c r="J344" s="36">
        <f t="shared" si="47"/>
        <v>4871043.1371019995</v>
      </c>
      <c r="K344" s="36">
        <v>458932.1303135606</v>
      </c>
    </row>
    <row r="345" spans="1:11" x14ac:dyDescent="0.2">
      <c r="A345" s="2">
        <v>331</v>
      </c>
      <c r="B345" s="25">
        <f t="shared" si="41"/>
        <v>555.30675178115473</v>
      </c>
      <c r="C345" s="32">
        <f t="shared" si="42"/>
        <v>7647513.6558518214</v>
      </c>
      <c r="D345" s="32">
        <f t="shared" si="48"/>
        <v>16909.115247739479</v>
      </c>
      <c r="E345" s="33">
        <f t="shared" si="43"/>
        <v>9.8935391180472645E-3</v>
      </c>
      <c r="F345" s="34">
        <f t="shared" si="44"/>
        <v>0.1</v>
      </c>
      <c r="G345" s="29">
        <v>0</v>
      </c>
      <c r="H345" s="35">
        <f t="shared" si="45"/>
        <v>86.695943631068388</v>
      </c>
      <c r="I345" s="32">
        <f t="shared" si="46"/>
        <v>2649.8334221967184</v>
      </c>
      <c r="J345" s="36">
        <f t="shared" si="47"/>
        <v>4873692.9705241965</v>
      </c>
      <c r="K345" s="36">
        <v>459463.90187388106</v>
      </c>
    </row>
    <row r="346" spans="1:11" x14ac:dyDescent="0.2">
      <c r="A346" s="2">
        <v>332</v>
      </c>
      <c r="B346" s="25">
        <f t="shared" si="41"/>
        <v>554.85048981376133</v>
      </c>
      <c r="C346" s="32">
        <f t="shared" si="42"/>
        <v>7664408.8569338443</v>
      </c>
      <c r="D346" s="32">
        <f t="shared" si="48"/>
        <v>16895.201082022861</v>
      </c>
      <c r="E346" s="33">
        <f t="shared" si="43"/>
        <v>9.8637268881421568E-3</v>
      </c>
      <c r="F346" s="34">
        <f t="shared" si="44"/>
        <v>0.1</v>
      </c>
      <c r="G346" s="29">
        <v>0</v>
      </c>
      <c r="H346" s="35">
        <f t="shared" si="45"/>
        <v>85.976479365477644</v>
      </c>
      <c r="I346" s="32">
        <f t="shared" si="46"/>
        <v>2627.8432300701938</v>
      </c>
      <c r="J346" s="36">
        <f t="shared" si="47"/>
        <v>4876320.8137542671</v>
      </c>
      <c r="K346" s="36">
        <v>459993.02121247968</v>
      </c>
    </row>
    <row r="347" spans="1:11" x14ac:dyDescent="0.2">
      <c r="A347" s="2">
        <v>333</v>
      </c>
      <c r="B347" s="25">
        <f t="shared" si="41"/>
        <v>554.39597176694747</v>
      </c>
      <c r="C347" s="32">
        <f t="shared" si="42"/>
        <v>7681290.1971127372</v>
      </c>
      <c r="D347" s="32">
        <f t="shared" si="48"/>
        <v>16881.340178892948</v>
      </c>
      <c r="E347" s="33">
        <f t="shared" si="43"/>
        <v>9.8340937851539266E-3</v>
      </c>
      <c r="F347" s="34">
        <f t="shared" si="44"/>
        <v>0.1</v>
      </c>
      <c r="G347" s="29">
        <v>0</v>
      </c>
      <c r="H347" s="35">
        <f t="shared" si="45"/>
        <v>85.262985723283819</v>
      </c>
      <c r="I347" s="32">
        <f t="shared" si="46"/>
        <v>2606.0355281129455</v>
      </c>
      <c r="J347" s="36">
        <f t="shared" si="47"/>
        <v>4878926.8492823802</v>
      </c>
      <c r="K347" s="36">
        <v>460519.5015573675</v>
      </c>
    </row>
    <row r="348" spans="1:11" x14ac:dyDescent="0.2">
      <c r="A348" s="2">
        <v>334</v>
      </c>
      <c r="B348" s="25">
        <f t="shared" si="41"/>
        <v>553.94318577371826</v>
      </c>
      <c r="C348" s="32">
        <f t="shared" si="42"/>
        <v>7698157.7292882139</v>
      </c>
      <c r="D348" s="32">
        <f t="shared" si="48"/>
        <v>16867.532175476663</v>
      </c>
      <c r="E348" s="33">
        <f t="shared" si="43"/>
        <v>9.8046381995129991E-3</v>
      </c>
      <c r="F348" s="34">
        <f t="shared" si="44"/>
        <v>0.1</v>
      </c>
      <c r="G348" s="29">
        <v>0</v>
      </c>
      <c r="H348" s="35">
        <f t="shared" si="45"/>
        <v>84.555413156030596</v>
      </c>
      <c r="I348" s="32">
        <f t="shared" si="46"/>
        <v>2584.4088018923967</v>
      </c>
      <c r="J348" s="36">
        <f t="shared" si="47"/>
        <v>4881511.258084273</v>
      </c>
      <c r="K348" s="36">
        <v>461043.35607058054</v>
      </c>
    </row>
    <row r="349" spans="1:11" x14ac:dyDescent="0.2">
      <c r="A349" s="2">
        <v>335</v>
      </c>
      <c r="B349" s="25">
        <f t="shared" si="41"/>
        <v>553.49212008301481</v>
      </c>
      <c r="C349" s="32">
        <f t="shared" si="42"/>
        <v>7715011.5060005598</v>
      </c>
      <c r="D349" s="32">
        <f t="shared" si="48"/>
        <v>16853.776712345891</v>
      </c>
      <c r="E349" s="33">
        <f t="shared" si="43"/>
        <v>9.7753585408378064E-3</v>
      </c>
      <c r="F349" s="34">
        <f t="shared" si="44"/>
        <v>0.1</v>
      </c>
      <c r="G349" s="29">
        <v>0</v>
      </c>
      <c r="H349" s="35">
        <f t="shared" si="45"/>
        <v>83.853712526449755</v>
      </c>
      <c r="I349" s="32">
        <f t="shared" si="46"/>
        <v>2562.9615495440235</v>
      </c>
      <c r="J349" s="36">
        <f t="shared" si="47"/>
        <v>4884074.2196338167</v>
      </c>
      <c r="K349" s="36">
        <v>461564.59784850891</v>
      </c>
    </row>
    <row r="350" spans="1:11" x14ac:dyDescent="0.2">
      <c r="A350" s="2">
        <v>336</v>
      </c>
      <c r="B350" s="25">
        <f t="shared" si="41"/>
        <v>553.04276305823942</v>
      </c>
      <c r="C350" s="32">
        <f t="shared" si="42"/>
        <v>7731851.5794340605</v>
      </c>
      <c r="D350" s="32">
        <f t="shared" si="48"/>
        <v>16840.073433500715</v>
      </c>
      <c r="E350" s="33">
        <f t="shared" si="43"/>
        <v>9.746253237702323E-3</v>
      </c>
      <c r="F350" s="34">
        <f t="shared" si="44"/>
        <v>0.1</v>
      </c>
      <c r="G350" s="29">
        <v>0</v>
      </c>
      <c r="H350" s="35">
        <f t="shared" si="45"/>
        <v>83.157835105048932</v>
      </c>
      <c r="I350" s="32">
        <f t="shared" si="46"/>
        <v>2541.692281666506</v>
      </c>
      <c r="J350" s="36">
        <f t="shared" si="47"/>
        <v>4886615.911915483</v>
      </c>
      <c r="K350" s="36">
        <v>462083.23992222425</v>
      </c>
    </row>
    <row r="351" spans="1:11" x14ac:dyDescent="0.2">
      <c r="A351" s="2">
        <v>337</v>
      </c>
      <c r="B351" s="25">
        <f t="shared" si="41"/>
        <v>552.59510317580384</v>
      </c>
      <c r="C351" s="32">
        <f t="shared" si="42"/>
        <v>7748678.0014206106</v>
      </c>
      <c r="D351" s="32">
        <f t="shared" si="48"/>
        <v>16826.421986550093</v>
      </c>
      <c r="E351" s="33">
        <f t="shared" si="43"/>
        <v>9.7173207373449332E-3</v>
      </c>
      <c r="F351" s="34">
        <f t="shared" si="44"/>
        <v>0.1</v>
      </c>
      <c r="G351" s="29">
        <v>0</v>
      </c>
      <c r="H351" s="35">
        <f t="shared" si="45"/>
        <v>82.46773256672752</v>
      </c>
      <c r="I351" s="32">
        <f t="shared" si="46"/>
        <v>2520.5995212189569</v>
      </c>
      <c r="J351" s="36">
        <f t="shared" si="47"/>
        <v>4889136.5114367018</v>
      </c>
      <c r="K351" s="36">
        <v>462599.29525780538</v>
      </c>
    </row>
    <row r="352" spans="1:11" x14ac:dyDescent="0.2">
      <c r="A352" s="2">
        <v>338</v>
      </c>
      <c r="B352" s="25">
        <f t="shared" si="41"/>
        <v>552.14912902370099</v>
      </c>
      <c r="C352" s="32">
        <f t="shared" si="42"/>
        <v>7765490.8234430049</v>
      </c>
      <c r="D352" s="32">
        <f t="shared" si="48"/>
        <v>16812.822022394277</v>
      </c>
      <c r="E352" s="33">
        <f t="shared" si="43"/>
        <v>9.6885595053853024E-3</v>
      </c>
      <c r="F352" s="34">
        <f t="shared" si="44"/>
        <v>0.1</v>
      </c>
      <c r="G352" s="29">
        <v>0</v>
      </c>
      <c r="H352" s="35">
        <f t="shared" si="45"/>
        <v>81.783356987420817</v>
      </c>
      <c r="I352" s="32">
        <f t="shared" si="46"/>
        <v>2499.6818034177336</v>
      </c>
      <c r="J352" s="36">
        <f t="shared" si="47"/>
        <v>4891636.1932401191</v>
      </c>
      <c r="K352" s="36">
        <v>463112.77675666253</v>
      </c>
    </row>
    <row r="353" spans="1:11" x14ac:dyDescent="0.2">
      <c r="A353" s="2">
        <v>339</v>
      </c>
      <c r="B353" s="25">
        <f t="shared" si="41"/>
        <v>551.70482930009882</v>
      </c>
      <c r="C353" s="32">
        <f t="shared" si="42"/>
        <v>7782290.0966383871</v>
      </c>
      <c r="D353" s="32">
        <f t="shared" si="48"/>
        <v>16799.273195382208</v>
      </c>
      <c r="E353" s="33">
        <f t="shared" si="43"/>
        <v>9.6599680255479523E-3</v>
      </c>
      <c r="F353" s="34">
        <f t="shared" si="44"/>
        <v>0.1</v>
      </c>
      <c r="G353" s="29">
        <v>0</v>
      </c>
      <c r="H353" s="35">
        <f t="shared" si="45"/>
        <v>81.104660840771871</v>
      </c>
      <c r="I353" s="32">
        <f t="shared" si="46"/>
        <v>2478.9376756352749</v>
      </c>
      <c r="J353" s="36">
        <f t="shared" si="47"/>
        <v>4894115.1309157545</v>
      </c>
      <c r="K353" s="36">
        <v>463623.69725585997</v>
      </c>
    </row>
    <row r="354" spans="1:11" x14ac:dyDescent="0.2">
      <c r="A354" s="2">
        <v>340</v>
      </c>
      <c r="B354" s="25">
        <f t="shared" si="41"/>
        <v>551.26219281195529</v>
      </c>
      <c r="C354" s="32">
        <f t="shared" si="42"/>
        <v>7799075.8718015086</v>
      </c>
      <c r="D354" s="32">
        <f t="shared" si="48"/>
        <v>16785.775163121521</v>
      </c>
      <c r="E354" s="33">
        <f t="shared" si="43"/>
        <v>9.6315447994151406E-3</v>
      </c>
      <c r="F354" s="34">
        <f t="shared" si="44"/>
        <v>0.1</v>
      </c>
      <c r="G354" s="29">
        <v>0</v>
      </c>
      <c r="H354" s="35">
        <f t="shared" si="45"/>
        <v>80.431596994831082</v>
      </c>
      <c r="I354" s="32">
        <f t="shared" si="46"/>
        <v>2458.3656972987301</v>
      </c>
      <c r="J354" s="36">
        <f t="shared" si="47"/>
        <v>4896573.4966130536</v>
      </c>
      <c r="K354" s="36">
        <v>464132.06952843681</v>
      </c>
    </row>
    <row r="355" spans="1:11" x14ac:dyDescent="0.2">
      <c r="A355" s="2">
        <v>341</v>
      </c>
      <c r="B355" s="25">
        <f t="shared" si="41"/>
        <v>550.82120847365547</v>
      </c>
      <c r="C355" s="32">
        <f t="shared" si="42"/>
        <v>7815848.1993882246</v>
      </c>
      <c r="D355" s="32">
        <f t="shared" si="48"/>
        <v>16772.327586716041</v>
      </c>
      <c r="E355" s="33">
        <f t="shared" si="43"/>
        <v>9.6032883461411207E-3</v>
      </c>
      <c r="F355" s="34">
        <f t="shared" si="44"/>
        <v>0.1</v>
      </c>
      <c r="G355" s="29">
        <v>0</v>
      </c>
      <c r="H355" s="35">
        <f t="shared" si="45"/>
        <v>79.764118708783116</v>
      </c>
      <c r="I355" s="32">
        <f t="shared" si="46"/>
        <v>2437.9644397901984</v>
      </c>
      <c r="J355" s="36">
        <f t="shared" si="47"/>
        <v>4899011.4610528434</v>
      </c>
      <c r="K355" s="36">
        <v>464637.90628372628</v>
      </c>
    </row>
    <row r="356" spans="1:11" x14ac:dyDescent="0.2">
      <c r="A356" s="2">
        <v>342</v>
      </c>
      <c r="B356" s="25">
        <f t="shared" si="41"/>
        <v>550.38186530566952</v>
      </c>
      <c r="C356" s="32">
        <f t="shared" si="42"/>
        <v>7832607.1295183664</v>
      </c>
      <c r="D356" s="32">
        <f t="shared" si="48"/>
        <v>16758.930130141787</v>
      </c>
      <c r="E356" s="33">
        <f t="shared" si="43"/>
        <v>9.575197202213049E-3</v>
      </c>
      <c r="F356" s="34">
        <f t="shared" si="44"/>
        <v>0.1</v>
      </c>
      <c r="G356" s="29">
        <v>0</v>
      </c>
      <c r="H356" s="35">
        <f t="shared" si="45"/>
        <v>79.10217962970097</v>
      </c>
      <c r="I356" s="32">
        <f t="shared" si="46"/>
        <v>2417.7324863475365</v>
      </c>
      <c r="J356" s="36">
        <f t="shared" si="47"/>
        <v>4901429.193539191</v>
      </c>
      <c r="K356" s="36">
        <v>465141.22016767366</v>
      </c>
    </row>
    <row r="357" spans="1:11" x14ac:dyDescent="0.2">
      <c r="A357" s="2">
        <v>343</v>
      </c>
      <c r="B357" s="25">
        <f t="shared" si="41"/>
        <v>549.94415243323067</v>
      </c>
      <c r="C357" s="32">
        <f t="shared" si="42"/>
        <v>7849352.7119793557</v>
      </c>
      <c r="D357" s="32">
        <f t="shared" si="48"/>
        <v>16745.582460989244</v>
      </c>
      <c r="E357" s="33">
        <f t="shared" si="43"/>
        <v>9.5472699211945865E-3</v>
      </c>
      <c r="F357" s="34">
        <f t="shared" si="44"/>
        <v>0.1</v>
      </c>
      <c r="G357" s="29">
        <v>0</v>
      </c>
      <c r="H357" s="35">
        <f t="shared" si="45"/>
        <v>78.445733789327008</v>
      </c>
      <c r="I357" s="32">
        <f t="shared" si="46"/>
        <v>2397.6684319658966</v>
      </c>
      <c r="J357" s="36">
        <f t="shared" si="47"/>
        <v>4903826.8619711567</v>
      </c>
      <c r="K357" s="36">
        <v>465642.02376315225</v>
      </c>
    </row>
    <row r="358" spans="1:11" x14ac:dyDescent="0.2">
      <c r="A358" s="2">
        <v>344</v>
      </c>
      <c r="B358" s="25">
        <f t="shared" si="41"/>
        <v>549.50805908503435</v>
      </c>
      <c r="C358" s="32">
        <f t="shared" si="42"/>
        <v>7866084.9962291345</v>
      </c>
      <c r="D358" s="32">
        <f t="shared" si="48"/>
        <v>16732.284249778837</v>
      </c>
      <c r="E358" s="33">
        <f t="shared" si="43"/>
        <v>9.5195050734735061E-3</v>
      </c>
      <c r="F358" s="34">
        <f t="shared" si="44"/>
        <v>0.1</v>
      </c>
      <c r="G358" s="29">
        <v>0</v>
      </c>
      <c r="H358" s="35">
        <f t="shared" si="45"/>
        <v>77.794735600880742</v>
      </c>
      <c r="I358" s="32">
        <f t="shared" si="46"/>
        <v>2377.770883299987</v>
      </c>
      <c r="J358" s="36">
        <f t="shared" si="47"/>
        <v>4906204.632854457</v>
      </c>
      <c r="K358" s="36">
        <v>466140.32959027798</v>
      </c>
    </row>
    <row r="359" spans="1:11" x14ac:dyDescent="0.2">
      <c r="A359" s="2">
        <v>345</v>
      </c>
      <c r="B359" s="25">
        <f t="shared" si="41"/>
        <v>549.0735745919568</v>
      </c>
      <c r="C359" s="32">
        <f t="shared" si="42"/>
        <v>7882804.0313993068</v>
      </c>
      <c r="D359" s="32">
        <f t="shared" si="48"/>
        <v>16719.035170172341</v>
      </c>
      <c r="E359" s="33">
        <f t="shared" si="43"/>
        <v>9.4919012460146206E-3</v>
      </c>
      <c r="F359" s="34">
        <f t="shared" si="44"/>
        <v>0.1</v>
      </c>
      <c r="G359" s="29">
        <v>0</v>
      </c>
      <c r="H359" s="35">
        <f t="shared" si="45"/>
        <v>77.149139855893011</v>
      </c>
      <c r="I359" s="32">
        <f t="shared" si="46"/>
        <v>2358.0384585676848</v>
      </c>
      <c r="J359" s="36">
        <f t="shared" si="47"/>
        <v>4908562.6713130251</v>
      </c>
      <c r="K359" s="36">
        <v>466636.15010672255</v>
      </c>
    </row>
    <row r="360" spans="1:11" x14ac:dyDescent="0.2">
      <c r="A360" s="2">
        <v>346</v>
      </c>
      <c r="B360" s="25">
        <f t="shared" si="41"/>
        <v>548.64068838579328</v>
      </c>
      <c r="C360" s="32">
        <f t="shared" si="42"/>
        <v>7899509.8662983403</v>
      </c>
      <c r="D360" s="32">
        <f t="shared" si="48"/>
        <v>16705.83489903342</v>
      </c>
      <c r="E360" s="33">
        <f t="shared" si="43"/>
        <v>9.4644570421260898E-3</v>
      </c>
      <c r="F360" s="34">
        <f t="shared" si="44"/>
        <v>0.1</v>
      </c>
      <c r="G360" s="29">
        <v>0</v>
      </c>
      <c r="H360" s="35">
        <f t="shared" si="45"/>
        <v>76.508901721066522</v>
      </c>
      <c r="I360" s="32">
        <f t="shared" si="46"/>
        <v>2338.4697874537533</v>
      </c>
      <c r="J360" s="36">
        <f t="shared" si="47"/>
        <v>4910901.1411004784</v>
      </c>
      <c r="K360" s="36">
        <v>467129.49770802463</v>
      </c>
    </row>
    <row r="361" spans="1:11" x14ac:dyDescent="0.2">
      <c r="A361" s="2">
        <v>347</v>
      </c>
      <c r="B361" s="25">
        <f t="shared" si="41"/>
        <v>548.20938999801501</v>
      </c>
      <c r="C361" s="32">
        <f t="shared" si="42"/>
        <v>7916202.5494144969</v>
      </c>
      <c r="D361" s="32">
        <f t="shared" si="48"/>
        <v>16692.683116156608</v>
      </c>
      <c r="E361" s="33">
        <f t="shared" si="43"/>
        <v>9.4371710812323727E-3</v>
      </c>
      <c r="F361" s="34">
        <f t="shared" si="44"/>
        <v>0.1</v>
      </c>
      <c r="G361" s="29">
        <v>0</v>
      </c>
      <c r="H361" s="35">
        <f t="shared" si="45"/>
        <v>75.873976735162387</v>
      </c>
      <c r="I361" s="32">
        <f t="shared" si="46"/>
        <v>2319.0635110148532</v>
      </c>
      <c r="J361" s="36">
        <f t="shared" si="47"/>
        <v>4913220.2046114933</v>
      </c>
      <c r="K361" s="36">
        <v>467620.38472789997</v>
      </c>
    </row>
    <row r="362" spans="1:11" x14ac:dyDescent="0.2">
      <c r="A362" s="2">
        <v>348</v>
      </c>
      <c r="B362" s="25">
        <f t="shared" si="41"/>
        <v>547.77966905854578</v>
      </c>
      <c r="C362" s="32">
        <f t="shared" si="42"/>
        <v>7932882.1289189551</v>
      </c>
      <c r="D362" s="32">
        <f t="shared" si="48"/>
        <v>16679.579504458234</v>
      </c>
      <c r="E362" s="33">
        <f t="shared" si="43"/>
        <v>9.4100419986218632E-3</v>
      </c>
      <c r="F362" s="34">
        <f t="shared" si="44"/>
        <v>0.1</v>
      </c>
      <c r="G362" s="29">
        <v>0</v>
      </c>
      <c r="H362" s="35">
        <f t="shared" si="45"/>
        <v>75.244320805912537</v>
      </c>
      <c r="I362" s="32">
        <f t="shared" si="46"/>
        <v>2299.8182815850773</v>
      </c>
      <c r="J362" s="36">
        <f t="shared" si="47"/>
        <v>4915520.0228930786</v>
      </c>
      <c r="K362" s="36">
        <v>468108.82343854965</v>
      </c>
    </row>
    <row r="363" spans="1:11" x14ac:dyDescent="0.2">
      <c r="A363" s="2">
        <v>349</v>
      </c>
      <c r="B363" s="25">
        <f t="shared" si="41"/>
        <v>547.35151529455663</v>
      </c>
      <c r="C363" s="32">
        <f t="shared" si="42"/>
        <v>7949548.6526686987</v>
      </c>
      <c r="D363" s="32">
        <f t="shared" si="48"/>
        <v>16666.523749743588</v>
      </c>
      <c r="E363" s="33">
        <f t="shared" si="43"/>
        <v>9.383068445227875E-3</v>
      </c>
      <c r="F363" s="34">
        <f t="shared" si="44"/>
        <v>0.1</v>
      </c>
      <c r="G363" s="29">
        <v>0</v>
      </c>
      <c r="H363" s="35">
        <f t="shared" si="45"/>
        <v>74.619890206957734</v>
      </c>
      <c r="I363" s="32">
        <f t="shared" si="46"/>
        <v>2280.7327626824158</v>
      </c>
      <c r="J363" s="36">
        <f t="shared" si="47"/>
        <v>4917800.7556557609</v>
      </c>
      <c r="K363" s="36">
        <v>468594.82605096686</v>
      </c>
    </row>
    <row r="364" spans="1:11" x14ac:dyDescent="0.2">
      <c r="A364" s="2">
        <v>350</v>
      </c>
      <c r="B364" s="25">
        <f t="shared" si="41"/>
        <v>546.92491852927753</v>
      </c>
      <c r="C364" s="32">
        <f t="shared" si="42"/>
        <v>7966202.1682095183</v>
      </c>
      <c r="D364" s="32">
        <f t="shared" si="48"/>
        <v>16653.515540819615</v>
      </c>
      <c r="E364" s="33">
        <f t="shared" si="43"/>
        <v>9.3562490874349487E-3</v>
      </c>
      <c r="F364" s="34">
        <f t="shared" si="44"/>
        <v>0.1</v>
      </c>
      <c r="G364" s="29">
        <v>0</v>
      </c>
      <c r="H364" s="35">
        <f t="shared" si="45"/>
        <v>74.000641574810984</v>
      </c>
      <c r="I364" s="32">
        <f t="shared" si="46"/>
        <v>2261.805628916004</v>
      </c>
      <c r="J364" s="36">
        <f t="shared" si="47"/>
        <v>4920062.5612846771</v>
      </c>
      <c r="K364" s="36">
        <v>469078.40471524221</v>
      </c>
    </row>
    <row r="365" spans="1:11" x14ac:dyDescent="0.2">
      <c r="A365" s="2">
        <v>351</v>
      </c>
      <c r="B365" s="25">
        <f t="shared" si="41"/>
        <v>546.4998686808301</v>
      </c>
      <c r="C365" s="32">
        <f t="shared" si="42"/>
        <v>7982842.7227788838</v>
      </c>
      <c r="D365" s="32">
        <f t="shared" si="48"/>
        <v>16640.554569365457</v>
      </c>
      <c r="E365" s="33">
        <f t="shared" si="43"/>
        <v>9.3295826067851927E-3</v>
      </c>
      <c r="F365" s="34">
        <f t="shared" si="44"/>
        <v>0.1</v>
      </c>
      <c r="G365" s="29">
        <v>0</v>
      </c>
      <c r="H365" s="35">
        <f t="shared" si="45"/>
        <v>73.386531905846198</v>
      </c>
      <c r="I365" s="32">
        <f t="shared" si="46"/>
        <v>2243.0355658938834</v>
      </c>
      <c r="J365" s="36">
        <f t="shared" si="47"/>
        <v>4922305.5968505712</v>
      </c>
      <c r="K365" s="36">
        <v>469559.57152086752</v>
      </c>
    </row>
    <row r="366" spans="1:11" x14ac:dyDescent="0.2">
      <c r="A366" s="2">
        <v>352</v>
      </c>
      <c r="B366" s="25">
        <f t="shared" si="41"/>
        <v>546.07635576107384</v>
      </c>
      <c r="C366" s="32">
        <f t="shared" si="42"/>
        <v>7999470.3633088721</v>
      </c>
      <c r="D366" s="32">
        <f t="shared" si="48"/>
        <v>16627.640529988334</v>
      </c>
      <c r="E366" s="33">
        <f t="shared" si="43"/>
        <v>9.3030676998512689E-3</v>
      </c>
      <c r="F366" s="34">
        <f t="shared" si="44"/>
        <v>0.1</v>
      </c>
      <c r="G366" s="29">
        <v>0</v>
      </c>
      <c r="H366" s="35">
        <f t="shared" si="45"/>
        <v>72.777518553311793</v>
      </c>
      <c r="I366" s="32">
        <f t="shared" si="46"/>
        <v>2224.421270131912</v>
      </c>
      <c r="J366" s="36">
        <f t="shared" si="47"/>
        <v>4924530.0181207033</v>
      </c>
      <c r="K366" s="36">
        <v>470038.338497038</v>
      </c>
    </row>
    <row r="367" spans="1:11" x14ac:dyDescent="0.2">
      <c r="A367" s="2">
        <v>353</v>
      </c>
      <c r="B367" s="25">
        <f t="shared" si="41"/>
        <v>545.65436987447254</v>
      </c>
      <c r="C367" s="32">
        <f t="shared" si="42"/>
        <v>8016085.1364288619</v>
      </c>
      <c r="D367" s="32">
        <f t="shared" si="48"/>
        <v>16614.773119989783</v>
      </c>
      <c r="E367" s="33">
        <f t="shared" si="43"/>
        <v>9.2767030779587444E-3</v>
      </c>
      <c r="F367" s="34">
        <f t="shared" si="44"/>
        <v>0.1</v>
      </c>
      <c r="G367" s="29">
        <v>0</v>
      </c>
      <c r="H367" s="35">
        <f t="shared" si="45"/>
        <v>72.173559224369086</v>
      </c>
      <c r="I367" s="32">
        <f t="shared" si="46"/>
        <v>2205.961448963239</v>
      </c>
      <c r="J367" s="36">
        <f t="shared" si="47"/>
        <v>4926735.9795696661</v>
      </c>
      <c r="K367" s="36">
        <v>470514.71761295298</v>
      </c>
    </row>
    <row r="368" spans="1:11" x14ac:dyDescent="0.2">
      <c r="A368" s="2">
        <v>354</v>
      </c>
      <c r="B368" s="25">
        <f t="shared" si="41"/>
        <v>545.23390121697571</v>
      </c>
      <c r="C368" s="32">
        <f t="shared" si="42"/>
        <v>8032687.0884685013</v>
      </c>
      <c r="D368" s="32">
        <f t="shared" si="48"/>
        <v>16601.952039639466</v>
      </c>
      <c r="E368" s="33">
        <f t="shared" si="43"/>
        <v>9.2504874670177664E-3</v>
      </c>
      <c r="F368" s="34">
        <f t="shared" si="44"/>
        <v>0.1</v>
      </c>
      <c r="G368" s="29">
        <v>0</v>
      </c>
      <c r="H368" s="35">
        <f t="shared" si="45"/>
        <v>71.5746119771553</v>
      </c>
      <c r="I368" s="32">
        <f t="shared" si="46"/>
        <v>2187.6548204483543</v>
      </c>
      <c r="J368" s="36">
        <f t="shared" si="47"/>
        <v>4928923.6343901148</v>
      </c>
      <c r="K368" s="36">
        <v>470988.72077811515</v>
      </c>
    </row>
    <row r="369" spans="1:11" x14ac:dyDescent="0.2">
      <c r="A369" s="2">
        <v>355</v>
      </c>
      <c r="B369" s="25">
        <f t="shared" si="41"/>
        <v>544.81494007491915</v>
      </c>
      <c r="C369" s="32">
        <f t="shared" si="42"/>
        <v>8049276.2654603962</v>
      </c>
      <c r="D369" s="32">
        <f t="shared" si="48"/>
        <v>16589.176991894841</v>
      </c>
      <c r="E369" s="33">
        <f t="shared" si="43"/>
        <v>9.2244196072627481E-3</v>
      </c>
      <c r="F369" s="34">
        <f t="shared" si="44"/>
        <v>0.1</v>
      </c>
      <c r="G369" s="29">
        <v>0</v>
      </c>
      <c r="H369" s="35">
        <f t="shared" si="45"/>
        <v>70.980635217870883</v>
      </c>
      <c r="I369" s="32">
        <f t="shared" si="46"/>
        <v>2169.5001132863304</v>
      </c>
      <c r="J369" s="36">
        <f t="shared" si="47"/>
        <v>4931093.1345034009</v>
      </c>
      <c r="K369" s="36">
        <v>471460.35984262836</v>
      </c>
    </row>
    <row r="370" spans="1:11" x14ac:dyDescent="0.2">
      <c r="A370" s="2">
        <v>356</v>
      </c>
      <c r="B370" s="25">
        <f t="shared" si="41"/>
        <v>544.39747682393772</v>
      </c>
      <c r="C370" s="32">
        <f t="shared" si="42"/>
        <v>8065852.7131428858</v>
      </c>
      <c r="D370" s="32">
        <f t="shared" si="48"/>
        <v>16576.447682489641</v>
      </c>
      <c r="E370" s="33">
        <f t="shared" si="43"/>
        <v>9.1984982531427388E-3</v>
      </c>
      <c r="F370" s="34">
        <f t="shared" si="44"/>
        <v>0.1</v>
      </c>
      <c r="G370" s="29">
        <v>0</v>
      </c>
      <c r="H370" s="35">
        <f t="shared" si="45"/>
        <v>70.391587697891083</v>
      </c>
      <c r="I370" s="32">
        <f t="shared" si="46"/>
        <v>2151.4960667262212</v>
      </c>
      <c r="J370" s="36">
        <f t="shared" si="47"/>
        <v>4933244.6305701267</v>
      </c>
      <c r="K370" s="36">
        <v>471929.64659749373</v>
      </c>
    </row>
    <row r="371" spans="1:11" x14ac:dyDescent="0.2">
      <c r="A371" s="2">
        <v>357</v>
      </c>
      <c r="B371" s="25">
        <f t="shared" si="41"/>
        <v>543.98150192789819</v>
      </c>
      <c r="C371" s="32">
        <f t="shared" si="42"/>
        <v>8082416.4769626306</v>
      </c>
      <c r="D371" s="32">
        <f t="shared" si="48"/>
        <v>16563.76381974481</v>
      </c>
      <c r="E371" s="33">
        <f t="shared" si="43"/>
        <v>9.1727221730277808E-3</v>
      </c>
      <c r="F371" s="34">
        <f t="shared" si="44"/>
        <v>0.1</v>
      </c>
      <c r="G371" s="29">
        <v>0</v>
      </c>
      <c r="H371" s="35">
        <f t="shared" si="45"/>
        <v>69.807428510901389</v>
      </c>
      <c r="I371" s="32">
        <f t="shared" si="46"/>
        <v>2133.6414304798591</v>
      </c>
      <c r="J371" s="36">
        <f t="shared" si="47"/>
        <v>4935378.2720006062</v>
      </c>
      <c r="K371" s="36">
        <v>472396.59277490462</v>
      </c>
    </row>
    <row r="372" spans="1:11" x14ac:dyDescent="0.2">
      <c r="A372" s="2">
        <v>358</v>
      </c>
      <c r="B372" s="25">
        <f t="shared" si="41"/>
        <v>543.56700593784626</v>
      </c>
      <c r="C372" s="32">
        <f t="shared" si="42"/>
        <v>8098967.6020774534</v>
      </c>
      <c r="D372" s="32">
        <f t="shared" si="48"/>
        <v>16551.12511482276</v>
      </c>
      <c r="E372" s="33">
        <f t="shared" si="43"/>
        <v>9.1470901490579536E-3</v>
      </c>
      <c r="F372" s="34">
        <f t="shared" si="44"/>
        <v>0.1</v>
      </c>
      <c r="G372" s="29">
        <v>0</v>
      </c>
      <c r="H372" s="35">
        <f t="shared" si="45"/>
        <v>69.228117090056827</v>
      </c>
      <c r="I372" s="32">
        <f t="shared" si="46"/>
        <v>2115.9349646347609</v>
      </c>
      <c r="J372" s="36">
        <f t="shared" si="47"/>
        <v>4937494.2069652406</v>
      </c>
      <c r="K372" s="36">
        <v>472861.2100485398</v>
      </c>
    </row>
    <row r="373" spans="1:11" x14ac:dyDescent="0.2">
      <c r="A373" s="2">
        <v>359</v>
      </c>
      <c r="B373" s="25">
        <f t="shared" si="41"/>
        <v>543.15397949096757</v>
      </c>
      <c r="C373" s="32">
        <f t="shared" si="42"/>
        <v>8115506.1333588157</v>
      </c>
      <c r="D373" s="32">
        <f t="shared" si="48"/>
        <v>16538.531281362288</v>
      </c>
      <c r="E373" s="33">
        <f t="shared" si="43"/>
        <v>9.1216009769724219E-3</v>
      </c>
      <c r="F373" s="34">
        <f t="shared" si="44"/>
        <v>0.1</v>
      </c>
      <c r="G373" s="29">
        <v>0</v>
      </c>
      <c r="H373" s="35">
        <f t="shared" si="45"/>
        <v>68.653613205164817</v>
      </c>
      <c r="I373" s="32">
        <f t="shared" si="46"/>
        <v>2098.3754395680676</v>
      </c>
      <c r="J373" s="36">
        <f t="shared" si="47"/>
        <v>4939592.5824048091</v>
      </c>
      <c r="K373" s="36">
        <v>473323.51003385527</v>
      </c>
    </row>
    <row r="374" spans="1:11" x14ac:dyDescent="0.2">
      <c r="A374" s="2">
        <v>360</v>
      </c>
      <c r="B374" s="25">
        <f t="shared" si="41"/>
        <v>542.74241330956681</v>
      </c>
      <c r="C374" s="32">
        <f t="shared" si="42"/>
        <v>8132032.115394529</v>
      </c>
      <c r="D374" s="32">
        <f t="shared" si="48"/>
        <v>16525.98203571327</v>
      </c>
      <c r="E374" s="33">
        <f t="shared" si="43"/>
        <v>9.0962534658691526E-3</v>
      </c>
      <c r="F374" s="34">
        <f t="shared" si="44"/>
        <v>0.1</v>
      </c>
      <c r="G374" s="29">
        <v>0</v>
      </c>
      <c r="H374" s="35">
        <f t="shared" si="45"/>
        <v>68.083876959891356</v>
      </c>
      <c r="I374" s="32">
        <f t="shared" si="46"/>
        <v>2080.9616358613157</v>
      </c>
      <c r="J374" s="36">
        <f t="shared" si="47"/>
        <v>4941673.5440406706</v>
      </c>
      <c r="K374" s="36">
        <v>473783.50428837474</v>
      </c>
    </row>
    <row r="375" spans="1:11" x14ac:dyDescent="0.2">
      <c r="A375" s="2">
        <v>361</v>
      </c>
      <c r="B375" s="25">
        <f t="shared" si="41"/>
        <v>542.33229820005931</v>
      </c>
      <c r="C375" s="32">
        <f t="shared" si="42"/>
        <v>8148545.5924913241</v>
      </c>
      <c r="D375" s="32">
        <f t="shared" si="48"/>
        <v>16513.477096795104</v>
      </c>
      <c r="E375" s="33">
        <f t="shared" si="43"/>
        <v>9.0710464380633054E-3</v>
      </c>
      <c r="F375" s="34">
        <f t="shared" si="44"/>
        <v>0.1</v>
      </c>
      <c r="G375" s="29">
        <v>0</v>
      </c>
      <c r="H375" s="35">
        <f t="shared" si="45"/>
        <v>67.518868788990446</v>
      </c>
      <c r="I375" s="32">
        <f t="shared" si="46"/>
        <v>2063.6923442155739</v>
      </c>
      <c r="J375" s="36">
        <f t="shared" si="47"/>
        <v>4943737.2363848863</v>
      </c>
      <c r="K375" s="36">
        <v>474241.20431197854</v>
      </c>
    </row>
    <row r="376" spans="1:11" x14ac:dyDescent="0.2">
      <c r="A376" s="2">
        <v>362</v>
      </c>
      <c r="B376" s="25">
        <f t="shared" si="41"/>
        <v>541.92362505197912</v>
      </c>
      <c r="C376" s="32">
        <f t="shared" si="42"/>
        <v>8165046.6086773351</v>
      </c>
      <c r="D376" s="32">
        <f t="shared" si="48"/>
        <v>16501.016186011024</v>
      </c>
      <c r="E376" s="33">
        <f t="shared" si="43"/>
        <v>9.045978728872299E-3</v>
      </c>
      <c r="F376" s="34">
        <f t="shared" si="44"/>
        <v>0.1</v>
      </c>
      <c r="G376" s="29">
        <v>0</v>
      </c>
      <c r="H376" s="35">
        <f t="shared" si="45"/>
        <v>66.958549455556479</v>
      </c>
      <c r="I376" s="32">
        <f t="shared" si="46"/>
        <v>2046.5663653675624</v>
      </c>
      <c r="J376" s="36">
        <f t="shared" si="47"/>
        <v>4945783.802750254</v>
      </c>
      <c r="K376" s="36">
        <v>474696.62154719111</v>
      </c>
    </row>
    <row r="377" spans="1:11" x14ac:dyDescent="0.2">
      <c r="A377" s="2">
        <v>363</v>
      </c>
      <c r="B377" s="25">
        <f t="shared" si="41"/>
        <v>541.51638483699924</v>
      </c>
      <c r="C377" s="32">
        <f t="shared" si="42"/>
        <v>8181535.2077046456</v>
      </c>
      <c r="D377" s="32">
        <f t="shared" si="48"/>
        <v>16488.599027310498</v>
      </c>
      <c r="E377" s="33">
        <f t="shared" si="43"/>
        <v>9.0210491864795468E-3</v>
      </c>
      <c r="F377" s="34">
        <f t="shared" si="44"/>
        <v>0.1</v>
      </c>
      <c r="G377" s="29">
        <v>0</v>
      </c>
      <c r="H377" s="35">
        <f t="shared" si="45"/>
        <v>66.402880048299465</v>
      </c>
      <c r="I377" s="32">
        <f t="shared" si="46"/>
        <v>2029.5825100062432</v>
      </c>
      <c r="J377" s="36">
        <f t="shared" si="47"/>
        <v>4947813.3852602607</v>
      </c>
      <c r="K377" s="36">
        <v>475149.76737946708</v>
      </c>
    </row>
    <row r="378" spans="1:11" x14ac:dyDescent="0.2">
      <c r="A378" s="2">
        <v>364</v>
      </c>
      <c r="B378" s="25">
        <f t="shared" si="41"/>
        <v>541.11056860796907</v>
      </c>
      <c r="C378" s="32">
        <f t="shared" si="42"/>
        <v>8198011.4330518106</v>
      </c>
      <c r="D378" s="32">
        <f t="shared" si="48"/>
        <v>16476.225347165018</v>
      </c>
      <c r="E378" s="33">
        <f t="shared" si="43"/>
        <v>8.9962566716968624E-3</v>
      </c>
      <c r="F378" s="34">
        <f t="shared" si="44"/>
        <v>0.1</v>
      </c>
      <c r="G378" s="29">
        <v>0</v>
      </c>
      <c r="H378" s="35">
        <f t="shared" si="45"/>
        <v>65.851821978842807</v>
      </c>
      <c r="I378" s="32">
        <f t="shared" si="46"/>
        <v>2012.7395986904451</v>
      </c>
      <c r="J378" s="36">
        <f t="shared" si="47"/>
        <v>4949826.1248589512</v>
      </c>
      <c r="K378" s="36">
        <v>475600.65313747583</v>
      </c>
    </row>
    <row r="379" spans="1:11" x14ac:dyDescent="0.2">
      <c r="A379" s="2">
        <v>365</v>
      </c>
      <c r="B379" s="25">
        <f t="shared" si="41"/>
        <v>540.70616749796284</v>
      </c>
      <c r="C379" s="32">
        <f t="shared" si="42"/>
        <v>8214475.3279261971</v>
      </c>
      <c r="D379" s="32">
        <f t="shared" si="48"/>
        <v>16463.894874386489</v>
      </c>
      <c r="E379" s="33">
        <f t="shared" si="43"/>
        <v>8.9716000578522141E-3</v>
      </c>
      <c r="F379" s="34">
        <f t="shared" si="44"/>
        <v>0.1</v>
      </c>
      <c r="G379" s="29">
        <v>0</v>
      </c>
      <c r="H379" s="35">
        <f t="shared" si="45"/>
        <v>65.30533697904356</v>
      </c>
      <c r="I379" s="32">
        <f t="shared" si="46"/>
        <v>1996.036461766751</v>
      </c>
      <c r="J379" s="36">
        <f t="shared" si="47"/>
        <v>4951822.161320718</v>
      </c>
      <c r="K379" s="36">
        <v>476049.29009338474</v>
      </c>
    </row>
    <row r="380" spans="1:11" x14ac:dyDescent="0.2">
      <c r="A380" s="2">
        <v>366</v>
      </c>
      <c r="B380" s="25">
        <f t="shared" si="41"/>
        <v>540.30317271934371</v>
      </c>
      <c r="C380" s="32">
        <f t="shared" si="42"/>
        <v>8230926.9352666056</v>
      </c>
      <c r="D380" s="32">
        <f t="shared" si="48"/>
        <v>16451.607340408489</v>
      </c>
      <c r="E380" s="33">
        <f t="shared" si="43"/>
        <v>8.947078230580132E-3</v>
      </c>
      <c r="F380" s="34">
        <f t="shared" si="44"/>
        <v>0.1</v>
      </c>
      <c r="G380" s="29">
        <v>0</v>
      </c>
      <c r="H380" s="35">
        <f t="shared" si="45"/>
        <v>64.763387098334888</v>
      </c>
      <c r="I380" s="32">
        <f t="shared" si="46"/>
        <v>1979.4719392884213</v>
      </c>
      <c r="J380" s="36">
        <f t="shared" si="47"/>
        <v>4953801.6332600061</v>
      </c>
      <c r="K380" s="36">
        <v>476495.68946314114</v>
      </c>
    </row>
    <row r="381" spans="1:11" x14ac:dyDescent="0.2">
      <c r="A381" s="2">
        <v>367</v>
      </c>
      <c r="B381" s="25">
        <f t="shared" si="41"/>
        <v>539.90157556284032</v>
      </c>
      <c r="C381" s="32">
        <f t="shared" si="42"/>
        <v>8247366.29774551</v>
      </c>
      <c r="D381" s="32">
        <f t="shared" si="48"/>
        <v>16439.362478904426</v>
      </c>
      <c r="E381" s="33">
        <f t="shared" si="43"/>
        <v>8.9226900876681406E-3</v>
      </c>
      <c r="F381" s="34">
        <f t="shared" si="44"/>
        <v>0.1</v>
      </c>
      <c r="G381" s="29">
        <v>0</v>
      </c>
      <c r="H381" s="35">
        <f t="shared" si="45"/>
        <v>64.225934701090608</v>
      </c>
      <c r="I381" s="32">
        <f t="shared" si="46"/>
        <v>1963.0448809347333</v>
      </c>
      <c r="J381" s="36">
        <f t="shared" si="47"/>
        <v>4955764.6781409411</v>
      </c>
      <c r="K381" s="36">
        <v>476939.86240675254</v>
      </c>
    </row>
    <row r="382" spans="1:11" x14ac:dyDescent="0.2">
      <c r="A382" s="2">
        <v>368</v>
      </c>
      <c r="B382" s="25">
        <f t="shared" si="41"/>
        <v>539.50136739663753</v>
      </c>
      <c r="C382" s="32">
        <f t="shared" si="42"/>
        <v>8263793.4577714242</v>
      </c>
      <c r="D382" s="32">
        <f t="shared" si="48"/>
        <v>16427.1600259142</v>
      </c>
      <c r="E382" s="33">
        <f t="shared" si="43"/>
        <v>8.898434538877854E-3</v>
      </c>
      <c r="F382" s="34">
        <f t="shared" si="44"/>
        <v>0.1</v>
      </c>
      <c r="G382" s="29">
        <v>0</v>
      </c>
      <c r="H382" s="35">
        <f t="shared" si="45"/>
        <v>63.692942464011594</v>
      </c>
      <c r="I382" s="32">
        <f t="shared" si="46"/>
        <v>1946.7541459310999</v>
      </c>
      <c r="J382" s="36">
        <f t="shared" si="47"/>
        <v>4957711.4322868725</v>
      </c>
      <c r="K382" s="36">
        <v>477381.82002856559</v>
      </c>
    </row>
    <row r="383" spans="1:11" x14ac:dyDescent="0.2">
      <c r="A383" s="2">
        <v>369</v>
      </c>
      <c r="B383" s="25">
        <f t="shared" si="41"/>
        <v>539.10253966547862</v>
      </c>
      <c r="C383" s="32">
        <f t="shared" si="42"/>
        <v>8280208.4574914109</v>
      </c>
      <c r="D383" s="32">
        <f t="shared" si="48"/>
        <v>16414.999719986692</v>
      </c>
      <c r="E383" s="33">
        <f t="shared" si="43"/>
        <v>8.8743105058114065E-3</v>
      </c>
      <c r="F383" s="34">
        <f t="shared" si="44"/>
        <v>0.1</v>
      </c>
      <c r="G383" s="29">
        <v>0</v>
      </c>
      <c r="H383" s="35">
        <f t="shared" si="45"/>
        <v>63.164373373533849</v>
      </c>
      <c r="I383" s="32">
        <f t="shared" si="46"/>
        <v>1930.598602969965</v>
      </c>
      <c r="J383" s="36">
        <f t="shared" si="47"/>
        <v>4959642.0308898427</v>
      </c>
      <c r="K383" s="36">
        <v>477821.57337754389</v>
      </c>
    </row>
    <row r="384" spans="1:11" x14ac:dyDescent="0.2">
      <c r="A384" s="2">
        <v>370</v>
      </c>
      <c r="B384" s="25">
        <f t="shared" si="41"/>
        <v>538.70508388978192</v>
      </c>
      <c r="C384" s="32">
        <f t="shared" si="42"/>
        <v>8296611.3387931576</v>
      </c>
      <c r="D384" s="32">
        <f t="shared" si="48"/>
        <v>16402.881301746704</v>
      </c>
      <c r="E384" s="33">
        <f t="shared" si="43"/>
        <v>8.8503169217192257E-3</v>
      </c>
      <c r="F384" s="34">
        <f t="shared" si="44"/>
        <v>0.1</v>
      </c>
      <c r="G384" s="29">
        <v>0</v>
      </c>
      <c r="H384" s="35">
        <f t="shared" si="45"/>
        <v>62.640190723258115</v>
      </c>
      <c r="I384" s="32">
        <f t="shared" si="46"/>
        <v>1914.5771301321163</v>
      </c>
      <c r="J384" s="36">
        <f t="shared" si="47"/>
        <v>4961556.608019975</v>
      </c>
      <c r="K384" s="36">
        <v>478259.13344754407</v>
      </c>
    </row>
    <row r="385" spans="1:11" x14ac:dyDescent="0.2">
      <c r="A385" s="2">
        <v>371</v>
      </c>
      <c r="B385" s="25">
        <f t="shared" si="41"/>
        <v>538.30899166476831</v>
      </c>
      <c r="C385" s="32">
        <f t="shared" si="42"/>
        <v>8313002.1433075415</v>
      </c>
      <c r="D385" s="32">
        <f t="shared" si="48"/>
        <v>16390.804514383897</v>
      </c>
      <c r="E385" s="33">
        <f t="shared" si="43"/>
        <v>8.8264527313771414E-3</v>
      </c>
      <c r="F385" s="34">
        <f t="shared" si="44"/>
        <v>0.1</v>
      </c>
      <c r="G385" s="29">
        <v>0</v>
      </c>
      <c r="H385" s="35">
        <f t="shared" si="45"/>
        <v>62.120358111400797</v>
      </c>
      <c r="I385" s="32">
        <f t="shared" si="46"/>
        <v>1898.6886148088531</v>
      </c>
      <c r="J385" s="36">
        <f t="shared" si="47"/>
        <v>4963455.296634784</v>
      </c>
      <c r="K385" s="36">
        <v>478694.5111775907</v>
      </c>
    </row>
    <row r="386" spans="1:11" x14ac:dyDescent="0.2">
      <c r="A386" s="2">
        <v>372</v>
      </c>
      <c r="B386" s="25">
        <f t="shared" si="41"/>
        <v>537.91425465960333</v>
      </c>
      <c r="C386" s="32">
        <f t="shared" si="42"/>
        <v>8329380.9124105806</v>
      </c>
      <c r="D386" s="32">
        <f t="shared" si="48"/>
        <v>16378.769103039056</v>
      </c>
      <c r="E386" s="33">
        <f t="shared" si="43"/>
        <v>8.8027168908861673E-3</v>
      </c>
      <c r="F386" s="34">
        <f t="shared" si="44"/>
        <v>0.1</v>
      </c>
      <c r="G386" s="29">
        <v>0</v>
      </c>
      <c r="H386" s="35">
        <f t="shared" si="45"/>
        <v>61.604839438266055</v>
      </c>
      <c r="I386" s="32">
        <f t="shared" si="46"/>
        <v>1882.9319536246478</v>
      </c>
      <c r="J386" s="36">
        <f t="shared" si="47"/>
        <v>4965338.2285884088</v>
      </c>
      <c r="K386" s="36">
        <v>479127.71745214966</v>
      </c>
    </row>
    <row r="387" spans="1:11" x14ac:dyDescent="0.2">
      <c r="A387" s="2">
        <v>373</v>
      </c>
      <c r="B387" s="25">
        <f t="shared" si="41"/>
        <v>537.52086461654937</v>
      </c>
      <c r="C387" s="32">
        <f t="shared" si="42"/>
        <v>8345747.6872259481</v>
      </c>
      <c r="D387" s="32">
        <f t="shared" si="48"/>
        <v>16366.774815367535</v>
      </c>
      <c r="E387" s="33">
        <f t="shared" si="43"/>
        <v>8.7791083675562882E-3</v>
      </c>
      <c r="F387" s="34">
        <f t="shared" si="44"/>
        <v>0.1</v>
      </c>
      <c r="G387" s="29">
        <v>0</v>
      </c>
      <c r="H387" s="35">
        <f t="shared" si="45"/>
        <v>61.093598903738851</v>
      </c>
      <c r="I387" s="32">
        <f t="shared" si="46"/>
        <v>1867.3060523606116</v>
      </c>
      <c r="J387" s="36">
        <f t="shared" si="47"/>
        <v>4967205.5346407695</v>
      </c>
      <c r="K387" s="36">
        <v>479558.7631014004</v>
      </c>
    </row>
    <row r="388" spans="1:11" x14ac:dyDescent="0.2">
      <c r="A388" s="2">
        <v>374</v>
      </c>
      <c r="B388" s="25">
        <f t="shared" si="41"/>
        <v>537.12881335013049</v>
      </c>
      <c r="C388" s="32">
        <f t="shared" si="42"/>
        <v>8362102.5086270934</v>
      </c>
      <c r="D388" s="32">
        <f t="shared" si="48"/>
        <v>16354.821401145309</v>
      </c>
      <c r="E388" s="33">
        <f t="shared" si="43"/>
        <v>8.7556261397555828E-3</v>
      </c>
      <c r="F388" s="34">
        <f t="shared" si="44"/>
        <v>0.1</v>
      </c>
      <c r="G388" s="29">
        <v>0</v>
      </c>
      <c r="H388" s="35">
        <f t="shared" si="45"/>
        <v>60.586601004798837</v>
      </c>
      <c r="I388" s="32">
        <f t="shared" si="46"/>
        <v>1851.8098258784016</v>
      </c>
      <c r="J388" s="36">
        <f t="shared" si="47"/>
        <v>4969057.3444666481</v>
      </c>
      <c r="K388" s="36">
        <v>479987.65890150663</v>
      </c>
    </row>
    <row r="389" spans="1:11" x14ac:dyDescent="0.2">
      <c r="A389" s="2">
        <v>375</v>
      </c>
      <c r="B389" s="25">
        <f t="shared" si="41"/>
        <v>536.73809274630923</v>
      </c>
      <c r="C389" s="32">
        <f t="shared" si="42"/>
        <v>8378445.4172393112</v>
      </c>
      <c r="D389" s="32">
        <f t="shared" si="48"/>
        <v>16342.908612217754</v>
      </c>
      <c r="E389" s="33">
        <f t="shared" si="43"/>
        <v>8.7322691967433447E-3</v>
      </c>
      <c r="F389" s="34">
        <f t="shared" si="44"/>
        <v>0.1</v>
      </c>
      <c r="G389" s="29">
        <v>0</v>
      </c>
      <c r="H389" s="35">
        <f t="shared" si="45"/>
        <v>60.08381053305483</v>
      </c>
      <c r="I389" s="32">
        <f t="shared" si="46"/>
        <v>1836.442198044984</v>
      </c>
      <c r="J389" s="36">
        <f t="shared" si="47"/>
        <v>4970893.7866646927</v>
      </c>
      <c r="K389" s="36">
        <v>480414.41557488561</v>
      </c>
    </row>
    <row r="390" spans="1:11" x14ac:dyDescent="0.2">
      <c r="A390" s="2">
        <v>376</v>
      </c>
      <c r="B390" s="25">
        <f t="shared" si="41"/>
        <v>536.34869476167489</v>
      </c>
      <c r="C390" s="32">
        <f t="shared" si="42"/>
        <v>8394776.4534420744</v>
      </c>
      <c r="D390" s="32">
        <f t="shared" si="48"/>
        <v>16331.036202763207</v>
      </c>
      <c r="E390" s="33">
        <f t="shared" si="43"/>
        <v>8.7090365385378912E-3</v>
      </c>
      <c r="F390" s="34">
        <f t="shared" si="44"/>
        <v>0.1</v>
      </c>
      <c r="G390" s="29">
        <v>0</v>
      </c>
      <c r="H390" s="35">
        <f t="shared" si="45"/>
        <v>59.585192572299789</v>
      </c>
      <c r="I390" s="32">
        <f t="shared" si="46"/>
        <v>1821.2021016577878</v>
      </c>
      <c r="J390" s="36">
        <f t="shared" si="47"/>
        <v>4972714.9887663508</v>
      </c>
      <c r="K390" s="36">
        <v>480839.04379047645</v>
      </c>
    </row>
    <row r="391" spans="1:11" x14ac:dyDescent="0.2">
      <c r="A391" s="2">
        <v>377</v>
      </c>
      <c r="B391" s="25">
        <f t="shared" si="41"/>
        <v>535.96061142264318</v>
      </c>
      <c r="C391" s="32">
        <f t="shared" si="42"/>
        <v>8411095.6573710777</v>
      </c>
      <c r="D391" s="32">
        <f t="shared" si="48"/>
        <v>16319.203929003328</v>
      </c>
      <c r="E391" s="33">
        <f t="shared" si="43"/>
        <v>8.6859271757670255E-3</v>
      </c>
      <c r="F391" s="34">
        <f t="shared" si="44"/>
        <v>0.1</v>
      </c>
      <c r="G391" s="29">
        <v>0</v>
      </c>
      <c r="H391" s="35">
        <f t="shared" si="45"/>
        <v>59.090712496086049</v>
      </c>
      <c r="I391" s="32">
        <f t="shared" si="46"/>
        <v>1806.088478370687</v>
      </c>
      <c r="J391" s="36">
        <f t="shared" si="47"/>
        <v>4974521.0772447214</v>
      </c>
      <c r="K391" s="36">
        <v>481261.55416400667</v>
      </c>
    </row>
    <row r="392" spans="1:11" x14ac:dyDescent="0.2">
      <c r="A392" s="2">
        <v>378</v>
      </c>
      <c r="B392" s="25">
        <f t="shared" si="41"/>
        <v>535.57383482466616</v>
      </c>
      <c r="C392" s="32">
        <f t="shared" si="42"/>
        <v>8427403.0689203721</v>
      </c>
      <c r="D392" s="32">
        <f t="shared" si="48"/>
        <v>16307.411549294367</v>
      </c>
      <c r="E392" s="33">
        <f t="shared" si="43"/>
        <v>8.6629401295491709E-3</v>
      </c>
      <c r="F392" s="34">
        <f t="shared" si="44"/>
        <v>0.1</v>
      </c>
      <c r="G392" s="29">
        <v>0</v>
      </c>
      <c r="H392" s="35">
        <f t="shared" si="45"/>
        <v>58.600335965320717</v>
      </c>
      <c r="I392" s="32">
        <f t="shared" si="46"/>
        <v>1791.1002786203737</v>
      </c>
      <c r="J392" s="36">
        <f t="shared" si="47"/>
        <v>4976312.177523342</v>
      </c>
      <c r="K392" s="36">
        <v>481681.95725825761</v>
      </c>
    </row>
    <row r="393" spans="1:11" x14ac:dyDescent="0.2">
      <c r="A393" s="2">
        <v>379</v>
      </c>
      <c r="B393" s="25">
        <f t="shared" si="41"/>
        <v>535.18835713145506</v>
      </c>
      <c r="C393" s="32">
        <f t="shared" si="42"/>
        <v>8443698.7277444601</v>
      </c>
      <c r="D393" s="32">
        <f t="shared" si="48"/>
        <v>16295.658824088052</v>
      </c>
      <c r="E393" s="33">
        <f t="shared" si="43"/>
        <v>8.6400744313131946E-3</v>
      </c>
      <c r="F393" s="34">
        <f t="shared" si="44"/>
        <v>0.1</v>
      </c>
      <c r="G393" s="29">
        <v>0</v>
      </c>
      <c r="H393" s="35">
        <f t="shared" si="45"/>
        <v>58.114028925880966</v>
      </c>
      <c r="I393" s="32">
        <f t="shared" si="46"/>
        <v>1776.2364615536908</v>
      </c>
      <c r="J393" s="36">
        <f t="shared" si="47"/>
        <v>4978088.4139848957</v>
      </c>
      <c r="K393" s="36">
        <v>482100.26358332852</v>
      </c>
    </row>
    <row r="394" spans="1:11" x14ac:dyDescent="0.2">
      <c r="A394" s="2">
        <v>380</v>
      </c>
      <c r="B394" s="25">
        <f t="shared" si="41"/>
        <v>534.80417057421164</v>
      </c>
      <c r="C394" s="32">
        <f t="shared" si="42"/>
        <v>8459982.6732603982</v>
      </c>
      <c r="D394" s="32">
        <f t="shared" si="48"/>
        <v>16283.945515938103</v>
      </c>
      <c r="E394" s="33">
        <f t="shared" si="43"/>
        <v>8.6173291227088812E-3</v>
      </c>
      <c r="F394" s="34">
        <f t="shared" si="44"/>
        <v>0.1</v>
      </c>
      <c r="G394" s="29">
        <v>0</v>
      </c>
      <c r="H394" s="35">
        <f t="shared" si="45"/>
        <v>57.631757606249181</v>
      </c>
      <c r="I394" s="32">
        <f t="shared" si="46"/>
        <v>1761.4959949550944</v>
      </c>
      <c r="J394" s="36">
        <f t="shared" si="47"/>
        <v>4979849.909979851</v>
      </c>
      <c r="K394" s="36">
        <v>482516.48359689931</v>
      </c>
    </row>
    <row r="395" spans="1:11" x14ac:dyDescent="0.2">
      <c r="A395" s="2">
        <v>381</v>
      </c>
      <c r="B395" s="25">
        <f t="shared" si="41"/>
        <v>534.42126745087285</v>
      </c>
      <c r="C395" s="32">
        <f t="shared" si="42"/>
        <v>8476254.9446496572</v>
      </c>
      <c r="D395" s="32">
        <f t="shared" si="48"/>
        <v>16272.271389259025</v>
      </c>
      <c r="E395" s="33">
        <f t="shared" si="43"/>
        <v>8.5947032554214119E-3</v>
      </c>
      <c r="F395" s="34">
        <f t="shared" si="44"/>
        <v>0.1</v>
      </c>
      <c r="G395" s="29">
        <v>0</v>
      </c>
      <c r="H395" s="35">
        <f t="shared" si="45"/>
        <v>57.153488515167687</v>
      </c>
      <c r="I395" s="32">
        <f t="shared" si="46"/>
        <v>1746.877855175155</v>
      </c>
      <c r="J395" s="36">
        <f t="shared" si="47"/>
        <v>4981596.7878350262</v>
      </c>
      <c r="K395" s="36">
        <v>482930.62770449201</v>
      </c>
    </row>
    <row r="396" spans="1:11" x14ac:dyDescent="0.2">
      <c r="A396" s="2">
        <v>382</v>
      </c>
      <c r="B396" s="25">
        <f t="shared" si="41"/>
        <v>534.03964012536198</v>
      </c>
      <c r="C396" s="32">
        <f t="shared" si="42"/>
        <v>8492515.5808604676</v>
      </c>
      <c r="D396" s="32">
        <f t="shared" si="48"/>
        <v>16260.636210810393</v>
      </c>
      <c r="E396" s="33">
        <f t="shared" si="43"/>
        <v>8.5721958911191918E-3</v>
      </c>
      <c r="F396" s="34">
        <f t="shared" si="44"/>
        <v>0.1</v>
      </c>
      <c r="G396" s="29">
        <v>0</v>
      </c>
      <c r="H396" s="35">
        <f t="shared" si="45"/>
        <v>56.679188439312945</v>
      </c>
      <c r="I396" s="32">
        <f t="shared" si="46"/>
        <v>1732.3810270594468</v>
      </c>
      <c r="J396" s="36">
        <f t="shared" si="47"/>
        <v>4983329.1688620858</v>
      </c>
      <c r="K396" s="36">
        <v>483342.70625973085</v>
      </c>
    </row>
    <row r="397" spans="1:11" x14ac:dyDescent="0.2">
      <c r="A397" s="2">
        <v>383</v>
      </c>
      <c r="B397" s="25">
        <f t="shared" si="41"/>
        <v>533.65928102685496</v>
      </c>
      <c r="C397" s="32">
        <f t="shared" si="42"/>
        <v>8508764.6206095014</v>
      </c>
      <c r="D397" s="32">
        <f t="shared" si="48"/>
        <v>16249.039749033749</v>
      </c>
      <c r="E397" s="33">
        <f t="shared" si="43"/>
        <v>8.5498061012216735E-3</v>
      </c>
      <c r="F397" s="34">
        <f t="shared" si="44"/>
        <v>0.1</v>
      </c>
      <c r="G397" s="29">
        <v>0</v>
      </c>
      <c r="H397" s="35">
        <f t="shared" si="45"/>
        <v>56.208824440989083</v>
      </c>
      <c r="I397" s="32">
        <f t="shared" si="46"/>
        <v>1718.0045038779047</v>
      </c>
      <c r="J397" s="36">
        <f t="shared" si="47"/>
        <v>4985047.1733659636</v>
      </c>
      <c r="K397" s="36">
        <v>483752.72956460121</v>
      </c>
    </row>
    <row r="398" spans="1:11" x14ac:dyDescent="0.2">
      <c r="A398" s="2">
        <v>384</v>
      </c>
      <c r="B398" s="25">
        <f t="shared" si="41"/>
        <v>533.2801826490529</v>
      </c>
      <c r="C398" s="32">
        <f t="shared" si="42"/>
        <v>8525002.1023840085</v>
      </c>
      <c r="D398" s="32">
        <f t="shared" si="48"/>
        <v>16237.48177450709</v>
      </c>
      <c r="E398" s="33">
        <f t="shared" si="43"/>
        <v>8.5275329668525156E-3</v>
      </c>
      <c r="F398" s="34">
        <f t="shared" si="44"/>
        <v>0.1</v>
      </c>
      <c r="G398" s="29">
        <v>0</v>
      </c>
      <c r="H398" s="35">
        <f t="shared" si="45"/>
        <v>55.742363855840516</v>
      </c>
      <c r="I398" s="32">
        <f t="shared" si="46"/>
        <v>1703.7472872551427</v>
      </c>
      <c r="J398" s="36">
        <f t="shared" si="47"/>
        <v>4986750.9206532184</v>
      </c>
      <c r="K398" s="36">
        <v>484160.70786970702</v>
      </c>
    </row>
    <row r="399" spans="1:11" x14ac:dyDescent="0.2">
      <c r="A399" s="2">
        <v>385</v>
      </c>
      <c r="B399" s="25">
        <f t="shared" si="41"/>
        <v>532.90233754946598</v>
      </c>
      <c r="C399" s="32">
        <f t="shared" si="42"/>
        <v>8541228.0644437894</v>
      </c>
      <c r="D399" s="32">
        <f t="shared" si="48"/>
        <v>16225.962059780955</v>
      </c>
      <c r="E399" s="33">
        <f t="shared" si="43"/>
        <v>8.5053755786900914E-3</v>
      </c>
      <c r="F399" s="34">
        <f t="shared" si="44"/>
        <v>0.1</v>
      </c>
      <c r="G399" s="29">
        <v>0</v>
      </c>
      <c r="H399" s="35">
        <f t="shared" si="45"/>
        <v>55.279774290583596</v>
      </c>
      <c r="I399" s="32">
        <f t="shared" si="46"/>
        <v>1689.6083871008998</v>
      </c>
      <c r="J399" s="36">
        <f t="shared" si="47"/>
        <v>4988440.5290403189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532.52573834870805</v>
      </c>
      <c r="C400" s="32">
        <f t="shared" ref="C400:C463" si="50">(($C$4^$C$6)/((1-$C$6)*($C$5/12)))*(($C$4^(1-$C$6))-(B400^(1-$C$6)))*30.4375</f>
        <v>8557442.5448229983</v>
      </c>
      <c r="D400" s="32">
        <f t="shared" si="48"/>
        <v>16214.480379208922</v>
      </c>
      <c r="E400" s="33">
        <f t="shared" ref="E400:E463" si="51">-LN(B400/B399)*12</f>
        <v>8.4833330368139712E-3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54.821023620757053</v>
      </c>
      <c r="I400" s="32">
        <f t="shared" ref="I400:I463" si="54">IF(G400=0,((H399-H400)/(F400/12)*30.4375),D400)</f>
        <v>1675.586821541448</v>
      </c>
      <c r="J400" s="36">
        <f t="shared" ref="J400:J463" si="55">I400+J399</f>
        <v>4990116.1158618601</v>
      </c>
      <c r="K400" s="36">
        <v>484970.57022767048</v>
      </c>
    </row>
    <row r="401" spans="1:11" x14ac:dyDescent="0.2">
      <c r="A401" s="2">
        <v>387</v>
      </c>
      <c r="B401" s="25">
        <f t="shared" si="49"/>
        <v>532.15037772979883</v>
      </c>
      <c r="C401" s="32">
        <f t="shared" si="50"/>
        <v>8573645.5813321918</v>
      </c>
      <c r="D401" s="32">
        <f t="shared" ref="D401:D464" si="56">C401-C400</f>
        <v>16203.03650919348</v>
      </c>
      <c r="E401" s="33">
        <f t="shared" si="51"/>
        <v>8.4614044506354444E-3</v>
      </c>
      <c r="F401" s="34">
        <f t="shared" si="52"/>
        <v>0.1</v>
      </c>
      <c r="G401" s="29">
        <v>0</v>
      </c>
      <c r="H401" s="35">
        <f t="shared" si="53"/>
        <v>54.366079988491123</v>
      </c>
      <c r="I401" s="32">
        <f t="shared" si="54"/>
        <v>1661.6816168513108</v>
      </c>
      <c r="J401" s="36">
        <f t="shared" si="55"/>
        <v>4991777.7974787112</v>
      </c>
      <c r="K401" s="36">
        <v>485372.4745271292</v>
      </c>
    </row>
    <row r="402" spans="1:11" x14ac:dyDescent="0.2">
      <c r="A402" s="2">
        <v>388</v>
      </c>
      <c r="B402" s="25">
        <f t="shared" si="49"/>
        <v>531.77624843747765</v>
      </c>
      <c r="C402" s="32">
        <f t="shared" si="50"/>
        <v>8589837.2115601078</v>
      </c>
      <c r="D402" s="32">
        <f t="shared" si="56"/>
        <v>16191.630227915943</v>
      </c>
      <c r="E402" s="33">
        <f t="shared" si="51"/>
        <v>8.439588938728022E-3</v>
      </c>
      <c r="F402" s="34">
        <f t="shared" si="52"/>
        <v>0.1</v>
      </c>
      <c r="G402" s="29">
        <v>0</v>
      </c>
      <c r="H402" s="35">
        <f t="shared" si="53"/>
        <v>53.914911800295172</v>
      </c>
      <c r="I402" s="32">
        <f t="shared" si="54"/>
        <v>1647.8918073857087</v>
      </c>
      <c r="J402" s="36">
        <f t="shared" si="55"/>
        <v>4993425.689286097</v>
      </c>
      <c r="K402" s="36">
        <v>485772.37432053185</v>
      </c>
    </row>
    <row r="403" spans="1:11" x14ac:dyDescent="0.2">
      <c r="A403" s="2">
        <v>389</v>
      </c>
      <c r="B403" s="25">
        <f t="shared" si="49"/>
        <v>531.40334327752419</v>
      </c>
      <c r="C403" s="32">
        <f t="shared" si="50"/>
        <v>8606017.4728756379</v>
      </c>
      <c r="D403" s="32">
        <f t="shared" si="56"/>
        <v>16180.261315530166</v>
      </c>
      <c r="E403" s="33">
        <f t="shared" si="51"/>
        <v>8.4178856287592772E-3</v>
      </c>
      <c r="F403" s="34">
        <f t="shared" si="52"/>
        <v>0.1</v>
      </c>
      <c r="G403" s="29">
        <v>0</v>
      </c>
      <c r="H403" s="35">
        <f t="shared" si="53"/>
        <v>53.467487724863709</v>
      </c>
      <c r="I403" s="32">
        <f t="shared" si="54"/>
        <v>1634.2164355134207</v>
      </c>
      <c r="J403" s="36">
        <f t="shared" si="55"/>
        <v>4995059.9057216104</v>
      </c>
      <c r="K403" s="36">
        <v>486170.27960539405</v>
      </c>
    </row>
    <row r="404" spans="1:11" x14ac:dyDescent="0.2">
      <c r="A404" s="2">
        <v>390</v>
      </c>
      <c r="B404" s="25">
        <f t="shared" si="49"/>
        <v>531.0316551160912</v>
      </c>
      <c r="C404" s="32">
        <f t="shared" si="50"/>
        <v>8622186.4024295807</v>
      </c>
      <c r="D404" s="32">
        <f t="shared" si="56"/>
        <v>16168.929553942755</v>
      </c>
      <c r="E404" s="33">
        <f t="shared" si="51"/>
        <v>8.3962936573173629E-3</v>
      </c>
      <c r="F404" s="34">
        <f t="shared" si="52"/>
        <v>0.1</v>
      </c>
      <c r="G404" s="29">
        <v>0</v>
      </c>
      <c r="H404" s="35">
        <f t="shared" si="53"/>
        <v>53.023776690900576</v>
      </c>
      <c r="I404" s="32">
        <f t="shared" si="54"/>
        <v>1620.654551550344</v>
      </c>
      <c r="J404" s="36">
        <f t="shared" si="55"/>
        <v>4996680.5602731612</v>
      </c>
      <c r="K404" s="36">
        <v>486566.20032936864</v>
      </c>
    </row>
    <row r="405" spans="1:11" x14ac:dyDescent="0.2">
      <c r="A405" s="2">
        <v>391</v>
      </c>
      <c r="B405" s="25">
        <f t="shared" si="49"/>
        <v>530.66117687904421</v>
      </c>
      <c r="C405" s="32">
        <f t="shared" si="50"/>
        <v>8638344.0371564943</v>
      </c>
      <c r="D405" s="32">
        <f t="shared" si="56"/>
        <v>16157.634726913646</v>
      </c>
      <c r="E405" s="33">
        <f t="shared" si="51"/>
        <v>8.3748121698375318E-3</v>
      </c>
      <c r="F405" s="34">
        <f t="shared" si="52"/>
        <v>0.1</v>
      </c>
      <c r="G405" s="29">
        <v>0</v>
      </c>
      <c r="H405" s="35">
        <f t="shared" si="53"/>
        <v>52.583747884961205</v>
      </c>
      <c r="I405" s="32">
        <f t="shared" si="54"/>
        <v>1607.2052136935497</v>
      </c>
      <c r="J405" s="36">
        <f t="shared" si="55"/>
        <v>4998287.7654868551</v>
      </c>
      <c r="K405" s="36">
        <v>486960.14639049437</v>
      </c>
    </row>
    <row r="406" spans="1:11" x14ac:dyDescent="0.2">
      <c r="A406" s="2">
        <v>392</v>
      </c>
      <c r="B406" s="25">
        <f t="shared" si="49"/>
        <v>530.29190155130982</v>
      </c>
      <c r="C406" s="32">
        <f t="shared" si="50"/>
        <v>8654490.4137765728</v>
      </c>
      <c r="D406" s="32">
        <f t="shared" si="56"/>
        <v>16146.376620078459</v>
      </c>
      <c r="E406" s="33">
        <f t="shared" si="51"/>
        <v>8.353440320495311E-3</v>
      </c>
      <c r="F406" s="34">
        <f t="shared" si="52"/>
        <v>0.1</v>
      </c>
      <c r="G406" s="29">
        <v>0</v>
      </c>
      <c r="H406" s="35">
        <f t="shared" si="53"/>
        <v>52.147370749312785</v>
      </c>
      <c r="I406" s="32">
        <f t="shared" si="54"/>
        <v>1593.8674879558566</v>
      </c>
      <c r="J406" s="36">
        <f t="shared" si="55"/>
        <v>4999881.6329748109</v>
      </c>
      <c r="K406" s="36">
        <v>487352.12763744331</v>
      </c>
    </row>
    <row r="407" spans="1:11" x14ac:dyDescent="0.2">
      <c r="A407" s="2">
        <v>393</v>
      </c>
      <c r="B407" s="25">
        <f t="shared" si="49"/>
        <v>529.92382217623492</v>
      </c>
      <c r="C407" s="32">
        <f t="shared" si="50"/>
        <v>8670625.5687973686</v>
      </c>
      <c r="D407" s="32">
        <f t="shared" si="56"/>
        <v>16135.155020795763</v>
      </c>
      <c r="E407" s="33">
        <f t="shared" si="51"/>
        <v>8.3321772720517072E-3</v>
      </c>
      <c r="F407" s="34">
        <f t="shared" si="52"/>
        <v>0.1</v>
      </c>
      <c r="G407" s="29">
        <v>0</v>
      </c>
      <c r="H407" s="35">
        <f t="shared" si="53"/>
        <v>51.714614979812197</v>
      </c>
      <c r="I407" s="32">
        <f t="shared" si="54"/>
        <v>1580.6404481008974</v>
      </c>
      <c r="J407" s="36">
        <f t="shared" si="55"/>
        <v>5001462.2734229118</v>
      </c>
      <c r="K407" s="36">
        <v>487742.15386976697</v>
      </c>
    </row>
    <row r="408" spans="1:11" x14ac:dyDescent="0.2">
      <c r="A408" s="2">
        <v>394</v>
      </c>
      <c r="B408" s="25">
        <f t="shared" si="49"/>
        <v>529.55693185495261</v>
      </c>
      <c r="C408" s="32">
        <f t="shared" si="50"/>
        <v>8686749.5385154802</v>
      </c>
      <c r="D408" s="32">
        <f t="shared" si="56"/>
        <v>16123.969718111679</v>
      </c>
      <c r="E408" s="33">
        <f t="shared" si="51"/>
        <v>8.3110221957770555E-3</v>
      </c>
      <c r="F408" s="34">
        <f t="shared" si="52"/>
        <v>0.1</v>
      </c>
      <c r="G408" s="29">
        <v>0</v>
      </c>
      <c r="H408" s="35">
        <f t="shared" si="53"/>
        <v>51.285450523801536</v>
      </c>
      <c r="I408" s="32">
        <f t="shared" si="54"/>
        <v>1567.5231755789373</v>
      </c>
      <c r="J408" s="36">
        <f t="shared" si="55"/>
        <v>5003029.7965984903</v>
      </c>
      <c r="K408" s="36">
        <v>488130.23483814154</v>
      </c>
    </row>
    <row r="409" spans="1:11" x14ac:dyDescent="0.2">
      <c r="A409" s="2">
        <v>395</v>
      </c>
      <c r="B409" s="25">
        <f t="shared" si="49"/>
        <v>529.19122374575659</v>
      </c>
      <c r="C409" s="32">
        <f t="shared" si="50"/>
        <v>8702862.3590185307</v>
      </c>
      <c r="D409" s="32">
        <f t="shared" si="56"/>
        <v>16112.820503050461</v>
      </c>
      <c r="E409" s="33">
        <f t="shared" si="51"/>
        <v>8.2899742713522188E-3</v>
      </c>
      <c r="F409" s="34">
        <f t="shared" si="52"/>
        <v>0.1</v>
      </c>
      <c r="G409" s="29">
        <v>0</v>
      </c>
      <c r="H409" s="35">
        <f t="shared" si="53"/>
        <v>50.859847578021103</v>
      </c>
      <c r="I409" s="32">
        <f t="shared" si="54"/>
        <v>1554.5147594630319</v>
      </c>
      <c r="J409" s="36">
        <f t="shared" si="55"/>
        <v>5004584.3113579536</v>
      </c>
      <c r="K409" s="36">
        <v>488516.38024461141</v>
      </c>
    </row>
    <row r="410" spans="1:11" x14ac:dyDescent="0.2">
      <c r="A410" s="2">
        <v>396</v>
      </c>
      <c r="B410" s="25">
        <f t="shared" si="49"/>
        <v>528.82669106348487</v>
      </c>
      <c r="C410" s="32">
        <f t="shared" si="50"/>
        <v>8718964.0661866628</v>
      </c>
      <c r="D410" s="32">
        <f t="shared" si="56"/>
        <v>16101.707168132067</v>
      </c>
      <c r="E410" s="33">
        <f t="shared" si="51"/>
        <v>8.2690326867364446E-3</v>
      </c>
      <c r="F410" s="34">
        <f t="shared" si="52"/>
        <v>0.1</v>
      </c>
      <c r="G410" s="29">
        <v>0</v>
      </c>
      <c r="H410" s="35">
        <f t="shared" si="53"/>
        <v>50.437776586539734</v>
      </c>
      <c r="I410" s="32">
        <f t="shared" si="54"/>
        <v>1541.6142963857026</v>
      </c>
      <c r="J410" s="36">
        <f t="shared" si="55"/>
        <v>5006125.9256543396</v>
      </c>
      <c r="K410" s="36">
        <v>488900.59974283184</v>
      </c>
    </row>
    <row r="411" spans="1:11" x14ac:dyDescent="0.2">
      <c r="A411" s="2">
        <v>397</v>
      </c>
      <c r="B411" s="25">
        <f t="shared" si="49"/>
        <v>528.46332707891156</v>
      </c>
      <c r="C411" s="32">
        <f t="shared" si="50"/>
        <v>8735054.6956944112</v>
      </c>
      <c r="D411" s="32">
        <f t="shared" si="56"/>
        <v>16090.62950774841</v>
      </c>
      <c r="E411" s="33">
        <f t="shared" si="51"/>
        <v>8.2481966380645762E-3</v>
      </c>
      <c r="F411" s="34">
        <f t="shared" si="52"/>
        <v>0.1</v>
      </c>
      <c r="G411" s="29">
        <v>0</v>
      </c>
      <c r="H411" s="35">
        <f t="shared" si="53"/>
        <v>50.019208238702284</v>
      </c>
      <c r="I411" s="32">
        <f t="shared" si="54"/>
        <v>1528.8208904762862</v>
      </c>
      <c r="J411" s="36">
        <f t="shared" si="55"/>
        <v>5007654.7465448156</v>
      </c>
      <c r="K411" s="36">
        <v>489282.90293831035</v>
      </c>
    </row>
    <row r="412" spans="1:11" x14ac:dyDescent="0.2">
      <c r="A412" s="2">
        <v>398</v>
      </c>
      <c r="B412" s="25">
        <f t="shared" si="49"/>
        <v>528.10112511814577</v>
      </c>
      <c r="C412" s="32">
        <f t="shared" si="50"/>
        <v>8751134.2830122877</v>
      </c>
      <c r="D412" s="32">
        <f t="shared" si="56"/>
        <v>16079.587317876518</v>
      </c>
      <c r="E412" s="33">
        <f t="shared" si="51"/>
        <v>8.2274653295682475E-3</v>
      </c>
      <c r="F412" s="34">
        <f t="shared" si="52"/>
        <v>0.1</v>
      </c>
      <c r="G412" s="29">
        <v>0</v>
      </c>
      <c r="H412" s="35">
        <f t="shared" si="53"/>
        <v>49.604113467094166</v>
      </c>
      <c r="I412" s="32">
        <f t="shared" si="54"/>
        <v>1516.13365329865</v>
      </c>
      <c r="J412" s="36">
        <f t="shared" si="55"/>
        <v>5009170.8801981146</v>
      </c>
      <c r="K412" s="36">
        <v>489663.29938864667</v>
      </c>
    </row>
    <row r="413" spans="1:11" x14ac:dyDescent="0.2">
      <c r="A413" s="2">
        <v>399</v>
      </c>
      <c r="B413" s="25">
        <f t="shared" si="49"/>
        <v>527.740078562039</v>
      </c>
      <c r="C413" s="32">
        <f t="shared" si="50"/>
        <v>8767202.8634085003</v>
      </c>
      <c r="D413" s="32">
        <f t="shared" si="56"/>
        <v>16068.580396212637</v>
      </c>
      <c r="E413" s="33">
        <f t="shared" si="51"/>
        <v>8.2068379734557551E-3</v>
      </c>
      <c r="F413" s="34">
        <f t="shared" si="52"/>
        <v>0.1</v>
      </c>
      <c r="G413" s="29">
        <v>0</v>
      </c>
      <c r="H413" s="35">
        <f t="shared" si="53"/>
        <v>49.192463445522762</v>
      </c>
      <c r="I413" s="32">
        <f t="shared" si="54"/>
        <v>1503.5517037895534</v>
      </c>
      <c r="J413" s="36">
        <f t="shared" si="55"/>
        <v>5010674.4319019038</v>
      </c>
      <c r="K413" s="36">
        <v>490041.79860377195</v>
      </c>
    </row>
    <row r="414" spans="1:11" x14ac:dyDescent="0.2">
      <c r="A414" s="2">
        <v>400</v>
      </c>
      <c r="B414" s="25">
        <f t="shared" si="49"/>
        <v>527.38018084560076</v>
      </c>
      <c r="C414" s="32">
        <f t="shared" si="50"/>
        <v>8783260.4719506633</v>
      </c>
      <c r="D414" s="32">
        <f t="shared" si="56"/>
        <v>16057.608542162925</v>
      </c>
      <c r="E414" s="33">
        <f t="shared" si="51"/>
        <v>8.1863137898146067E-3</v>
      </c>
      <c r="F414" s="34">
        <f t="shared" si="52"/>
        <v>0.1</v>
      </c>
      <c r="G414" s="29">
        <v>0</v>
      </c>
      <c r="H414" s="35">
        <f t="shared" si="53"/>
        <v>48.784229587015574</v>
      </c>
      <c r="I414" s="32">
        <f t="shared" si="54"/>
        <v>1491.0741681975044</v>
      </c>
      <c r="J414" s="36">
        <f t="shared" si="55"/>
        <v>5012165.5060701016</v>
      </c>
      <c r="K414" s="36">
        <v>490418.41004618624</v>
      </c>
    </row>
    <row r="415" spans="1:11" x14ac:dyDescent="0.2">
      <c r="A415" s="2">
        <v>401</v>
      </c>
      <c r="B415" s="25">
        <f t="shared" si="49"/>
        <v>527.0214254574214</v>
      </c>
      <c r="C415" s="32">
        <f t="shared" si="50"/>
        <v>8799307.1435073577</v>
      </c>
      <c r="D415" s="32">
        <f t="shared" si="56"/>
        <v>16046.671556694433</v>
      </c>
      <c r="E415" s="33">
        <f t="shared" si="51"/>
        <v>8.1658920065100522E-3</v>
      </c>
      <c r="F415" s="34">
        <f t="shared" si="52"/>
        <v>0.1</v>
      </c>
      <c r="G415" s="29">
        <v>0</v>
      </c>
      <c r="H415" s="35">
        <f t="shared" si="53"/>
        <v>48.37938354183504</v>
      </c>
      <c r="I415" s="32">
        <f t="shared" si="54"/>
        <v>1478.7001800219005</v>
      </c>
      <c r="J415" s="36">
        <f t="shared" si="55"/>
        <v>5013644.2062501237</v>
      </c>
      <c r="K415" s="36">
        <v>490793.14313119522</v>
      </c>
    </row>
    <row r="416" spans="1:11" x14ac:dyDescent="0.2">
      <c r="A416" s="2">
        <v>402</v>
      </c>
      <c r="B416" s="25">
        <f t="shared" si="49"/>
        <v>526.66380593910276</v>
      </c>
      <c r="C416" s="32">
        <f t="shared" si="50"/>
        <v>8815342.9127497207</v>
      </c>
      <c r="D416" s="32">
        <f t="shared" si="56"/>
        <v>16035.769242363051</v>
      </c>
      <c r="E416" s="33">
        <f t="shared" si="51"/>
        <v>8.1455718590929763E-3</v>
      </c>
      <c r="F416" s="34">
        <f t="shared" si="52"/>
        <v>0.1</v>
      </c>
      <c r="G416" s="29">
        <v>0</v>
      </c>
      <c r="H416" s="35">
        <f t="shared" si="53"/>
        <v>47.977897195509769</v>
      </c>
      <c r="I416" s="32">
        <f t="shared" si="54"/>
        <v>1466.428879953052</v>
      </c>
      <c r="J416" s="36">
        <f t="shared" si="55"/>
        <v>5015110.6351300767</v>
      </c>
      <c r="K416" s="36">
        <v>491166.00722714548</v>
      </c>
    </row>
    <row r="417" spans="1:11" x14ac:dyDescent="0.2">
      <c r="A417" s="2">
        <v>403</v>
      </c>
      <c r="B417" s="25">
        <f t="shared" si="49"/>
        <v>526.3073158846953</v>
      </c>
      <c r="C417" s="32">
        <f t="shared" si="50"/>
        <v>8831367.8141532186</v>
      </c>
      <c r="D417" s="32">
        <f t="shared" si="56"/>
        <v>16024.901403497905</v>
      </c>
      <c r="E417" s="33">
        <f t="shared" si="51"/>
        <v>8.1253525907224351E-3</v>
      </c>
      <c r="F417" s="34">
        <f t="shared" si="52"/>
        <v>0.1</v>
      </c>
      <c r="G417" s="29">
        <v>0</v>
      </c>
      <c r="H417" s="35">
        <f t="shared" si="53"/>
        <v>47.57974266688214</v>
      </c>
      <c r="I417" s="32">
        <f t="shared" si="54"/>
        <v>1454.2594158124139</v>
      </c>
      <c r="J417" s="36">
        <f t="shared" si="55"/>
        <v>5016564.8945458895</v>
      </c>
      <c r="K417" s="36">
        <v>491537.01165565889</v>
      </c>
    </row>
    <row r="418" spans="1:11" x14ac:dyDescent="0.2">
      <c r="A418" s="2">
        <v>404</v>
      </c>
      <c r="B418" s="25">
        <f t="shared" si="49"/>
        <v>525.9519489401448</v>
      </c>
      <c r="C418" s="32">
        <f t="shared" si="50"/>
        <v>8847381.8819990568</v>
      </c>
      <c r="D418" s="32">
        <f t="shared" si="56"/>
        <v>16014.067845838144</v>
      </c>
      <c r="E418" s="33">
        <f t="shared" si="51"/>
        <v>8.1052334520228808E-3</v>
      </c>
      <c r="F418" s="34">
        <f t="shared" si="52"/>
        <v>0.1</v>
      </c>
      <c r="G418" s="29">
        <v>0</v>
      </c>
      <c r="H418" s="35">
        <f t="shared" si="53"/>
        <v>47.184892306172095</v>
      </c>
      <c r="I418" s="32">
        <f t="shared" si="54"/>
        <v>1442.1909424934388</v>
      </c>
      <c r="J418" s="36">
        <f t="shared" si="55"/>
        <v>5018007.0854883827</v>
      </c>
      <c r="K418" s="36">
        <v>491906.16569186549</v>
      </c>
    </row>
    <row r="419" spans="1:11" x14ac:dyDescent="0.2">
      <c r="A419" s="2">
        <v>405</v>
      </c>
      <c r="B419" s="25">
        <f t="shared" si="49"/>
        <v>525.59769880274325</v>
      </c>
      <c r="C419" s="32">
        <f t="shared" si="50"/>
        <v>8863385.1503758784</v>
      </c>
      <c r="D419" s="32">
        <f t="shared" si="56"/>
        <v>16003.268376821652</v>
      </c>
      <c r="E419" s="33">
        <f t="shared" si="51"/>
        <v>8.0852137010547064E-3</v>
      </c>
      <c r="F419" s="34">
        <f t="shared" si="52"/>
        <v>0.1</v>
      </c>
      <c r="G419" s="29">
        <v>0</v>
      </c>
      <c r="H419" s="35">
        <f t="shared" si="53"/>
        <v>46.793318693057017</v>
      </c>
      <c r="I419" s="32">
        <f t="shared" si="54"/>
        <v>1430.2226219028223</v>
      </c>
      <c r="J419" s="36">
        <f t="shared" si="55"/>
        <v>5019437.3081102856</v>
      </c>
      <c r="K419" s="36">
        <v>492273.47856463544</v>
      </c>
    </row>
    <row r="420" spans="1:11" x14ac:dyDescent="0.2">
      <c r="A420" s="2">
        <v>406</v>
      </c>
      <c r="B420" s="25">
        <f t="shared" si="49"/>
        <v>525.24455922059008</v>
      </c>
      <c r="C420" s="32">
        <f t="shared" si="50"/>
        <v>8879377.6531811785</v>
      </c>
      <c r="D420" s="32">
        <f t="shared" si="56"/>
        <v>15992.502805300057</v>
      </c>
      <c r="E420" s="33">
        <f t="shared" si="51"/>
        <v>8.0652926031594789E-3</v>
      </c>
      <c r="F420" s="34">
        <f t="shared" si="52"/>
        <v>0.1</v>
      </c>
      <c r="G420" s="29">
        <v>0</v>
      </c>
      <c r="H420" s="35">
        <f t="shared" si="53"/>
        <v>46.404994634767519</v>
      </c>
      <c r="I420" s="32">
        <f t="shared" si="54"/>
        <v>1418.353622902393</v>
      </c>
      <c r="J420" s="36">
        <f t="shared" si="55"/>
        <v>5020855.6617331877</v>
      </c>
      <c r="K420" s="36">
        <v>492638.95945680962</v>
      </c>
    </row>
    <row r="421" spans="1:11" x14ac:dyDescent="0.2">
      <c r="A421" s="2">
        <v>407</v>
      </c>
      <c r="B421" s="25">
        <f t="shared" si="49"/>
        <v>524.89252399205725</v>
      </c>
      <c r="C421" s="32">
        <f t="shared" si="50"/>
        <v>8895359.4241229948</v>
      </c>
      <c r="D421" s="32">
        <f t="shared" si="56"/>
        <v>15981.77094181627</v>
      </c>
      <c r="E421" s="33">
        <f t="shared" si="51"/>
        <v>8.0454694309318141E-3</v>
      </c>
      <c r="F421" s="34">
        <f t="shared" si="52"/>
        <v>0.1</v>
      </c>
      <c r="G421" s="29">
        <v>0</v>
      </c>
      <c r="H421" s="35">
        <f t="shared" si="53"/>
        <v>46.019893164199054</v>
      </c>
      <c r="I421" s="32">
        <f t="shared" si="54"/>
        <v>1406.5831212513176</v>
      </c>
      <c r="J421" s="36">
        <f t="shared" si="55"/>
        <v>5022262.244854439</v>
      </c>
      <c r="K421" s="36">
        <v>493002.61750542943</v>
      </c>
    </row>
    <row r="422" spans="1:11" x14ac:dyDescent="0.2">
      <c r="A422" s="2">
        <v>408</v>
      </c>
      <c r="B422" s="25">
        <f t="shared" si="49"/>
        <v>524.54158696526395</v>
      </c>
      <c r="C422" s="32">
        <f t="shared" si="50"/>
        <v>8911330.4967213366</v>
      </c>
      <c r="D422" s="32">
        <f t="shared" si="56"/>
        <v>15971.072598341852</v>
      </c>
      <c r="E422" s="33">
        <f t="shared" si="51"/>
        <v>8.0257434640766158E-3</v>
      </c>
      <c r="F422" s="34">
        <f t="shared" si="52"/>
        <v>0.1</v>
      </c>
      <c r="G422" s="29">
        <v>0</v>
      </c>
      <c r="H422" s="35">
        <f t="shared" si="53"/>
        <v>45.637987538039177</v>
      </c>
      <c r="I422" s="32">
        <f t="shared" si="54"/>
        <v>1394.9102995489523</v>
      </c>
      <c r="J422" s="36">
        <f t="shared" si="55"/>
        <v>5023657.1551539879</v>
      </c>
      <c r="K422" s="36">
        <v>493364.46180196502</v>
      </c>
    </row>
    <row r="423" spans="1:11" x14ac:dyDescent="0.2">
      <c r="A423" s="2">
        <v>409</v>
      </c>
      <c r="B423" s="25">
        <f t="shared" si="49"/>
        <v>524.19174203755631</v>
      </c>
      <c r="C423" s="32">
        <f t="shared" si="50"/>
        <v>8927290.9043097347</v>
      </c>
      <c r="D423" s="32">
        <f t="shared" si="56"/>
        <v>15960.407588398084</v>
      </c>
      <c r="E423" s="33">
        <f t="shared" si="51"/>
        <v>8.0061139893542951E-3</v>
      </c>
      <c r="F423" s="34">
        <f t="shared" si="52"/>
        <v>0.1</v>
      </c>
      <c r="G423" s="29">
        <v>0</v>
      </c>
      <c r="H423" s="35">
        <f t="shared" si="53"/>
        <v>45.259251234910366</v>
      </c>
      <c r="I423" s="32">
        <f t="shared" si="54"/>
        <v>1383.3343471779817</v>
      </c>
      <c r="J423" s="36">
        <f t="shared" si="55"/>
        <v>5025040.4895011662</v>
      </c>
      <c r="K423" s="36">
        <v>493724.50139254262</v>
      </c>
    </row>
    <row r="424" spans="1:11" x14ac:dyDescent="0.2">
      <c r="A424" s="2">
        <v>410</v>
      </c>
      <c r="B424" s="25">
        <f t="shared" si="49"/>
        <v>523.84298315499439</v>
      </c>
      <c r="C424" s="32">
        <f t="shared" si="50"/>
        <v>8943240.6800366975</v>
      </c>
      <c r="D424" s="32">
        <f t="shared" si="56"/>
        <v>15949.775726962835</v>
      </c>
      <c r="E424" s="33">
        <f t="shared" si="51"/>
        <v>7.986580300492669E-3</v>
      </c>
      <c r="F424" s="34">
        <f t="shared" si="52"/>
        <v>0.1</v>
      </c>
      <c r="G424" s="29">
        <v>0</v>
      </c>
      <c r="H424" s="35">
        <f t="shared" si="53"/>
        <v>44.88365795352825</v>
      </c>
      <c r="I424" s="32">
        <f t="shared" si="54"/>
        <v>1371.8544602481791</v>
      </c>
      <c r="J424" s="36">
        <f t="shared" si="55"/>
        <v>5026412.3439614139</v>
      </c>
      <c r="K424" s="36">
        <v>494082.74527817074</v>
      </c>
    </row>
    <row r="425" spans="1:11" x14ac:dyDescent="0.2">
      <c r="A425" s="2">
        <v>411</v>
      </c>
      <c r="B425" s="25">
        <f t="shared" si="49"/>
        <v>523.49530431184598</v>
      </c>
      <c r="C425" s="32">
        <f t="shared" si="50"/>
        <v>8959179.8568672054</v>
      </c>
      <c r="D425" s="32">
        <f t="shared" si="56"/>
        <v>15939.176830507815</v>
      </c>
      <c r="E425" s="33">
        <f t="shared" si="51"/>
        <v>7.9671416980828576E-3</v>
      </c>
      <c r="F425" s="34">
        <f t="shared" si="52"/>
        <v>0.1</v>
      </c>
      <c r="G425" s="29">
        <v>0</v>
      </c>
      <c r="H425" s="35">
        <f t="shared" si="53"/>
        <v>44.511181610875134</v>
      </c>
      <c r="I425" s="32">
        <f t="shared" si="54"/>
        <v>1360.4698415405041</v>
      </c>
      <c r="J425" s="36">
        <f t="shared" si="55"/>
        <v>5027772.8138029547</v>
      </c>
      <c r="K425" s="36">
        <v>494439.2024149652</v>
      </c>
    </row>
    <row r="426" spans="1:11" x14ac:dyDescent="0.2">
      <c r="A426" s="2">
        <v>412</v>
      </c>
      <c r="B426" s="25">
        <f t="shared" si="49"/>
        <v>523.14869955008669</v>
      </c>
      <c r="C426" s="32">
        <f t="shared" si="50"/>
        <v>8975108.4675841238</v>
      </c>
      <c r="D426" s="32">
        <f t="shared" si="56"/>
        <v>15928.610716918483</v>
      </c>
      <c r="E426" s="33">
        <f t="shared" si="51"/>
        <v>7.9477974895138508E-3</v>
      </c>
      <c r="F426" s="34">
        <f t="shared" si="52"/>
        <v>0.1</v>
      </c>
      <c r="G426" s="29">
        <v>0</v>
      </c>
      <c r="H426" s="35">
        <f t="shared" si="53"/>
        <v>44.141796340388638</v>
      </c>
      <c r="I426" s="32">
        <f t="shared" si="54"/>
        <v>1349.179700451929</v>
      </c>
      <c r="J426" s="36">
        <f t="shared" si="55"/>
        <v>5029121.9935034066</v>
      </c>
      <c r="K426" s="36">
        <v>494793.88171437295</v>
      </c>
    </row>
    <row r="427" spans="1:11" x14ac:dyDescent="0.2">
      <c r="A427" s="2">
        <v>413</v>
      </c>
      <c r="B427" s="25">
        <f t="shared" si="49"/>
        <v>522.80316295890566</v>
      </c>
      <c r="C427" s="32">
        <f t="shared" si="50"/>
        <v>8991026.5447897837</v>
      </c>
      <c r="D427" s="32">
        <f t="shared" si="56"/>
        <v>15918.077205659822</v>
      </c>
      <c r="E427" s="33">
        <f t="shared" si="51"/>
        <v>7.9285469888964091E-3</v>
      </c>
      <c r="F427" s="34">
        <f t="shared" si="52"/>
        <v>0.1</v>
      </c>
      <c r="G427" s="29">
        <v>0</v>
      </c>
      <c r="H427" s="35">
        <f t="shared" si="53"/>
        <v>43.775476490165417</v>
      </c>
      <c r="I427" s="32">
        <f t="shared" si="54"/>
        <v>1337.9832529403132</v>
      </c>
      <c r="J427" s="36">
        <f t="shared" si="55"/>
        <v>5030459.9767563473</v>
      </c>
      <c r="K427" s="36">
        <v>495146.79204339499</v>
      </c>
    </row>
    <row r="428" spans="1:11" x14ac:dyDescent="0.2">
      <c r="A428" s="2">
        <v>414</v>
      </c>
      <c r="B428" s="25">
        <f t="shared" si="49"/>
        <v>522.45868867421939</v>
      </c>
      <c r="C428" s="32">
        <f t="shared" si="50"/>
        <v>9006934.1209072061</v>
      </c>
      <c r="D428" s="32">
        <f t="shared" si="56"/>
        <v>15907.576117422432</v>
      </c>
      <c r="E428" s="33">
        <f t="shared" si="51"/>
        <v>7.9093895169483064E-3</v>
      </c>
      <c r="F428" s="34">
        <f t="shared" si="52"/>
        <v>0.1</v>
      </c>
      <c r="G428" s="29">
        <v>0</v>
      </c>
      <c r="H428" s="35">
        <f t="shared" si="53"/>
        <v>43.412196621179767</v>
      </c>
      <c r="I428" s="32">
        <f t="shared" si="54"/>
        <v>1326.8797214700867</v>
      </c>
      <c r="J428" s="36">
        <f t="shared" si="55"/>
        <v>5031786.8564778175</v>
      </c>
      <c r="K428" s="36">
        <v>495497.94222480792</v>
      </c>
    </row>
    <row r="429" spans="1:11" x14ac:dyDescent="0.2">
      <c r="A429" s="2">
        <v>415</v>
      </c>
      <c r="B429" s="25">
        <f t="shared" si="49"/>
        <v>522.11527087819002</v>
      </c>
      <c r="C429" s="32">
        <f t="shared" si="50"/>
        <v>9022831.2281817533</v>
      </c>
      <c r="D429" s="32">
        <f t="shared" si="56"/>
        <v>15897.107274547219</v>
      </c>
      <c r="E429" s="33">
        <f t="shared" si="51"/>
        <v>7.8903244009488945E-3</v>
      </c>
      <c r="F429" s="34">
        <f t="shared" si="52"/>
        <v>0.1</v>
      </c>
      <c r="G429" s="29">
        <v>0</v>
      </c>
      <c r="H429" s="35">
        <f t="shared" si="53"/>
        <v>43.051931505517018</v>
      </c>
      <c r="I429" s="32">
        <f t="shared" si="54"/>
        <v>1315.86833495819</v>
      </c>
      <c r="J429" s="36">
        <f t="shared" si="55"/>
        <v>5033102.7248127759</v>
      </c>
      <c r="K429" s="36">
        <v>495847.34103738458</v>
      </c>
    </row>
    <row r="430" spans="1:11" x14ac:dyDescent="0.2">
      <c r="A430" s="2">
        <v>416</v>
      </c>
      <c r="B430" s="25">
        <f t="shared" si="49"/>
        <v>521.77290379874989</v>
      </c>
      <c r="C430" s="32">
        <f t="shared" si="50"/>
        <v>9038717.8986823112</v>
      </c>
      <c r="D430" s="32">
        <f t="shared" si="56"/>
        <v>15886.67050055787</v>
      </c>
      <c r="E430" s="33">
        <f t="shared" si="51"/>
        <v>7.8713509746603447E-3</v>
      </c>
      <c r="F430" s="34">
        <f t="shared" si="52"/>
        <v>0.1</v>
      </c>
      <c r="G430" s="29">
        <v>0</v>
      </c>
      <c r="H430" s="35">
        <f t="shared" si="53"/>
        <v>42.694656124621574</v>
      </c>
      <c r="I430" s="32">
        <f t="shared" si="54"/>
        <v>1304.9483287206112</v>
      </c>
      <c r="J430" s="36">
        <f t="shared" si="55"/>
        <v>5034407.6731414963</v>
      </c>
      <c r="K430" s="36">
        <v>496194.99721611344</v>
      </c>
    </row>
    <row r="431" spans="1:11" x14ac:dyDescent="0.2">
      <c r="A431" s="2">
        <v>417</v>
      </c>
      <c r="B431" s="25">
        <f t="shared" si="49"/>
        <v>521.43158170913375</v>
      </c>
      <c r="C431" s="32">
        <f t="shared" si="50"/>
        <v>9054594.1643027924</v>
      </c>
      <c r="D431" s="32">
        <f t="shared" si="56"/>
        <v>15876.265620481223</v>
      </c>
      <c r="E431" s="33">
        <f t="shared" si="51"/>
        <v>7.8524685782088953E-3</v>
      </c>
      <c r="F431" s="34">
        <f t="shared" si="52"/>
        <v>0.1</v>
      </c>
      <c r="G431" s="29">
        <v>0</v>
      </c>
      <c r="H431" s="35">
        <f t="shared" si="53"/>
        <v>42.340345667559518</v>
      </c>
      <c r="I431" s="32">
        <f t="shared" si="54"/>
        <v>1294.1189444191582</v>
      </c>
      <c r="J431" s="36">
        <f t="shared" si="55"/>
        <v>5035701.7920859158</v>
      </c>
      <c r="K431" s="36">
        <v>496540.91945241712</v>
      </c>
    </row>
    <row r="432" spans="1:11" x14ac:dyDescent="0.2">
      <c r="A432" s="2">
        <v>418</v>
      </c>
      <c r="B432" s="25">
        <f t="shared" si="49"/>
        <v>521.0912989274143</v>
      </c>
      <c r="C432" s="32">
        <f t="shared" si="50"/>
        <v>9070460.0567634888</v>
      </c>
      <c r="D432" s="32">
        <f t="shared" si="56"/>
        <v>15865.892460696399</v>
      </c>
      <c r="E432" s="33">
        <f t="shared" si="51"/>
        <v>7.8336765580700879E-3</v>
      </c>
      <c r="F432" s="34">
        <f t="shared" si="52"/>
        <v>0.1</v>
      </c>
      <c r="G432" s="29">
        <v>0</v>
      </c>
      <c r="H432" s="35">
        <f t="shared" si="53"/>
        <v>41.988975529295608</v>
      </c>
      <c r="I432" s="32">
        <f t="shared" si="54"/>
        <v>1283.3794300089307</v>
      </c>
      <c r="J432" s="36">
        <f t="shared" si="55"/>
        <v>5036985.1715159249</v>
      </c>
      <c r="K432" s="36">
        <v>496885.11639436951</v>
      </c>
    </row>
    <row r="433" spans="1:11" x14ac:dyDescent="0.2">
      <c r="A433" s="2">
        <v>419</v>
      </c>
      <c r="B433" s="25">
        <f t="shared" si="49"/>
        <v>520.75204981604622</v>
      </c>
      <c r="C433" s="32">
        <f t="shared" si="50"/>
        <v>9086315.607612418</v>
      </c>
      <c r="D433" s="32">
        <f t="shared" si="56"/>
        <v>15855.550848929211</v>
      </c>
      <c r="E433" s="33">
        <f t="shared" si="51"/>
        <v>7.8149742669286881E-3</v>
      </c>
      <c r="F433" s="34">
        <f t="shared" si="52"/>
        <v>0.1</v>
      </c>
      <c r="G433" s="29">
        <v>0</v>
      </c>
      <c r="H433" s="35">
        <f t="shared" si="53"/>
        <v>41.640521308984589</v>
      </c>
      <c r="I433" s="32">
        <f t="shared" si="54"/>
        <v>1272.7290396859987</v>
      </c>
      <c r="J433" s="36">
        <f t="shared" si="55"/>
        <v>5038257.9005556107</v>
      </c>
      <c r="K433" s="36">
        <v>497227.5966469121</v>
      </c>
    </row>
    <row r="434" spans="1:11" x14ac:dyDescent="0.2">
      <c r="A434" s="2">
        <v>420</v>
      </c>
      <c r="B434" s="25">
        <f t="shared" si="49"/>
        <v>520.41382878141371</v>
      </c>
      <c r="C434" s="32">
        <f t="shared" si="50"/>
        <v>9102160.8482267056</v>
      </c>
      <c r="D434" s="32">
        <f t="shared" si="56"/>
        <v>15845.240614287555</v>
      </c>
      <c r="E434" s="33">
        <f t="shared" si="51"/>
        <v>7.7963610636612559E-3</v>
      </c>
      <c r="F434" s="34">
        <f t="shared" si="52"/>
        <v>0.1</v>
      </c>
      <c r="G434" s="29">
        <v>0</v>
      </c>
      <c r="H434" s="35">
        <f t="shared" si="53"/>
        <v>41.294958808276675</v>
      </c>
      <c r="I434" s="32">
        <f t="shared" si="54"/>
        <v>1262.1670338356541</v>
      </c>
      <c r="J434" s="36">
        <f t="shared" si="55"/>
        <v>5039520.067589446</v>
      </c>
      <c r="K434" s="36">
        <v>497568.36877206905</v>
      </c>
    </row>
    <row r="435" spans="1:11" x14ac:dyDescent="0.2">
      <c r="A435" s="2">
        <v>421</v>
      </c>
      <c r="B435" s="25">
        <f t="shared" si="49"/>
        <v>520.07663027338504</v>
      </c>
      <c r="C435" s="32">
        <f t="shared" si="50"/>
        <v>9117995.8098138515</v>
      </c>
      <c r="D435" s="32">
        <f t="shared" si="56"/>
        <v>15834.961587145925</v>
      </c>
      <c r="E435" s="33">
        <f t="shared" si="51"/>
        <v>7.7778363132280691E-3</v>
      </c>
      <c r="F435" s="34">
        <f t="shared" si="52"/>
        <v>0.1</v>
      </c>
      <c r="G435" s="29">
        <v>0</v>
      </c>
      <c r="H435" s="35">
        <f t="shared" si="53"/>
        <v>40.952264029637114</v>
      </c>
      <c r="I435" s="32">
        <f t="shared" si="54"/>
        <v>1251.6926789809986</v>
      </c>
      <c r="J435" s="36">
        <f t="shared" si="55"/>
        <v>5040771.7602684274</v>
      </c>
      <c r="K435" s="36">
        <v>497907.44128916122</v>
      </c>
    </row>
    <row r="436" spans="1:11" x14ac:dyDescent="0.2">
      <c r="A436" s="2">
        <v>422</v>
      </c>
      <c r="B436" s="25">
        <f t="shared" si="49"/>
        <v>519.74044878487234</v>
      </c>
      <c r="C436" s="32">
        <f t="shared" si="50"/>
        <v>9133820.5234131087</v>
      </c>
      <c r="D436" s="32">
        <f t="shared" si="56"/>
        <v>15824.713599257171</v>
      </c>
      <c r="E436" s="33">
        <f t="shared" si="51"/>
        <v>7.7593993866077043E-3</v>
      </c>
      <c r="F436" s="34">
        <f t="shared" si="52"/>
        <v>0.1</v>
      </c>
      <c r="G436" s="29">
        <v>0</v>
      </c>
      <c r="H436" s="35">
        <f t="shared" si="53"/>
        <v>40.612413174679666</v>
      </c>
      <c r="I436" s="32">
        <f t="shared" si="54"/>
        <v>1241.3052477320762</v>
      </c>
      <c r="J436" s="36">
        <f t="shared" si="55"/>
        <v>5042013.0655161599</v>
      </c>
      <c r="K436" s="36">
        <v>498244.82267501921</v>
      </c>
    </row>
    <row r="437" spans="1:11" x14ac:dyDescent="0.2">
      <c r="A437" s="2">
        <v>423</v>
      </c>
      <c r="B437" s="25">
        <f t="shared" si="49"/>
        <v>519.4052788513967</v>
      </c>
      <c r="C437" s="32">
        <f t="shared" si="50"/>
        <v>9149635.0198966879</v>
      </c>
      <c r="D437" s="32">
        <f t="shared" si="56"/>
        <v>15814.496483579278</v>
      </c>
      <c r="E437" s="33">
        <f t="shared" si="51"/>
        <v>7.7410496607316203E-3</v>
      </c>
      <c r="F437" s="34">
        <f t="shared" si="52"/>
        <v>0.1</v>
      </c>
      <c r="G437" s="29">
        <v>0</v>
      </c>
      <c r="H437" s="35">
        <f t="shared" si="53"/>
        <v>40.275382642513939</v>
      </c>
      <c r="I437" s="32">
        <f t="shared" si="54"/>
        <v>1231.0040187353179</v>
      </c>
      <c r="J437" s="36">
        <f t="shared" si="55"/>
        <v>5043244.069534895</v>
      </c>
      <c r="K437" s="36">
        <v>498580.52136419521</v>
      </c>
    </row>
    <row r="438" spans="1:11" x14ac:dyDescent="0.2">
      <c r="A438" s="2">
        <v>424</v>
      </c>
      <c r="B438" s="25">
        <f t="shared" si="49"/>
        <v>519.0711150506587</v>
      </c>
      <c r="C438" s="32">
        <f t="shared" si="50"/>
        <v>9165439.329971198</v>
      </c>
      <c r="D438" s="32">
        <f t="shared" si="56"/>
        <v>15804.310074510053</v>
      </c>
      <c r="E438" s="33">
        <f t="shared" si="51"/>
        <v>7.7227865184134152E-3</v>
      </c>
      <c r="F438" s="34">
        <f t="shared" si="52"/>
        <v>0.1</v>
      </c>
      <c r="G438" s="29">
        <v>0</v>
      </c>
      <c r="H438" s="35">
        <f t="shared" si="53"/>
        <v>39.941149028106423</v>
      </c>
      <c r="I438" s="32">
        <f t="shared" si="54"/>
        <v>1220.7882766234529</v>
      </c>
      <c r="J438" s="36">
        <f t="shared" si="55"/>
        <v>5044464.857811518</v>
      </c>
      <c r="K438" s="36">
        <v>498914.54574917397</v>
      </c>
    </row>
    <row r="439" spans="1:11" x14ac:dyDescent="0.2">
      <c r="A439" s="2">
        <v>425</v>
      </c>
      <c r="B439" s="25">
        <f t="shared" si="49"/>
        <v>518.73795200211441</v>
      </c>
      <c r="C439" s="32">
        <f t="shared" si="50"/>
        <v>9181233.4841788653</v>
      </c>
      <c r="D439" s="32">
        <f t="shared" si="56"/>
        <v>15794.154207667336</v>
      </c>
      <c r="E439" s="33">
        <f t="shared" si="51"/>
        <v>7.7046093482780707E-3</v>
      </c>
      <c r="F439" s="34">
        <f t="shared" si="52"/>
        <v>0.1</v>
      </c>
      <c r="G439" s="29">
        <v>0</v>
      </c>
      <c r="H439" s="35">
        <f t="shared" si="53"/>
        <v>39.609689120655126</v>
      </c>
      <c r="I439" s="32">
        <f t="shared" si="54"/>
        <v>1210.6573119658622</v>
      </c>
      <c r="J439" s="36">
        <f t="shared" si="55"/>
        <v>5045675.5151234837</v>
      </c>
      <c r="K439" s="36">
        <v>499246.9041805825</v>
      </c>
    </row>
    <row r="440" spans="1:11" x14ac:dyDescent="0.2">
      <c r="A440" s="2">
        <v>426</v>
      </c>
      <c r="B440" s="25">
        <f t="shared" si="49"/>
        <v>518.40578436655653</v>
      </c>
      <c r="C440" s="32">
        <f t="shared" si="50"/>
        <v>9197017.5128986109</v>
      </c>
      <c r="D440" s="32">
        <f t="shared" si="56"/>
        <v>15784.028719745576</v>
      </c>
      <c r="E440" s="33">
        <f t="shared" si="51"/>
        <v>7.6865175446898925E-3</v>
      </c>
      <c r="F440" s="34">
        <f t="shared" si="52"/>
        <v>0.1</v>
      </c>
      <c r="G440" s="29">
        <v>0</v>
      </c>
      <c r="H440" s="35">
        <f t="shared" si="53"/>
        <v>39.280979901977709</v>
      </c>
      <c r="I440" s="32">
        <f t="shared" si="54"/>
        <v>1200.6104212192672</v>
      </c>
      <c r="J440" s="36">
        <f t="shared" si="55"/>
        <v>5046876.1255447026</v>
      </c>
      <c r="K440" s="36">
        <v>499577.60496739886</v>
      </c>
    </row>
    <row r="441" spans="1:11" x14ac:dyDescent="0.2">
      <c r="A441" s="2">
        <v>427</v>
      </c>
      <c r="B441" s="25">
        <f t="shared" si="49"/>
        <v>518.07460684570106</v>
      </c>
      <c r="C441" s="32">
        <f t="shared" si="50"/>
        <v>9212791.4463476967</v>
      </c>
      <c r="D441" s="32">
        <f t="shared" si="56"/>
        <v>15773.933449085802</v>
      </c>
      <c r="E441" s="33">
        <f t="shared" si="51"/>
        <v>7.6685105076857501E-3</v>
      </c>
      <c r="F441" s="34">
        <f t="shared" si="52"/>
        <v>0.1</v>
      </c>
      <c r="G441" s="29">
        <v>0</v>
      </c>
      <c r="H441" s="35">
        <f t="shared" si="53"/>
        <v>38.954998544913003</v>
      </c>
      <c r="I441" s="32">
        <f t="shared" si="54"/>
        <v>1190.6469066788366</v>
      </c>
      <c r="J441" s="36">
        <f t="shared" si="55"/>
        <v>5048066.7724513812</v>
      </c>
      <c r="K441" s="36">
        <v>499906.65637715999</v>
      </c>
    </row>
    <row r="442" spans="1:11" x14ac:dyDescent="0.2">
      <c r="A442" s="2">
        <v>428</v>
      </c>
      <c r="B442" s="25">
        <f t="shared" si="49"/>
        <v>517.74441418177844</v>
      </c>
      <c r="C442" s="32">
        <f t="shared" si="50"/>
        <v>9228555.314582536</v>
      </c>
      <c r="D442" s="32">
        <f t="shared" si="56"/>
        <v>15763.86823483929</v>
      </c>
      <c r="E442" s="33">
        <f t="shared" si="51"/>
        <v>7.6505876429150141E-3</v>
      </c>
      <c r="F442" s="34">
        <f t="shared" si="52"/>
        <v>0.1</v>
      </c>
      <c r="G442" s="29">
        <v>0</v>
      </c>
      <c r="H442" s="35">
        <f t="shared" si="53"/>
        <v>38.631722411735758</v>
      </c>
      <c r="I442" s="32">
        <f t="shared" si="54"/>
        <v>1180.7660764298878</v>
      </c>
      <c r="J442" s="36">
        <f t="shared" si="55"/>
        <v>5049247.5385278109</v>
      </c>
      <c r="K442" s="36">
        <v>500234.06663616828</v>
      </c>
    </row>
    <row r="443" spans="1:11" x14ac:dyDescent="0.2">
      <c r="A443" s="2">
        <v>429</v>
      </c>
      <c r="B443" s="25">
        <f t="shared" si="49"/>
        <v>517.4152011571299</v>
      </c>
      <c r="C443" s="32">
        <f t="shared" si="50"/>
        <v>9244309.1475002449</v>
      </c>
      <c r="D443" s="32">
        <f t="shared" si="56"/>
        <v>15753.832917708904</v>
      </c>
      <c r="E443" s="33">
        <f t="shared" si="51"/>
        <v>7.6327483615768075E-3</v>
      </c>
      <c r="F443" s="34">
        <f t="shared" si="52"/>
        <v>0.1</v>
      </c>
      <c r="G443" s="29">
        <v>0</v>
      </c>
      <c r="H443" s="35">
        <f t="shared" si="53"/>
        <v>38.311129052584583</v>
      </c>
      <c r="I443" s="32">
        <f t="shared" si="54"/>
        <v>1170.9672442996673</v>
      </c>
      <c r="J443" s="36">
        <f t="shared" si="55"/>
        <v>5050418.505772111</v>
      </c>
      <c r="K443" s="36">
        <v>500559.84392969724</v>
      </c>
    </row>
    <row r="444" spans="1:11" x14ac:dyDescent="0.2">
      <c r="A444" s="2">
        <v>430</v>
      </c>
      <c r="B444" s="25">
        <f t="shared" si="49"/>
        <v>517.08696259380906</v>
      </c>
      <c r="C444" s="32">
        <f t="shared" si="50"/>
        <v>9260052.9748396929</v>
      </c>
      <c r="D444" s="32">
        <f t="shared" si="56"/>
        <v>15743.827339448035</v>
      </c>
      <c r="E444" s="33">
        <f t="shared" si="51"/>
        <v>7.6149920803426103E-3</v>
      </c>
      <c r="F444" s="34">
        <f t="shared" si="52"/>
        <v>0.1</v>
      </c>
      <c r="G444" s="29">
        <v>0</v>
      </c>
      <c r="H444" s="35">
        <f t="shared" si="53"/>
        <v>37.993196203902926</v>
      </c>
      <c r="I444" s="32">
        <f t="shared" si="54"/>
        <v>1161.2497298097533</v>
      </c>
      <c r="J444" s="36">
        <f t="shared" si="55"/>
        <v>5051579.7555019204</v>
      </c>
      <c r="K444" s="36">
        <v>500883.99640219618</v>
      </c>
    </row>
    <row r="445" spans="1:11" x14ac:dyDescent="0.2">
      <c r="A445" s="2">
        <v>431</v>
      </c>
      <c r="B445" s="25">
        <f t="shared" si="49"/>
        <v>516.75969335318905</v>
      </c>
      <c r="C445" s="32">
        <f t="shared" si="50"/>
        <v>9275786.8261827212</v>
      </c>
      <c r="D445" s="32">
        <f t="shared" si="56"/>
        <v>15733.851343028247</v>
      </c>
      <c r="E445" s="33">
        <f t="shared" si="51"/>
        <v>7.5973182212815162E-3</v>
      </c>
      <c r="F445" s="34">
        <f t="shared" si="52"/>
        <v>0.1</v>
      </c>
      <c r="G445" s="29">
        <v>0</v>
      </c>
      <c r="H445" s="35">
        <f t="shared" si="53"/>
        <v>37.677901786892967</v>
      </c>
      <c r="I445" s="32">
        <f t="shared" si="54"/>
        <v>1151.6128581288742</v>
      </c>
      <c r="J445" s="36">
        <f t="shared" si="55"/>
        <v>5052731.3683600491</v>
      </c>
      <c r="K445" s="36">
        <v>501206.53215749376</v>
      </c>
    </row>
    <row r="446" spans="1:11" x14ac:dyDescent="0.2">
      <c r="A446" s="2">
        <v>432</v>
      </c>
      <c r="B446" s="25">
        <f t="shared" si="49"/>
        <v>516.43338833557175</v>
      </c>
      <c r="C446" s="32">
        <f t="shared" si="50"/>
        <v>9291510.7309554107</v>
      </c>
      <c r="D446" s="32">
        <f t="shared" si="56"/>
        <v>15723.904772689566</v>
      </c>
      <c r="E446" s="33">
        <f t="shared" si="51"/>
        <v>7.5797262118614886E-3</v>
      </c>
      <c r="F446" s="34">
        <f t="shared" si="52"/>
        <v>0.1</v>
      </c>
      <c r="G446" s="29">
        <v>0</v>
      </c>
      <c r="H446" s="35">
        <f t="shared" si="53"/>
        <v>37.365223905982369</v>
      </c>
      <c r="I446" s="32">
        <f t="shared" si="54"/>
        <v>1142.0559600259612</v>
      </c>
      <c r="J446" s="36">
        <f t="shared" si="55"/>
        <v>5053873.4243200747</v>
      </c>
      <c r="K446" s="36">
        <v>501527.45925900067</v>
      </c>
    </row>
    <row r="447" spans="1:11" x14ac:dyDescent="0.2">
      <c r="A447" s="2">
        <v>433</v>
      </c>
      <c r="B447" s="25">
        <f t="shared" si="49"/>
        <v>516.10804247980525</v>
      </c>
      <c r="C447" s="32">
        <f t="shared" si="50"/>
        <v>9307224.7184291296</v>
      </c>
      <c r="D447" s="32">
        <f t="shared" si="56"/>
        <v>15713.987473718822</v>
      </c>
      <c r="E447" s="33">
        <f t="shared" si="51"/>
        <v>7.5622154847973131E-3</v>
      </c>
      <c r="F447" s="34">
        <f t="shared" si="52"/>
        <v>0.1</v>
      </c>
      <c r="G447" s="29">
        <v>0</v>
      </c>
      <c r="H447" s="35">
        <f t="shared" si="53"/>
        <v>37.055140847303747</v>
      </c>
      <c r="I447" s="32">
        <f t="shared" si="54"/>
        <v>1132.5783718236655</v>
      </c>
      <c r="J447" s="36">
        <f t="shared" si="55"/>
        <v>5055006.0026918985</v>
      </c>
      <c r="K447" s="36">
        <v>501846.78572991118</v>
      </c>
    </row>
    <row r="448" spans="1:11" x14ac:dyDescent="0.2">
      <c r="A448" s="2">
        <v>434</v>
      </c>
      <c r="B448" s="25">
        <f t="shared" si="49"/>
        <v>515.7836507629039</v>
      </c>
      <c r="C448" s="32">
        <f t="shared" si="50"/>
        <v>9322928.8177218698</v>
      </c>
      <c r="D448" s="32">
        <f t="shared" si="56"/>
        <v>15704.099292740226</v>
      </c>
      <c r="E448" s="33">
        <f t="shared" si="51"/>
        <v>7.5447854780505115E-3</v>
      </c>
      <c r="F448" s="34">
        <f t="shared" si="52"/>
        <v>0.1</v>
      </c>
      <c r="G448" s="29">
        <v>0</v>
      </c>
      <c r="H448" s="35">
        <f t="shared" si="53"/>
        <v>36.747631077186739</v>
      </c>
      <c r="I448" s="32">
        <f t="shared" si="54"/>
        <v>1123.1794353523717</v>
      </c>
      <c r="J448" s="36">
        <f t="shared" si="55"/>
        <v>5056129.1821272513</v>
      </c>
      <c r="K448" s="36">
        <v>502164.51955340372</v>
      </c>
    </row>
    <row r="449" spans="1:11" x14ac:dyDescent="0.2">
      <c r="A449" s="2">
        <v>435</v>
      </c>
      <c r="B449" s="25">
        <f t="shared" si="49"/>
        <v>515.46020819967316</v>
      </c>
      <c r="C449" s="32">
        <f t="shared" si="50"/>
        <v>9338623.0577992555</v>
      </c>
      <c r="D449" s="32">
        <f t="shared" si="56"/>
        <v>15694.240077385679</v>
      </c>
      <c r="E449" s="33">
        <f t="shared" si="51"/>
        <v>7.5274356347572839E-3</v>
      </c>
      <c r="F449" s="34">
        <f t="shared" si="52"/>
        <v>0.1</v>
      </c>
      <c r="G449" s="29">
        <v>0</v>
      </c>
      <c r="H449" s="35">
        <f t="shared" si="53"/>
        <v>36.442673240662621</v>
      </c>
      <c r="I449" s="32">
        <f t="shared" si="54"/>
        <v>1113.8584979043389</v>
      </c>
      <c r="J449" s="36">
        <f t="shared" si="55"/>
        <v>5057243.0406251559</v>
      </c>
      <c r="K449" s="36">
        <v>502480.6686728404</v>
      </c>
    </row>
    <row r="450" spans="1:11" x14ac:dyDescent="0.2">
      <c r="A450" s="2">
        <v>436</v>
      </c>
      <c r="B450" s="25">
        <f t="shared" si="49"/>
        <v>515.13770984233952</v>
      </c>
      <c r="C450" s="32">
        <f t="shared" si="50"/>
        <v>9354307.46747577</v>
      </c>
      <c r="D450" s="32">
        <f t="shared" si="56"/>
        <v>15684.409676514566</v>
      </c>
      <c r="E450" s="33">
        <f t="shared" si="51"/>
        <v>7.5101654031551127E-3</v>
      </c>
      <c r="F450" s="34">
        <f t="shared" si="52"/>
        <v>0.1</v>
      </c>
      <c r="G450" s="29">
        <v>0</v>
      </c>
      <c r="H450" s="35">
        <f t="shared" si="53"/>
        <v>36.140246159981295</v>
      </c>
      <c r="I450" s="32">
        <f t="shared" si="54"/>
        <v>1104.6149121885442</v>
      </c>
      <c r="J450" s="36">
        <f t="shared" si="55"/>
        <v>5058347.6555373445</v>
      </c>
      <c r="K450" s="36">
        <v>502795.24099196569</v>
      </c>
    </row>
    <row r="451" spans="1:11" x14ac:dyDescent="0.2">
      <c r="A451" s="2">
        <v>437</v>
      </c>
      <c r="B451" s="25">
        <f t="shared" si="49"/>
        <v>514.81615078018456</v>
      </c>
      <c r="C451" s="32">
        <f t="shared" si="50"/>
        <v>9369982.0754158329</v>
      </c>
      <c r="D451" s="32">
        <f t="shared" si="56"/>
        <v>15674.607940062881</v>
      </c>
      <c r="E451" s="33">
        <f t="shared" si="51"/>
        <v>7.4929742365373621E-3</v>
      </c>
      <c r="F451" s="34">
        <f t="shared" si="52"/>
        <v>0.1</v>
      </c>
      <c r="G451" s="29">
        <v>0</v>
      </c>
      <c r="H451" s="35">
        <f t="shared" si="53"/>
        <v>35.840328833140624</v>
      </c>
      <c r="I451" s="32">
        <f t="shared" si="54"/>
        <v>1095.44803628555</v>
      </c>
      <c r="J451" s="36">
        <f t="shared" si="55"/>
        <v>5059443.1035736296</v>
      </c>
      <c r="K451" s="36">
        <v>503108.24437510391</v>
      </c>
    </row>
    <row r="452" spans="1:11" x14ac:dyDescent="0.2">
      <c r="A452" s="2">
        <v>438</v>
      </c>
      <c r="B452" s="25">
        <f t="shared" si="49"/>
        <v>514.4955261391832</v>
      </c>
      <c r="C452" s="32">
        <f t="shared" si="50"/>
        <v>9385646.9101349991</v>
      </c>
      <c r="D452" s="32">
        <f t="shared" si="56"/>
        <v>15664.83471916616</v>
      </c>
      <c r="E452" s="33">
        <f t="shared" si="51"/>
        <v>7.4758615931972121E-3</v>
      </c>
      <c r="F452" s="34">
        <f t="shared" si="52"/>
        <v>0.1</v>
      </c>
      <c r="G452" s="29">
        <v>0</v>
      </c>
      <c r="H452" s="35">
        <f t="shared" si="53"/>
        <v>35.542900432427935</v>
      </c>
      <c r="I452" s="32">
        <f t="shared" si="54"/>
        <v>1086.3572336030993</v>
      </c>
      <c r="J452" s="36">
        <f t="shared" si="55"/>
        <v>5060529.4608072331</v>
      </c>
      <c r="K452" s="36">
        <v>503419.68664735596</v>
      </c>
    </row>
    <row r="453" spans="1:11" x14ac:dyDescent="0.2">
      <c r="A453" s="2">
        <v>439</v>
      </c>
      <c r="B453" s="25">
        <f t="shared" si="49"/>
        <v>514.17583108164729</v>
      </c>
      <c r="C453" s="32">
        <f t="shared" si="50"/>
        <v>9401302.0000009518</v>
      </c>
      <c r="D453" s="32">
        <f t="shared" si="56"/>
        <v>15655.08986595273</v>
      </c>
      <c r="E453" s="33">
        <f t="shared" si="51"/>
        <v>7.4588269363489446E-3</v>
      </c>
      <c r="F453" s="34">
        <f t="shared" si="52"/>
        <v>0.1</v>
      </c>
      <c r="G453" s="29">
        <v>0</v>
      </c>
      <c r="H453" s="35">
        <f t="shared" si="53"/>
        <v>35.247940302973646</v>
      </c>
      <c r="I453" s="32">
        <f t="shared" si="54"/>
        <v>1077.3418728317895</v>
      </c>
      <c r="J453" s="36">
        <f t="shared" si="55"/>
        <v>5061606.8026800649</v>
      </c>
      <c r="K453" s="36">
        <v>503729.57559479488</v>
      </c>
    </row>
    <row r="454" spans="1:11" x14ac:dyDescent="0.2">
      <c r="A454" s="2">
        <v>440</v>
      </c>
      <c r="B454" s="25">
        <f t="shared" si="49"/>
        <v>513.8570608058717</v>
      </c>
      <c r="C454" s="32">
        <f t="shared" si="50"/>
        <v>9416947.3732347358</v>
      </c>
      <c r="D454" s="32">
        <f t="shared" si="56"/>
        <v>15645.37323378399</v>
      </c>
      <c r="E454" s="33">
        <f t="shared" si="51"/>
        <v>7.441869734110533E-3</v>
      </c>
      <c r="F454" s="34">
        <f t="shared" si="52"/>
        <v>0.1</v>
      </c>
      <c r="G454" s="29">
        <v>0</v>
      </c>
      <c r="H454" s="35">
        <f t="shared" si="53"/>
        <v>34.9554279613169</v>
      </c>
      <c r="I454" s="32">
        <f t="shared" si="54"/>
        <v>1068.4013279012643</v>
      </c>
      <c r="J454" s="36">
        <f t="shared" si="55"/>
        <v>5062675.2040079664</v>
      </c>
      <c r="K454" s="36">
        <v>504037.91896466049</v>
      </c>
    </row>
    <row r="455" spans="1:11" x14ac:dyDescent="0.2">
      <c r="A455" s="2">
        <v>441</v>
      </c>
      <c r="B455" s="25">
        <f t="shared" si="49"/>
        <v>513.53921054578677</v>
      </c>
      <c r="C455" s="32">
        <f t="shared" si="50"/>
        <v>9432583.0579118077</v>
      </c>
      <c r="D455" s="32">
        <f t="shared" si="56"/>
        <v>15635.684677071869</v>
      </c>
      <c r="E455" s="33">
        <f t="shared" si="51"/>
        <v>7.4249894594035949E-3</v>
      </c>
      <c r="F455" s="34">
        <f t="shared" si="52"/>
        <v>0.1</v>
      </c>
      <c r="G455" s="29">
        <v>0</v>
      </c>
      <c r="H455" s="35">
        <f t="shared" si="53"/>
        <v>34.665343093983076</v>
      </c>
      <c r="I455" s="32">
        <f t="shared" si="54"/>
        <v>1059.5349779367941</v>
      </c>
      <c r="J455" s="36">
        <f t="shared" si="55"/>
        <v>5063734.7389859036</v>
      </c>
      <c r="K455" s="36">
        <v>504344.72446555312</v>
      </c>
    </row>
    <row r="456" spans="1:11" x14ac:dyDescent="0.2">
      <c r="A456" s="2">
        <v>442</v>
      </c>
      <c r="B456" s="25">
        <f t="shared" si="49"/>
        <v>513.22227557061262</v>
      </c>
      <c r="C456" s="32">
        <f t="shared" si="50"/>
        <v>9448209.0819630455</v>
      </c>
      <c r="D456" s="32">
        <f t="shared" si="56"/>
        <v>15626.024051237851</v>
      </c>
      <c r="E456" s="33">
        <f t="shared" si="51"/>
        <v>7.4081855899466587E-3</v>
      </c>
      <c r="F456" s="34">
        <f t="shared" si="52"/>
        <v>0.1</v>
      </c>
      <c r="G456" s="29">
        <v>0</v>
      </c>
      <c r="H456" s="35">
        <f t="shared" si="53"/>
        <v>34.377665556073147</v>
      </c>
      <c r="I456" s="32">
        <f t="shared" si="54"/>
        <v>1050.7422072160141</v>
      </c>
      <c r="J456" s="36">
        <f t="shared" si="55"/>
        <v>5064785.4811931197</v>
      </c>
      <c r="K456" s="36">
        <v>504649.99976762623</v>
      </c>
    </row>
    <row r="457" spans="1:11" x14ac:dyDescent="0.2">
      <c r="A457" s="2">
        <v>443</v>
      </c>
      <c r="B457" s="25">
        <f t="shared" si="49"/>
        <v>512.90625118452022</v>
      </c>
      <c r="C457" s="32">
        <f t="shared" si="50"/>
        <v>9463825.4731758479</v>
      </c>
      <c r="D457" s="32">
        <f t="shared" si="56"/>
        <v>15616.39121280238</v>
      </c>
      <c r="E457" s="33">
        <f t="shared" si="51"/>
        <v>7.3914576081431198E-3</v>
      </c>
      <c r="F457" s="34">
        <f t="shared" si="52"/>
        <v>0.1</v>
      </c>
      <c r="G457" s="29">
        <v>0</v>
      </c>
      <c r="H457" s="35">
        <f t="shared" si="53"/>
        <v>34.092375369864705</v>
      </c>
      <c r="I457" s="32">
        <f t="shared" si="54"/>
        <v>1042.0224051263353</v>
      </c>
      <c r="J457" s="36">
        <f t="shared" si="55"/>
        <v>5065827.5035982458</v>
      </c>
      <c r="K457" s="36">
        <v>504953.75250277831</v>
      </c>
    </row>
    <row r="458" spans="1:11" x14ac:dyDescent="0.2">
      <c r="A458" s="2">
        <v>444</v>
      </c>
      <c r="B458" s="25">
        <f t="shared" si="49"/>
        <v>512.59113272629372</v>
      </c>
      <c r="C458" s="32">
        <f t="shared" si="50"/>
        <v>9479432.25919527</v>
      </c>
      <c r="D458" s="32">
        <f t="shared" si="56"/>
        <v>15606.786019422114</v>
      </c>
      <c r="E458" s="33">
        <f t="shared" si="51"/>
        <v>7.3748050010918357E-3</v>
      </c>
      <c r="F458" s="34">
        <f t="shared" si="52"/>
        <v>0.1</v>
      </c>
      <c r="G458" s="29">
        <v>0</v>
      </c>
      <c r="H458" s="35">
        <f t="shared" si="53"/>
        <v>33.809452723424606</v>
      </c>
      <c r="I458" s="32">
        <f t="shared" si="54"/>
        <v>1033.3749661224613</v>
      </c>
      <c r="J458" s="36">
        <f t="shared" si="55"/>
        <v>5066860.878564368</v>
      </c>
      <c r="K458" s="36">
        <v>505255.99026484351</v>
      </c>
    </row>
    <row r="459" spans="1:11" x14ac:dyDescent="0.2">
      <c r="A459" s="2">
        <v>445</v>
      </c>
      <c r="B459" s="25">
        <f t="shared" si="49"/>
        <v>512.27691556899902</v>
      </c>
      <c r="C459" s="32">
        <f t="shared" si="50"/>
        <v>9495029.4675249979</v>
      </c>
      <c r="D459" s="32">
        <f t="shared" si="56"/>
        <v>15597.208329727873</v>
      </c>
      <c r="E459" s="33">
        <f t="shared" si="51"/>
        <v>7.3582272604804126E-3</v>
      </c>
      <c r="F459" s="34">
        <f t="shared" si="52"/>
        <v>0.1</v>
      </c>
      <c r="G459" s="29">
        <v>0</v>
      </c>
      <c r="H459" s="35">
        <f t="shared" si="53"/>
        <v>33.52887796923315</v>
      </c>
      <c r="I459" s="32">
        <f t="shared" si="54"/>
        <v>1024.7992896842916</v>
      </c>
      <c r="J459" s="36">
        <f t="shared" si="55"/>
        <v>5067885.6778540527</v>
      </c>
      <c r="K459" s="36">
        <v>505556.72060978168</v>
      </c>
    </row>
    <row r="460" spans="1:11" x14ac:dyDescent="0.2">
      <c r="A460" s="2">
        <v>446</v>
      </c>
      <c r="B460" s="25">
        <f t="shared" si="49"/>
        <v>511.96359511965454</v>
      </c>
      <c r="C460" s="32">
        <f t="shared" si="50"/>
        <v>9510617.1255283672</v>
      </c>
      <c r="D460" s="32">
        <f t="shared" si="56"/>
        <v>15587.658003369346</v>
      </c>
      <c r="E460" s="33">
        <f t="shared" si="51"/>
        <v>7.3417238825771499E-3</v>
      </c>
      <c r="F460" s="34">
        <f t="shared" si="52"/>
        <v>0.1</v>
      </c>
      <c r="G460" s="29">
        <v>0</v>
      </c>
      <c r="H460" s="35">
        <f t="shared" si="53"/>
        <v>33.250631622819647</v>
      </c>
      <c r="I460" s="32">
        <f t="shared" si="54"/>
        <v>1016.2947802753213</v>
      </c>
      <c r="J460" s="36">
        <f t="shared" si="55"/>
        <v>5068901.9726343285</v>
      </c>
      <c r="K460" s="36">
        <v>505855.95105586707</v>
      </c>
    </row>
    <row r="461" spans="1:11" x14ac:dyDescent="0.2">
      <c r="A461" s="2">
        <v>447</v>
      </c>
      <c r="B461" s="25">
        <f t="shared" si="49"/>
        <v>511.65116681890726</v>
      </c>
      <c r="C461" s="32">
        <f t="shared" si="50"/>
        <v>9526195.2604294848</v>
      </c>
      <c r="D461" s="32">
        <f t="shared" si="56"/>
        <v>15578.134901117533</v>
      </c>
      <c r="E461" s="33">
        <f t="shared" si="51"/>
        <v>7.3252943681469881E-3</v>
      </c>
      <c r="F461" s="34">
        <f t="shared" si="52"/>
        <v>0.1</v>
      </c>
      <c r="G461" s="29">
        <v>0</v>
      </c>
      <c r="H461" s="35">
        <f t="shared" si="53"/>
        <v>32.974694361409327</v>
      </c>
      <c r="I461" s="32">
        <f t="shared" si="54"/>
        <v>1007.8608473011935</v>
      </c>
      <c r="J461" s="36">
        <f t="shared" si="55"/>
        <v>5069909.8334816294</v>
      </c>
      <c r="K461" s="36">
        <v>506153.68908387644</v>
      </c>
    </row>
    <row r="462" spans="1:11" x14ac:dyDescent="0.2">
      <c r="A462" s="2">
        <v>448</v>
      </c>
      <c r="B462" s="25">
        <f t="shared" si="49"/>
        <v>511.3396261407122</v>
      </c>
      <c r="C462" s="32">
        <f t="shared" si="50"/>
        <v>9541763.899314126</v>
      </c>
      <c r="D462" s="32">
        <f t="shared" si="56"/>
        <v>15568.63888464123</v>
      </c>
      <c r="E462" s="33">
        <f t="shared" si="51"/>
        <v>7.3089382224034577E-3</v>
      </c>
      <c r="F462" s="34">
        <f t="shared" si="52"/>
        <v>0.1</v>
      </c>
      <c r="G462" s="29">
        <v>0</v>
      </c>
      <c r="H462" s="35">
        <f t="shared" si="53"/>
        <v>32.701047022581484</v>
      </c>
      <c r="I462" s="32">
        <f t="shared" si="54"/>
        <v>999.49690506869524</v>
      </c>
      <c r="J462" s="36">
        <f t="shared" si="55"/>
        <v>5070909.3303866982</v>
      </c>
      <c r="K462" s="36">
        <v>506449.942137276</v>
      </c>
    </row>
    <row r="463" spans="1:11" x14ac:dyDescent="0.2">
      <c r="A463" s="2">
        <v>449</v>
      </c>
      <c r="B463" s="25">
        <f t="shared" si="49"/>
        <v>511.02896859201485</v>
      </c>
      <c r="C463" s="32">
        <f t="shared" si="50"/>
        <v>9557323.0691308659</v>
      </c>
      <c r="D463" s="32">
        <f t="shared" si="56"/>
        <v>15559.169816739857</v>
      </c>
      <c r="E463" s="33">
        <f t="shared" si="51"/>
        <v>7.292654954989956E-3</v>
      </c>
      <c r="F463" s="34">
        <f t="shared" si="52"/>
        <v>0.1</v>
      </c>
      <c r="G463" s="29">
        <v>0</v>
      </c>
      <c r="H463" s="35">
        <f t="shared" si="53"/>
        <v>32.429670602938721</v>
      </c>
      <c r="I463" s="32">
        <f t="shared" si="54"/>
        <v>991.20237274519286</v>
      </c>
      <c r="J463" s="36">
        <f t="shared" si="55"/>
        <v>5071900.5327594439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510.71918971243775</v>
      </c>
      <c r="C464" s="32">
        <f t="shared" ref="C464:C518" si="58">(($C$4^$C$6)/((1-$C$6)*($C$5/12)))*(($C$4^(1-$C$6))-(B464^(1-$C$6)))*30.4375</f>
        <v>9572872.7966919951</v>
      </c>
      <c r="D464" s="32">
        <f t="shared" si="56"/>
        <v>15549.727561129257</v>
      </c>
      <c r="E464" s="33">
        <f t="shared" ref="E464:E518" si="59">-LN(B464/B463)*12</f>
        <v>7.2764440799090299E-3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32.160546256787285</v>
      </c>
      <c r="I464" s="32">
        <f t="shared" ref="I464:I518" si="62">IF(G464=0,((H463-H464)/(F464/12)*30.4375),D464)</f>
        <v>982.97667431812033</v>
      </c>
      <c r="J464" s="36">
        <f t="shared" ref="J464:J518" si="63">I464+J463</f>
        <v>5072883.5094337622</v>
      </c>
      <c r="K464" s="36">
        <v>507038.02290867339</v>
      </c>
    </row>
    <row r="465" spans="1:11" x14ac:dyDescent="0.2">
      <c r="A465" s="2">
        <v>451</v>
      </c>
      <c r="B465" s="25">
        <f t="shared" si="57"/>
        <v>510.41028507397192</v>
      </c>
      <c r="C465" s="32">
        <f t="shared" si="58"/>
        <v>9588413.1086745076</v>
      </c>
      <c r="D465" s="32">
        <f t="shared" ref="D465:D518" si="64">C465-C464</f>
        <v>15540.311982512474</v>
      </c>
      <c r="E465" s="33">
        <f t="shared" si="59"/>
        <v>7.2603051154543369E-3</v>
      </c>
      <c r="F465" s="34">
        <f t="shared" si="60"/>
        <v>0.1</v>
      </c>
      <c r="G465" s="29">
        <v>0</v>
      </c>
      <c r="H465" s="35">
        <f t="shared" si="61"/>
        <v>31.893655294828314</v>
      </c>
      <c r="I465" s="32">
        <f t="shared" si="62"/>
        <v>974.81923855514242</v>
      </c>
      <c r="J465" s="36">
        <f t="shared" si="63"/>
        <v>5073858.3286723169</v>
      </c>
      <c r="K465" s="36">
        <v>507329.86532872112</v>
      </c>
    </row>
    <row r="466" spans="1:11" x14ac:dyDescent="0.2">
      <c r="A466" s="2">
        <v>452</v>
      </c>
      <c r="B466" s="25">
        <f t="shared" si="57"/>
        <v>510.10225028066975</v>
      </c>
      <c r="C466" s="32">
        <f t="shared" si="58"/>
        <v>9603944.0316211786</v>
      </c>
      <c r="D466" s="32">
        <f t="shared" si="64"/>
        <v>15530.922946671024</v>
      </c>
      <c r="E466" s="33">
        <f t="shared" si="59"/>
        <v>7.2442375842079161E-3</v>
      </c>
      <c r="F466" s="34">
        <f t="shared" si="60"/>
        <v>0.1</v>
      </c>
      <c r="G466" s="29">
        <v>0</v>
      </c>
      <c r="H466" s="35">
        <f t="shared" si="61"/>
        <v>31.628979182859968</v>
      </c>
      <c r="I466" s="32">
        <f t="shared" si="62"/>
        <v>966.72949896438161</v>
      </c>
      <c r="J466" s="36">
        <f t="shared" si="63"/>
        <v>5074825.0581712816</v>
      </c>
      <c r="K466" s="36">
        <v>507620.25217862643</v>
      </c>
    </row>
    <row r="467" spans="1:11" x14ac:dyDescent="0.2">
      <c r="A467" s="2">
        <v>453</v>
      </c>
      <c r="B467" s="25">
        <f t="shared" si="57"/>
        <v>509.79508096834388</v>
      </c>
      <c r="C467" s="32">
        <f t="shared" si="58"/>
        <v>9619465.5919413641</v>
      </c>
      <c r="D467" s="32">
        <f t="shared" si="64"/>
        <v>15521.560320185497</v>
      </c>
      <c r="E467" s="33">
        <f t="shared" si="59"/>
        <v>7.2282410129388209E-3</v>
      </c>
      <c r="F467" s="34">
        <f t="shared" si="60"/>
        <v>0.1</v>
      </c>
      <c r="G467" s="29">
        <v>0</v>
      </c>
      <c r="H467" s="35">
        <f t="shared" si="61"/>
        <v>31.366499540490331</v>
      </c>
      <c r="I467" s="32">
        <f t="shared" si="62"/>
        <v>958.70689375510051</v>
      </c>
      <c r="J467" s="36">
        <f t="shared" si="63"/>
        <v>5075783.7650650367</v>
      </c>
      <c r="K467" s="36">
        <v>507909.19071807567</v>
      </c>
    </row>
    <row r="468" spans="1:11" x14ac:dyDescent="0.2">
      <c r="A468" s="2">
        <v>454</v>
      </c>
      <c r="B468" s="25">
        <f t="shared" si="57"/>
        <v>509.48877280426666</v>
      </c>
      <c r="C468" s="32">
        <f t="shared" si="58"/>
        <v>9634977.8159121778</v>
      </c>
      <c r="D468" s="32">
        <f t="shared" si="64"/>
        <v>15512.223970813677</v>
      </c>
      <c r="E468" s="33">
        <f t="shared" si="59"/>
        <v>7.212314932627052E-3</v>
      </c>
      <c r="F468" s="34">
        <f t="shared" si="60"/>
        <v>0.1</v>
      </c>
      <c r="G468" s="29">
        <v>0</v>
      </c>
      <c r="H468" s="35">
        <f t="shared" si="61"/>
        <v>31.106198139860972</v>
      </c>
      <c r="I468" s="32">
        <f t="shared" si="62"/>
        <v>950.75086579873425</v>
      </c>
      <c r="J468" s="36">
        <f t="shared" si="63"/>
        <v>5076734.5159308352</v>
      </c>
      <c r="K468" s="36">
        <v>508196.68817054736</v>
      </c>
    </row>
    <row r="469" spans="1:11" x14ac:dyDescent="0.2">
      <c r="A469" s="2">
        <v>455</v>
      </c>
      <c r="B469" s="25">
        <f t="shared" si="57"/>
        <v>509.18332148687591</v>
      </c>
      <c r="C469" s="32">
        <f t="shared" si="58"/>
        <v>9650480.7296792381</v>
      </c>
      <c r="D469" s="32">
        <f t="shared" si="64"/>
        <v>15502.913767060265</v>
      </c>
      <c r="E469" s="33">
        <f t="shared" si="59"/>
        <v>7.1964588783475329E-3</v>
      </c>
      <c r="F469" s="34">
        <f t="shared" si="60"/>
        <v>0.1</v>
      </c>
      <c r="G469" s="29">
        <v>0</v>
      </c>
      <c r="H469" s="35">
        <f t="shared" si="61"/>
        <v>30.848056904381124</v>
      </c>
      <c r="I469" s="32">
        <f t="shared" si="62"/>
        <v>942.86086259014246</v>
      </c>
      <c r="J469" s="36">
        <f t="shared" si="63"/>
        <v>5077677.3767934255</v>
      </c>
      <c r="K469" s="36">
        <v>508482.75172349281</v>
      </c>
    </row>
    <row r="470" spans="1:11" x14ac:dyDescent="0.2">
      <c r="A470" s="2">
        <v>456</v>
      </c>
      <c r="B470" s="25">
        <f t="shared" si="57"/>
        <v>508.87872274548266</v>
      </c>
      <c r="C470" s="32">
        <f t="shared" si="58"/>
        <v>9665974.3592577521</v>
      </c>
      <c r="D470" s="32">
        <f t="shared" si="64"/>
        <v>15493.629578514025</v>
      </c>
      <c r="E470" s="33">
        <f t="shared" si="59"/>
        <v>7.1806723892607199E-3</v>
      </c>
      <c r="F470" s="34">
        <f t="shared" si="60"/>
        <v>0.1</v>
      </c>
      <c r="G470" s="29">
        <v>0</v>
      </c>
      <c r="H470" s="35">
        <f t="shared" si="61"/>
        <v>30.592057907472363</v>
      </c>
      <c r="I470" s="32">
        <f t="shared" si="62"/>
        <v>935.03633620925211</v>
      </c>
      <c r="J470" s="36">
        <f t="shared" si="63"/>
        <v>5078612.4131296352</v>
      </c>
      <c r="K470" s="36">
        <v>508767.3885285157</v>
      </c>
    </row>
    <row r="471" spans="1:11" x14ac:dyDescent="0.2">
      <c r="A471" s="2">
        <v>457</v>
      </c>
      <c r="B471" s="25">
        <f t="shared" si="57"/>
        <v>508.57497233998242</v>
      </c>
      <c r="C471" s="32">
        <f t="shared" si="58"/>
        <v>9681458.7305334378</v>
      </c>
      <c r="D471" s="32">
        <f t="shared" si="64"/>
        <v>15484.371275685728</v>
      </c>
      <c r="E471" s="33">
        <f t="shared" si="59"/>
        <v>7.1649550085618914E-3</v>
      </c>
      <c r="F471" s="34">
        <f t="shared" si="60"/>
        <v>0.1</v>
      </c>
      <c r="G471" s="29">
        <v>0</v>
      </c>
      <c r="H471" s="35">
        <f t="shared" si="61"/>
        <v>30.338183371323687</v>
      </c>
      <c r="I471" s="32">
        <f t="shared" si="62"/>
        <v>927.27674328303681</v>
      </c>
      <c r="J471" s="36">
        <f t="shared" si="63"/>
        <v>5079539.6898729187</v>
      </c>
      <c r="K471" s="36">
        <v>509050.60570155102</v>
      </c>
    </row>
    <row r="472" spans="1:11" x14ac:dyDescent="0.2">
      <c r="A472" s="2">
        <v>458</v>
      </c>
      <c r="B472" s="25">
        <f t="shared" si="57"/>
        <v>508.2720660605695</v>
      </c>
      <c r="C472" s="32">
        <f t="shared" si="58"/>
        <v>9696933.8692633286</v>
      </c>
      <c r="D472" s="32">
        <f t="shared" si="64"/>
        <v>15475.138729890808</v>
      </c>
      <c r="E472" s="33">
        <f t="shared" si="59"/>
        <v>7.1493062834477681E-3</v>
      </c>
      <c r="F472" s="34">
        <f t="shared" si="60"/>
        <v>0.1</v>
      </c>
      <c r="G472" s="29">
        <v>0</v>
      </c>
      <c r="H472" s="35">
        <f t="shared" si="61"/>
        <v>30.086415665656954</v>
      </c>
      <c r="I472" s="32">
        <f t="shared" si="62"/>
        <v>919.58154494774271</v>
      </c>
      <c r="J472" s="36">
        <f t="shared" si="63"/>
        <v>5080459.2714178665</v>
      </c>
      <c r="K472" s="36">
        <v>509332.41032304283</v>
      </c>
    </row>
    <row r="473" spans="1:11" x14ac:dyDescent="0.2">
      <c r="A473" s="2">
        <v>459</v>
      </c>
      <c r="B473" s="25">
        <f t="shared" si="57"/>
        <v>507.96999972745567</v>
      </c>
      <c r="C473" s="32">
        <f t="shared" si="58"/>
        <v>9712399.8010768294</v>
      </c>
      <c r="D473" s="32">
        <f t="shared" si="64"/>
        <v>15465.931813500822</v>
      </c>
      <c r="E473" s="33">
        <f t="shared" si="59"/>
        <v>7.1337257650444796E-3</v>
      </c>
      <c r="F473" s="34">
        <f t="shared" si="60"/>
        <v>0.1</v>
      </c>
      <c r="G473" s="29">
        <v>0</v>
      </c>
      <c r="H473" s="35">
        <f t="shared" si="61"/>
        <v>29.836737306502528</v>
      </c>
      <c r="I473" s="32">
        <f t="shared" si="62"/>
        <v>911.95020681154278</v>
      </c>
      <c r="J473" s="36">
        <f t="shared" si="63"/>
        <v>5081371.221624678</v>
      </c>
      <c r="K473" s="36">
        <v>509612.80943812133</v>
      </c>
    </row>
    <row r="474" spans="1:11" x14ac:dyDescent="0.2">
      <c r="A474" s="2">
        <v>460</v>
      </c>
      <c r="B474" s="25">
        <f t="shared" si="57"/>
        <v>507.66876919059098</v>
      </c>
      <c r="C474" s="32">
        <f t="shared" si="58"/>
        <v>9727856.551476568</v>
      </c>
      <c r="D474" s="32">
        <f t="shared" si="64"/>
        <v>15456.75039973855</v>
      </c>
      <c r="E474" s="33">
        <f t="shared" si="59"/>
        <v>7.1182130083915114E-3</v>
      </c>
      <c r="F474" s="34">
        <f t="shared" si="60"/>
        <v>0.1</v>
      </c>
      <c r="G474" s="29">
        <v>0</v>
      </c>
      <c r="H474" s="35">
        <f t="shared" si="61"/>
        <v>29.58913095498513</v>
      </c>
      <c r="I474" s="32">
        <f t="shared" si="62"/>
        <v>904.38219891729489</v>
      </c>
      <c r="J474" s="36">
        <f t="shared" si="63"/>
        <v>5082275.6038235957</v>
      </c>
      <c r="K474" s="36">
        <v>509891.81005677907</v>
      </c>
    </row>
    <row r="475" spans="1:11" x14ac:dyDescent="0.2">
      <c r="A475" s="2">
        <v>461</v>
      </c>
      <c r="B475" s="25">
        <f t="shared" si="57"/>
        <v>507.36837032938746</v>
      </c>
      <c r="C475" s="32">
        <f t="shared" si="58"/>
        <v>9743304.1458393242</v>
      </c>
      <c r="D475" s="32">
        <f t="shared" si="64"/>
        <v>15447.594362756237</v>
      </c>
      <c r="E475" s="33">
        <f t="shared" si="59"/>
        <v>7.1027675724056657E-3</v>
      </c>
      <c r="F475" s="34">
        <f t="shared" si="60"/>
        <v>0.1</v>
      </c>
      <c r="G475" s="29">
        <v>0</v>
      </c>
      <c r="H475" s="35">
        <f t="shared" si="61"/>
        <v>29.343579416119731</v>
      </c>
      <c r="I475" s="32">
        <f t="shared" si="62"/>
        <v>896.87699570587085</v>
      </c>
      <c r="J475" s="36">
        <f t="shared" si="63"/>
        <v>5083172.4808193017</v>
      </c>
      <c r="K475" s="36">
        <v>510169.41915404599</v>
      </c>
    </row>
    <row r="476" spans="1:11" x14ac:dyDescent="0.2">
      <c r="A476" s="2">
        <v>462</v>
      </c>
      <c r="B476" s="25">
        <f t="shared" si="57"/>
        <v>507.06879905244813</v>
      </c>
      <c r="C476" s="32">
        <f t="shared" si="58"/>
        <v>9758742.6094169132</v>
      </c>
      <c r="D476" s="32">
        <f t="shared" si="64"/>
        <v>15438.46357758902</v>
      </c>
      <c r="E476" s="33">
        <f t="shared" si="59"/>
        <v>7.0873890197876953E-3</v>
      </c>
      <c r="F476" s="34">
        <f t="shared" si="60"/>
        <v>0.1</v>
      </c>
      <c r="G476" s="29">
        <v>0</v>
      </c>
      <c r="H476" s="35">
        <f t="shared" si="61"/>
        <v>29.100065637617451</v>
      </c>
      <c r="I476" s="32">
        <f t="shared" si="62"/>
        <v>889.43407597957628</v>
      </c>
      <c r="J476" s="36">
        <f t="shared" si="63"/>
        <v>5084061.9148952812</v>
      </c>
      <c r="K476" s="36">
        <v>510445.64367016399</v>
      </c>
    </row>
    <row r="477" spans="1:11" x14ac:dyDescent="0.2">
      <c r="A477" s="2">
        <v>463</v>
      </c>
      <c r="B477" s="25">
        <f t="shared" si="57"/>
        <v>506.77005129729628</v>
      </c>
      <c r="C477" s="32">
        <f t="shared" si="58"/>
        <v>9774171.9673369396</v>
      </c>
      <c r="D477" s="32">
        <f t="shared" si="64"/>
        <v>15429.357920026407</v>
      </c>
      <c r="E477" s="33">
        <f t="shared" si="59"/>
        <v>7.0720769170502483E-3</v>
      </c>
      <c r="F477" s="34">
        <f t="shared" si="60"/>
        <v>0.1</v>
      </c>
      <c r="G477" s="29">
        <v>0</v>
      </c>
      <c r="H477" s="35">
        <f t="shared" si="61"/>
        <v>28.858572708701363</v>
      </c>
      <c r="I477" s="32">
        <f t="shared" si="62"/>
        <v>882.05292286601173</v>
      </c>
      <c r="J477" s="36">
        <f t="shared" si="63"/>
        <v>5084943.9678181475</v>
      </c>
      <c r="K477" s="36">
        <v>510720.49051076034</v>
      </c>
    </row>
    <row r="478" spans="1:11" x14ac:dyDescent="0.2">
      <c r="A478" s="2">
        <v>464</v>
      </c>
      <c r="B478" s="25">
        <f t="shared" si="57"/>
        <v>506.47212303010963</v>
      </c>
      <c r="C478" s="32">
        <f t="shared" si="58"/>
        <v>9789592.2446039766</v>
      </c>
      <c r="D478" s="32">
        <f t="shared" si="64"/>
        <v>15420.27726703696</v>
      </c>
      <c r="E478" s="33">
        <f t="shared" si="59"/>
        <v>7.0568308344338424E-3</v>
      </c>
      <c r="F478" s="34">
        <f t="shared" si="60"/>
        <v>0.1</v>
      </c>
      <c r="G478" s="29">
        <v>0</v>
      </c>
      <c r="H478" s="35">
        <f t="shared" si="61"/>
        <v>28.619083858932129</v>
      </c>
      <c r="I478" s="32">
        <f t="shared" si="62"/>
        <v>874.73302378212804</v>
      </c>
      <c r="J478" s="36">
        <f t="shared" si="63"/>
        <v>5085818.7008419298</v>
      </c>
      <c r="K478" s="36">
        <v>510993.96654702042</v>
      </c>
    </row>
    <row r="479" spans="1:11" x14ac:dyDescent="0.2">
      <c r="A479" s="2">
        <v>465</v>
      </c>
      <c r="B479" s="25">
        <f t="shared" si="57"/>
        <v>506.17501024545726</v>
      </c>
      <c r="C479" s="32">
        <f t="shared" si="58"/>
        <v>9805003.4661001302</v>
      </c>
      <c r="D479" s="32">
        <f t="shared" si="64"/>
        <v>15411.221496153623</v>
      </c>
      <c r="E479" s="33">
        <f t="shared" si="59"/>
        <v>7.0416503458681536E-3</v>
      </c>
      <c r="F479" s="34">
        <f t="shared" si="60"/>
        <v>0.1</v>
      </c>
      <c r="G479" s="29">
        <v>0</v>
      </c>
      <c r="H479" s="35">
        <f t="shared" si="61"/>
        <v>28.381582457043383</v>
      </c>
      <c r="I479" s="32">
        <f t="shared" si="62"/>
        <v>867.47387039864566</v>
      </c>
      <c r="J479" s="36">
        <f t="shared" si="63"/>
        <v>5086686.1747123282</v>
      </c>
      <c r="K479" s="36">
        <v>511266.07861585933</v>
      </c>
    </row>
    <row r="480" spans="1:11" x14ac:dyDescent="0.2">
      <c r="A480" s="2">
        <v>466</v>
      </c>
      <c r="B480" s="25">
        <f t="shared" si="57"/>
        <v>505.87870896603874</v>
      </c>
      <c r="C480" s="32">
        <f t="shared" si="58"/>
        <v>9820405.656586051</v>
      </c>
      <c r="D480" s="32">
        <f t="shared" si="64"/>
        <v>15402.190485920757</v>
      </c>
      <c r="E480" s="33">
        <f t="shared" si="59"/>
        <v>7.026535028957304E-3</v>
      </c>
      <c r="F480" s="34">
        <f t="shared" si="60"/>
        <v>0.1</v>
      </c>
      <c r="G480" s="29">
        <v>0</v>
      </c>
      <c r="H480" s="35">
        <f t="shared" si="61"/>
        <v>28.146052009786768</v>
      </c>
      <c r="I480" s="32">
        <f t="shared" si="62"/>
        <v>860.27495860478496</v>
      </c>
      <c r="J480" s="36">
        <f t="shared" si="63"/>
        <v>5087546.4496709332</v>
      </c>
      <c r="K480" s="36">
        <v>511536.833520093</v>
      </c>
    </row>
    <row r="481" spans="1:11" x14ac:dyDescent="0.2">
      <c r="A481" s="2">
        <v>467</v>
      </c>
      <c r="B481" s="25">
        <f t="shared" si="57"/>
        <v>505.58321524242757</v>
      </c>
      <c r="C481" s="32">
        <f t="shared" si="58"/>
        <v>9835798.8407017924</v>
      </c>
      <c r="D481" s="32">
        <f t="shared" si="64"/>
        <v>15393.184115741402</v>
      </c>
      <c r="E481" s="33">
        <f t="shared" si="59"/>
        <v>7.0114844649025107E-3</v>
      </c>
      <c r="F481" s="34">
        <f t="shared" si="60"/>
        <v>0.1</v>
      </c>
      <c r="G481" s="29">
        <v>0</v>
      </c>
      <c r="H481" s="35">
        <f t="shared" si="61"/>
        <v>27.912476160786571</v>
      </c>
      <c r="I481" s="32">
        <f t="shared" si="62"/>
        <v>853.13578847321753</v>
      </c>
      <c r="J481" s="36">
        <f t="shared" si="63"/>
        <v>5088399.5854594065</v>
      </c>
      <c r="K481" s="36">
        <v>511806.23802860809</v>
      </c>
    </row>
    <row r="482" spans="1:11" x14ac:dyDescent="0.2">
      <c r="A482" s="2">
        <v>468</v>
      </c>
      <c r="B482" s="25">
        <f t="shared" si="57"/>
        <v>505.28852515281591</v>
      </c>
      <c r="C482" s="32">
        <f t="shared" si="58"/>
        <v>9851183.042967461</v>
      </c>
      <c r="D482" s="32">
        <f t="shared" si="64"/>
        <v>15384.20226566866</v>
      </c>
      <c r="E482" s="33">
        <f t="shared" si="59"/>
        <v>6.9964982385073548E-3</v>
      </c>
      <c r="F482" s="34">
        <f t="shared" si="60"/>
        <v>0.1</v>
      </c>
      <c r="G482" s="29">
        <v>0</v>
      </c>
      <c r="H482" s="35">
        <f t="shared" si="61"/>
        <v>27.680838689403853</v>
      </c>
      <c r="I482" s="32">
        <f t="shared" si="62"/>
        <v>846.05586422538011</v>
      </c>
      <c r="J482" s="36">
        <f t="shared" si="63"/>
        <v>5089245.6413236316</v>
      </c>
      <c r="K482" s="36">
        <v>512074.29887653136</v>
      </c>
    </row>
    <row r="483" spans="1:11" x14ac:dyDescent="0.2">
      <c r="A483" s="2">
        <v>469</v>
      </c>
      <c r="B483" s="25">
        <f t="shared" si="57"/>
        <v>504.9946348027629</v>
      </c>
      <c r="C483" s="32">
        <f t="shared" si="58"/>
        <v>9866558.2877844609</v>
      </c>
      <c r="D483" s="32">
        <f t="shared" si="64"/>
        <v>15375.244816999882</v>
      </c>
      <c r="E483" s="33">
        <f t="shared" si="59"/>
        <v>6.9815759381151006E-3</v>
      </c>
      <c r="F483" s="34">
        <f t="shared" si="60"/>
        <v>0.1</v>
      </c>
      <c r="G483" s="29">
        <v>0</v>
      </c>
      <c r="H483" s="35">
        <f t="shared" si="61"/>
        <v>27.45112350961001</v>
      </c>
      <c r="I483" s="32">
        <f t="shared" si="62"/>
        <v>839.03469419701003</v>
      </c>
      <c r="J483" s="36">
        <f t="shared" si="63"/>
        <v>5090084.6760178283</v>
      </c>
      <c r="K483" s="36">
        <v>512341.02276539803</v>
      </c>
    </row>
    <row r="484" spans="1:11" x14ac:dyDescent="0.2">
      <c r="A484" s="2">
        <v>470</v>
      </c>
      <c r="B484" s="25">
        <f t="shared" si="57"/>
        <v>504.70154032494708</v>
      </c>
      <c r="C484" s="32">
        <f t="shared" si="58"/>
        <v>9881924.5994358808</v>
      </c>
      <c r="D484" s="32">
        <f t="shared" si="64"/>
        <v>15366.311651419848</v>
      </c>
      <c r="E484" s="33">
        <f t="shared" si="59"/>
        <v>6.9667171555486546E-3</v>
      </c>
      <c r="F484" s="34">
        <f t="shared" si="60"/>
        <v>0.1</v>
      </c>
      <c r="G484" s="29">
        <v>0</v>
      </c>
      <c r="H484" s="35">
        <f t="shared" si="61"/>
        <v>27.223314668869683</v>
      </c>
      <c r="I484" s="32">
        <f t="shared" si="62"/>
        <v>832.0717908040433</v>
      </c>
      <c r="J484" s="36">
        <f t="shared" si="63"/>
        <v>5090916.7478086324</v>
      </c>
      <c r="K484" s="36">
        <v>512606.41636331915</v>
      </c>
    </row>
    <row r="485" spans="1:11" x14ac:dyDescent="0.2">
      <c r="A485" s="2">
        <v>471</v>
      </c>
      <c r="B485" s="25">
        <f t="shared" si="57"/>
        <v>504.40923787891865</v>
      </c>
      <c r="C485" s="32">
        <f t="shared" si="58"/>
        <v>9897282.0020875446</v>
      </c>
      <c r="D485" s="32">
        <f t="shared" si="64"/>
        <v>15357.40265166387</v>
      </c>
      <c r="E485" s="33">
        <f t="shared" si="59"/>
        <v>6.951921486135851E-3</v>
      </c>
      <c r="F485" s="34">
        <f t="shared" si="60"/>
        <v>0.1</v>
      </c>
      <c r="G485" s="29">
        <v>0</v>
      </c>
      <c r="H485" s="35">
        <f t="shared" si="61"/>
        <v>26.997396347032939</v>
      </c>
      <c r="I485" s="32">
        <f t="shared" si="62"/>
        <v>825.1666705087074</v>
      </c>
      <c r="J485" s="36">
        <f t="shared" si="63"/>
        <v>5091741.9144791411</v>
      </c>
      <c r="K485" s="36">
        <v>512870.48630514852</v>
      </c>
    </row>
    <row r="486" spans="1:11" x14ac:dyDescent="0.2">
      <c r="A486" s="2">
        <v>472</v>
      </c>
      <c r="B486" s="25">
        <f t="shared" si="57"/>
        <v>504.11772365085722</v>
      </c>
      <c r="C486" s="32">
        <f t="shared" si="58"/>
        <v>9912630.5197888911</v>
      </c>
      <c r="D486" s="32">
        <f t="shared" si="64"/>
        <v>15348.517701346427</v>
      </c>
      <c r="E486" s="33">
        <f t="shared" si="59"/>
        <v>6.9371885286134355E-3</v>
      </c>
      <c r="F486" s="34">
        <f t="shared" si="60"/>
        <v>0.1</v>
      </c>
      <c r="G486" s="29">
        <v>0</v>
      </c>
      <c r="H486" s="35">
        <f t="shared" si="61"/>
        <v>26.773352855236634</v>
      </c>
      <c r="I486" s="32">
        <f t="shared" si="62"/>
        <v>818.31885378600407</v>
      </c>
      <c r="J486" s="36">
        <f t="shared" si="63"/>
        <v>5092560.2333329273</v>
      </c>
      <c r="K486" s="36">
        <v>513133.23919264844</v>
      </c>
    </row>
    <row r="487" spans="1:11" x14ac:dyDescent="0.2">
      <c r="A487" s="2">
        <v>473</v>
      </c>
      <c r="B487" s="25">
        <f t="shared" si="57"/>
        <v>503.82699385333177</v>
      </c>
      <c r="C487" s="32">
        <f t="shared" si="58"/>
        <v>9927970.1764735132</v>
      </c>
      <c r="D487" s="32">
        <f t="shared" si="64"/>
        <v>15339.656684622169</v>
      </c>
      <c r="E487" s="33">
        <f t="shared" si="59"/>
        <v>6.9225178850976874E-3</v>
      </c>
      <c r="F487" s="34">
        <f t="shared" si="60"/>
        <v>0.1</v>
      </c>
      <c r="G487" s="29">
        <v>0</v>
      </c>
      <c r="H487" s="35">
        <f t="shared" si="61"/>
        <v>26.551168634814911</v>
      </c>
      <c r="I487" s="32">
        <f t="shared" si="62"/>
        <v>811.52786509034661</v>
      </c>
      <c r="J487" s="36">
        <f t="shared" si="63"/>
        <v>5093371.7611980177</v>
      </c>
      <c r="K487" s="36">
        <v>513394.68159465474</v>
      </c>
    </row>
    <row r="488" spans="1:11" x14ac:dyDescent="0.2">
      <c r="A488" s="2">
        <v>474</v>
      </c>
      <c r="B488" s="25">
        <f t="shared" si="57"/>
        <v>503.53704472506155</v>
      </c>
      <c r="C488" s="32">
        <f t="shared" si="58"/>
        <v>9943300.9959602188</v>
      </c>
      <c r="D488" s="32">
        <f t="shared" si="64"/>
        <v>15330.819486705586</v>
      </c>
      <c r="E488" s="33">
        <f t="shared" si="59"/>
        <v>6.9079091610950516E-3</v>
      </c>
      <c r="F488" s="34">
        <f t="shared" si="60"/>
        <v>0.1</v>
      </c>
      <c r="G488" s="29">
        <v>0</v>
      </c>
      <c r="H488" s="35">
        <f t="shared" si="61"/>
        <v>26.330828256218727</v>
      </c>
      <c r="I488" s="32">
        <f t="shared" si="62"/>
        <v>804.79323282256189</v>
      </c>
      <c r="J488" s="36">
        <f t="shared" si="63"/>
        <v>5094176.5544308405</v>
      </c>
      <c r="K488" s="36">
        <v>513654.82004724111</v>
      </c>
    </row>
    <row r="489" spans="1:11" x14ac:dyDescent="0.2">
      <c r="A489" s="2">
        <v>475</v>
      </c>
      <c r="B489" s="25">
        <f t="shared" si="57"/>
        <v>503.24787253068132</v>
      </c>
      <c r="C489" s="32">
        <f t="shared" si="58"/>
        <v>9958623.0019537527</v>
      </c>
      <c r="D489" s="32">
        <f t="shared" si="64"/>
        <v>15322.00599353388</v>
      </c>
      <c r="E489" s="33">
        <f t="shared" si="59"/>
        <v>6.8933619654234432E-3</v>
      </c>
      <c r="F489" s="34">
        <f t="shared" si="60"/>
        <v>0.1</v>
      </c>
      <c r="G489" s="29">
        <v>0</v>
      </c>
      <c r="H489" s="35">
        <f t="shared" si="61"/>
        <v>26.112316417944353</v>
      </c>
      <c r="I489" s="32">
        <f t="shared" si="62"/>
        <v>798.11448929715039</v>
      </c>
      <c r="J489" s="36">
        <f t="shared" si="63"/>
        <v>5094974.6689201379</v>
      </c>
      <c r="K489" s="36">
        <v>513913.66105388245</v>
      </c>
    </row>
    <row r="490" spans="1:11" x14ac:dyDescent="0.2">
      <c r="A490" s="2">
        <v>476</v>
      </c>
      <c r="B490" s="25">
        <f t="shared" si="57"/>
        <v>502.95947356050891</v>
      </c>
      <c r="C490" s="32">
        <f t="shared" si="58"/>
        <v>9973936.2180455551</v>
      </c>
      <c r="D490" s="32">
        <f t="shared" si="64"/>
        <v>15313.216091802344</v>
      </c>
      <c r="E490" s="33">
        <f t="shared" si="59"/>
        <v>6.8788759101828783E-3</v>
      </c>
      <c r="F490" s="34">
        <f t="shared" si="60"/>
        <v>0.1</v>
      </c>
      <c r="G490" s="29">
        <v>0</v>
      </c>
      <c r="H490" s="35">
        <f t="shared" si="61"/>
        <v>25.895617945470757</v>
      </c>
      <c r="I490" s="32">
        <f t="shared" si="62"/>
        <v>791.49117070980731</v>
      </c>
      <c r="J490" s="36">
        <f t="shared" si="63"/>
        <v>5095766.1600908479</v>
      </c>
      <c r="K490" s="36">
        <v>514171.21108561737</v>
      </c>
    </row>
    <row r="491" spans="1:11" x14ac:dyDescent="0.2">
      <c r="A491" s="2">
        <v>477</v>
      </c>
      <c r="B491" s="25">
        <f t="shared" si="57"/>
        <v>502.67184413031515</v>
      </c>
      <c r="C491" s="32">
        <f t="shared" si="58"/>
        <v>9989240.6677143872</v>
      </c>
      <c r="D491" s="32">
        <f t="shared" si="64"/>
        <v>15304.449668832123</v>
      </c>
      <c r="E491" s="33">
        <f t="shared" si="59"/>
        <v>6.8644506107287829E-3</v>
      </c>
      <c r="F491" s="34">
        <f t="shared" si="60"/>
        <v>0.1</v>
      </c>
      <c r="G491" s="29">
        <v>0</v>
      </c>
      <c r="H491" s="35">
        <f t="shared" si="61"/>
        <v>25.680717790205822</v>
      </c>
      <c r="I491" s="32">
        <f t="shared" si="62"/>
        <v>784.92281710517591</v>
      </c>
      <c r="J491" s="36">
        <f t="shared" si="63"/>
        <v>5096551.0829079533</v>
      </c>
      <c r="K491" s="36">
        <v>514427.4765812101</v>
      </c>
    </row>
    <row r="492" spans="1:11" x14ac:dyDescent="0.2">
      <c r="A492" s="2">
        <v>478</v>
      </c>
      <c r="B492" s="25">
        <f t="shared" si="57"/>
        <v>502.38498058109622</v>
      </c>
      <c r="C492" s="32">
        <f t="shared" si="58"/>
        <v>10004536.374327479</v>
      </c>
      <c r="D492" s="32">
        <f t="shared" si="64"/>
        <v>15295.706613091752</v>
      </c>
      <c r="E492" s="33">
        <f t="shared" si="59"/>
        <v>6.8500856856386185E-3</v>
      </c>
      <c r="F492" s="34">
        <f t="shared" si="60"/>
        <v>0.1</v>
      </c>
      <c r="G492" s="29">
        <v>0</v>
      </c>
      <c r="H492" s="35">
        <f t="shared" si="61"/>
        <v>25.46760102844129</v>
      </c>
      <c r="I492" s="32">
        <f t="shared" si="62"/>
        <v>778.4089723449523</v>
      </c>
      <c r="J492" s="36">
        <f t="shared" si="63"/>
        <v>5097329.4918802986</v>
      </c>
      <c r="K492" s="36">
        <v>514682.46394731133</v>
      </c>
    </row>
    <row r="493" spans="1:11" x14ac:dyDescent="0.2">
      <c r="A493" s="2">
        <v>479</v>
      </c>
      <c r="B493" s="25">
        <f t="shared" si="57"/>
        <v>502.09887927884864</v>
      </c>
      <c r="C493" s="32">
        <f t="shared" si="58"/>
        <v>10019823.361140901</v>
      </c>
      <c r="D493" s="32">
        <f t="shared" si="64"/>
        <v>15286.986813422292</v>
      </c>
      <c r="E493" s="33">
        <f t="shared" si="59"/>
        <v>6.8357807566745239E-3</v>
      </c>
      <c r="F493" s="34">
        <f t="shared" si="60"/>
        <v>0.1</v>
      </c>
      <c r="G493" s="29">
        <v>0</v>
      </c>
      <c r="H493" s="35">
        <f t="shared" si="61"/>
        <v>25.256252860316394</v>
      </c>
      <c r="I493" s="32">
        <f t="shared" si="62"/>
        <v>771.94918407618377</v>
      </c>
      <c r="J493" s="36">
        <f t="shared" si="63"/>
        <v>5098101.4410643745</v>
      </c>
      <c r="K493" s="36">
        <v>514936.17955861858</v>
      </c>
    </row>
    <row r="494" spans="1:11" x14ac:dyDescent="0.2">
      <c r="A494" s="2">
        <v>480</v>
      </c>
      <c r="B494" s="25">
        <f t="shared" si="57"/>
        <v>501.81353661434673</v>
      </c>
      <c r="C494" s="32">
        <f t="shared" si="58"/>
        <v>10035101.651300551</v>
      </c>
      <c r="D494" s="32">
        <f t="shared" si="64"/>
        <v>15278.290159650147</v>
      </c>
      <c r="E494" s="33">
        <f t="shared" si="59"/>
        <v>6.8215354487566136E-3</v>
      </c>
      <c r="F494" s="34">
        <f t="shared" si="60"/>
        <v>0.1</v>
      </c>
      <c r="G494" s="29">
        <v>0</v>
      </c>
      <c r="H494" s="35">
        <f t="shared" si="61"/>
        <v>25.046658608790075</v>
      </c>
      <c r="I494" s="32">
        <f t="shared" si="62"/>
        <v>765.54300369987993</v>
      </c>
      <c r="J494" s="36">
        <f t="shared" si="63"/>
        <v>5098866.9840680743</v>
      </c>
      <c r="K494" s="36">
        <v>515188.62975803524</v>
      </c>
    </row>
    <row r="495" spans="1:11" x14ac:dyDescent="0.2">
      <c r="A495" s="2">
        <v>481</v>
      </c>
      <c r="B495" s="25">
        <f t="shared" si="57"/>
        <v>501.52894900292262</v>
      </c>
      <c r="C495" s="32">
        <f t="shared" si="58"/>
        <v>10050371.267842915</v>
      </c>
      <c r="D495" s="32">
        <f t="shared" si="64"/>
        <v>15269.616542363539</v>
      </c>
      <c r="E495" s="33">
        <f t="shared" si="59"/>
        <v>6.8073493899149561E-3</v>
      </c>
      <c r="F495" s="34">
        <f t="shared" si="60"/>
        <v>0.1</v>
      </c>
      <c r="G495" s="29">
        <v>0</v>
      </c>
      <c r="H495" s="35">
        <f t="shared" si="61"/>
        <v>24.838803718621747</v>
      </c>
      <c r="I495" s="32">
        <f t="shared" si="62"/>
        <v>759.18998633981687</v>
      </c>
      <c r="J495" s="36">
        <f t="shared" si="63"/>
        <v>5099626.174054414</v>
      </c>
      <c r="K495" s="36">
        <v>515439.82085682952</v>
      </c>
    </row>
    <row r="496" spans="1:11" x14ac:dyDescent="0.2">
      <c r="A496" s="2">
        <v>482</v>
      </c>
      <c r="B496" s="25">
        <f t="shared" si="57"/>
        <v>501.2451128842481</v>
      </c>
      <c r="C496" s="32">
        <f t="shared" si="58"/>
        <v>10065632.233695619</v>
      </c>
      <c r="D496" s="32">
        <f t="shared" si="64"/>
        <v>15260.965852703899</v>
      </c>
      <c r="E496" s="33">
        <f t="shared" si="59"/>
        <v>6.7932222112841983E-3</v>
      </c>
      <c r="F496" s="34">
        <f t="shared" si="60"/>
        <v>0.1</v>
      </c>
      <c r="G496" s="29">
        <v>0</v>
      </c>
      <c r="H496" s="35">
        <f t="shared" si="61"/>
        <v>24.632673755360507</v>
      </c>
      <c r="I496" s="32">
        <f t="shared" si="62"/>
        <v>752.88969081168034</v>
      </c>
      <c r="J496" s="36">
        <f t="shared" si="63"/>
        <v>5100379.0637452258</v>
      </c>
      <c r="K496" s="36">
        <v>515689.75913479197</v>
      </c>
    </row>
    <row r="497" spans="1:11" x14ac:dyDescent="0.2">
      <c r="A497" s="2">
        <v>483</v>
      </c>
      <c r="B497" s="25">
        <f t="shared" si="57"/>
        <v>500.96202472212008</v>
      </c>
      <c r="C497" s="32">
        <f t="shared" si="58"/>
        <v>10080884.571678391</v>
      </c>
      <c r="D497" s="32">
        <f t="shared" si="64"/>
        <v>15252.337982771918</v>
      </c>
      <c r="E497" s="33">
        <f t="shared" si="59"/>
        <v>6.7791535470315498E-3</v>
      </c>
      <c r="F497" s="34">
        <f t="shared" si="60"/>
        <v>0.1</v>
      </c>
      <c r="G497" s="29">
        <v>0</v>
      </c>
      <c r="H497" s="35">
        <f t="shared" si="61"/>
        <v>24.428254404342731</v>
      </c>
      <c r="I497" s="32">
        <f t="shared" si="62"/>
        <v>746.64167959242798</v>
      </c>
      <c r="J497" s="36">
        <f t="shared" si="63"/>
        <v>5101125.7054248182</v>
      </c>
      <c r="K497" s="36">
        <v>515938.4508403925</v>
      </c>
    </row>
    <row r="498" spans="1:11" x14ac:dyDescent="0.2">
      <c r="A498" s="2">
        <v>484</v>
      </c>
      <c r="B498" s="25">
        <f t="shared" si="57"/>
        <v>500.67968100424719</v>
      </c>
      <c r="C498" s="32">
        <f t="shared" si="58"/>
        <v>10096128.304503592</v>
      </c>
      <c r="D498" s="32">
        <f t="shared" si="64"/>
        <v>15243.732825201005</v>
      </c>
      <c r="E498" s="33">
        <f t="shared" si="59"/>
        <v>6.7651430343634161E-3</v>
      </c>
      <c r="F498" s="34">
        <f t="shared" si="60"/>
        <v>0.1</v>
      </c>
      <c r="G498" s="29">
        <v>0</v>
      </c>
      <c r="H498" s="35">
        <f t="shared" si="61"/>
        <v>24.225531469698002</v>
      </c>
      <c r="I498" s="32">
        <f t="shared" si="62"/>
        <v>740.44551878987352</v>
      </c>
      <c r="J498" s="36">
        <f t="shared" si="63"/>
        <v>5101866.150943608</v>
      </c>
      <c r="K498" s="36">
        <v>516185.90219093679</v>
      </c>
    </row>
    <row r="499" spans="1:11" x14ac:dyDescent="0.2">
      <c r="A499" s="2">
        <v>485</v>
      </c>
      <c r="B499" s="25">
        <f t="shared" si="57"/>
        <v>500.39807824203876</v>
      </c>
      <c r="C499" s="32">
        <f t="shared" si="58"/>
        <v>10111363.454777097</v>
      </c>
      <c r="D499" s="32">
        <f t="shared" si="64"/>
        <v>15235.150273505598</v>
      </c>
      <c r="E499" s="33">
        <f t="shared" si="59"/>
        <v>6.7511903134826988E-3</v>
      </c>
      <c r="F499" s="34">
        <f t="shared" si="60"/>
        <v>0.1</v>
      </c>
      <c r="G499" s="29">
        <v>0</v>
      </c>
      <c r="H499" s="35">
        <f t="shared" si="61"/>
        <v>24.024490873363277</v>
      </c>
      <c r="I499" s="32">
        <f t="shared" si="62"/>
        <v>734.30077811258161</v>
      </c>
      <c r="J499" s="36">
        <f t="shared" si="63"/>
        <v>5102600.4517217204</v>
      </c>
      <c r="K499" s="36">
        <v>516432.11937272141</v>
      </c>
    </row>
    <row r="500" spans="1:11" x14ac:dyDescent="0.2">
      <c r="A500" s="2">
        <v>486</v>
      </c>
      <c r="B500" s="25">
        <f t="shared" si="57"/>
        <v>500.11721297039674</v>
      </c>
      <c r="C500" s="32">
        <f t="shared" si="58"/>
        <v>10126590.044999033</v>
      </c>
      <c r="D500" s="32">
        <f t="shared" si="64"/>
        <v>15226.590221935883</v>
      </c>
      <c r="E500" s="33">
        <f t="shared" si="59"/>
        <v>6.7372950275514393E-3</v>
      </c>
      <c r="F500" s="34">
        <f t="shared" si="60"/>
        <v>0.1</v>
      </c>
      <c r="G500" s="29">
        <v>0</v>
      </c>
      <c r="H500" s="35">
        <f t="shared" si="61"/>
        <v>23.825118654105239</v>
      </c>
      <c r="I500" s="32">
        <f t="shared" si="62"/>
        <v>728.20703083998319</v>
      </c>
      <c r="J500" s="36">
        <f t="shared" si="63"/>
        <v>5103328.6587525606</v>
      </c>
      <c r="K500" s="36">
        <v>516677.10854118876</v>
      </c>
    </row>
    <row r="501" spans="1:11" x14ac:dyDescent="0.2">
      <c r="A501" s="2">
        <v>487</v>
      </c>
      <c r="B501" s="25">
        <f t="shared" si="57"/>
        <v>499.83708174751041</v>
      </c>
      <c r="C501" s="32">
        <f t="shared" si="58"/>
        <v>10141808.097564215</v>
      </c>
      <c r="D501" s="32">
        <f t="shared" si="64"/>
        <v>15218.052565181628</v>
      </c>
      <c r="E501" s="33">
        <f t="shared" si="59"/>
        <v>6.723456822641468E-3</v>
      </c>
      <c r="F501" s="34">
        <f t="shared" si="60"/>
        <v>0.1</v>
      </c>
      <c r="G501" s="29">
        <v>0</v>
      </c>
      <c r="H501" s="35">
        <f t="shared" si="61"/>
        <v>23.627400966550763</v>
      </c>
      <c r="I501" s="32">
        <f t="shared" si="62"/>
        <v>722.16385379272504</v>
      </c>
      <c r="J501" s="36">
        <f t="shared" si="63"/>
        <v>5104050.8226063531</v>
      </c>
      <c r="K501" s="36">
        <v>516920.87582108082</v>
      </c>
    </row>
    <row r="502" spans="1:11" x14ac:dyDescent="0.2">
      <c r="A502" s="2">
        <v>488</v>
      </c>
      <c r="B502" s="25">
        <f t="shared" si="57"/>
        <v>499.55768115465099</v>
      </c>
      <c r="C502" s="32">
        <f t="shared" si="58"/>
        <v>10157017.634763245</v>
      </c>
      <c r="D502" s="32">
        <f t="shared" si="64"/>
        <v>15209.537199029699</v>
      </c>
      <c r="E502" s="33">
        <f t="shared" si="59"/>
        <v>6.7096753477623554E-3</v>
      </c>
      <c r="F502" s="34">
        <f t="shared" si="60"/>
        <v>0.1</v>
      </c>
      <c r="G502" s="29">
        <v>0</v>
      </c>
      <c r="H502" s="35">
        <f t="shared" si="61"/>
        <v>23.431324080225419</v>
      </c>
      <c r="I502" s="32">
        <f t="shared" si="62"/>
        <v>716.17082730331708</v>
      </c>
      <c r="J502" s="36">
        <f t="shared" si="63"/>
        <v>5104766.9934336562</v>
      </c>
      <c r="K502" s="36">
        <v>517163.42730659229</v>
      </c>
    </row>
    <row r="503" spans="1:11" x14ac:dyDescent="0.2">
      <c r="A503" s="2">
        <v>489</v>
      </c>
      <c r="B503" s="25">
        <f t="shared" si="57"/>
        <v>499.27900779597087</v>
      </c>
      <c r="C503" s="32">
        <f t="shared" si="58"/>
        <v>10172218.678782875</v>
      </c>
      <c r="D503" s="32">
        <f t="shared" si="64"/>
        <v>15201.044019630179</v>
      </c>
      <c r="E503" s="33">
        <f t="shared" si="59"/>
        <v>6.6959502547760709E-3</v>
      </c>
      <c r="F503" s="34">
        <f t="shared" si="60"/>
        <v>0.1</v>
      </c>
      <c r="G503" s="29">
        <v>0</v>
      </c>
      <c r="H503" s="35">
        <f t="shared" si="61"/>
        <v>23.236874378599971</v>
      </c>
      <c r="I503" s="32">
        <f t="shared" si="62"/>
        <v>710.22753518694901</v>
      </c>
      <c r="J503" s="36">
        <f t="shared" si="63"/>
        <v>5105477.2209688434</v>
      </c>
      <c r="K503" s="36">
        <v>517404.76906152291</v>
      </c>
    </row>
    <row r="504" spans="1:11" x14ac:dyDescent="0.2">
      <c r="A504" s="2">
        <v>490</v>
      </c>
      <c r="B504" s="25">
        <f t="shared" si="57"/>
        <v>499.0010582983038</v>
      </c>
      <c r="C504" s="32">
        <f t="shared" si="58"/>
        <v>10187411.25170701</v>
      </c>
      <c r="D504" s="32">
        <f t="shared" si="64"/>
        <v>15192.572924135253</v>
      </c>
      <c r="E504" s="33">
        <f t="shared" si="59"/>
        <v>6.6822811983889502E-3</v>
      </c>
      <c r="F504" s="34">
        <f t="shared" si="60"/>
        <v>0.1</v>
      </c>
      <c r="G504" s="29">
        <v>0</v>
      </c>
      <c r="H504" s="35">
        <f t="shared" si="61"/>
        <v>23.044038358144768</v>
      </c>
      <c r="I504" s="32">
        <f t="shared" si="62"/>
        <v>704.33356471263096</v>
      </c>
      <c r="J504" s="36">
        <f t="shared" si="63"/>
        <v>5106181.5545335561</v>
      </c>
      <c r="K504" s="36">
        <v>517644.90711942915</v>
      </c>
    </row>
    <row r="505" spans="1:11" x14ac:dyDescent="0.2">
      <c r="A505" s="2">
        <v>491</v>
      </c>
      <c r="B505" s="25">
        <f t="shared" si="57"/>
        <v>498.72382931096803</v>
      </c>
      <c r="C505" s="32">
        <f t="shared" si="58"/>
        <v>10202595.375516975</v>
      </c>
      <c r="D505" s="32">
        <f t="shared" si="64"/>
        <v>15184.123809965327</v>
      </c>
      <c r="E505" s="33">
        <f t="shared" si="59"/>
        <v>6.6686678361143423E-3</v>
      </c>
      <c r="F505" s="34">
        <f t="shared" si="60"/>
        <v>0.1</v>
      </c>
      <c r="G505" s="29">
        <v>0</v>
      </c>
      <c r="H505" s="35">
        <f t="shared" si="61"/>
        <v>22.852802627392006</v>
      </c>
      <c r="I505" s="32">
        <f t="shared" si="62"/>
        <v>698.4885065744636</v>
      </c>
      <c r="J505" s="36">
        <f t="shared" si="63"/>
        <v>5106880.0430401303</v>
      </c>
      <c r="K505" s="36">
        <v>517883.84748377494</v>
      </c>
    </row>
    <row r="506" spans="1:11" x14ac:dyDescent="0.2">
      <c r="A506" s="2">
        <v>492</v>
      </c>
      <c r="B506" s="25">
        <f t="shared" si="57"/>
        <v>498.44731750557008</v>
      </c>
      <c r="C506" s="32">
        <f t="shared" si="58"/>
        <v>10217771.072092673</v>
      </c>
      <c r="D506" s="32">
        <f t="shared" si="64"/>
        <v>15175.696575697511</v>
      </c>
      <c r="E506" s="33">
        <f t="shared" si="59"/>
        <v>6.6551098282699051E-3</v>
      </c>
      <c r="F506" s="34">
        <f t="shared" si="60"/>
        <v>0.1</v>
      </c>
      <c r="G506" s="29">
        <v>0</v>
      </c>
      <c r="H506" s="35">
        <f t="shared" si="61"/>
        <v>22.663153906005753</v>
      </c>
      <c r="I506" s="32">
        <f t="shared" si="62"/>
        <v>692.69195486328579</v>
      </c>
      <c r="J506" s="36">
        <f t="shared" si="63"/>
        <v>5107572.7349949935</v>
      </c>
      <c r="K506" s="36">
        <v>518121.59612808184</v>
      </c>
    </row>
    <row r="507" spans="1:11" x14ac:dyDescent="0.2">
      <c r="A507" s="2">
        <v>493</v>
      </c>
      <c r="B507" s="25">
        <f t="shared" si="57"/>
        <v>498.17151957581257</v>
      </c>
      <c r="C507" s="32">
        <f t="shared" si="58"/>
        <v>10232938.363213003</v>
      </c>
      <c r="D507" s="32">
        <f t="shared" si="64"/>
        <v>15167.291120329872</v>
      </c>
      <c r="E507" s="33">
        <f t="shared" si="59"/>
        <v>6.6416068379082623E-3</v>
      </c>
      <c r="F507" s="34">
        <f t="shared" si="60"/>
        <v>0.1</v>
      </c>
      <c r="G507" s="29">
        <v>0</v>
      </c>
      <c r="H507" s="35">
        <f t="shared" si="61"/>
        <v>22.475079023859696</v>
      </c>
      <c r="I507" s="32">
        <f t="shared" si="62"/>
        <v>686.94350703847624</v>
      </c>
      <c r="J507" s="36">
        <f t="shared" si="63"/>
        <v>5108259.6785020316</v>
      </c>
      <c r="K507" s="36">
        <v>518358.15899607836</v>
      </c>
    </row>
    <row r="508" spans="1:11" x14ac:dyDescent="0.2">
      <c r="A508" s="2">
        <v>494</v>
      </c>
      <c r="B508" s="25">
        <f t="shared" si="57"/>
        <v>497.89643223730224</v>
      </c>
      <c r="C508" s="32">
        <f t="shared" si="58"/>
        <v>10248097.270556418</v>
      </c>
      <c r="D508" s="32">
        <f t="shared" si="64"/>
        <v>15158.907343415543</v>
      </c>
      <c r="E508" s="33">
        <f t="shared" si="59"/>
        <v>6.6281585308329682E-3</v>
      </c>
      <c r="F508" s="34">
        <f t="shared" si="60"/>
        <v>0.1</v>
      </c>
      <c r="G508" s="29">
        <v>0</v>
      </c>
      <c r="H508" s="35">
        <f t="shared" si="61"/>
        <v>22.288564920122546</v>
      </c>
      <c r="I508" s="32">
        <f t="shared" si="62"/>
        <v>681.24276389993815</v>
      </c>
      <c r="J508" s="36">
        <f t="shared" si="63"/>
        <v>5108940.9212659318</v>
      </c>
      <c r="K508" s="36">
        <v>518593.54200184852</v>
      </c>
    </row>
    <row r="509" spans="1:11" x14ac:dyDescent="0.2">
      <c r="A509" s="2">
        <v>495</v>
      </c>
      <c r="B509" s="25">
        <f t="shared" si="57"/>
        <v>497.62205222736151</v>
      </c>
      <c r="C509" s="32">
        <f t="shared" si="58"/>
        <v>10263247.815701874</v>
      </c>
      <c r="D509" s="32">
        <f t="shared" si="64"/>
        <v>15150.545145455748</v>
      </c>
      <c r="E509" s="33">
        <f t="shared" si="59"/>
        <v>6.6147645755291595E-3</v>
      </c>
      <c r="F509" s="34">
        <f t="shared" si="60"/>
        <v>0.1</v>
      </c>
      <c r="G509" s="29">
        <v>0</v>
      </c>
      <c r="H509" s="35">
        <f t="shared" si="61"/>
        <v>22.103598642351034</v>
      </c>
      <c r="I509" s="32">
        <f t="shared" si="62"/>
        <v>675.58932956044669</v>
      </c>
      <c r="J509" s="36">
        <f t="shared" si="63"/>
        <v>5109616.5105954921</v>
      </c>
      <c r="K509" s="36">
        <v>518827.75102997967</v>
      </c>
    </row>
    <row r="510" spans="1:11" x14ac:dyDescent="0.2">
      <c r="A510" s="2">
        <v>496</v>
      </c>
      <c r="B510" s="25">
        <f t="shared" si="57"/>
        <v>497.34837630484151</v>
      </c>
      <c r="C510" s="32">
        <f t="shared" si="58"/>
        <v>10278390.020129263</v>
      </c>
      <c r="D510" s="32">
        <f t="shared" si="64"/>
        <v>15142.204427389428</v>
      </c>
      <c r="E510" s="33">
        <f t="shared" si="59"/>
        <v>6.6014246431568609E-3</v>
      </c>
      <c r="F510" s="34">
        <f t="shared" si="60"/>
        <v>0.1</v>
      </c>
      <c r="G510" s="29">
        <v>0</v>
      </c>
      <c r="H510" s="35">
        <f t="shared" si="61"/>
        <v>21.920167345590425</v>
      </c>
      <c r="I510" s="32">
        <f t="shared" si="62"/>
        <v>669.9828114181264</v>
      </c>
      <c r="J510" s="36">
        <f t="shared" si="63"/>
        <v>5110286.4934069104</v>
      </c>
      <c r="K510" s="36">
        <v>519060.79193570977</v>
      </c>
    </row>
    <row r="511" spans="1:11" x14ac:dyDescent="0.2">
      <c r="A511" s="2">
        <v>497</v>
      </c>
      <c r="B511" s="25">
        <f t="shared" si="57"/>
        <v>497.07540124993562</v>
      </c>
      <c r="C511" s="32">
        <f t="shared" si="58"/>
        <v>10293523.905220302</v>
      </c>
      <c r="D511" s="32">
        <f t="shared" si="64"/>
        <v>15133.885091038421</v>
      </c>
      <c r="E511" s="33">
        <f t="shared" si="59"/>
        <v>6.5881384075589505E-3</v>
      </c>
      <c r="F511" s="34">
        <f t="shared" si="60"/>
        <v>0.1</v>
      </c>
      <c r="G511" s="29">
        <v>0</v>
      </c>
      <c r="H511" s="35">
        <f t="shared" si="61"/>
        <v>21.738258291482502</v>
      </c>
      <c r="I511" s="32">
        <f t="shared" si="62"/>
        <v>664.42282012918758</v>
      </c>
      <c r="J511" s="36">
        <f t="shared" si="63"/>
        <v>5110950.9162270399</v>
      </c>
      <c r="K511" s="36">
        <v>519292.67054507358</v>
      </c>
    </row>
    <row r="512" spans="1:11" x14ac:dyDescent="0.2">
      <c r="A512" s="2">
        <v>498</v>
      </c>
      <c r="B512" s="25">
        <f t="shared" si="57"/>
        <v>496.80312386399868</v>
      </c>
      <c r="C512" s="32">
        <f t="shared" si="58"/>
        <v>10308649.492258817</v>
      </c>
      <c r="D512" s="32">
        <f t="shared" si="64"/>
        <v>15125.587038515136</v>
      </c>
      <c r="E512" s="33">
        <f t="shared" si="59"/>
        <v>6.5749055451371687E-3</v>
      </c>
      <c r="F512" s="34">
        <f t="shared" si="60"/>
        <v>0.1</v>
      </c>
      <c r="G512" s="29">
        <v>0</v>
      </c>
      <c r="H512" s="35">
        <f t="shared" si="61"/>
        <v>21.55785884738096</v>
      </c>
      <c r="I512" s="32">
        <f t="shared" si="62"/>
        <v>658.90896958088445</v>
      </c>
      <c r="J512" s="36">
        <f t="shared" si="63"/>
        <v>5111609.825196621</v>
      </c>
      <c r="K512" s="36">
        <v>519523.3926550484</v>
      </c>
    </row>
    <row r="513" spans="1:11" x14ac:dyDescent="0.2">
      <c r="A513" s="2">
        <v>499</v>
      </c>
      <c r="B513" s="25">
        <f t="shared" si="57"/>
        <v>496.53154096936356</v>
      </c>
      <c r="C513" s="32">
        <f t="shared" si="58"/>
        <v>10323766.802431703</v>
      </c>
      <c r="D513" s="32">
        <f t="shared" si="64"/>
        <v>15117.310172885656</v>
      </c>
      <c r="E513" s="33">
        <f t="shared" si="59"/>
        <v>6.5617257349453867E-3</v>
      </c>
      <c r="F513" s="34">
        <f t="shared" si="60"/>
        <v>0.1</v>
      </c>
      <c r="G513" s="29">
        <v>0</v>
      </c>
      <c r="H513" s="35">
        <f t="shared" si="61"/>
        <v>21.378956485474127</v>
      </c>
      <c r="I513" s="32">
        <f t="shared" si="62"/>
        <v>653.44087686470527</v>
      </c>
      <c r="J513" s="36">
        <f t="shared" si="63"/>
        <v>5112263.2660734858</v>
      </c>
      <c r="K513" s="36">
        <v>519752.96403369907</v>
      </c>
    </row>
    <row r="514" spans="1:11" x14ac:dyDescent="0.2">
      <c r="A514" s="2">
        <v>500</v>
      </c>
      <c r="B514" s="25">
        <f t="shared" si="57"/>
        <v>496.26064940916336</v>
      </c>
      <c r="C514" s="32">
        <f t="shared" si="58"/>
        <v>10338875.856829472</v>
      </c>
      <c r="D514" s="32">
        <f t="shared" si="64"/>
        <v>15109.054397769272</v>
      </c>
      <c r="E514" s="33">
        <f t="shared" si="59"/>
        <v>6.5485986585696269E-3</v>
      </c>
      <c r="F514" s="34">
        <f t="shared" si="60"/>
        <v>0.1</v>
      </c>
      <c r="G514" s="29">
        <v>0</v>
      </c>
      <c r="H514" s="35">
        <f t="shared" si="61"/>
        <v>21.201538781914973</v>
      </c>
      <c r="I514" s="32">
        <f t="shared" si="62"/>
        <v>648.01816224981076</v>
      </c>
      <c r="J514" s="36">
        <f t="shared" si="63"/>
        <v>5112911.2842357354</v>
      </c>
      <c r="K514" s="36">
        <v>519981.39042032196</v>
      </c>
    </row>
    <row r="515" spans="1:11" x14ac:dyDescent="0.2">
      <c r="A515" s="2">
        <v>501</v>
      </c>
      <c r="B515" s="25">
        <f t="shared" si="57"/>
        <v>495.99044604715317</v>
      </c>
      <c r="C515" s="32">
        <f t="shared" si="58"/>
        <v>10353976.676446803</v>
      </c>
      <c r="D515" s="32">
        <f t="shared" si="64"/>
        <v>15100.819617331028</v>
      </c>
      <c r="E515" s="33">
        <f t="shared" si="59"/>
        <v>6.5355240001600074E-3</v>
      </c>
      <c r="F515" s="34">
        <f t="shared" si="60"/>
        <v>0.1</v>
      </c>
      <c r="G515" s="29">
        <v>0</v>
      </c>
      <c r="H515" s="35">
        <f t="shared" si="61"/>
        <v>21.025593415958337</v>
      </c>
      <c r="I515" s="32">
        <f t="shared" si="62"/>
        <v>642.64044915661339</v>
      </c>
      <c r="J515" s="36">
        <f t="shared" si="63"/>
        <v>5113553.9246848924</v>
      </c>
      <c r="K515" s="36">
        <v>520208.6775255886</v>
      </c>
    </row>
    <row r="516" spans="1:11" x14ac:dyDescent="0.2">
      <c r="A516" s="2">
        <v>502</v>
      </c>
      <c r="B516" s="25">
        <f t="shared" si="57"/>
        <v>495.72092776753516</v>
      </c>
      <c r="C516" s="32">
        <f t="shared" si="58"/>
        <v>10369069.282183331</v>
      </c>
      <c r="D516" s="32">
        <f t="shared" si="64"/>
        <v>15092.605736527592</v>
      </c>
      <c r="E516" s="33">
        <f t="shared" si="59"/>
        <v>6.5225014463667439E-3</v>
      </c>
      <c r="F516" s="34">
        <f t="shared" si="60"/>
        <v>0.1</v>
      </c>
      <c r="G516" s="29">
        <v>0</v>
      </c>
      <c r="H516" s="35">
        <f t="shared" si="61"/>
        <v>20.851108169105323</v>
      </c>
      <c r="I516" s="32">
        <f t="shared" si="62"/>
        <v>637.3073641306313</v>
      </c>
      <c r="J516" s="36">
        <f t="shared" si="63"/>
        <v>5114191.2320490228</v>
      </c>
      <c r="K516" s="36">
        <v>520434.83103168849</v>
      </c>
    </row>
    <row r="517" spans="1:11" x14ac:dyDescent="0.2">
      <c r="A517" s="2">
        <v>503</v>
      </c>
      <c r="B517" s="25">
        <f t="shared" si="57"/>
        <v>495.45209147478448</v>
      </c>
      <c r="C517" s="32">
        <f t="shared" si="58"/>
        <v>10384153.694843989</v>
      </c>
      <c r="D517" s="32">
        <f t="shared" si="64"/>
        <v>15084.41266065836</v>
      </c>
      <c r="E517" s="33">
        <f t="shared" si="59"/>
        <v>6.5095306863441112E-3</v>
      </c>
      <c r="F517" s="34">
        <f t="shared" si="60"/>
        <v>0.1</v>
      </c>
      <c r="G517" s="29">
        <v>0</v>
      </c>
      <c r="H517" s="35">
        <f t="shared" si="61"/>
        <v>20.678070924254776</v>
      </c>
      <c r="I517" s="32">
        <f t="shared" si="62"/>
        <v>632.01853681662556</v>
      </c>
      <c r="J517" s="36">
        <f t="shared" si="63"/>
        <v>5114823.2505858392</v>
      </c>
      <c r="K517" s="36">
        <v>520659.85659247107</v>
      </c>
    </row>
    <row r="518" spans="1:11" x14ac:dyDescent="0.2">
      <c r="A518" s="2">
        <v>504</v>
      </c>
      <c r="B518" s="25">
        <f t="shared" si="57"/>
        <v>495.18393409347709</v>
      </c>
      <c r="C518" s="32">
        <f t="shared" si="58"/>
        <v>10399229.935139978</v>
      </c>
      <c r="D518" s="32">
        <f t="shared" si="64"/>
        <v>15076.240295989439</v>
      </c>
      <c r="E518" s="33">
        <f t="shared" si="59"/>
        <v>6.4966114117224359E-3</v>
      </c>
      <c r="F518" s="34">
        <f t="shared" si="60"/>
        <v>0.1</v>
      </c>
      <c r="G518" s="29">
        <v>0</v>
      </c>
      <c r="H518" s="35">
        <f t="shared" si="61"/>
        <v>20.506469664861818</v>
      </c>
      <c r="I518" s="32">
        <f t="shared" si="62"/>
        <v>626.77359993277787</v>
      </c>
      <c r="J518" s="36">
        <f t="shared" si="63"/>
        <v>5115450.0241857721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2014-03-31T19:29:56Z</dcterms:modified>
</cp:coreProperties>
</file>