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<sst xmlns="http://schemas.openxmlformats.org/spreadsheetml/2006/main" count="67" uniqueCount="47">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</sst>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66518.563364438916</c:v>
                </c:pt>
                <c:pt idx="1">
                  <c:v>78732.350646138817</c:v>
                </c:pt>
                <c:pt idx="2">
                  <c:v>46880.728799183838</c:v>
                </c:pt>
                <c:pt idx="3">
                  <c:v>43330.094861160222</c:v>
                </c:pt>
                <c:pt idx="4">
                  <c:v>50584.073429227763</c:v>
                </c:pt>
                <c:pt idx="5">
                  <c:v>33103.140300499828</c:v>
                </c:pt>
                <c:pt idx="6">
                  <c:v>41843.811210096668</c:v>
                </c:pt>
                <c:pt idx="7">
                  <c:v>30002.319604375738</c:v>
                </c:pt>
                <c:pt idx="8">
                  <c:v>23798.679956708165</c:v>
                </c:pt>
                <c:pt idx="9">
                  <c:v>22850.560549713759</c:v>
                </c:pt>
                <c:pt idx="10">
                  <c:v>23406.91695156481</c:v>
                </c:pt>
                <c:pt idx="11">
                  <c:v>20589.774661140262</c:v>
                </c:pt>
                <c:pt idx="12">
                  <c:v>27470.864448327651</c:v>
                </c:pt>
                <c:pt idx="13">
                  <c:v>28211.388515945793</c:v>
                </c:pt>
                <c:pt idx="14">
                  <c:v>20538.563830775038</c:v>
                </c:pt>
                <c:pt idx="15">
                  <c:v>23777.62515481759</c:v>
                </c:pt>
                <c:pt idx="16">
                  <c:v>23207.443929335186</c:v>
                </c:pt>
                <c:pt idx="17">
                  <c:v>18745.235640269297</c:v>
                </c:pt>
                <c:pt idx="18">
                  <c:v>22827.293563415915</c:v>
                </c:pt>
                <c:pt idx="19">
                  <c:v>21498.293985308763</c:v>
                </c:pt>
                <c:pt idx="20">
                  <c:v>13726.580737791626</c:v>
                </c:pt>
                <c:pt idx="21">
                  <c:v>14670.941495427154</c:v>
                </c:pt>
                <c:pt idx="22">
                  <c:v>13052.350127363195</c:v>
                </c:pt>
                <c:pt idx="23">
                  <c:v>20703.40647588452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66450.828939036466</c:v>
                </c:pt>
                <c:pt idx="1">
                  <c:v>56719.2925400979</c:v>
                </c:pt>
                <c:pt idx="2">
                  <c:v>49757.245209023269</c:v>
                </c:pt>
                <c:pt idx="3">
                  <c:v>44499.103786151827</c:v>
                </c:pt>
                <c:pt idx="4">
                  <c:v>40370.140077648073</c:v>
                </c:pt>
                <c:pt idx="5">
                  <c:v>37031.196687126736</c:v>
                </c:pt>
                <c:pt idx="6">
                  <c:v>34268.370157163532</c:v>
                </c:pt>
                <c:pt idx="7">
                  <c:v>31939.651067112107</c:v>
                </c:pt>
                <c:pt idx="8">
                  <c:v>29946.827654596593</c:v>
                </c:pt>
                <c:pt idx="9">
                  <c:v>28219.674509831588</c:v>
                </c:pt>
                <c:pt idx="10">
                  <c:v>26706.564278009813</c:v>
                </c:pt>
                <c:pt idx="11">
                  <c:v>25368.640791657206</c:v>
                </c:pt>
                <c:pt idx="12">
                  <c:v>24176.065532215755</c:v>
                </c:pt>
                <c:pt idx="13">
                  <c:v>23105.521741417178</c:v>
                </c:pt>
                <c:pt idx="14">
                  <c:v>22138.508708711131</c:v>
                </c:pt>
                <c:pt idx="15">
                  <c:v>21260.147876088391</c:v>
                </c:pt>
                <c:pt idx="16">
                  <c:v>20458.329412933905</c:v>
                </c:pt>
                <c:pt idx="17">
                  <c:v>19723.090667817742</c:v>
                </c:pt>
                <c:pt idx="18">
                  <c:v>19046.155878454912</c:v>
                </c:pt>
                <c:pt idx="19">
                  <c:v>18420.590148822754</c:v>
                </c:pt>
                <c:pt idx="20">
                  <c:v>17840.535773788695</c:v>
                </c:pt>
                <c:pt idx="21">
                  <c:v>17301.008822035859</c:v>
                </c:pt>
                <c:pt idx="22">
                  <c:v>16797.740430982318</c:v>
                </c:pt>
                <c:pt idx="23">
                  <c:v>16327.051702734549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15887.010166945334</c:v>
                </c:pt>
                <c:pt idx="1">
                  <c:v>15472.211091776371</c:v>
                </c:pt>
                <c:pt idx="2">
                  <c:v>15081.606788157522</c:v>
                </c:pt>
                <c:pt idx="3">
                  <c:v>14713.056075494262</c:v>
                </c:pt>
                <c:pt idx="4">
                  <c:v>14364.667873360675</c:v>
                </c:pt>
                <c:pt idx="5">
                  <c:v>14034.765332890727</c:v>
                </c:pt>
                <c:pt idx="6">
                  <c:v>13721.856011368236</c:v>
                </c:pt>
                <c:pt idx="7">
                  <c:v>13424.606928939465</c:v>
                </c:pt>
                <c:pt idx="8">
                  <c:v>13141.823595397451</c:v>
                </c:pt>
                <c:pt idx="9">
                  <c:v>12872.432285331755</c:v>
                </c:pt>
                <c:pt idx="10">
                  <c:v>12615.464986611911</c:v>
                </c:pt>
                <c:pt idx="11">
                  <c:v>12370.046561048906</c:v>
                </c:pt>
                <c:pt idx="12">
                  <c:v>12135.383745133087</c:v>
                </c:pt>
                <c:pt idx="13">
                  <c:v>11910.755688853846</c:v>
                </c:pt>
                <c:pt idx="14">
                  <c:v>11695.505786156969</c:v>
                </c:pt>
                <c:pt idx="15">
                  <c:v>11489.034594877856</c:v>
                </c:pt>
                <c:pt idx="16">
                  <c:v>11290.793679488717</c:v>
                </c:pt>
                <c:pt idx="17">
                  <c:v>11100.280238620928</c:v>
                </c:pt>
                <c:pt idx="18">
                  <c:v>10917.032402510729</c:v>
                </c:pt>
                <c:pt idx="19">
                  <c:v>10740.62510440685</c:v>
                </c:pt>
                <c:pt idx="20">
                  <c:v>10570.666445428044</c:v>
                </c:pt>
                <c:pt idx="21">
                  <c:v>10406.79448506217</c:v>
                </c:pt>
                <c:pt idx="22">
                  <c:v>10248.674399978956</c:v>
                </c:pt>
                <c:pt idx="23">
                  <c:v>10095.995962522689</c:v>
                </c:pt>
                <c:pt idx="24">
                  <c:v>9948.4712974788035</c:v>
                </c:pt>
                <c:pt idx="25">
                  <c:v>9805.8328817501606</c:v>
                </c:pt>
                <c:pt idx="26">
                  <c:v>9667.831756643558</c:v>
                </c:pt>
                <c:pt idx="27">
                  <c:v>9534.2359267252541</c:v>
                </c:pt>
                <c:pt idx="28">
                  <c:v>9404.8289228018057</c:v>
                </c:pt>
                <c:pt idx="29">
                  <c:v>9279.4085096278613</c:v>
                </c:pt>
                <c:pt idx="30">
                  <c:v>9157.7855215277268</c:v>
                </c:pt>
                <c:pt idx="31">
                  <c:v>9039.7828113231753</c:v>
                </c:pt>
                <c:pt idx="32">
                  <c:v>8925.2342998437052</c:v>
                </c:pt>
                <c:pt idx="33">
                  <c:v>8813.9841149054391</c:v>
                </c:pt>
                <c:pt idx="34">
                  <c:v>8705.8858100371817</c:v>
                </c:pt>
                <c:pt idx="35">
                  <c:v>8600.801654419718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66518.563364438916</c:v>
                </c:pt>
                <c:pt idx="1">
                  <c:v>145250.91401057772</c:v>
                </c:pt>
                <c:pt idx="2">
                  <c:v>192131.64280976157</c:v>
                </c:pt>
                <c:pt idx="3">
                  <c:v>235461.73767092178</c:v>
                </c:pt>
                <c:pt idx="4">
                  <c:v>286045.81110014953</c:v>
                </c:pt>
                <c:pt idx="5">
                  <c:v>319148.95140064938</c:v>
                </c:pt>
                <c:pt idx="6">
                  <c:v>360992.76261074608</c:v>
                </c:pt>
                <c:pt idx="7">
                  <c:v>390995.08221512183</c:v>
                </c:pt>
                <c:pt idx="8">
                  <c:v>414793.76217182999</c:v>
                </c:pt>
                <c:pt idx="9">
                  <c:v>437644.32272154372</c:v>
                </c:pt>
                <c:pt idx="10">
                  <c:v>461051.23967310856</c:v>
                </c:pt>
                <c:pt idx="11">
                  <c:v>481641.01433424884</c:v>
                </c:pt>
                <c:pt idx="12">
                  <c:v>509111.87878257647</c:v>
                </c:pt>
                <c:pt idx="13">
                  <c:v>537323.26729852229</c:v>
                </c:pt>
                <c:pt idx="14">
                  <c:v>557861.83112929738</c:v>
                </c:pt>
                <c:pt idx="15">
                  <c:v>581639.45628411497</c:v>
                </c:pt>
                <c:pt idx="16">
                  <c:v>604846.90021345019</c:v>
                </c:pt>
                <c:pt idx="17">
                  <c:v>623592.13585371943</c:v>
                </c:pt>
                <c:pt idx="18">
                  <c:v>646419.42941713531</c:v>
                </c:pt>
                <c:pt idx="19">
                  <c:v>667917.72340244404</c:v>
                </c:pt>
                <c:pt idx="20">
                  <c:v>681644.30414023565</c:v>
                </c:pt>
                <c:pt idx="21">
                  <c:v>696315.24563566281</c:v>
                </c:pt>
                <c:pt idx="22">
                  <c:v>709367.59576302604</c:v>
                </c:pt>
                <c:pt idx="23">
                  <c:v>730071.00223891053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66450.828939036466</c:v>
                </c:pt>
                <c:pt idx="1">
                  <c:v>123170.12147913437</c:v>
                </c:pt>
                <c:pt idx="2">
                  <c:v>172927.36668815764</c:v>
                </c:pt>
                <c:pt idx="3">
                  <c:v>217426.47047430946</c:v>
                </c:pt>
                <c:pt idx="4">
                  <c:v>257796.61055195754</c:v>
                </c:pt>
                <c:pt idx="5">
                  <c:v>294827.80723908427</c:v>
                </c:pt>
                <c:pt idx="6">
                  <c:v>329096.1773962478</c:v>
                </c:pt>
                <c:pt idx="7">
                  <c:v>361035.82846335991</c:v>
                </c:pt>
                <c:pt idx="8">
                  <c:v>390982.6561179565</c:v>
                </c:pt>
                <c:pt idx="9">
                  <c:v>419202.33062778809</c:v>
                </c:pt>
                <c:pt idx="10">
                  <c:v>445908.8949057979</c:v>
                </c:pt>
                <c:pt idx="11">
                  <c:v>471277.53569745511</c:v>
                </c:pt>
                <c:pt idx="12">
                  <c:v>495453.60122967086</c:v>
                </c:pt>
                <c:pt idx="13">
                  <c:v>518559.12297108804</c:v>
                </c:pt>
                <c:pt idx="14">
                  <c:v>540697.63167979917</c:v>
                </c:pt>
                <c:pt idx="15">
                  <c:v>561957.77955588757</c:v>
                </c:pt>
                <c:pt idx="16">
                  <c:v>582416.10896882147</c:v>
                </c:pt>
                <c:pt idx="17">
                  <c:v>602139.19963663921</c:v>
                </c:pt>
                <c:pt idx="18">
                  <c:v>621185.35551509412</c:v>
                </c:pt>
                <c:pt idx="19">
                  <c:v>639605.94566391688</c:v>
                </c:pt>
                <c:pt idx="20">
                  <c:v>657446.48143770557</c:v>
                </c:pt>
                <c:pt idx="21">
                  <c:v>674747.49025974143</c:v>
                </c:pt>
                <c:pt idx="22">
                  <c:v>691545.23069072375</c:v>
                </c:pt>
                <c:pt idx="23">
                  <c:v>707872.2823934583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723801.53682146838</c:v>
                </c:pt>
                <c:pt idx="1">
                  <c:v>739273.74791324476</c:v>
                </c:pt>
                <c:pt idx="2">
                  <c:v>754355.35470140225</c:v>
                </c:pt>
                <c:pt idx="3">
                  <c:v>769068.41077689652</c:v>
                </c:pt>
                <c:pt idx="4">
                  <c:v>783433.0786502572</c:v>
                </c:pt>
                <c:pt idx="5">
                  <c:v>797467.84398314788</c:v>
                </c:pt>
                <c:pt idx="6">
                  <c:v>811189.69999451609</c:v>
                </c:pt>
                <c:pt idx="7">
                  <c:v>824614.30692345556</c:v>
                </c:pt>
                <c:pt idx="8">
                  <c:v>837756.13051885297</c:v>
                </c:pt>
                <c:pt idx="9">
                  <c:v>850628.56280418474</c:v>
                </c:pt>
                <c:pt idx="10">
                  <c:v>863244.02779079659</c:v>
                </c:pt>
                <c:pt idx="11">
                  <c:v>875614.07435184554</c:v>
                </c:pt>
                <c:pt idx="12">
                  <c:v>887749.4580969786</c:v>
                </c:pt>
                <c:pt idx="13">
                  <c:v>899660.2137858324</c:v>
                </c:pt>
                <c:pt idx="14">
                  <c:v>911355.71957198938</c:v>
                </c:pt>
                <c:pt idx="15">
                  <c:v>922844.75416686723</c:v>
                </c:pt>
                <c:pt idx="16">
                  <c:v>934135.54784635594</c:v>
                </c:pt>
                <c:pt idx="17">
                  <c:v>945235.82808497688</c:v>
                </c:pt>
                <c:pt idx="18">
                  <c:v>956152.86048748763</c:v>
                </c:pt>
                <c:pt idx="19">
                  <c:v>966893.48559189448</c:v>
                </c:pt>
                <c:pt idx="20">
                  <c:v>977464.15203732252</c:v>
                </c:pt>
                <c:pt idx="21">
                  <c:v>987870.94652238465</c:v>
                </c:pt>
                <c:pt idx="22">
                  <c:v>998119.6209223636</c:v>
                </c:pt>
                <c:pt idx="23">
                  <c:v>1008215.6168848863</c:v>
                </c:pt>
                <c:pt idx="24">
                  <c:v>1018164.0881823651</c:v>
                </c:pt>
                <c:pt idx="25">
                  <c:v>1027969.9210641152</c:v>
                </c:pt>
                <c:pt idx="26">
                  <c:v>1037637.7528207588</c:v>
                </c:pt>
                <c:pt idx="27">
                  <c:v>1047171.9887474841</c:v>
                </c:pt>
                <c:pt idx="28">
                  <c:v>1056576.8176702859</c:v>
                </c:pt>
                <c:pt idx="29">
                  <c:v>1065856.2261799139</c:v>
                </c:pt>
                <c:pt idx="30">
                  <c:v>1075014.0117014416</c:v>
                </c:pt>
                <c:pt idx="31">
                  <c:v>1084053.7945127648</c:v>
                </c:pt>
                <c:pt idx="32">
                  <c:v>1092979.0288126084</c:v>
                </c:pt>
                <c:pt idx="33">
                  <c:v>1101793.0129275138</c:v>
                </c:pt>
                <c:pt idx="34">
                  <c:v>1110498.8987375509</c:v>
                </c:pt>
                <c:pt idx="35">
                  <c:v>1119099.7003919706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66518.563364438916</c:v>
                </c:pt>
                <c:pt idx="1">
                  <c:v>78732.350646138817</c:v>
                </c:pt>
                <c:pt idx="2">
                  <c:v>46880.728799183838</c:v>
                </c:pt>
                <c:pt idx="3">
                  <c:v>43330.094861160222</c:v>
                </c:pt>
                <c:pt idx="4">
                  <c:v>50584.073429227763</c:v>
                </c:pt>
                <c:pt idx="5">
                  <c:v>33103.140300499828</c:v>
                </c:pt>
                <c:pt idx="6">
                  <c:v>41843.811210096668</c:v>
                </c:pt>
                <c:pt idx="7">
                  <c:v>30002.319604375738</c:v>
                </c:pt>
                <c:pt idx="8">
                  <c:v>23798.679956708165</c:v>
                </c:pt>
                <c:pt idx="9">
                  <c:v>22850.560549713759</c:v>
                </c:pt>
                <c:pt idx="10">
                  <c:v>23406.91695156481</c:v>
                </c:pt>
                <c:pt idx="11">
                  <c:v>20589.774661140262</c:v>
                </c:pt>
                <c:pt idx="12">
                  <c:v>27470.864448327651</c:v>
                </c:pt>
                <c:pt idx="13">
                  <c:v>28211.388515945793</c:v>
                </c:pt>
                <c:pt idx="14">
                  <c:v>20538.563830775038</c:v>
                </c:pt>
                <c:pt idx="15">
                  <c:v>23777.62515481759</c:v>
                </c:pt>
                <c:pt idx="16">
                  <c:v>23207.443929335186</c:v>
                </c:pt>
                <c:pt idx="17">
                  <c:v>18745.235640269297</c:v>
                </c:pt>
                <c:pt idx="18">
                  <c:v>22827.293563415915</c:v>
                </c:pt>
                <c:pt idx="19">
                  <c:v>21498.293985308763</c:v>
                </c:pt>
                <c:pt idx="20">
                  <c:v>13726.580737791626</c:v>
                </c:pt>
                <c:pt idx="21">
                  <c:v>14670.941495427154</c:v>
                </c:pt>
                <c:pt idx="22">
                  <c:v>13052.350127363195</c:v>
                </c:pt>
                <c:pt idx="23">
                  <c:v>20703.40647588452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66450.828939036466</c:v>
                </c:pt>
                <c:pt idx="1">
                  <c:v>56719.2925400979</c:v>
                </c:pt>
                <c:pt idx="2">
                  <c:v>49757.245209023269</c:v>
                </c:pt>
                <c:pt idx="3">
                  <c:v>44499.103786151827</c:v>
                </c:pt>
                <c:pt idx="4">
                  <c:v>40370.140077648073</c:v>
                </c:pt>
                <c:pt idx="5">
                  <c:v>37031.196687126736</c:v>
                </c:pt>
                <c:pt idx="6">
                  <c:v>34268.370157163532</c:v>
                </c:pt>
                <c:pt idx="7">
                  <c:v>31939.651067112107</c:v>
                </c:pt>
                <c:pt idx="8">
                  <c:v>29946.827654596593</c:v>
                </c:pt>
                <c:pt idx="9">
                  <c:v>28219.674509831588</c:v>
                </c:pt>
                <c:pt idx="10">
                  <c:v>26706.564278009813</c:v>
                </c:pt>
                <c:pt idx="11">
                  <c:v>25368.640791657206</c:v>
                </c:pt>
                <c:pt idx="12">
                  <c:v>24176.065532215755</c:v>
                </c:pt>
                <c:pt idx="13">
                  <c:v>23105.521741417178</c:v>
                </c:pt>
                <c:pt idx="14">
                  <c:v>22138.508708711131</c:v>
                </c:pt>
                <c:pt idx="15">
                  <c:v>21260.147876088391</c:v>
                </c:pt>
                <c:pt idx="16">
                  <c:v>20458.329412933905</c:v>
                </c:pt>
                <c:pt idx="17">
                  <c:v>19723.090667817742</c:v>
                </c:pt>
                <c:pt idx="18">
                  <c:v>19046.155878454912</c:v>
                </c:pt>
                <c:pt idx="19">
                  <c:v>18420.590148822754</c:v>
                </c:pt>
                <c:pt idx="20">
                  <c:v>17840.535773788695</c:v>
                </c:pt>
                <c:pt idx="21">
                  <c:v>17301.008822035859</c:v>
                </c:pt>
                <c:pt idx="22">
                  <c:v>16797.740430982318</c:v>
                </c:pt>
                <c:pt idx="23">
                  <c:v>16327.051702734549</c:v>
                </c:pt>
                <c:pt idx="24">
                  <c:v>15885.754147479078</c:v>
                </c:pt>
                <c:pt idx="25">
                  <c:v>15471.069760891958</c:v>
                </c:pt>
                <c:pt idx="26">
                  <c:v>15080.566341430997</c:v>
                </c:pt>
                <c:pt idx="27">
                  <c:v>14712.104746199562</c:v>
                </c:pt>
                <c:pt idx="28">
                  <c:v>14363.795579501777</c:v>
                </c:pt>
                <c:pt idx="29">
                  <c:v>14033.963393888786</c:v>
                </c:pt>
                <c:pt idx="30">
                  <c:v>13721.1169190699</c:v>
                </c:pt>
                <c:pt idx="31">
                  <c:v>13423.92416131543</c:v>
                </c:pt>
                <c:pt idx="32">
                  <c:v>13141.191464051488</c:v>
                </c:pt>
                <c:pt idx="33">
                  <c:v>12871.845809958992</c:v>
                </c:pt>
                <c:pt idx="34">
                  <c:v>12614.919791067136</c:v>
                </c:pt>
                <c:pt idx="35">
                  <c:v>12369.538786884048</c:v>
                </c:pt>
                <c:pt idx="36">
                  <c:v>12134.909979291959</c:v>
                </c:pt>
                <c:pt idx="37">
                  <c:v>11910.312902944395</c:v>
                </c:pt>
                <c:pt idx="38">
                  <c:v>11695.091285210918</c:v>
                </c:pt>
                <c:pt idx="39">
                  <c:v>11488.645973937935</c:v>
                </c:pt>
                <c:pt idx="40">
                  <c:v>11290.428786686854</c:v>
                </c:pt>
                <c:pt idx="41">
                  <c:v>11099.937143650604</c:v>
                </c:pt>
                <c:pt idx="42">
                  <c:v>10916.709369609598</c:v>
                </c:pt>
                <c:pt idx="43">
                  <c:v>10740.320569123141</c:v>
                </c:pt>
                <c:pt idx="44">
                  <c:v>10570.378994587227</c:v>
                </c:pt>
                <c:pt idx="45">
                  <c:v>10406.522839414771</c:v>
                </c:pt>
                <c:pt idx="46">
                  <c:v>10248.417399144731</c:v>
                </c:pt>
                <c:pt idx="47">
                  <c:v>10095.752551885555</c:v>
                </c:pt>
                <c:pt idx="48">
                  <c:v>9948.2405167371035</c:v>
                </c:pt>
                <c:pt idx="49">
                  <c:v>9805.613854910247</c:v>
                </c:pt>
                <c:pt idx="50">
                  <c:v>9667.6236832130235</c:v>
                </c:pt>
                <c:pt idx="51">
                  <c:v>9534.0380739889806</c:v>
                </c:pt>
                <c:pt idx="52">
                  <c:v>9404.6406189982081</c:v>
                </c:pt>
                <c:pt idx="53">
                  <c:v>9279.2291379172821</c:v>
                </c:pt>
                <c:pt idx="54">
                  <c:v>9157.6145146517083</c:v>
                </c:pt>
                <c:pt idx="55">
                  <c:v>9039.6196468656417</c:v>
                </c:pt>
                <c:pt idx="56">
                  <c:v>8925.0784960072488</c:v>
                </c:pt>
                <c:pt idx="57">
                  <c:v>8813.8352267553564</c:v>
                </c:pt>
                <c:pt idx="58">
                  <c:v>8705.7434261410963</c:v>
                </c:pt>
                <c:pt idx="59">
                  <c:v>8600.6653938449454</c:v>
                </c:pt>
                <c:pt idx="60">
                  <c:v>8498.471496158978</c:v>
                </c:pt>
                <c:pt idx="61">
                  <c:v>8399.039577028947</c:v>
                </c:pt>
                <c:pt idx="62">
                  <c:v>8302.2544203377329</c:v>
                </c:pt>
                <c:pt idx="63">
                  <c:v>8208.0072582773864</c:v>
                </c:pt>
                <c:pt idx="64">
                  <c:v>8116.1953212434892</c:v>
                </c:pt>
                <c:pt idx="65">
                  <c:v>8026.7214251994155</c:v>
                </c:pt>
                <c:pt idx="66">
                  <c:v>7939.4935928874183</c:v>
                </c:pt>
                <c:pt idx="67">
                  <c:v>7854.4247057018802</c:v>
                </c:pt>
                <c:pt idx="68">
                  <c:v>7771.4321833220311</c:v>
                </c:pt>
                <c:pt idx="69">
                  <c:v>7690.4376885523088</c:v>
                </c:pt>
                <c:pt idx="70">
                  <c:v>7611.3668550942093</c:v>
                </c:pt>
                <c:pt idx="71">
                  <c:v>7534.1490361483302</c:v>
                </c:pt>
                <c:pt idx="72">
                  <c:v>7458.7170720421709</c:v>
                </c:pt>
                <c:pt idx="73">
                  <c:v>7385.0070751782041</c:v>
                </c:pt>
                <c:pt idx="74">
                  <c:v>7312.9582308337558</c:v>
                </c:pt>
                <c:pt idx="75">
                  <c:v>7242.5126124448143</c:v>
                </c:pt>
                <c:pt idx="76">
                  <c:v>7173.6150101618841</c:v>
                </c:pt>
                <c:pt idx="77">
                  <c:v>7106.212771559367</c:v>
                </c:pt>
                <c:pt idx="78">
                  <c:v>7040.2556535203476</c:v>
                </c:pt>
                <c:pt idx="79">
                  <c:v>6975.6956843649969</c:v>
                </c:pt>
                <c:pt idx="80">
                  <c:v>6912.487035415601</c:v>
                </c:pt>
                <c:pt idx="81">
                  <c:v>6850.5859012485016</c:v>
                </c:pt>
                <c:pt idx="82">
                  <c:v>6789.9503879433032</c:v>
                </c:pt>
                <c:pt idx="83">
                  <c:v>6730.5404087216593</c:v>
                </c:pt>
                <c:pt idx="84">
                  <c:v>6672.3175863879733</c:v>
                </c:pt>
                <c:pt idx="85">
                  <c:v>6615.2451620937791</c:v>
                </c:pt>
                <c:pt idx="86">
                  <c:v>6559.2879098991398</c:v>
                </c:pt>
                <c:pt idx="87">
                  <c:v>6504.4120567636564</c:v>
                </c:pt>
                <c:pt idx="88">
                  <c:v>6450.5852075109724</c:v>
                </c:pt>
                <c:pt idx="89">
                  <c:v>6397.7762744366191</c:v>
                </c:pt>
                <c:pt idx="90">
                  <c:v>6345.9554112323094</c:v>
                </c:pt>
                <c:pt idx="91">
                  <c:v>6295.0939508988522</c:v>
                </c:pt>
                <c:pt idx="92">
                  <c:v>6245.1643473738804</c:v>
                </c:pt>
                <c:pt idx="93">
                  <c:v>6196.1401206315495</c:v>
                </c:pt>
                <c:pt idx="94">
                  <c:v>6147.9958049873821</c:v>
                </c:pt>
                <c:pt idx="95">
                  <c:v>6100.706900420133</c:v>
                </c:pt>
                <c:pt idx="96">
                  <c:v>6054.2498266841285</c:v>
                </c:pt>
                <c:pt idx="97">
                  <c:v>6008.6018800274469</c:v>
                </c:pt>
                <c:pt idx="98">
                  <c:v>5963.7411923729815</c:v>
                </c:pt>
                <c:pt idx="99">
                  <c:v>5919.6466927491128</c:v>
                </c:pt>
                <c:pt idx="100">
                  <c:v>5876.2980708735995</c:v>
                </c:pt>
                <c:pt idx="101">
                  <c:v>5833.6757427202538</c:v>
                </c:pt>
                <c:pt idx="102">
                  <c:v>5791.7608179629315</c:v>
                </c:pt>
                <c:pt idx="103">
                  <c:v>5750.5350691576023</c:v>
                </c:pt>
                <c:pt idx="104">
                  <c:v>5709.98090258101</c:v>
                </c:pt>
                <c:pt idx="105">
                  <c:v>5670.0813305904157</c:v>
                </c:pt>
                <c:pt idx="106">
                  <c:v>5630.8199454369023</c:v>
                </c:pt>
                <c:pt idx="107">
                  <c:v>5592.1808944407385</c:v>
                </c:pt>
                <c:pt idx="108">
                  <c:v>5554.1488564289175</c:v>
                </c:pt>
                <c:pt idx="109">
                  <c:v>5516.7090193876065</c:v>
                </c:pt>
                <c:pt idx="110">
                  <c:v>5479.8470592175145</c:v>
                </c:pt>
                <c:pt idx="111">
                  <c:v>5443.5491195893846</c:v>
                </c:pt>
                <c:pt idx="112">
                  <c:v>5407.801792751532</c:v>
                </c:pt>
                <c:pt idx="113">
                  <c:v>5372.592101323884</c:v>
                </c:pt>
                <c:pt idx="114">
                  <c:v>5337.9074809537269</c:v>
                </c:pt>
                <c:pt idx="115">
                  <c:v>5303.7357638129033</c:v>
                </c:pt>
                <c:pt idx="116">
                  <c:v>5270.0651629031636</c:v>
                </c:pt>
                <c:pt idx="117">
                  <c:v>5236.8842570758425</c:v>
                </c:pt>
                <c:pt idx="118">
                  <c:v>5204.1819767924026</c:v>
                </c:pt>
                <c:pt idx="119">
                  <c:v>5171.9475905250292</c:v>
                </c:pt>
                <c:pt idx="120">
                  <c:v>5140.1706918061245</c:v>
                </c:pt>
                <c:pt idx="121">
                  <c:v>5108.8411868531257</c:v>
                </c:pt>
                <c:pt idx="122">
                  <c:v>5077.9492827840149</c:v>
                </c:pt>
                <c:pt idx="123">
                  <c:v>5047.4854763455223</c:v>
                </c:pt>
                <c:pt idx="124">
                  <c:v>5017.4405431556515</c:v>
                </c:pt>
                <c:pt idx="125">
                  <c:v>4987.8055274295621</c:v>
                </c:pt>
                <c:pt idx="126">
                  <c:v>4958.5717321548145</c:v>
                </c:pt>
                <c:pt idx="127">
                  <c:v>4929.7307096952572</c:v>
                </c:pt>
                <c:pt idx="128">
                  <c:v>4901.2742528140079</c:v>
                </c:pt>
                <c:pt idx="129">
                  <c:v>4873.1943860808387</c:v>
                </c:pt>
                <c:pt idx="130">
                  <c:v>4845.4833576381207</c:v>
                </c:pt>
                <c:pt idx="131">
                  <c:v>4818.1336313399952</c:v>
                </c:pt>
                <c:pt idx="132">
                  <c:v>4791.1378791935276</c:v>
                </c:pt>
                <c:pt idx="133">
                  <c:v>4764.4889741542283</c:v>
                </c:pt>
                <c:pt idx="134">
                  <c:v>4738.1799831842072</c:v>
                </c:pt>
                <c:pt idx="135">
                  <c:v>4712.2041606267449</c:v>
                </c:pt>
                <c:pt idx="136">
                  <c:v>4686.55494183884</c:v>
                </c:pt>
                <c:pt idx="137">
                  <c:v>4661.2259370833635</c:v>
                </c:pt>
                <c:pt idx="138">
                  <c:v>4636.210925680818</c:v>
                </c:pt>
                <c:pt idx="139">
                  <c:v>4611.5038503732067</c:v>
                </c:pt>
                <c:pt idx="140">
                  <c:v>4587.0988119449466</c:v>
                </c:pt>
                <c:pt idx="141">
                  <c:v>4562.9900640230626</c:v>
                </c:pt>
                <c:pt idx="142">
                  <c:v>4539.1720081127714</c:v>
                </c:pt>
                <c:pt idx="143">
                  <c:v>4515.6391888044309</c:v>
                </c:pt>
                <c:pt idx="144">
                  <c:v>4492.3862891825847</c:v>
                </c:pt>
                <c:pt idx="145">
                  <c:v>4469.4081263942644</c:v>
                </c:pt>
                <c:pt idx="146">
                  <c:v>4446.6996474177577</c:v>
                </c:pt>
                <c:pt idx="147">
                  <c:v>4424.2559249543119</c:v>
                </c:pt>
                <c:pt idx="148">
                  <c:v>4402.0721535081975</c:v>
                </c:pt>
                <c:pt idx="149">
                  <c:v>4380.143645590404</c:v>
                </c:pt>
                <c:pt idx="150">
                  <c:v>4358.4658280846197</c:v>
                </c:pt>
                <c:pt idx="151">
                  <c:v>4337.0342387279961</c:v>
                </c:pt>
                <c:pt idx="152">
                  <c:v>4315.8445227406919</c:v>
                </c:pt>
                <c:pt idx="153">
                  <c:v>4294.8924295655452</c:v>
                </c:pt>
                <c:pt idx="154">
                  <c:v>4274.1738097239286</c:v>
                </c:pt>
                <c:pt idx="155">
                  <c:v>4253.6846118087415</c:v>
                </c:pt>
                <c:pt idx="156">
                  <c:v>4233.4208795554005</c:v>
                </c:pt>
                <c:pt idx="157">
                  <c:v>4213.3787490339018</c:v>
                </c:pt>
                <c:pt idx="158">
                  <c:v>4193.5544459428638</c:v>
                </c:pt>
                <c:pt idx="159">
                  <c:v>4173.9442829908803</c:v>
                </c:pt>
                <c:pt idx="160">
                  <c:v>4154.5446573703084</c:v>
                </c:pt>
                <c:pt idx="161">
                  <c:v>4135.3520483281463</c:v>
                </c:pt>
                <c:pt idx="162">
                  <c:v>4116.3630148102529</c:v>
                </c:pt>
                <c:pt idx="163">
                  <c:v>4097.5741931933444</c:v>
                </c:pt>
                <c:pt idx="164">
                  <c:v>4078.9822950926609</c:v>
                </c:pt>
                <c:pt idx="165">
                  <c:v>4060.5841052411124</c:v>
                </c:pt>
                <c:pt idx="166">
                  <c:v>4042.3764794534072</c:v>
                </c:pt>
                <c:pt idx="167">
                  <c:v>4024.3563426327892</c:v>
                </c:pt>
                <c:pt idx="168">
                  <c:v>4006.5206868788227</c:v>
                </c:pt>
                <c:pt idx="169">
                  <c:v>3988.8665696228854</c:v>
                </c:pt>
                <c:pt idx="170">
                  <c:v>3971.3911118519027</c:v>
                </c:pt>
                <c:pt idx="171">
                  <c:v>3954.0914963863324</c:v>
                </c:pt>
                <c:pt idx="172">
                  <c:v>3936.9649661865551</c:v>
                </c:pt>
                <c:pt idx="173">
                  <c:v>3920.0088227665983</c:v>
                </c:pt>
                <c:pt idx="174">
                  <c:v>3903.2204246069305</c:v>
                </c:pt>
                <c:pt idx="175">
                  <c:v>3886.597185645951</c:v>
                </c:pt>
                <c:pt idx="176">
                  <c:v>3870.1365738222376</c:v>
                </c:pt>
                <c:pt idx="177">
                  <c:v>3853.836109647993</c:v>
                </c:pt>
                <c:pt idx="178">
                  <c:v>3837.693364831619</c:v>
                </c:pt>
                <c:pt idx="179">
                  <c:v>3821.7059609594289</c:v>
                </c:pt>
                <c:pt idx="180">
                  <c:v>3805.8715681955218</c:v>
                </c:pt>
                <c:pt idx="181">
                  <c:v>3790.1879040300846</c:v>
                </c:pt>
                <c:pt idx="182">
                  <c:v>3774.6527320859022</c:v>
                </c:pt>
                <c:pt idx="183">
                  <c:v>3759.2638609213755</c:v>
                </c:pt>
                <c:pt idx="184">
                  <c:v>3744.0191429168917</c:v>
                </c:pt>
                <c:pt idx="185">
                  <c:v>3728.9164731509518</c:v>
                </c:pt>
                <c:pt idx="186">
                  <c:v>3713.9537883477751</c:v>
                </c:pt>
                <c:pt idx="187">
                  <c:v>3699.1290658265352</c:v>
                </c:pt>
                <c:pt idx="188">
                  <c:v>3684.4403225067072</c:v>
                </c:pt>
                <c:pt idx="189">
                  <c:v>3669.8856139287818</c:v>
                </c:pt>
                <c:pt idx="190">
                  <c:v>3655.4630332977977</c:v>
                </c:pt>
                <c:pt idx="191">
                  <c:v>3641.170710579725</c:v>
                </c:pt>
                <c:pt idx="192">
                  <c:v>3627.0068115992472</c:v>
                </c:pt>
                <c:pt idx="193">
                  <c:v>3612.9695371726993</c:v>
                </c:pt>
                <c:pt idx="194">
                  <c:v>3599.0571222773287</c:v>
                </c:pt>
                <c:pt idx="195">
                  <c:v>3585.2678352235816</c:v>
                </c:pt>
                <c:pt idx="196">
                  <c:v>3571.5999768667389</c:v>
                </c:pt>
                <c:pt idx="197">
                  <c:v>3558.0518798392732</c:v>
                </c:pt>
                <c:pt idx="198">
                  <c:v>3544.6219077983405</c:v>
                </c:pt>
                <c:pt idx="199">
                  <c:v>3531.3084546977188</c:v>
                </c:pt>
                <c:pt idx="200">
                  <c:v>3518.1099440879188</c:v>
                </c:pt>
                <c:pt idx="201">
                  <c:v>3505.0248284225818</c:v>
                </c:pt>
                <c:pt idx="202">
                  <c:v>3492.0515883928165</c:v>
                </c:pt>
                <c:pt idx="203">
                  <c:v>3479.1887322799303</c:v>
                </c:pt>
                <c:pt idx="204">
                  <c:v>3466.434795322828</c:v>
                </c:pt>
                <c:pt idx="205">
                  <c:v>3453.7883391031064</c:v>
                </c:pt>
                <c:pt idx="206">
                  <c:v>3441.2479509531986</c:v>
                </c:pt>
                <c:pt idx="207">
                  <c:v>3428.8122433670796</c:v>
                </c:pt>
                <c:pt idx="208">
                  <c:v>3416.4798534489237</c:v>
                </c:pt>
                <c:pt idx="209">
                  <c:v>3404.2494423433673</c:v>
                </c:pt>
                <c:pt idx="210">
                  <c:v>3392.1196947267745</c:v>
                </c:pt>
                <c:pt idx="211">
                  <c:v>3380.0893182577565</c:v>
                </c:pt>
                <c:pt idx="212">
                  <c:v>3368.1570431014989</c:v>
                </c:pt>
                <c:pt idx="213">
                  <c:v>3356.3216214058921</c:v>
                </c:pt>
                <c:pt idx="214">
                  <c:v>3344.5818268461153</c:v>
                </c:pt>
                <c:pt idx="215">
                  <c:v>3332.9364541429095</c:v>
                </c:pt>
                <c:pt idx="216">
                  <c:v>3321.3843186148442</c:v>
                </c:pt>
                <c:pt idx="217">
                  <c:v>3309.9242557263933</c:v>
                </c:pt>
                <c:pt idx="218">
                  <c:v>3298.5551206662785</c:v>
                </c:pt>
                <c:pt idx="219">
                  <c:v>3287.2757879206911</c:v>
                </c:pt>
                <c:pt idx="220">
                  <c:v>3276.0851508658379</c:v>
                </c:pt>
                <c:pt idx="221">
                  <c:v>3264.9821213609539</c:v>
                </c:pt>
                <c:pt idx="222">
                  <c:v>3253.9656293727458</c:v>
                </c:pt>
                <c:pt idx="223">
                  <c:v>3243.0346225863323</c:v>
                </c:pt>
                <c:pt idx="224">
                  <c:v>3232.1880660345778</c:v>
                </c:pt>
                <c:pt idx="225">
                  <c:v>3221.4249417411629</c:v>
                </c:pt>
                <c:pt idx="226">
                  <c:v>3210.7442483759951</c:v>
                </c:pt>
                <c:pt idx="227">
                  <c:v>3200.1450008933898</c:v>
                </c:pt>
                <c:pt idx="228">
                  <c:v>3189.6262302175164</c:v>
                </c:pt>
                <c:pt idx="229">
                  <c:v>3179.186982905725</c:v>
                </c:pt>
                <c:pt idx="230">
                  <c:v>3168.8263208344579</c:v>
                </c:pt>
                <c:pt idx="231">
                  <c:v>3158.5433208839968</c:v>
                </c:pt>
                <c:pt idx="232">
                  <c:v>3148.3370746434666</c:v>
                </c:pt>
                <c:pt idx="233">
                  <c:v>3138.2066881149076</c:v>
                </c:pt>
                <c:pt idx="234">
                  <c:v>3128.1512814129237</c:v>
                </c:pt>
                <c:pt idx="235">
                  <c:v>3118.1699884992559</c:v>
                </c:pt>
                <c:pt idx="236">
                  <c:v>3108.261956901988</c:v>
                </c:pt>
                <c:pt idx="237">
                  <c:v>3098.4263474442996</c:v>
                </c:pt>
                <c:pt idx="238">
                  <c:v>3088.6623339906801</c:v>
                </c:pt>
                <c:pt idx="239">
                  <c:v>3078.969103179872</c:v>
                </c:pt>
                <c:pt idx="240">
                  <c:v>3069.3458541899454</c:v>
                </c:pt>
                <c:pt idx="241">
                  <c:v>3059.7917984863743</c:v>
                </c:pt>
                <c:pt idx="242">
                  <c:v>3050.3061595829204</c:v>
                </c:pt>
                <c:pt idx="243">
                  <c:v>3040.8881728118286</c:v>
                </c:pt>
                <c:pt idx="244">
                  <c:v>3031.5370851040352</c:v>
                </c:pt>
                <c:pt idx="245">
                  <c:v>3022.2521547544748</c:v>
                </c:pt>
                <c:pt idx="246">
                  <c:v>3013.0326512141619</c:v>
                </c:pt>
                <c:pt idx="247">
                  <c:v>3003.8778548771515</c:v>
                </c:pt>
                <c:pt idx="248">
                  <c:v>2994.7870568754151</c:v>
                </c:pt>
                <c:pt idx="249">
                  <c:v>2985.7595588723198</c:v>
                </c:pt>
                <c:pt idx="250">
                  <c:v>2976.7946728686802</c:v>
                </c:pt>
                <c:pt idx="251">
                  <c:v>2967.891721007647</c:v>
                </c:pt>
                <c:pt idx="252">
                  <c:v>2959.0500353958923</c:v>
                </c:pt>
                <c:pt idx="253">
                  <c:v>2950.2689578952268</c:v>
                </c:pt>
                <c:pt idx="254">
                  <c:v>2941.5478399749845</c:v>
                </c:pt>
                <c:pt idx="255">
                  <c:v>2932.8860425094608</c:v>
                </c:pt>
                <c:pt idx="256">
                  <c:v>2924.2829356191214</c:v>
                </c:pt>
                <c:pt idx="257">
                  <c:v>2915.7378984938841</c:v>
                </c:pt>
                <c:pt idx="258">
                  <c:v>2907.2503192359582</c:v>
                </c:pt>
                <c:pt idx="259">
                  <c:v>2898.8195946959313</c:v>
                </c:pt>
                <c:pt idx="260">
                  <c:v>2890.4451303123496</c:v>
                </c:pt>
                <c:pt idx="261">
                  <c:v>2882.1263399564195</c:v>
                </c:pt>
                <c:pt idx="262">
                  <c:v>2873.8626457934733</c:v>
                </c:pt>
                <c:pt idx="263">
                  <c:v>2865.6534781188238</c:v>
                </c:pt>
                <c:pt idx="264">
                  <c:v>2857.4982752180658</c:v>
                </c:pt>
                <c:pt idx="265">
                  <c:v>2849.3964832369238</c:v>
                </c:pt>
                <c:pt idx="266">
                  <c:v>2841.3475560264196</c:v>
                </c:pt>
                <c:pt idx="267">
                  <c:v>2833.3509550178424</c:v>
                </c:pt>
                <c:pt idx="268">
                  <c:v>2825.4061490860768</c:v>
                </c:pt>
                <c:pt idx="269">
                  <c:v>2817.5126144264359</c:v>
                </c:pt>
                <c:pt idx="270">
                  <c:v>2809.6698344110046</c:v>
                </c:pt>
                <c:pt idx="271">
                  <c:v>2801.8772994882893</c:v>
                </c:pt>
                <c:pt idx="272">
                  <c:v>2794.1345070390962</c:v>
                </c:pt>
                <c:pt idx="273">
                  <c:v>2786.4409612719901</c:v>
                </c:pt>
                <c:pt idx="274">
                  <c:v>2778.7961730987299</c:v>
                </c:pt>
                <c:pt idx="275">
                  <c:v>2771.1996600248385</c:v>
                </c:pt>
                <c:pt idx="276">
                  <c:v>2763.6509460320231</c:v>
                </c:pt>
                <c:pt idx="277">
                  <c:v>2756.1495614729356</c:v>
                </c:pt>
                <c:pt idx="278">
                  <c:v>2748.6950429631397</c:v>
                </c:pt>
                <c:pt idx="279">
                  <c:v>2741.2869332756381</c:v>
                </c:pt>
                <c:pt idx="280">
                  <c:v>2733.9247812363319</c:v>
                </c:pt>
                <c:pt idx="281">
                  <c:v>2726.6081416178495</c:v>
                </c:pt>
                <c:pt idx="282">
                  <c:v>2719.3365750592202</c:v>
                </c:pt>
                <c:pt idx="283">
                  <c:v>2712.1096479441039</c:v>
                </c:pt>
                <c:pt idx="284">
                  <c:v>2704.9269323186018</c:v>
                </c:pt>
                <c:pt idx="285">
                  <c:v>2697.7880058055744</c:v>
                </c:pt>
                <c:pt idx="286">
                  <c:v>2690.6924514975399</c:v>
                </c:pt>
                <c:pt idx="287">
                  <c:v>2683.6398578719236</c:v>
                </c:pt>
                <c:pt idx="288">
                  <c:v>2676.6298187118955</c:v>
                </c:pt>
                <c:pt idx="289">
                  <c:v>2669.6619330095127</c:v>
                </c:pt>
                <c:pt idx="290">
                  <c:v>2662.7358048888855</c:v>
                </c:pt>
                <c:pt idx="291">
                  <c:v>2655.8510435163043</c:v>
                </c:pt>
                <c:pt idx="292">
                  <c:v>2649.0072630248033</c:v>
                </c:pt>
                <c:pt idx="293">
                  <c:v>2642.2040824331343</c:v>
                </c:pt>
                <c:pt idx="294">
                  <c:v>2635.4411255698651</c:v>
                </c:pt>
                <c:pt idx="295">
                  <c:v>2628.7180209872313</c:v>
                </c:pt>
                <c:pt idx="296">
                  <c:v>2622.034401900135</c:v>
                </c:pt>
                <c:pt idx="297">
                  <c:v>2615.3899061032571</c:v>
                </c:pt>
                <c:pt idx="298">
                  <c:v>2608.7841759012081</c:v>
                </c:pt>
                <c:pt idx="299">
                  <c:v>2602.2168580354191</c:v>
                </c:pt>
                <c:pt idx="300">
                  <c:v>2595.6876036250032</c:v>
                </c:pt>
                <c:pt idx="301">
                  <c:v>2589.1960680768825</c:v>
                </c:pt>
                <c:pt idx="302">
                  <c:v>2582.7419110429473</c:v>
                </c:pt>
                <c:pt idx="303">
                  <c:v>2576.3247963446192</c:v>
                </c:pt>
                <c:pt idx="304">
                  <c:v>2569.9443919011392</c:v>
                </c:pt>
                <c:pt idx="305">
                  <c:v>2563.6003696760163</c:v>
                </c:pt>
                <c:pt idx="306">
                  <c:v>2557.2924056123011</c:v>
                </c:pt>
                <c:pt idx="307">
                  <c:v>2551.0201795725152</c:v>
                </c:pt>
                <c:pt idx="308">
                  <c:v>2544.783375275787</c:v>
                </c:pt>
                <c:pt idx="309">
                  <c:v>2538.5816802387126</c:v>
                </c:pt>
                <c:pt idx="310">
                  <c:v>2532.4147857269272</c:v>
                </c:pt>
                <c:pt idx="311">
                  <c:v>2526.2823866829276</c:v>
                </c:pt>
                <c:pt idx="312">
                  <c:v>2520.1841816920787</c:v>
                </c:pt>
                <c:pt idx="313">
                  <c:v>2514.1198728969321</c:v>
                </c:pt>
                <c:pt idx="314">
                  <c:v>2508.0891659809276</c:v>
                </c:pt>
                <c:pt idx="315">
                  <c:v>2502.0917700864375</c:v>
                </c:pt>
                <c:pt idx="316">
                  <c:v>2496.1273977728561</c:v>
                </c:pt>
                <c:pt idx="317">
                  <c:v>2490.1957649756223</c:v>
                </c:pt>
                <c:pt idx="318">
                  <c:v>2484.2965909405611</c:v>
                </c:pt>
                <c:pt idx="319">
                  <c:v>2478.4295981810428</c:v>
                </c:pt>
                <c:pt idx="320">
                  <c:v>2472.5945124379359</c:v>
                </c:pt>
                <c:pt idx="321">
                  <c:v>2466.7910626190715</c:v>
                </c:pt>
                <c:pt idx="322">
                  <c:v>2461.0189807615243</c:v>
                </c:pt>
                <c:pt idx="323">
                  <c:v>2455.2780019855127</c:v>
                </c:pt>
                <c:pt idx="324">
                  <c:v>2449.5678644482978</c:v>
                </c:pt>
                <c:pt idx="325">
                  <c:v>2443.8883092948236</c:v>
                </c:pt>
                <c:pt idx="326">
                  <c:v>2438.2390806274489</c:v>
                </c:pt>
                <c:pt idx="327">
                  <c:v>2432.6199254496023</c:v>
                </c:pt>
                <c:pt idx="328">
                  <c:v>2427.0305936345831</c:v>
                </c:pt>
                <c:pt idx="329">
                  <c:v>2421.4708378775977</c:v>
                </c:pt>
                <c:pt idx="330">
                  <c:v>2415.9404136580415</c:v>
                </c:pt>
                <c:pt idx="331">
                  <c:v>2410.4390792064369</c:v>
                </c:pt>
                <c:pt idx="332">
                  <c:v>2404.9665954499505</c:v>
                </c:pt>
                <c:pt idx="333">
                  <c:v>2399.5227259900421</c:v>
                </c:pt>
                <c:pt idx="334">
                  <c:v>2394.1072370540351</c:v>
                </c:pt>
                <c:pt idx="335">
                  <c:v>2388.7198974699713</c:v>
                </c:pt>
                <c:pt idx="336">
                  <c:v>2383.3604786121286</c:v>
                </c:pt>
                <c:pt idx="337">
                  <c:v>2378.0287543842569</c:v>
                </c:pt>
                <c:pt idx="338">
                  <c:v>2372.724501173012</c:v>
                </c:pt>
                <c:pt idx="339">
                  <c:v>2367.4474978204817</c:v>
                </c:pt>
                <c:pt idx="340">
                  <c:v>2362.197525581345</c:v>
                </c:pt>
                <c:pt idx="341">
                  <c:v>2356.9743680963293</c:v>
                </c:pt>
                <c:pt idx="342">
                  <c:v>2351.7778113577515</c:v>
                </c:pt>
                <c:pt idx="343">
                  <c:v>2346.6076436815783</c:v>
                </c:pt>
                <c:pt idx="344">
                  <c:v>2341.4636556631885</c:v>
                </c:pt>
                <c:pt idx="345">
                  <c:v>2336.3456401624717</c:v>
                </c:pt>
                <c:pt idx="346">
                  <c:v>2331.2533922605217</c:v>
                </c:pt>
                <c:pt idx="347">
                  <c:v>2326.186709231697</c:v>
                </c:pt>
                <c:pt idx="348">
                  <c:v>2321.1453905277885</c:v>
                </c:pt>
                <c:pt idx="349">
                  <c:v>2316.1292377193458</c:v>
                </c:pt>
                <c:pt idx="350">
                  <c:v>2311.1380544984713</c:v>
                </c:pt>
                <c:pt idx="351">
                  <c:v>2306.1716466364451</c:v>
                </c:pt>
                <c:pt idx="352">
                  <c:v>2301.2298219483346</c:v>
                </c:pt>
                <c:pt idx="353">
                  <c:v>2296.3123902785592</c:v>
                </c:pt>
                <c:pt idx="354">
                  <c:v>2291.4191634720191</c:v>
                </c:pt>
                <c:pt idx="355">
                  <c:v>2286.5499553368427</c:v>
                </c:pt>
                <c:pt idx="356">
                  <c:v>2281.7045816378668</c:v>
                </c:pt>
                <c:pt idx="357">
                  <c:v>2276.8828600430861</c:v>
                </c:pt>
                <c:pt idx="358">
                  <c:v>2272.0846101320349</c:v>
                </c:pt>
                <c:pt idx="359">
                  <c:v>2267.3096533403732</c:v>
                </c:pt>
                <c:pt idx="360">
                  <c:v>2262.5578129570931</c:v>
                </c:pt>
                <c:pt idx="361">
                  <c:v>2257.8289140858687</c:v>
                </c:pt>
                <c:pt idx="362">
                  <c:v>2253.122783630155</c:v>
                </c:pt>
                <c:pt idx="363">
                  <c:v>2248.4392502708361</c:v>
                </c:pt>
                <c:pt idx="364">
                  <c:v>2243.7781444313005</c:v>
                </c:pt>
                <c:pt idx="365">
                  <c:v>2239.1392982713878</c:v>
                </c:pt>
                <c:pt idx="366">
                  <c:v>2234.5225456515327</c:v>
                </c:pt>
                <c:pt idx="367">
                  <c:v>2229.9277221197262</c:v>
                </c:pt>
                <c:pt idx="368">
                  <c:v>2225.3546648849733</c:v>
                </c:pt>
                <c:pt idx="369">
                  <c:v>2220.8032127968036</c:v>
                </c:pt>
                <c:pt idx="370">
                  <c:v>2216.2732063285075</c:v>
                </c:pt>
                <c:pt idx="371">
                  <c:v>2211.7644875477999</c:v>
                </c:pt>
                <c:pt idx="372">
                  <c:v>2207.2769001089036</c:v>
                </c:pt>
                <c:pt idx="373">
                  <c:v>2202.8102892208844</c:v>
                </c:pt>
                <c:pt idx="374">
                  <c:v>2198.364501634147</c:v>
                </c:pt>
                <c:pt idx="375">
                  <c:v>2193.9393856180832</c:v>
                </c:pt>
                <c:pt idx="376">
                  <c:v>2189.534790948499</c:v>
                </c:pt>
                <c:pt idx="377">
                  <c:v>2185.1505688810721</c:v>
                </c:pt>
                <c:pt idx="378">
                  <c:v>2180.7865721359849</c:v>
                </c:pt>
                <c:pt idx="379">
                  <c:v>2176.4426548765041</c:v>
                </c:pt>
                <c:pt idx="380">
                  <c:v>2172.1186727019958</c:v>
                </c:pt>
                <c:pt idx="381">
                  <c:v>2167.8144826153293</c:v>
                </c:pt>
                <c:pt idx="382">
                  <c:v>2163.5299430168234</c:v>
                </c:pt>
                <c:pt idx="383">
                  <c:v>2159.2649136804976</c:v>
                </c:pt>
                <c:pt idx="384">
                  <c:v>2155.0192557391711</c:v>
                </c:pt>
                <c:pt idx="385">
                  <c:v>2150.7928316723555</c:v>
                </c:pt>
                <c:pt idx="386">
                  <c:v>2146.5855052820407</c:v>
                </c:pt>
                <c:pt idx="387">
                  <c:v>2142.3971416801214</c:v>
                </c:pt>
                <c:pt idx="388">
                  <c:v>2138.2276072748937</c:v>
                </c:pt>
                <c:pt idx="389">
                  <c:v>2134.0767697519623</c:v>
                </c:pt>
                <c:pt idx="390">
                  <c:v>2129.9444980598055</c:v>
                </c:pt>
                <c:pt idx="391">
                  <c:v>2125.8306623944081</c:v>
                </c:pt>
                <c:pt idx="392">
                  <c:v>2121.7351341862231</c:v>
                </c:pt>
                <c:pt idx="393">
                  <c:v>2117.6577860820107</c:v>
                </c:pt>
                <c:pt idx="394">
                  <c:v>2113.5984919331968</c:v>
                </c:pt>
                <c:pt idx="395">
                  <c:v>2109.5571267777123</c:v>
                </c:pt>
                <c:pt idx="396">
                  <c:v>2105.5335668339394</c:v>
                </c:pt>
                <c:pt idx="397">
                  <c:v>2101.5276894741692</c:v>
                </c:pt>
                <c:pt idx="398">
                  <c:v>2097.5393732241355</c:v>
                </c:pt>
                <c:pt idx="399">
                  <c:v>2093.5684977378696</c:v>
                </c:pt>
                <c:pt idx="400">
                  <c:v>2089.6149437990971</c:v>
                </c:pt>
                <c:pt idx="401">
                  <c:v>2085.6785932816565</c:v>
                </c:pt>
                <c:pt idx="402">
                  <c:v>2081.7593291737139</c:v>
                </c:pt>
                <c:pt idx="403">
                  <c:v>2077.8570355307311</c:v>
                </c:pt>
                <c:pt idx="404">
                  <c:v>2073.9715974838473</c:v>
                </c:pt>
                <c:pt idx="405">
                  <c:v>2070.1029012138024</c:v>
                </c:pt>
                <c:pt idx="406">
                  <c:v>2066.2508339546621</c:v>
                </c:pt>
                <c:pt idx="407">
                  <c:v>2062.4152839644812</c:v>
                </c:pt>
                <c:pt idx="408">
                  <c:v>2058.5961405262351</c:v>
                </c:pt>
                <c:pt idx="409">
                  <c:v>2054.7932939268649</c:v>
                </c:pt>
                <c:pt idx="410">
                  <c:v>2051.006635457743</c:v>
                </c:pt>
                <c:pt idx="411">
                  <c:v>2047.2360573858023</c:v>
                </c:pt>
                <c:pt idx="412">
                  <c:v>2043.4814529535361</c:v>
                </c:pt>
                <c:pt idx="413">
                  <c:v>2039.7427163799293</c:v>
                </c:pt>
                <c:pt idx="414">
                  <c:v>2036.019742816221</c:v>
                </c:pt>
                <c:pt idx="415">
                  <c:v>2032.3124283654615</c:v>
                </c:pt>
                <c:pt idx="416">
                  <c:v>2028.6206700606272</c:v>
                </c:pt>
                <c:pt idx="417">
                  <c:v>2024.9443658539094</c:v>
                </c:pt>
                <c:pt idx="418">
                  <c:v>2021.283414606005</c:v>
                </c:pt>
                <c:pt idx="419">
                  <c:v>2017.6377160763368</c:v>
                </c:pt>
                <c:pt idx="420">
                  <c:v>2014.007170915138</c:v>
                </c:pt>
                <c:pt idx="421">
                  <c:v>2010.3916806527413</c:v>
                </c:pt>
                <c:pt idx="422">
                  <c:v>2006.7911476874724</c:v>
                </c:pt>
                <c:pt idx="423">
                  <c:v>2003.2054752730764</c:v>
                </c:pt>
                <c:pt idx="424">
                  <c:v>1999.6345675233752</c:v>
                </c:pt>
                <c:pt idx="425">
                  <c:v>1996.0783293866552</c:v>
                </c:pt>
                <c:pt idx="426">
                  <c:v>1992.5366666368209</c:v>
                </c:pt>
                <c:pt idx="427">
                  <c:v>1989.0094858850352</c:v>
                </c:pt>
                <c:pt idx="428">
                  <c:v>1985.4966945443302</c:v>
                </c:pt>
                <c:pt idx="429">
                  <c:v>1981.9982008314691</c:v>
                </c:pt>
                <c:pt idx="430">
                  <c:v>1978.5139137646183</c:v>
                </c:pt>
                <c:pt idx="431">
                  <c:v>1975.0437431451865</c:v>
                </c:pt>
                <c:pt idx="432">
                  <c:v>1971.5875995531678</c:v>
                </c:pt>
                <c:pt idx="433">
                  <c:v>1968.1453943396918</c:v>
                </c:pt>
                <c:pt idx="434">
                  <c:v>1964.7170396158472</c:v>
                </c:pt>
                <c:pt idx="435">
                  <c:v>1961.3024482433684</c:v>
                </c:pt>
                <c:pt idx="436">
                  <c:v>1957.9015338341706</c:v>
                </c:pt>
                <c:pt idx="437">
                  <c:v>1954.5142107312568</c:v>
                </c:pt>
                <c:pt idx="438">
                  <c:v>1951.1403940119781</c:v>
                </c:pt>
                <c:pt idx="439">
                  <c:v>1947.7799994689412</c:v>
                </c:pt>
                <c:pt idx="440">
                  <c:v>1944.4329436151311</c:v>
                </c:pt>
                <c:pt idx="441">
                  <c:v>1941.0991436638869</c:v>
                </c:pt>
                <c:pt idx="442">
                  <c:v>1937.7785175247118</c:v>
                </c:pt>
                <c:pt idx="443">
                  <c:v>1934.4709838074632</c:v>
                </c:pt>
                <c:pt idx="444">
                  <c:v>1931.1764617934823</c:v>
                </c:pt>
                <c:pt idx="445">
                  <c:v>1927.8948714509606</c:v>
                </c:pt>
                <c:pt idx="446">
                  <c:v>1924.6261334065348</c:v>
                </c:pt>
                <c:pt idx="447">
                  <c:v>1921.3701689611189</c:v>
                </c:pt>
                <c:pt idx="448">
                  <c:v>1918.1269000559114</c:v>
                </c:pt>
                <c:pt idx="449">
                  <c:v>1914.8962492947467</c:v>
                </c:pt>
                <c:pt idx="450">
                  <c:v>1911.6781399124302</c:v>
                </c:pt>
                <c:pt idx="451">
                  <c:v>1908.4724957817234</c:v>
                </c:pt>
                <c:pt idx="452">
                  <c:v>1905.2792414063588</c:v>
                </c:pt>
                <c:pt idx="453">
                  <c:v>1902.0983019061387</c:v>
                </c:pt>
                <c:pt idx="454">
                  <c:v>1898.9296030187979</c:v>
                </c:pt>
                <c:pt idx="455">
                  <c:v>1895.7730710920878</c:v>
                </c:pt>
                <c:pt idx="456">
                  <c:v>1892.6286330698058</c:v>
                </c:pt>
                <c:pt idx="457">
                  <c:v>1889.4962165006436</c:v>
                </c:pt>
                <c:pt idx="458">
                  <c:v>1886.3757495144382</c:v>
                </c:pt>
                <c:pt idx="459">
                  <c:v>1883.2671608338133</c:v>
                </c:pt>
                <c:pt idx="460">
                  <c:v>1880.1703797481023</c:v>
                </c:pt>
                <c:pt idx="461">
                  <c:v>1877.0853361310437</c:v>
                </c:pt>
                <c:pt idx="462">
                  <c:v>1874.0119604128413</c:v>
                </c:pt>
                <c:pt idx="463">
                  <c:v>1870.9501835894771</c:v>
                </c:pt>
                <c:pt idx="464">
                  <c:v>1867.8999372082762</c:v>
                </c:pt>
                <c:pt idx="465">
                  <c:v>1864.8611533632502</c:v>
                </c:pt>
                <c:pt idx="466">
                  <c:v>1861.833764705807</c:v>
                </c:pt>
                <c:pt idx="467">
                  <c:v>1858.8177044033073</c:v>
                </c:pt>
                <c:pt idx="468">
                  <c:v>1855.8129061730579</c:v>
                </c:pt>
                <c:pt idx="469">
                  <c:v>1852.819304252509</c:v>
                </c:pt>
                <c:pt idx="470">
                  <c:v>1849.8368334043771</c:v>
                </c:pt>
                <c:pt idx="471">
                  <c:v>1846.8654289003462</c:v>
                </c:pt>
                <c:pt idx="472">
                  <c:v>1843.9050265331753</c:v>
                </c:pt>
                <c:pt idx="473">
                  <c:v>1840.9555625990033</c:v>
                </c:pt>
                <c:pt idx="474">
                  <c:v>1838.0169738875702</c:v>
                </c:pt>
                <c:pt idx="475">
                  <c:v>1835.0891976989806</c:v>
                </c:pt>
                <c:pt idx="476">
                  <c:v>1832.1721718115732</c:v>
                </c:pt>
                <c:pt idx="477">
                  <c:v>1829.2658344972879</c:v>
                </c:pt>
                <c:pt idx="478">
                  <c:v>1826.3701245109551</c:v>
                </c:pt>
                <c:pt idx="479">
                  <c:v>1823.4849810753949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66450.828939036466</c:v>
                </c:pt>
                <c:pt idx="1">
                  <c:v>56719.2925400979</c:v>
                </c:pt>
                <c:pt idx="2">
                  <c:v>49757.245209023269</c:v>
                </c:pt>
                <c:pt idx="3">
                  <c:v>44499.103786151827</c:v>
                </c:pt>
                <c:pt idx="4">
                  <c:v>40370.140077648073</c:v>
                </c:pt>
                <c:pt idx="5">
                  <c:v>37031.196687126736</c:v>
                </c:pt>
                <c:pt idx="6">
                  <c:v>34268.370157163532</c:v>
                </c:pt>
                <c:pt idx="7">
                  <c:v>31939.651067112107</c:v>
                </c:pt>
                <c:pt idx="8">
                  <c:v>29946.827654596593</c:v>
                </c:pt>
                <c:pt idx="9">
                  <c:v>28219.674509831588</c:v>
                </c:pt>
                <c:pt idx="10">
                  <c:v>26706.564278009813</c:v>
                </c:pt>
                <c:pt idx="11">
                  <c:v>25375.478876041634</c:v>
                </c:pt>
                <c:pt idx="12">
                  <c:v>24181.809707418033</c:v>
                </c:pt>
                <c:pt idx="13">
                  <c:v>23110.39722185073</c:v>
                </c:pt>
                <c:pt idx="14">
                  <c:v>22142.685079747862</c:v>
                </c:pt>
                <c:pt idx="15">
                  <c:v>21263.754895962393</c:v>
                </c:pt>
                <c:pt idx="16">
                  <c:v>20461.467795663917</c:v>
                </c:pt>
                <c:pt idx="17">
                  <c:v>19725.839594552952</c:v>
                </c:pt>
                <c:pt idx="18">
                  <c:v>19048.578327485815</c:v>
                </c:pt>
                <c:pt idx="19">
                  <c:v>18422.736741356512</c:v>
                </c:pt>
                <c:pt idx="20">
                  <c:v>17842.447591067292</c:v>
                </c:pt>
                <c:pt idx="21">
                  <c:v>17302.719497565759</c:v>
                </c:pt>
                <c:pt idx="22">
                  <c:v>16799.277724109317</c:v>
                </c:pt>
                <c:pt idx="23">
                  <c:v>16328.438695902829</c:v>
                </c:pt>
                <c:pt idx="24">
                  <c:v>15887.010166945334</c:v>
                </c:pt>
                <c:pt idx="25">
                  <c:v>15472.211091776371</c:v>
                </c:pt>
                <c:pt idx="26">
                  <c:v>15081.606788157522</c:v>
                </c:pt>
                <c:pt idx="27">
                  <c:v>14713.056075494262</c:v>
                </c:pt>
                <c:pt idx="28">
                  <c:v>14364.667873360675</c:v>
                </c:pt>
                <c:pt idx="29">
                  <c:v>14034.765332890727</c:v>
                </c:pt>
                <c:pt idx="30">
                  <c:v>13721.856011368236</c:v>
                </c:pt>
                <c:pt idx="31">
                  <c:v>13424.606928939465</c:v>
                </c:pt>
                <c:pt idx="32">
                  <c:v>13141.823595397451</c:v>
                </c:pt>
                <c:pt idx="33">
                  <c:v>12872.432285331755</c:v>
                </c:pt>
                <c:pt idx="34">
                  <c:v>12615.464986611911</c:v>
                </c:pt>
                <c:pt idx="35">
                  <c:v>12370.046561048906</c:v>
                </c:pt>
                <c:pt idx="36">
                  <c:v>12135.383745133087</c:v>
                </c:pt>
                <c:pt idx="37">
                  <c:v>11910.755688853846</c:v>
                </c:pt>
                <c:pt idx="38">
                  <c:v>11695.505786156969</c:v>
                </c:pt>
                <c:pt idx="39">
                  <c:v>11489.034594877856</c:v>
                </c:pt>
                <c:pt idx="40">
                  <c:v>11290.793679488717</c:v>
                </c:pt>
                <c:pt idx="41">
                  <c:v>11100.280238620928</c:v>
                </c:pt>
                <c:pt idx="42">
                  <c:v>10917.032402510729</c:v>
                </c:pt>
                <c:pt idx="43">
                  <c:v>10740.62510440685</c:v>
                </c:pt>
                <c:pt idx="44">
                  <c:v>10570.666445428044</c:v>
                </c:pt>
                <c:pt idx="45">
                  <c:v>10406.79448506217</c:v>
                </c:pt>
                <c:pt idx="46">
                  <c:v>10248.674399978956</c:v>
                </c:pt>
                <c:pt idx="47">
                  <c:v>10095.995962522689</c:v>
                </c:pt>
                <c:pt idx="48">
                  <c:v>9948.4712974788035</c:v>
                </c:pt>
                <c:pt idx="49">
                  <c:v>9805.8328817501606</c:v>
                </c:pt>
                <c:pt idx="50">
                  <c:v>9667.831756643558</c:v>
                </c:pt>
                <c:pt idx="51">
                  <c:v>9534.2359267252541</c:v>
                </c:pt>
                <c:pt idx="52">
                  <c:v>9404.8289228018057</c:v>
                </c:pt>
                <c:pt idx="53">
                  <c:v>9279.4085096278613</c:v>
                </c:pt>
                <c:pt idx="54">
                  <c:v>9157.7855215277268</c:v>
                </c:pt>
                <c:pt idx="55">
                  <c:v>9039.7828113231753</c:v>
                </c:pt>
                <c:pt idx="56">
                  <c:v>8925.2342998437052</c:v>
                </c:pt>
                <c:pt idx="57">
                  <c:v>8813.9841149054391</c:v>
                </c:pt>
                <c:pt idx="58">
                  <c:v>8705.8858100371817</c:v>
                </c:pt>
                <c:pt idx="59">
                  <c:v>8600.801654419718</c:v>
                </c:pt>
                <c:pt idx="60">
                  <c:v>8498.6019865412854</c:v>
                </c:pt>
                <c:pt idx="61">
                  <c:v>8399.1646249616388</c:v>
                </c:pt>
                <c:pt idx="62">
                  <c:v>8302.3743303519168</c:v>
                </c:pt>
                <c:pt idx="63">
                  <c:v>8208.1223136526187</c:v>
                </c:pt>
                <c:pt idx="64">
                  <c:v>8116.3057857769372</c:v>
                </c:pt>
                <c:pt idx="65">
                  <c:v>8026.8275448016848</c:v>
                </c:pt>
                <c:pt idx="66">
                  <c:v>7939.5955970341975</c:v>
                </c:pt>
                <c:pt idx="67">
                  <c:v>7854.5228087399682</c:v>
                </c:pt>
                <c:pt idx="68">
                  <c:v>7771.5265856585711</c:v>
                </c:pt>
                <c:pt idx="69">
                  <c:v>7690.5285777424497</c:v>
                </c:pt>
                <c:pt idx="70">
                  <c:v>7611.4544068196192</c:v>
                </c:pt>
                <c:pt idx="71">
                  <c:v>7534.2334151198329</c:v>
                </c:pt>
                <c:pt idx="72">
                  <c:v>7458.7984328129896</c:v>
                </c:pt>
                <c:pt idx="73">
                  <c:v>7385.0855628944364</c:v>
                </c:pt>
                <c:pt idx="74">
                  <c:v>7313.0339819181245</c:v>
                </c:pt>
                <c:pt idx="75">
                  <c:v>7242.5857552241396</c:v>
                </c:pt>
                <c:pt idx="76">
                  <c:v>7173.6856654389885</c:v>
                </c:pt>
                <c:pt idx="77">
                  <c:v>7106.2810531436598</c:v>
                </c:pt>
                <c:pt idx="78">
                  <c:v>7040.321668708315</c:v>
                </c:pt>
                <c:pt idx="79">
                  <c:v>6975.7595343869716</c:v>
                </c:pt>
                <c:pt idx="80">
                  <c:v>6912.5488158471935</c:v>
                </c:pt>
                <c:pt idx="81">
                  <c:v>6850.6457023869689</c:v>
                </c:pt>
                <c:pt idx="82">
                  <c:v>6790.008295157344</c:v>
                </c:pt>
                <c:pt idx="83">
                  <c:v>6730.5965027699194</c:v>
                </c:pt>
                <c:pt idx="84">
                  <c:v>6672.3719437226855</c:v>
                </c:pt>
                <c:pt idx="85">
                  <c:v>6615.2978551282731</c:v>
                </c:pt>
                <c:pt idx="86">
                  <c:v>6559.3390072717839</c:v>
                </c:pt>
                <c:pt idx="87">
                  <c:v>6504.4616235660487</c:v>
                </c:pt>
                <c:pt idx="88">
                  <c:v>6450.4123842509734</c:v>
                </c:pt>
                <c:pt idx="89">
                  <c:v>6396.8822995154678</c:v>
                </c:pt>
                <c:pt idx="90">
                  <c:v>6343.7964452882979</c:v>
                </c:pt>
                <c:pt idx="91">
                  <c:v>6291.1511350302853</c:v>
                </c:pt>
                <c:pt idx="92">
                  <c:v>6238.9427127960789</c:v>
                </c:pt>
                <c:pt idx="93">
                  <c:v>6187.1675529797176</c:v>
                </c:pt>
                <c:pt idx="94">
                  <c:v>6135.822060063304</c:v>
                </c:pt>
                <c:pt idx="95">
                  <c:v>6084.9026683669235</c:v>
                </c:pt>
                <c:pt idx="96">
                  <c:v>6034.405841801271</c:v>
                </c:pt>
                <c:pt idx="97">
                  <c:v>5984.3280736218203</c:v>
                </c:pt>
                <c:pt idx="98">
                  <c:v>5934.6658861859123</c:v>
                </c:pt>
                <c:pt idx="99">
                  <c:v>5885.4158307103589</c:v>
                </c:pt>
                <c:pt idx="100">
                  <c:v>5836.5744870327781</c:v>
                </c:pt>
                <c:pt idx="101">
                  <c:v>5788.1384633735643</c:v>
                </c:pt>
                <c:pt idx="102">
                  <c:v>5740.1043961003343</c:v>
                </c:pt>
                <c:pt idx="103">
                  <c:v>5692.4689494947788</c:v>
                </c:pt>
                <c:pt idx="104">
                  <c:v>5645.228815520637</c:v>
                </c:pt>
                <c:pt idx="105">
                  <c:v>5598.3807135940751</c:v>
                </c:pt>
                <c:pt idx="106">
                  <c:v>5551.9213903558193</c:v>
                </c:pt>
                <c:pt idx="107">
                  <c:v>5505.847619445266</c:v>
                </c:pt>
                <c:pt idx="108">
                  <c:v>5460.1562012765617</c:v>
                </c:pt>
                <c:pt idx="109">
                  <c:v>5414.8439628161404</c:v>
                </c:pt>
                <c:pt idx="110">
                  <c:v>5369.9077573625382</c:v>
                </c:pt>
                <c:pt idx="111">
                  <c:v>5325.344464327979</c:v>
                </c:pt>
                <c:pt idx="112">
                  <c:v>5281.1509890213047</c:v>
                </c:pt>
                <c:pt idx="113">
                  <c:v>5237.3242624335071</c:v>
                </c:pt>
                <c:pt idx="114">
                  <c:v>5193.8612410242904</c:v>
                </c:pt>
                <c:pt idx="115">
                  <c:v>5150.758906510715</c:v>
                </c:pt>
                <c:pt idx="116">
                  <c:v>5108.0142656579164</c:v>
                </c:pt>
                <c:pt idx="117">
                  <c:v>5065.6243500707551</c:v>
                </c:pt>
                <c:pt idx="118">
                  <c:v>5023.5862159881726</c:v>
                </c:pt>
                <c:pt idx="119">
                  <c:v>4981.8969440782666</c:v>
                </c:pt>
                <c:pt idx="120">
                  <c:v>4940.55363923607</c:v>
                </c:pt>
                <c:pt idx="121">
                  <c:v>4899.5534303821587</c:v>
                </c:pt>
                <c:pt idx="122">
                  <c:v>4858.8934702632323</c:v>
                </c:pt>
                <c:pt idx="123">
                  <c:v>4818.5709352545618</c:v>
                </c:pt>
                <c:pt idx="124">
                  <c:v>4778.5830251641009</c:v>
                </c:pt>
                <c:pt idx="125">
                  <c:v>4738.9269630374283</c:v>
                </c:pt>
                <c:pt idx="126">
                  <c:v>4699.5999949654852</c:v>
                </c:pt>
                <c:pt idx="127">
                  <c:v>4660.5993898929464</c:v>
                </c:pt>
                <c:pt idx="128">
                  <c:v>4621.9224394287676</c:v>
                </c:pt>
                <c:pt idx="129">
                  <c:v>4583.5664576580757</c:v>
                </c:pt>
                <c:pt idx="130">
                  <c:v>4545.5287809557303</c:v>
                </c:pt>
                <c:pt idx="131">
                  <c:v>4507.8067678010202</c:v>
                </c:pt>
                <c:pt idx="132">
                  <c:v>4470.3977985945421</c:v>
                </c:pt>
                <c:pt idx="133">
                  <c:v>4433.2992754762217</c:v>
                </c:pt>
                <c:pt idx="134">
                  <c:v>4396.5086221447891</c:v>
                </c:pt>
                <c:pt idx="135">
                  <c:v>4360.02328367891</c:v>
                </c:pt>
                <c:pt idx="136">
                  <c:v>4323.8407263599838</c:v>
                </c:pt>
                <c:pt idx="137">
                  <c:v>4287.9584374957694</c:v>
                </c:pt>
                <c:pt idx="138">
                  <c:v>4252.3739252464011</c:v>
                </c:pt>
                <c:pt idx="139">
                  <c:v>4217.0847184506065</c:v>
                </c:pt>
                <c:pt idx="140">
                  <c:v>4182.0883664551502</c:v>
                </c:pt>
                <c:pt idx="141">
                  <c:v>4147.3824389436459</c:v>
                </c:pt>
                <c:pt idx="142">
                  <c:v>4112.9645257681805</c:v>
                </c:pt>
                <c:pt idx="143">
                  <c:v>4078.8322367820751</c:v>
                </c:pt>
                <c:pt idx="144">
                  <c:v>4044.9832016738887</c:v>
                </c:pt>
                <c:pt idx="145">
                  <c:v>4011.415069802571</c:v>
                </c:pt>
                <c:pt idx="146">
                  <c:v>3978.1255100342728</c:v>
                </c:pt>
                <c:pt idx="147">
                  <c:v>3945.1122105807099</c:v>
                </c:pt>
                <c:pt idx="148">
                  <c:v>3912.3728788382618</c:v>
                </c:pt>
                <c:pt idx="149">
                  <c:v>3879.9052412291899</c:v>
                </c:pt>
                <c:pt idx="150">
                  <c:v>3847.7070430433287</c:v>
                </c:pt>
                <c:pt idx="151">
                  <c:v>3815.7760482817994</c:v>
                </c:pt>
                <c:pt idx="152">
                  <c:v>3784.1100395015014</c:v>
                </c:pt>
                <c:pt idx="153">
                  <c:v>3752.7068176614225</c:v>
                </c:pt>
                <c:pt idx="154">
                  <c:v>3721.564201969516</c:v>
                </c:pt>
                <c:pt idx="155">
                  <c:v>3690.6800297317636</c:v>
                </c:pt>
                <c:pt idx="156">
                  <c:v>3660.0521562014414</c:v>
                </c:pt>
                <c:pt idx="157">
                  <c:v>3629.6784544307234</c:v>
                </c:pt>
                <c:pt idx="158">
                  <c:v>3599.5568151223865</c:v>
                </c:pt>
                <c:pt idx="159">
                  <c:v>3569.6851464839619</c:v>
                </c:pt>
                <c:pt idx="160">
                  <c:v>3540.0613740819276</c:v>
                </c:pt>
                <c:pt idx="161">
                  <c:v>3510.6834406980397</c:v>
                </c:pt>
                <c:pt idx="162">
                  <c:v>3481.5493061861239</c:v>
                </c:pt>
                <c:pt idx="163">
                  <c:v>3452.6569473307372</c:v>
                </c:pt>
                <c:pt idx="164">
                  <c:v>3424.0043577065067</c:v>
                </c:pt>
                <c:pt idx="165">
                  <c:v>3395.5895475387119</c:v>
                </c:pt>
                <c:pt idx="166">
                  <c:v>3367.4105435651636</c:v>
                </c:pt>
                <c:pt idx="167">
                  <c:v>3339.4653888993844</c:v>
                </c:pt>
                <c:pt idx="168">
                  <c:v>3311.7521428943037</c:v>
                </c:pt>
                <c:pt idx="169">
                  <c:v>3284.2688810078239</c:v>
                </c:pt>
                <c:pt idx="170">
                  <c:v>3257.0136946691136</c:v>
                </c:pt>
                <c:pt idx="171">
                  <c:v>3229.9846911458853</c:v>
                </c:pt>
                <c:pt idx="172">
                  <c:v>3203.1799934131277</c:v>
                </c:pt>
                <c:pt idx="173">
                  <c:v>3176.5977400227716</c:v>
                </c:pt>
                <c:pt idx="174">
                  <c:v>3150.2360849743418</c:v>
                </c:pt>
                <c:pt idx="175">
                  <c:v>3124.0931975867006</c:v>
                </c:pt>
                <c:pt idx="176">
                  <c:v>3098.167262371036</c:v>
                </c:pt>
                <c:pt idx="177">
                  <c:v>3072.4564789047818</c:v>
                </c:pt>
                <c:pt idx="178">
                  <c:v>3046.959061706581</c:v>
                </c:pt>
                <c:pt idx="179">
                  <c:v>3021.6732401121276</c:v>
                </c:pt>
                <c:pt idx="180">
                  <c:v>2996.5972581515134</c:v>
                </c:pt>
                <c:pt idx="181">
                  <c:v>2971.7293744269937</c:v>
                </c:pt>
                <c:pt idx="182">
                  <c:v>2947.06786199215</c:v>
                </c:pt>
                <c:pt idx="183">
                  <c:v>2922.6110082320952</c:v>
                </c:pt>
                <c:pt idx="184">
                  <c:v>2898.3571147444004</c:v>
                </c:pt>
                <c:pt idx="185">
                  <c:v>2874.304497221065</c:v>
                </c:pt>
                <c:pt idx="186">
                  <c:v>2850.4514853318851</c:v>
                </c:pt>
                <c:pt idx="187">
                  <c:v>2826.7964226080294</c:v>
                </c:pt>
                <c:pt idx="188">
                  <c:v>2803.3376663273293</c:v>
                </c:pt>
                <c:pt idx="189">
                  <c:v>2780.0735874000893</c:v>
                </c:pt>
                <c:pt idx="190">
                  <c:v>2757.0025702558269</c:v>
                </c:pt>
                <c:pt idx="191">
                  <c:v>2734.1230127314184</c:v>
                </c:pt>
                <c:pt idx="192">
                  <c:v>2711.4333259594532</c:v>
                </c:pt>
                <c:pt idx="193">
                  <c:v>2688.931934258138</c:v>
                </c:pt>
                <c:pt idx="194">
                  <c:v>2666.6172750217302</c:v>
                </c:pt>
                <c:pt idx="195">
                  <c:v>2644.4877986122087</c:v>
                </c:pt>
                <c:pt idx="196">
                  <c:v>2622.5419682514671</c:v>
                </c:pt>
                <c:pt idx="197">
                  <c:v>2600.7782599146508</c:v>
                </c:pt>
                <c:pt idx="198">
                  <c:v>2579.1951622244751</c:v>
                </c:pt>
                <c:pt idx="199">
                  <c:v>2557.7911763459642</c:v>
                </c:pt>
                <c:pt idx="200">
                  <c:v>2536.5648158825875</c:v>
                </c:pt>
                <c:pt idx="201">
                  <c:v>2515.514606773072</c:v>
                </c:pt>
                <c:pt idx="202">
                  <c:v>2494.639087188787</c:v>
                </c:pt>
                <c:pt idx="203">
                  <c:v>2473.9368074325807</c:v>
                </c:pt>
                <c:pt idx="204">
                  <c:v>2453.4063298378233</c:v>
                </c:pt>
                <c:pt idx="205">
                  <c:v>2433.0462286685433</c:v>
                </c:pt>
                <c:pt idx="206">
                  <c:v>2412.8550900207547</c:v>
                </c:pt>
                <c:pt idx="207">
                  <c:v>2392.8315117238894</c:v>
                </c:pt>
                <c:pt idx="208">
                  <c:v>2372.97410324358</c:v>
                </c:pt>
                <c:pt idx="209">
                  <c:v>2353.2814855852689</c:v>
                </c:pt>
                <c:pt idx="210">
                  <c:v>2333.7522911980313</c:v>
                </c:pt>
                <c:pt idx="211">
                  <c:v>2314.3851638800029</c:v>
                </c:pt>
                <c:pt idx="212">
                  <c:v>2295.1787586840683</c:v>
                </c:pt>
                <c:pt idx="213">
                  <c:v>2276.1317418242738</c:v>
                </c:pt>
                <c:pt idx="214">
                  <c:v>2257.2427905834934</c:v>
                </c:pt>
                <c:pt idx="215">
                  <c:v>2238.5105932214465</c:v>
                </c:pt>
                <c:pt idx="216">
                  <c:v>2219.933848883506</c:v>
                </c:pt>
                <c:pt idx="217">
                  <c:v>2201.5112675105875</c:v>
                </c:pt>
                <c:pt idx="218">
                  <c:v>2183.2415697493034</c:v>
                </c:pt>
                <c:pt idx="219">
                  <c:v>2165.1234868633069</c:v>
                </c:pt>
                <c:pt idx="220">
                  <c:v>2147.1557606451079</c:v>
                </c:pt>
                <c:pt idx="221">
                  <c:v>2129.3371433287666</c:v>
                </c:pt>
                <c:pt idx="222">
                  <c:v>2111.6663975031074</c:v>
                </c:pt>
                <c:pt idx="223">
                  <c:v>2094.1422960259233</c:v>
                </c:pt>
                <c:pt idx="224">
                  <c:v>2076.7636219386386</c:v>
                </c:pt>
                <c:pt idx="225">
                  <c:v>2059.5291683819682</c:v>
                </c:pt>
                <c:pt idx="226">
                  <c:v>2042.4377385118794</c:v>
                </c:pt>
                <c:pt idx="227">
                  <c:v>2025.4881454166491</c:v>
                </c:pt>
                <c:pt idx="228">
                  <c:v>2008.6792120343869</c:v>
                </c:pt>
                <c:pt idx="229">
                  <c:v>1992.0097710713349</c:v>
                </c:pt>
                <c:pt idx="230">
                  <c:v>1975.4786649207415</c:v>
                </c:pt>
                <c:pt idx="231">
                  <c:v>1959.0847455824075</c:v>
                </c:pt>
                <c:pt idx="232">
                  <c:v>1942.8268745831681</c:v>
                </c:pt>
                <c:pt idx="233">
                  <c:v>1926.7039228976846</c:v>
                </c:pt>
                <c:pt idx="234">
                  <c:v>1910.7147708700165</c:v>
                </c:pt>
                <c:pt idx="235">
                  <c:v>1894.858308135998</c:v>
                </c:pt>
                <c:pt idx="236">
                  <c:v>1879.1334335459751</c:v>
                </c:pt>
                <c:pt idx="237">
                  <c:v>1863.5390550884815</c:v>
                </c:pt>
                <c:pt idx="238">
                  <c:v>1848.0740898142735</c:v>
                </c:pt>
                <c:pt idx="239">
                  <c:v>1832.7374637612249</c:v>
                </c:pt>
                <c:pt idx="240">
                  <c:v>1817.5281118797116</c:v>
                </c:pt>
                <c:pt idx="241">
                  <c:v>1802.4449779585962</c:v>
                </c:pt>
                <c:pt idx="242">
                  <c:v>1787.4870145519892</c:v>
                </c:pt>
                <c:pt idx="243">
                  <c:v>1772.653182906427</c:v>
                </c:pt>
                <c:pt idx="244">
                  <c:v>1757.9424528887221</c:v>
                </c:pt>
                <c:pt idx="245">
                  <c:v>1743.3538029144911</c:v>
                </c:pt>
                <c:pt idx="246">
                  <c:v>1728.8862198771997</c:v>
                </c:pt>
                <c:pt idx="247">
                  <c:v>1714.5386990777538</c:v>
                </c:pt>
                <c:pt idx="248">
                  <c:v>1700.3102441547906</c:v>
                </c:pt>
                <c:pt idx="249">
                  <c:v>1686.1998670154369</c:v>
                </c:pt>
                <c:pt idx="250">
                  <c:v>1672.2065877667173</c:v>
                </c:pt>
                <c:pt idx="251">
                  <c:v>1658.3294346474795</c:v>
                </c:pt>
                <c:pt idx="252">
                  <c:v>1644.5674439610223</c:v>
                </c:pt>
                <c:pt idx="253">
                  <c:v>1630.9196600079556</c:v>
                </c:pt>
                <c:pt idx="254">
                  <c:v>1617.3851350200482</c:v>
                </c:pt>
                <c:pt idx="255">
                  <c:v>1603.9629290942812</c:v>
                </c:pt>
                <c:pt idx="256">
                  <c:v>1590.6521101276303</c:v>
                </c:pt>
                <c:pt idx="257">
                  <c:v>1577.4517537523127</c:v>
                </c:pt>
                <c:pt idx="258">
                  <c:v>1564.3609432716341</c:v>
                </c:pt>
                <c:pt idx="259">
                  <c:v>1551.3787695962478</c:v>
                </c:pt>
                <c:pt idx="260">
                  <c:v>1538.5043311811166</c:v>
                </c:pt>
                <c:pt idx="261">
                  <c:v>1525.7367339628372</c:v>
                </c:pt>
                <c:pt idx="262">
                  <c:v>1513.0750912975609</c:v>
                </c:pt>
                <c:pt idx="263">
                  <c:v>1500.5185238994616</c:v>
                </c:pt>
                <c:pt idx="264">
                  <c:v>1488.0661597796679</c:v>
                </c:pt>
                <c:pt idx="265">
                  <c:v>1475.7171341856649</c:v>
                </c:pt>
                <c:pt idx="266">
                  <c:v>1463.4705895412651</c:v>
                </c:pt>
                <c:pt idx="267">
                  <c:v>1451.3256753870476</c:v>
                </c:pt>
                <c:pt idx="268">
                  <c:v>1439.2815483213419</c:v>
                </c:pt>
                <c:pt idx="269">
                  <c:v>1427.3373719415497</c:v>
                </c:pt>
                <c:pt idx="270">
                  <c:v>1415.4923167862175</c:v>
                </c:pt>
                <c:pt idx="271">
                  <c:v>1403.7455602772934</c:v>
                </c:pt>
                <c:pt idx="272">
                  <c:v>1392.0962866630564</c:v>
                </c:pt>
                <c:pt idx="273">
                  <c:v>1380.5436869615405</c:v>
                </c:pt>
                <c:pt idx="274">
                  <c:v>1369.0869589041913</c:v>
                </c:pt>
                <c:pt idx="275">
                  <c:v>1357.7253068803279</c:v>
                </c:pt>
                <c:pt idx="276">
                  <c:v>1346.4579418817332</c:v>
                </c:pt>
                <c:pt idx="277">
                  <c:v>1335.2840814479991</c:v>
                </c:pt>
                <c:pt idx="278">
                  <c:v>1324.2029496120767</c:v>
                </c:pt>
                <c:pt idx="279">
                  <c:v>1313.2137768465298</c:v>
                </c:pt>
                <c:pt idx="280">
                  <c:v>1302.3158000098636</c:v>
                </c:pt>
                <c:pt idx="281">
                  <c:v>1291.5082622938164</c:v>
                </c:pt>
                <c:pt idx="282">
                  <c:v>1280.7904131705711</c:v>
                </c:pt>
                <c:pt idx="283">
                  <c:v>1270.1615083407464</c:v>
                </c:pt>
                <c:pt idx="284">
                  <c:v>1259.6208096816479</c:v>
                </c:pt>
                <c:pt idx="285">
                  <c:v>1249.1675851961149</c:v>
                </c:pt>
                <c:pt idx="286">
                  <c:v>1238.8011089615759</c:v>
                </c:pt>
                <c:pt idx="287">
                  <c:v>1228.5206610796747</c:v>
                </c:pt>
                <c:pt idx="288">
                  <c:v>1218.3255276262855</c:v>
                </c:pt>
                <c:pt idx="289">
                  <c:v>1208.2150006019172</c:v>
                </c:pt>
                <c:pt idx="290">
                  <c:v>1198.1883778826123</c:v>
                </c:pt>
                <c:pt idx="291">
                  <c:v>1188.244963171051</c:v>
                </c:pt>
                <c:pt idx="292">
                  <c:v>1178.3840659483581</c:v>
                </c:pt>
                <c:pt idx="293">
                  <c:v>1168.6050014260643</c:v>
                </c:pt>
                <c:pt idx="294">
                  <c:v>1158.9070904984831</c:v>
                </c:pt>
                <c:pt idx="295">
                  <c:v>1149.2896596956857</c:v>
                </c:pt>
                <c:pt idx="296">
                  <c:v>1139.7520411367072</c:v>
                </c:pt>
                <c:pt idx="297">
                  <c:v>1130.2935724830668</c:v>
                </c:pt>
                <c:pt idx="298">
                  <c:v>1120.9135968928822</c:v>
                </c:pt>
                <c:pt idx="299">
                  <c:v>1111.6114629751692</c:v>
                </c:pt>
                <c:pt idx="300">
                  <c:v>1102.3865247446556</c:v>
                </c:pt>
                <c:pt idx="301">
                  <c:v>1093.2381415769635</c:v>
                </c:pt>
                <c:pt idx="302">
                  <c:v>1084.1656781639956</c:v>
                </c:pt>
                <c:pt idx="303">
                  <c:v>1075.1685044699198</c:v>
                </c:pt>
                <c:pt idx="304">
                  <c:v>1066.2459956874393</c:v>
                </c:pt>
                <c:pt idx="305">
                  <c:v>1057.3975321942698</c:v>
                </c:pt>
                <c:pt idx="306">
                  <c:v>1048.6224995102148</c:v>
                </c:pt>
                <c:pt idx="307">
                  <c:v>1039.9202882544723</c:v>
                </c:pt>
                <c:pt idx="308">
                  <c:v>1031.2902941033592</c:v>
                </c:pt>
                <c:pt idx="309">
                  <c:v>1022.7319177482154</c:v>
                </c:pt>
                <c:pt idx="310">
                  <c:v>1014.2445648539584</c:v>
                </c:pt>
                <c:pt idx="311">
                  <c:v>1005.8276460176102</c:v>
                </c:pt>
                <c:pt idx="312">
                  <c:v>997.4805767275783</c:v>
                </c:pt>
                <c:pt idx="313">
                  <c:v>989.20277732293596</c:v>
                </c:pt>
                <c:pt idx="314">
                  <c:v>980.99367295311788</c:v>
                </c:pt>
                <c:pt idx="315">
                  <c:v>972.85269353816045</c:v>
                </c:pt>
                <c:pt idx="316">
                  <c:v>964.7792737290082</c:v>
                </c:pt>
                <c:pt idx="317">
                  <c:v>956.77285286824667</c:v>
                </c:pt>
                <c:pt idx="318">
                  <c:v>948.83287495122568</c:v>
                </c:pt>
                <c:pt idx="319">
                  <c:v>940.95878858739025</c:v>
                </c:pt>
                <c:pt idx="320">
                  <c:v>933.15004696202664</c:v>
                </c:pt>
                <c:pt idx="321">
                  <c:v>925.40610779826693</c:v>
                </c:pt>
                <c:pt idx="322">
                  <c:v>917.72643331945881</c:v>
                </c:pt>
                <c:pt idx="323">
                  <c:v>910.11049021176723</c:v>
                </c:pt>
                <c:pt idx="324">
                  <c:v>902.55774958721838</c:v>
                </c:pt>
                <c:pt idx="325">
                  <c:v>895.06768694687253</c:v>
                </c:pt>
                <c:pt idx="326">
                  <c:v>887.6397821445039</c:v>
                </c:pt>
                <c:pt idx="327">
                  <c:v>880.27351935039655</c:v>
                </c:pt>
                <c:pt idx="328">
                  <c:v>872.96838701555555</c:v>
                </c:pt>
                <c:pt idx="329">
                  <c:v>865.72387783620445</c:v>
                </c:pt>
                <c:pt idx="330">
                  <c:v>858.5394887185023</c:v>
                </c:pt>
                <c:pt idx="331">
                  <c:v>851.41472074366345</c:v>
                </c:pt>
                <c:pt idx="332">
                  <c:v>844.34907913325912</c:v>
                </c:pt>
                <c:pt idx="333">
                  <c:v>837.34207321489498</c:v>
                </c:pt>
                <c:pt idx="334">
                  <c:v>830.39321638812248</c:v>
                </c:pt>
                <c:pt idx="335">
                  <c:v>823.50202609066162</c:v>
                </c:pt>
                <c:pt idx="336">
                  <c:v>816.66802376484429</c:v>
                </c:pt>
                <c:pt idx="337">
                  <c:v>809.89073482443371</c:v>
                </c:pt>
                <c:pt idx="338">
                  <c:v>803.16968862163912</c:v>
                </c:pt>
                <c:pt idx="339">
                  <c:v>796.50441841444092</c:v>
                </c:pt>
                <c:pt idx="340">
                  <c:v>789.89446133417641</c:v>
                </c:pt>
                <c:pt idx="341">
                  <c:v>783.33935835338434</c:v>
                </c:pt>
                <c:pt idx="342">
                  <c:v>776.83865425396095</c:v>
                </c:pt>
                <c:pt idx="343">
                  <c:v>770.39189759549822</c:v>
                </c:pt>
                <c:pt idx="344">
                  <c:v>763.99864068397164</c:v>
                </c:pt>
                <c:pt idx="345">
                  <c:v>757.65843954063655</c:v>
                </c:pt>
                <c:pt idx="346">
                  <c:v>751.37085387120896</c:v>
                </c:pt>
                <c:pt idx="347">
                  <c:v>745.13544703525486</c:v>
                </c:pt>
                <c:pt idx="348">
                  <c:v>738.95178601590317</c:v>
                </c:pt>
                <c:pt idx="349">
                  <c:v>732.81944138978042</c:v>
                </c:pt>
                <c:pt idx="350">
                  <c:v>726.73798729715122</c:v>
                </c:pt>
                <c:pt idx="351">
                  <c:v>720.70700141235943</c:v>
                </c:pt>
                <c:pt idx="352">
                  <c:v>714.72606491451393</c:v>
                </c:pt>
                <c:pt idx="353">
                  <c:v>708.79476245842193</c:v>
                </c:pt>
                <c:pt idx="354">
                  <c:v>702.91268214569095</c:v>
                </c:pt>
                <c:pt idx="355">
                  <c:v>697.07941549614213</c:v>
                </c:pt>
                <c:pt idx="356">
                  <c:v>691.29455741946936</c:v>
                </c:pt>
                <c:pt idx="357">
                  <c:v>685.55770618710778</c:v>
                </c:pt>
                <c:pt idx="358">
                  <c:v>679.86846340429474</c:v>
                </c:pt>
                <c:pt idx="359">
                  <c:v>674.22643398244406</c:v>
                </c:pt>
                <c:pt idx="360">
                  <c:v>668.63122611170081</c:v>
                </c:pt>
                <c:pt idx="361">
                  <c:v>663.08245123369102</c:v>
                </c:pt>
                <c:pt idx="362">
                  <c:v>657.57972401459654</c:v>
                </c:pt>
                <c:pt idx="363">
                  <c:v>652.12266231839692</c:v>
                </c:pt>
                <c:pt idx="364">
                  <c:v>646.71088718025578</c:v>
                </c:pt>
                <c:pt idx="365">
                  <c:v>641.34402278029586</c:v>
                </c:pt>
                <c:pt idx="366">
                  <c:v>636.02169641743797</c:v>
                </c:pt>
                <c:pt idx="367">
                  <c:v>630.74353848354019</c:v>
                </c:pt>
                <c:pt idx="368">
                  <c:v>625.50918243774311</c:v>
                </c:pt>
                <c:pt idx="369">
                  <c:v>620.31826478099765</c:v>
                </c:pt>
                <c:pt idx="370">
                  <c:v>615.17042503082644</c:v>
                </c:pt>
                <c:pt idx="371">
                  <c:v>610.06530569626591</c:v>
                </c:pt>
                <c:pt idx="372">
                  <c:v>605.00255225312117</c:v>
                </c:pt>
                <c:pt idx="373">
                  <c:v>599.98181311924577</c:v>
                </c:pt>
                <c:pt idx="374">
                  <c:v>595.00273963017264</c:v>
                </c:pt>
                <c:pt idx="375">
                  <c:v>590.06498601491273</c:v>
                </c:pt>
                <c:pt idx="376">
                  <c:v>585.16820937192369</c:v>
                </c:pt>
                <c:pt idx="377">
                  <c:v>580.3120696453235</c:v>
                </c:pt>
                <c:pt idx="378">
                  <c:v>575.49622960119655</c:v>
                </c:pt>
                <c:pt idx="379">
                  <c:v>570.7203548043135</c:v>
                </c:pt>
                <c:pt idx="380">
                  <c:v>565.98411359474858</c:v>
                </c:pt>
                <c:pt idx="381">
                  <c:v>561.28717706498901</c:v>
                </c:pt>
                <c:pt idx="382">
                  <c:v>556.62921903696713</c:v>
                </c:pt>
                <c:pt idx="383">
                  <c:v>552.00991603953389</c:v>
                </c:pt>
                <c:pt idx="384">
                  <c:v>547.42894728587919</c:v>
                </c:pt>
                <c:pt idx="385">
                  <c:v>542.88599465134371</c:v>
                </c:pt>
                <c:pt idx="386">
                  <c:v>538.38074265128012</c:v>
                </c:pt>
                <c:pt idx="387">
                  <c:v>533.91287841916301</c:v>
                </c:pt>
                <c:pt idx="388">
                  <c:v>529.48209168482697</c:v>
                </c:pt>
                <c:pt idx="389">
                  <c:v>525.08807475297863</c:v>
                </c:pt>
                <c:pt idx="390">
                  <c:v>520.73052248178499</c:v>
                </c:pt>
                <c:pt idx="391">
                  <c:v>516.40913226169653</c:v>
                </c:pt>
                <c:pt idx="392">
                  <c:v>512.12360399445163</c:v>
                </c:pt>
                <c:pt idx="393">
                  <c:v>507.87364007217161</c:v>
                </c:pt>
                <c:pt idx="394">
                  <c:v>503.65894535678035</c:v>
                </c:pt>
                <c:pt idx="395">
                  <c:v>499.47922715946288</c:v>
                </c:pt>
                <c:pt idx="396">
                  <c:v>495.33419522030567</c:v>
                </c:pt>
                <c:pt idx="397">
                  <c:v>491.22356168820914</c:v>
                </c:pt>
                <c:pt idx="398">
                  <c:v>487.14704110087189</c:v>
                </c:pt>
                <c:pt idx="399">
                  <c:v>483.10435036493692</c:v>
                </c:pt>
                <c:pt idx="400">
                  <c:v>479.09520873637149</c:v>
                </c:pt>
                <c:pt idx="401">
                  <c:v>475.1193378009508</c:v>
                </c:pt>
                <c:pt idx="402">
                  <c:v>471.17646145492989</c:v>
                </c:pt>
                <c:pt idx="403">
                  <c:v>467.26630588586437</c:v>
                </c:pt>
                <c:pt idx="404">
                  <c:v>463.38859955360715</c:v>
                </c:pt>
                <c:pt idx="405">
                  <c:v>459.54307317142758</c:v>
                </c:pt>
                <c:pt idx="406">
                  <c:v>455.72945968735149</c:v>
                </c:pt>
                <c:pt idx="407">
                  <c:v>451.94749426556007</c:v>
                </c:pt>
                <c:pt idx="408">
                  <c:v>448.19691426806054</c:v>
                </c:pt>
                <c:pt idx="409">
                  <c:v>444.47745923638956</c:v>
                </c:pt>
                <c:pt idx="410">
                  <c:v>440.78887087356998</c:v>
                </c:pt>
                <c:pt idx="411">
                  <c:v>437.13089302615145</c:v>
                </c:pt>
                <c:pt idx="412">
                  <c:v>433.50327166642001</c:v>
                </c:pt>
                <c:pt idx="413">
                  <c:v>429.90575487476963</c:v>
                </c:pt>
                <c:pt idx="414">
                  <c:v>426.33809282219755</c:v>
                </c:pt>
                <c:pt idx="415">
                  <c:v>422.80003775296763</c:v>
                </c:pt>
                <c:pt idx="416">
                  <c:v>419.29134396738442</c:v>
                </c:pt>
                <c:pt idx="417">
                  <c:v>415.81176780474902</c:v>
                </c:pt>
                <c:pt idx="418">
                  <c:v>412.36106762642464</c:v>
                </c:pt>
                <c:pt idx="419">
                  <c:v>408.93900379907154</c:v>
                </c:pt>
                <c:pt idx="420">
                  <c:v>405.54533867799194</c:v>
                </c:pt>
                <c:pt idx="421">
                  <c:v>402.17983659063691</c:v>
                </c:pt>
                <c:pt idx="422">
                  <c:v>398.84226382022416</c:v>
                </c:pt>
                <c:pt idx="423">
                  <c:v>395.53238858953694</c:v>
                </c:pt>
                <c:pt idx="424">
                  <c:v>392.24998104478146</c:v>
                </c:pt>
                <c:pt idx="425">
                  <c:v>388.99481323968473</c:v>
                </c:pt>
                <c:pt idx="426">
                  <c:v>385.76665911961777</c:v>
                </c:pt>
                <c:pt idx="427">
                  <c:v>382.56529450590102</c:v>
                </c:pt>
                <c:pt idx="428">
                  <c:v>379.39049708027807</c:v>
                </c:pt>
                <c:pt idx="429">
                  <c:v>376.24204636941556</c:v>
                </c:pt>
                <c:pt idx="430">
                  <c:v>373.11972372964306</c:v>
                </c:pt>
                <c:pt idx="431">
                  <c:v>370.0233123317513</c:v>
                </c:pt>
                <c:pt idx="432">
                  <c:v>366.95259714591378</c:v>
                </c:pt>
                <c:pt idx="433">
                  <c:v>363.9073649267965</c:v>
                </c:pt>
                <c:pt idx="434">
                  <c:v>360.88740419871289</c:v>
                </c:pt>
                <c:pt idx="435">
                  <c:v>357.89250524094797</c:v>
                </c:pt>
                <c:pt idx="436">
                  <c:v>354.92246007321819</c:v>
                </c:pt>
                <c:pt idx="437">
                  <c:v>351.97706244117694</c:v>
                </c:pt>
                <c:pt idx="438">
                  <c:v>349.05610780215363</c:v>
                </c:pt>
                <c:pt idx="439">
                  <c:v>346.15939331088629</c:v>
                </c:pt>
                <c:pt idx="440">
                  <c:v>343.28671780549422</c:v>
                </c:pt>
                <c:pt idx="441">
                  <c:v>340.4378817934699</c:v>
                </c:pt>
                <c:pt idx="442">
                  <c:v>337.61268743782074</c:v>
                </c:pt>
                <c:pt idx="443">
                  <c:v>334.81093854337206</c:v>
                </c:pt>
                <c:pt idx="444">
                  <c:v>332.03244054309698</c:v>
                </c:pt>
                <c:pt idx="445">
                  <c:v>329.27700048463396</c:v>
                </c:pt>
                <c:pt idx="446">
                  <c:v>326.54442701686276</c:v>
                </c:pt>
                <c:pt idx="447">
                  <c:v>323.8345303766427</c:v>
                </c:pt>
                <c:pt idx="448">
                  <c:v>321.14712237562225</c:v>
                </c:pt>
                <c:pt idx="449">
                  <c:v>318.48201638715909</c:v>
                </c:pt>
                <c:pt idx="450">
                  <c:v>315.83902733338243</c:v>
                </c:pt>
                <c:pt idx="451">
                  <c:v>313.21797167232091</c:v>
                </c:pt>
                <c:pt idx="452">
                  <c:v>310.61866738516613</c:v>
                </c:pt>
                <c:pt idx="453">
                  <c:v>308.04093396363379</c:v>
                </c:pt>
                <c:pt idx="454">
                  <c:v>305.48459239742203</c:v>
                </c:pt>
                <c:pt idx="455">
                  <c:v>302.94946516178049</c:v>
                </c:pt>
                <c:pt idx="456">
                  <c:v>300.43537620519538</c:v>
                </c:pt>
                <c:pt idx="457">
                  <c:v>297.94215093714007</c:v>
                </c:pt>
                <c:pt idx="458">
                  <c:v>295.4696162159683</c:v>
                </c:pt>
                <c:pt idx="459">
                  <c:v>293.01760033689141</c:v>
                </c:pt>
                <c:pt idx="460">
                  <c:v>290.58593302003391</c:v>
                </c:pt>
                <c:pt idx="461">
                  <c:v>288.17444539864437</c:v>
                </c:pt>
                <c:pt idx="462">
                  <c:v>285.78297000732607</c:v>
                </c:pt>
                <c:pt idx="463">
                  <c:v>283.41134077044245</c:v>
                </c:pt>
                <c:pt idx="464">
                  <c:v>281.059392990562</c:v>
                </c:pt>
                <c:pt idx="465">
                  <c:v>278.72696333703891</c:v>
                </c:pt>
                <c:pt idx="466">
                  <c:v>276.41388983465248</c:v>
                </c:pt>
                <c:pt idx="467">
                  <c:v>274.12001185236312</c:v>
                </c:pt>
                <c:pt idx="468">
                  <c:v>271.84517009217217</c:v>
                </c:pt>
                <c:pt idx="469">
                  <c:v>269.58920657804015</c:v>
                </c:pt>
                <c:pt idx="470">
                  <c:v>267.35196464493487</c:v>
                </c:pt>
                <c:pt idx="471">
                  <c:v>265.1332889279247</c:v>
                </c:pt>
                <c:pt idx="472">
                  <c:v>262.93302535141493</c:v>
                </c:pt>
                <c:pt idx="473">
                  <c:v>260.75102111844865</c:v>
                </c:pt>
                <c:pt idx="474">
                  <c:v>258.58712470007282</c:v>
                </c:pt>
                <c:pt idx="475">
                  <c:v>256.44118582483395</c:v>
                </c:pt>
                <c:pt idx="476">
                  <c:v>254.31305546833195</c:v>
                </c:pt>
                <c:pt idx="477">
                  <c:v>252.20258584289138</c:v>
                </c:pt>
                <c:pt idx="478">
                  <c:v>250.10963038725805</c:v>
                </c:pt>
                <c:pt idx="479">
                  <c:v>248.03404375647756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H37" sqref="H37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2388.3844173906355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2.3678153883119295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1.3099338074492659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426020971.97203505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66518.563364438916</v>
      </c>
      <c r="C10" s="47">
        <f>B10</f>
        <v>66518.563364438916</v>
      </c>
      <c r="D10" s="51">
        <f t="shared" ref="D10:D33" si="0">IF(b=0,Qi*EXP(-A10*Di/12),Qi*(1+b*(Di/12)*A10)^(-1/b))</f>
        <v>2003.9345783885462</v>
      </c>
      <c r="E10" s="37">
        <f t="shared" ref="E10:E33" si="1">IF(b=1,(Qi/(Di/12))*LN(Qi/D10),Qi^b/((1-b)*Di/12)*(Qi^(1-b)-D10^(1-b))*30.4375)</f>
        <v>66450.828939036466</v>
      </c>
      <c r="F10" s="41">
        <f>E10</f>
        <v>66450.828939036466</v>
      </c>
      <c r="G10" s="45">
        <v>1</v>
      </c>
      <c r="H10" s="53">
        <f>G10*(F10-B10)^2</f>
        <v>4587.952384600083</v>
      </c>
      <c r="I10" s="53">
        <f>H10</f>
        <v>4587.952384600083</v>
      </c>
      <c r="J10" s="42">
        <f>H10</f>
        <v>4587.952384600083</v>
      </c>
      <c r="Y10" s="2" t="s">
        <v>41</v>
      </c>
    </row>
    <row r="11" spans="1:25" x14ac:dyDescent="0.2">
      <c r="A11" s="2">
        <v>2</v>
      </c>
      <c r="B11" s="46">
        <v>78732.350646138817</v>
      </c>
      <c r="C11" s="47">
        <f>B11+C10</f>
        <v>145250.91401057772</v>
      </c>
      <c r="D11" s="51">
        <f t="shared" si="0"/>
        <v>1737.6084507989854</v>
      </c>
      <c r="E11" s="37">
        <f t="shared" si="1"/>
        <v>123170.12147913437</v>
      </c>
      <c r="F11" s="37">
        <f>E11-E10</f>
        <v>56719.2925400979</v>
      </c>
      <c r="G11" s="45">
        <v>0</v>
      </c>
      <c r="H11" s="53">
        <f t="shared" ref="H11:H33" si="2">G11*(F11-B11)^2</f>
        <v>0</v>
      </c>
      <c r="I11" s="53">
        <f>I10+H11</f>
        <v>4587.952384600083</v>
      </c>
      <c r="J11" s="42">
        <f t="shared" ref="J11:J33" si="3">H11</f>
        <v>0</v>
      </c>
      <c r="Y11" s="2" t="s">
        <v>42</v>
      </c>
    </row>
    <row r="12" spans="1:25" x14ac:dyDescent="0.2">
      <c r="A12" s="2">
        <v>3</v>
      </c>
      <c r="B12" s="46">
        <v>46880.728799183838</v>
      </c>
      <c r="C12" s="47">
        <f t="shared" ref="C12:C33" si="4">B12+C11</f>
        <v>192131.64280976157</v>
      </c>
      <c r="D12" s="51">
        <f t="shared" si="0"/>
        <v>1540.949324543074</v>
      </c>
      <c r="E12" s="37">
        <f t="shared" si="1"/>
        <v>172927.36668815764</v>
      </c>
      <c r="F12" s="37">
        <f t="shared" ref="F12:F33" si="5">E12-E11</f>
        <v>49757.245209023269</v>
      </c>
      <c r="G12" s="45">
        <v>1</v>
      </c>
      <c r="H12" s="53">
        <f t="shared" si="2"/>
        <v>8274346.6560755279</v>
      </c>
      <c r="I12" s="53">
        <f t="shared" ref="I12:I33" si="6">I11+H12</f>
        <v>8278934.6084601283</v>
      </c>
      <c r="J12" s="42">
        <f t="shared" si="3"/>
        <v>8274346.6560755279</v>
      </c>
    </row>
    <row r="13" spans="1:25" x14ac:dyDescent="0.2">
      <c r="A13" s="2">
        <v>4</v>
      </c>
      <c r="B13" s="46">
        <v>43330.094861160222</v>
      </c>
      <c r="C13" s="47">
        <f t="shared" si="4"/>
        <v>235461.73767092178</v>
      </c>
      <c r="D13" s="51">
        <f t="shared" si="0"/>
        <v>1389.0799438458334</v>
      </c>
      <c r="E13" s="37">
        <f t="shared" si="1"/>
        <v>217426.47047430946</v>
      </c>
      <c r="F13" s="37">
        <f t="shared" si="5"/>
        <v>44499.103786151827</v>
      </c>
      <c r="G13" s="45">
        <v>1</v>
      </c>
      <c r="H13" s="53">
        <f t="shared" si="2"/>
        <v>1366581.8667100291</v>
      </c>
      <c r="I13" s="53">
        <f t="shared" si="6"/>
        <v>9645516.4751701578</v>
      </c>
      <c r="J13" s="42">
        <f t="shared" si="3"/>
        <v>1366581.8667100291</v>
      </c>
    </row>
    <row r="14" spans="1:25" x14ac:dyDescent="0.2">
      <c r="A14" s="2">
        <v>5</v>
      </c>
      <c r="B14" s="46">
        <v>50584.073429227763</v>
      </c>
      <c r="C14" s="47">
        <f t="shared" si="4"/>
        <v>286045.81110014953</v>
      </c>
      <c r="D14" s="51">
        <f t="shared" si="0"/>
        <v>1267.8393496744354</v>
      </c>
      <c r="E14" s="37">
        <f t="shared" si="1"/>
        <v>257796.61055195754</v>
      </c>
      <c r="F14" s="37">
        <f t="shared" si="5"/>
        <v>40370.140077648073</v>
      </c>
      <c r="G14" s="45">
        <v>1</v>
      </c>
      <c r="H14" s="53">
        <f t="shared" si="2"/>
        <v>104324434.51051192</v>
      </c>
      <c r="I14" s="53">
        <f t="shared" si="6"/>
        <v>113969950.98568207</v>
      </c>
      <c r="J14" s="42">
        <f t="shared" si="3"/>
        <v>104324434.51051192</v>
      </c>
    </row>
    <row r="15" spans="1:25" x14ac:dyDescent="0.2">
      <c r="A15" s="2">
        <v>6</v>
      </c>
      <c r="B15" s="46">
        <v>33103.140300499828</v>
      </c>
      <c r="C15" s="47">
        <f t="shared" si="4"/>
        <v>319148.95140064938</v>
      </c>
      <c r="D15" s="51">
        <f t="shared" si="0"/>
        <v>1168.5390875825078</v>
      </c>
      <c r="E15" s="37">
        <f t="shared" si="1"/>
        <v>294827.80723908427</v>
      </c>
      <c r="F15" s="37">
        <f t="shared" si="5"/>
        <v>37031.196687126736</v>
      </c>
      <c r="G15" s="45">
        <v>1</v>
      </c>
      <c r="H15" s="53">
        <f t="shared" si="2"/>
        <v>15429626.976520438</v>
      </c>
      <c r="I15" s="53">
        <f t="shared" si="6"/>
        <v>129399577.9622025</v>
      </c>
      <c r="J15" s="42">
        <f t="shared" si="3"/>
        <v>15429626.976520438</v>
      </c>
    </row>
    <row r="16" spans="1:25" x14ac:dyDescent="0.2">
      <c r="A16" s="2">
        <v>7</v>
      </c>
      <c r="B16" s="46">
        <v>41843.811210096668</v>
      </c>
      <c r="C16" s="47">
        <f t="shared" si="4"/>
        <v>360992.76261074608</v>
      </c>
      <c r="D16" s="51">
        <f t="shared" si="0"/>
        <v>1085.5352757737189</v>
      </c>
      <c r="E16" s="37">
        <f t="shared" si="1"/>
        <v>329096.1773962478</v>
      </c>
      <c r="F16" s="37">
        <f t="shared" si="5"/>
        <v>34268.370157163532</v>
      </c>
      <c r="G16" s="45">
        <v>1</v>
      </c>
      <c r="H16" s="53">
        <f t="shared" si="2"/>
        <v>57387307.146464705</v>
      </c>
      <c r="I16" s="53">
        <f t="shared" si="6"/>
        <v>186786885.10866719</v>
      </c>
      <c r="J16" s="42">
        <f t="shared" si="3"/>
        <v>57387307.146464705</v>
      </c>
    </row>
    <row r="17" spans="1:10" x14ac:dyDescent="0.2">
      <c r="A17" s="2">
        <v>8</v>
      </c>
      <c r="B17" s="46">
        <v>30002.319604375738</v>
      </c>
      <c r="C17" s="47">
        <f t="shared" si="4"/>
        <v>390995.08221512183</v>
      </c>
      <c r="D17" s="51">
        <f t="shared" si="0"/>
        <v>1014.9931038673108</v>
      </c>
      <c r="E17" s="37">
        <f t="shared" si="1"/>
        <v>361035.82846335991</v>
      </c>
      <c r="F17" s="37">
        <f t="shared" si="5"/>
        <v>31939.651067112107</v>
      </c>
      <c r="G17" s="45">
        <v>1</v>
      </c>
      <c r="H17" s="53">
        <f t="shared" si="2"/>
        <v>3753253.1965082386</v>
      </c>
      <c r="I17" s="53">
        <f t="shared" si="6"/>
        <v>190540138.30517542</v>
      </c>
      <c r="J17" s="42">
        <f t="shared" si="3"/>
        <v>3753253.1965082386</v>
      </c>
    </row>
    <row r="18" spans="1:10" x14ac:dyDescent="0.2">
      <c r="A18" s="2">
        <v>9</v>
      </c>
      <c r="B18" s="46">
        <v>23798.679956708165</v>
      </c>
      <c r="C18" s="47">
        <f t="shared" si="4"/>
        <v>414793.76217182999</v>
      </c>
      <c r="D18" s="51">
        <f t="shared" si="0"/>
        <v>954.21040201065523</v>
      </c>
      <c r="E18" s="37">
        <f t="shared" si="1"/>
        <v>390982.6561179565</v>
      </c>
      <c r="F18" s="37">
        <f t="shared" si="5"/>
        <v>29946.827654596593</v>
      </c>
      <c r="G18" s="45">
        <v>1</v>
      </c>
      <c r="H18" s="53">
        <f t="shared" si="2"/>
        <v>37799720.11505077</v>
      </c>
      <c r="I18" s="53">
        <f t="shared" si="6"/>
        <v>228339858.42022619</v>
      </c>
      <c r="J18" s="42">
        <f t="shared" si="3"/>
        <v>37799720.11505077</v>
      </c>
    </row>
    <row r="19" spans="1:10" x14ac:dyDescent="0.2">
      <c r="A19" s="2">
        <v>10</v>
      </c>
      <c r="B19" s="46">
        <v>22850.560549713759</v>
      </c>
      <c r="C19" s="47">
        <f t="shared" si="4"/>
        <v>437644.32272154372</v>
      </c>
      <c r="D19" s="51">
        <f t="shared" si="0"/>
        <v>901.22498783643107</v>
      </c>
      <c r="E19" s="37">
        <f t="shared" si="1"/>
        <v>419202.33062778809</v>
      </c>
      <c r="F19" s="37">
        <f t="shared" si="5"/>
        <v>28219.674509831588</v>
      </c>
      <c r="G19" s="45">
        <v>1</v>
      </c>
      <c r="H19" s="53">
        <f t="shared" si="2"/>
        <v>28827384.716732159</v>
      </c>
      <c r="I19" s="53">
        <f t="shared" si="6"/>
        <v>257167243.13695836</v>
      </c>
      <c r="J19" s="42">
        <f t="shared" si="3"/>
        <v>28827384.716732159</v>
      </c>
    </row>
    <row r="20" spans="1:10" x14ac:dyDescent="0.2">
      <c r="A20" s="2">
        <v>11</v>
      </c>
      <c r="B20" s="46">
        <v>23406.91695156481</v>
      </c>
      <c r="C20" s="47">
        <f t="shared" si="4"/>
        <v>461051.23967310856</v>
      </c>
      <c r="D20" s="51">
        <f t="shared" si="0"/>
        <v>854.57555161338428</v>
      </c>
      <c r="E20" s="37">
        <f t="shared" si="1"/>
        <v>445908.8949057979</v>
      </c>
      <c r="F20" s="37">
        <f t="shared" si="5"/>
        <v>26706.564278009813</v>
      </c>
      <c r="G20" s="45">
        <v>1</v>
      </c>
      <c r="H20" s="53">
        <f t="shared" si="2"/>
        <v>10887672.478915658</v>
      </c>
      <c r="I20" s="53">
        <f t="shared" si="6"/>
        <v>268054915.61587402</v>
      </c>
      <c r="J20" s="42">
        <f t="shared" si="3"/>
        <v>10887672.478915658</v>
      </c>
    </row>
    <row r="21" spans="1:10" x14ac:dyDescent="0.2">
      <c r="A21" s="2">
        <v>12</v>
      </c>
      <c r="B21" s="46">
        <v>20589.774661140262</v>
      </c>
      <c r="C21" s="47">
        <f t="shared" si="4"/>
        <v>481641.01433424884</v>
      </c>
      <c r="D21" s="51">
        <f t="shared" si="0"/>
        <v>813.15009612696656</v>
      </c>
      <c r="E21" s="37">
        <f t="shared" si="1"/>
        <v>471277.53569745511</v>
      </c>
      <c r="F21" s="37">
        <f t="shared" si="5"/>
        <v>25368.640791657206</v>
      </c>
      <c r="G21" s="45">
        <v>1</v>
      </c>
      <c r="H21" s="53">
        <f t="shared" si="2"/>
        <v>22837561.493401993</v>
      </c>
      <c r="I21" s="53">
        <f t="shared" si="6"/>
        <v>290892477.109276</v>
      </c>
      <c r="J21" s="42">
        <f t="shared" si="3"/>
        <v>22837561.493401993</v>
      </c>
    </row>
    <row r="22" spans="1:10" x14ac:dyDescent="0.2">
      <c r="A22" s="2">
        <v>13</v>
      </c>
      <c r="B22" s="46">
        <v>27470.864448327651</v>
      </c>
      <c r="C22" s="47">
        <f t="shared" si="4"/>
        <v>509111.87878257647</v>
      </c>
      <c r="D22" s="51">
        <f t="shared" si="0"/>
        <v>776.08655450813944</v>
      </c>
      <c r="E22" s="37">
        <f t="shared" si="1"/>
        <v>495453.60122967086</v>
      </c>
      <c r="F22" s="37">
        <f t="shared" si="5"/>
        <v>24176.065532215755</v>
      </c>
      <c r="G22" s="45">
        <v>1</v>
      </c>
      <c r="H22" s="53">
        <f t="shared" si="2"/>
        <v>10855699.897612128</v>
      </c>
      <c r="I22" s="53">
        <f t="shared" si="6"/>
        <v>301748177.00688815</v>
      </c>
      <c r="J22" s="42">
        <f t="shared" si="3"/>
        <v>10855699.897612128</v>
      </c>
    </row>
    <row r="23" spans="1:10" x14ac:dyDescent="0.2">
      <c r="A23" s="2">
        <v>14</v>
      </c>
      <c r="B23" s="46">
        <v>28211.388515945793</v>
      </c>
      <c r="C23" s="47">
        <f t="shared" si="4"/>
        <v>537323.26729852229</v>
      </c>
      <c r="D23" s="51">
        <f t="shared" si="0"/>
        <v>742.70569278567962</v>
      </c>
      <c r="E23" s="37">
        <f t="shared" si="1"/>
        <v>518559.12297108804</v>
      </c>
      <c r="F23" s="37">
        <f t="shared" si="5"/>
        <v>23105.521741417178</v>
      </c>
      <c r="G23" s="45">
        <v>1</v>
      </c>
      <c r="H23" s="53">
        <f t="shared" si="2"/>
        <v>26069875.519235238</v>
      </c>
      <c r="I23" s="53">
        <f t="shared" si="6"/>
        <v>327818052.5261234</v>
      </c>
      <c r="J23" s="42">
        <f t="shared" si="3"/>
        <v>26069875.519235238</v>
      </c>
    </row>
    <row r="24" spans="1:10" x14ac:dyDescent="0.2">
      <c r="A24" s="2">
        <v>15</v>
      </c>
      <c r="B24" s="46">
        <v>20538.563830775038</v>
      </c>
      <c r="C24" s="47">
        <f t="shared" si="4"/>
        <v>557861.83112929738</v>
      </c>
      <c r="D24" s="51">
        <f t="shared" si="0"/>
        <v>712.46464565748147</v>
      </c>
      <c r="E24" s="37">
        <f t="shared" si="1"/>
        <v>540697.63167979917</v>
      </c>
      <c r="F24" s="37">
        <f t="shared" si="5"/>
        <v>22138.508708711131</v>
      </c>
      <c r="G24" s="45">
        <v>1</v>
      </c>
      <c r="H24" s="53">
        <f t="shared" si="2"/>
        <v>2559823.6124339416</v>
      </c>
      <c r="I24" s="53">
        <f t="shared" si="6"/>
        <v>330377876.13855737</v>
      </c>
      <c r="J24" s="42">
        <f t="shared" si="3"/>
        <v>2559823.6124339416</v>
      </c>
    </row>
    <row r="25" spans="1:10" x14ac:dyDescent="0.2">
      <c r="A25" s="2">
        <v>16</v>
      </c>
      <c r="B25" s="46">
        <v>23777.62515481759</v>
      </c>
      <c r="C25" s="47">
        <f t="shared" si="4"/>
        <v>581639.45628411497</v>
      </c>
      <c r="D25" s="51">
        <f t="shared" si="0"/>
        <v>684.92401643362473</v>
      </c>
      <c r="E25" s="37">
        <f t="shared" si="1"/>
        <v>561957.77955588757</v>
      </c>
      <c r="F25" s="37">
        <f t="shared" si="5"/>
        <v>21260.147876088391</v>
      </c>
      <c r="G25" s="45">
        <v>1</v>
      </c>
      <c r="H25" s="53">
        <f t="shared" si="2"/>
        <v>6337691.8489177711</v>
      </c>
      <c r="I25" s="53">
        <f t="shared" si="6"/>
        <v>336715567.98747516</v>
      </c>
      <c r="J25" s="42">
        <f t="shared" si="3"/>
        <v>6337691.8489177711</v>
      </c>
    </row>
    <row r="26" spans="1:10" x14ac:dyDescent="0.2">
      <c r="A26" s="2">
        <v>17</v>
      </c>
      <c r="B26" s="46">
        <v>23207.443929335186</v>
      </c>
      <c r="C26" s="47">
        <f t="shared" si="4"/>
        <v>604846.90021345019</v>
      </c>
      <c r="D26" s="51">
        <f t="shared" si="0"/>
        <v>659.72411817104478</v>
      </c>
      <c r="E26" s="37">
        <f t="shared" si="1"/>
        <v>582416.10896882147</v>
      </c>
      <c r="F26" s="37">
        <f t="shared" si="5"/>
        <v>20458.329412933905</v>
      </c>
      <c r="G26" s="45">
        <v>1</v>
      </c>
      <c r="H26" s="53">
        <f t="shared" si="2"/>
        <v>7557630.6242882516</v>
      </c>
      <c r="I26" s="53">
        <f t="shared" si="6"/>
        <v>344273198.61176342</v>
      </c>
      <c r="J26" s="42">
        <f t="shared" si="3"/>
        <v>7557630.6242882516</v>
      </c>
    </row>
    <row r="27" spans="1:10" x14ac:dyDescent="0.2">
      <c r="A27" s="2">
        <v>18</v>
      </c>
      <c r="B27" s="46">
        <v>18745.235640269297</v>
      </c>
      <c r="C27" s="47">
        <f t="shared" si="4"/>
        <v>623592.13585371943</v>
      </c>
      <c r="D27" s="51">
        <f t="shared" si="0"/>
        <v>636.56751242019732</v>
      </c>
      <c r="E27" s="37">
        <f t="shared" si="1"/>
        <v>602139.19963663921</v>
      </c>
      <c r="F27" s="37">
        <f t="shared" si="5"/>
        <v>19723.090667817742</v>
      </c>
      <c r="G27" s="45">
        <v>1</v>
      </c>
      <c r="H27" s="53">
        <f t="shared" si="2"/>
        <v>956200.45490176999</v>
      </c>
      <c r="I27" s="53">
        <f t="shared" si="6"/>
        <v>345229399.06666517</v>
      </c>
      <c r="J27" s="42">
        <f t="shared" si="3"/>
        <v>956200.45490176999</v>
      </c>
    </row>
    <row r="28" spans="1:10" x14ac:dyDescent="0.2">
      <c r="A28" s="2">
        <v>19</v>
      </c>
      <c r="B28" s="46">
        <v>22827.293563415915</v>
      </c>
      <c r="C28" s="47">
        <f t="shared" si="4"/>
        <v>646419.42941713531</v>
      </c>
      <c r="D28" s="51">
        <f t="shared" si="0"/>
        <v>615.20597274250338</v>
      </c>
      <c r="E28" s="37">
        <f t="shared" si="1"/>
        <v>621185.35551509412</v>
      </c>
      <c r="F28" s="37">
        <f t="shared" si="5"/>
        <v>19046.155878454912</v>
      </c>
      <c r="G28" s="45">
        <v>1</v>
      </c>
      <c r="H28" s="53">
        <f t="shared" si="2"/>
        <v>14297002.192632249</v>
      </c>
      <c r="I28" s="53">
        <f t="shared" si="6"/>
        <v>359526401.25929743</v>
      </c>
      <c r="J28" s="42">
        <f t="shared" si="3"/>
        <v>14297002.192632249</v>
      </c>
    </row>
    <row r="29" spans="1:10" x14ac:dyDescent="0.2">
      <c r="A29" s="2">
        <v>20</v>
      </c>
      <c r="B29" s="46">
        <v>21498.293985308763</v>
      </c>
      <c r="C29" s="47">
        <f t="shared" si="4"/>
        <v>667917.72340244404</v>
      </c>
      <c r="D29" s="51">
        <f t="shared" si="0"/>
        <v>595.43061256384578</v>
      </c>
      <c r="E29" s="37">
        <f t="shared" si="1"/>
        <v>639605.94566391688</v>
      </c>
      <c r="F29" s="37">
        <f t="shared" si="5"/>
        <v>18420.590148822754</v>
      </c>
      <c r="G29" s="45">
        <v>1</v>
      </c>
      <c r="H29" s="53">
        <f t="shared" si="2"/>
        <v>9472260.9051206987</v>
      </c>
      <c r="I29" s="53">
        <f t="shared" si="6"/>
        <v>368998662.1644181</v>
      </c>
      <c r="J29" s="42">
        <f t="shared" si="3"/>
        <v>9472260.9051206987</v>
      </c>
    </row>
    <row r="30" spans="1:10" x14ac:dyDescent="0.2">
      <c r="A30" s="2">
        <v>21</v>
      </c>
      <c r="B30" s="46">
        <v>13726.580737791626</v>
      </c>
      <c r="C30" s="47">
        <f t="shared" si="4"/>
        <v>681644.30414023565</v>
      </c>
      <c r="D30" s="51">
        <f t="shared" si="0"/>
        <v>577.06431241795974</v>
      </c>
      <c r="E30" s="37">
        <f t="shared" si="1"/>
        <v>657446.48143770557</v>
      </c>
      <c r="F30" s="37">
        <f t="shared" si="5"/>
        <v>17840.535773788695</v>
      </c>
      <c r="G30" s="45">
        <v>1</v>
      </c>
      <c r="H30" s="53">
        <f t="shared" si="2"/>
        <v>16924626.038205646</v>
      </c>
      <c r="I30" s="53">
        <f t="shared" si="6"/>
        <v>385923288.20262372</v>
      </c>
      <c r="J30" s="42">
        <f t="shared" si="3"/>
        <v>16924626.038205646</v>
      </c>
    </row>
    <row r="31" spans="1:10" x14ac:dyDescent="0.2">
      <c r="A31" s="2">
        <v>22</v>
      </c>
      <c r="B31" s="46">
        <v>14670.941495427154</v>
      </c>
      <c r="C31" s="47">
        <f t="shared" si="4"/>
        <v>696315.24563566281</v>
      </c>
      <c r="D31" s="51">
        <f t="shared" si="0"/>
        <v>559.95584248227283</v>
      </c>
      <c r="E31" s="37">
        <f t="shared" si="1"/>
        <v>674747.49025974143</v>
      </c>
      <c r="F31" s="37">
        <f t="shared" si="5"/>
        <v>17301.008822035859</v>
      </c>
      <c r="G31" s="45">
        <v>1</v>
      </c>
      <c r="H31" s="53">
        <f t="shared" si="2"/>
        <v>6917254.1424946608</v>
      </c>
      <c r="I31" s="53">
        <f t="shared" si="6"/>
        <v>392840542.3451184</v>
      </c>
      <c r="J31" s="42">
        <f t="shared" si="3"/>
        <v>6917254.1424946608</v>
      </c>
    </row>
    <row r="32" spans="1:10" x14ac:dyDescent="0.2">
      <c r="A32" s="2">
        <v>23</v>
      </c>
      <c r="B32" s="46">
        <v>13052.350127363195</v>
      </c>
      <c r="C32" s="47">
        <f t="shared" si="4"/>
        <v>709367.59576302604</v>
      </c>
      <c r="D32" s="51">
        <f t="shared" si="0"/>
        <v>543.97525167646143</v>
      </c>
      <c r="E32" s="37">
        <f t="shared" si="1"/>
        <v>691545.23069072375</v>
      </c>
      <c r="F32" s="37">
        <f t="shared" si="5"/>
        <v>16797.740430982318</v>
      </c>
      <c r="G32" s="45">
        <v>1</v>
      </c>
      <c r="H32" s="53">
        <f t="shared" si="2"/>
        <v>14027948.526444141</v>
      </c>
      <c r="I32" s="53">
        <f t="shared" si="6"/>
        <v>406868490.87156254</v>
      </c>
      <c r="J32" s="42">
        <f t="shared" si="3"/>
        <v>14027948.526444141</v>
      </c>
    </row>
    <row r="33" spans="1:10" x14ac:dyDescent="0.2">
      <c r="A33" s="2">
        <v>24</v>
      </c>
      <c r="B33" s="46">
        <v>20703.40647588452</v>
      </c>
      <c r="C33" s="47">
        <f t="shared" si="4"/>
        <v>730071.00223891053</v>
      </c>
      <c r="D33" s="51">
        <f t="shared" si="0"/>
        <v>529.01021456540991</v>
      </c>
      <c r="E33" s="37">
        <f t="shared" si="1"/>
        <v>707872.2823934583</v>
      </c>
      <c r="F33" s="37">
        <f t="shared" si="5"/>
        <v>16327.051702734549</v>
      </c>
      <c r="G33" s="45">
        <v>1</v>
      </c>
      <c r="H33" s="53">
        <f t="shared" si="2"/>
        <v>19152481.100472536</v>
      </c>
      <c r="I33" s="53">
        <f t="shared" si="6"/>
        <v>426020971.97203505</v>
      </c>
      <c r="J33" s="42">
        <f t="shared" si="3"/>
        <v>19152481.100472536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2388.3844173906355</v>
      </c>
      <c r="D4" s="2" t="s">
        <v>7</v>
      </c>
    </row>
    <row r="5" spans="1:12" x14ac:dyDescent="0.2">
      <c r="B5" s="3" t="s">
        <v>3</v>
      </c>
      <c r="C5" s="5">
        <f>Di</f>
        <v>2.3678153883119295</v>
      </c>
      <c r="D5" s="2" t="s">
        <v>20</v>
      </c>
    </row>
    <row r="6" spans="1:12" x14ac:dyDescent="0.2">
      <c r="B6" s="3" t="s">
        <v>4</v>
      </c>
      <c r="C6" s="5">
        <f>b</f>
        <v>1.3099338074492659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2580420.3766857344</v>
      </c>
      <c r="H9" s="3" t="s">
        <v>17</v>
      </c>
      <c r="I9" s="7">
        <f>SUM(I14:I518)</f>
        <v>2079395.5751144968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2388.3844173906355</v>
      </c>
      <c r="C14" s="26">
        <f>((C4^C6)/((1-C6)*C5))*((C4^(1-C6))-(B14^(1-C6)))</f>
        <v>0</v>
      </c>
      <c r="D14" s="26">
        <v>0</v>
      </c>
      <c r="E14" s="27"/>
      <c r="F14" s="28">
        <f>C5</f>
        <v>2.3678153883119295</v>
      </c>
      <c r="G14" s="29">
        <f>$C$6</f>
        <v>1.3099338074492659</v>
      </c>
      <c r="H14" s="30">
        <f>IF($C$6=0, $C$4*EXP(-A14*($C$5/12)), $C$4*(1+$C$6*($C$5/12)*A14)^(-1/$C$6))</f>
        <v>2388.3844173906355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2003.9345783885462</v>
      </c>
      <c r="C15" s="32">
        <f>(($C$4^$C$6)/((1-$C$6)*($C$5/12)))*(($C$4^(1-$C$6))-(B15^(1-$C$6)))*30.4375</f>
        <v>66450.828939036466</v>
      </c>
      <c r="D15" s="32">
        <f>C15</f>
        <v>66450.828939036466</v>
      </c>
      <c r="E15" s="33">
        <f>-LN(B15/B14)*12</f>
        <v>2.1060554904769475</v>
      </c>
      <c r="F15" s="34">
        <f>IF(E15&gt;0.1,E15,0.1)</f>
        <v>2.1060554904769475</v>
      </c>
      <c r="G15" s="29">
        <f t="shared" ref="G15:G25" si="0">$C$6</f>
        <v>1.3099338074492659</v>
      </c>
      <c r="H15" s="35">
        <f>H14*EXP(-F15/12)</f>
        <v>2003.9345783885462</v>
      </c>
      <c r="I15" s="32">
        <f>IF(G15=0,((H14-H15)/(F15/12)*30.4375),D15)</f>
        <v>66450.828939036466</v>
      </c>
      <c r="J15" s="36">
        <f>I15+J14</f>
        <v>66450.828939036466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1737.6084507989854</v>
      </c>
      <c r="C16" s="32">
        <f t="shared" ref="C16:C79" si="2">(($C$4^$C$6)/((1-$C$6)*($C$5/12)))*(($C$4^(1-$C$6))-(B16^(1-$C$6)))*30.4375</f>
        <v>123170.12147913437</v>
      </c>
      <c r="D16" s="32">
        <f>C16-C15</f>
        <v>56719.2925400979</v>
      </c>
      <c r="E16" s="33">
        <f t="shared" ref="E16:E79" si="3">-LN(B16/B15)*12</f>
        <v>1.7112338752812573</v>
      </c>
      <c r="F16" s="34">
        <f t="shared" ref="F16:F79" si="4">IF(E16&gt;0.1,E16,0.1)</f>
        <v>1.7112338752812573</v>
      </c>
      <c r="G16" s="29">
        <f t="shared" si="0"/>
        <v>1.3099338074492659</v>
      </c>
      <c r="H16" s="35">
        <f t="shared" ref="H16:H79" si="5">H15*EXP(-F16/12)</f>
        <v>1737.6084507989854</v>
      </c>
      <c r="I16" s="32">
        <f t="shared" ref="I16:I79" si="6">IF(G16=0,((H15-H16)/(F16/12)*30.4375),D16)</f>
        <v>56719.2925400979</v>
      </c>
      <c r="J16" s="36">
        <f t="shared" ref="J16:J79" si="7">I16+J15</f>
        <v>123170.12147913437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1540.949324543074</v>
      </c>
      <c r="C17" s="32">
        <f t="shared" si="2"/>
        <v>172927.36668815764</v>
      </c>
      <c r="D17" s="32">
        <f t="shared" ref="D17:D80" si="8">C17-C16</f>
        <v>49757.245209023269</v>
      </c>
      <c r="E17" s="33">
        <f t="shared" si="3"/>
        <v>1.4413325186973671</v>
      </c>
      <c r="F17" s="34">
        <f t="shared" si="4"/>
        <v>1.4413325186973671</v>
      </c>
      <c r="G17" s="29">
        <f t="shared" si="0"/>
        <v>1.3099338074492659</v>
      </c>
      <c r="H17" s="35">
        <f t="shared" si="5"/>
        <v>1540.949324543074</v>
      </c>
      <c r="I17" s="32">
        <f t="shared" si="6"/>
        <v>49757.245209023269</v>
      </c>
      <c r="J17" s="36">
        <f t="shared" si="7"/>
        <v>172927.36668815764</v>
      </c>
      <c r="K17" s="36">
        <v>16252</v>
      </c>
    </row>
    <row r="18" spans="1:11" x14ac:dyDescent="0.2">
      <c r="A18" s="2">
        <v>4</v>
      </c>
      <c r="B18" s="25">
        <f t="shared" si="1"/>
        <v>1389.0799438458334</v>
      </c>
      <c r="C18" s="32">
        <f t="shared" si="2"/>
        <v>217426.47047430946</v>
      </c>
      <c r="D18" s="32">
        <f t="shared" si="8"/>
        <v>44499.103786151827</v>
      </c>
      <c r="E18" s="33">
        <f t="shared" si="3"/>
        <v>1.245084647154874</v>
      </c>
      <c r="F18" s="34">
        <f t="shared" si="4"/>
        <v>1.245084647154874</v>
      </c>
      <c r="G18" s="29">
        <f t="shared" si="0"/>
        <v>1.3099338074492659</v>
      </c>
      <c r="H18" s="35">
        <f t="shared" si="5"/>
        <v>1389.0799438458334</v>
      </c>
      <c r="I18" s="32">
        <f t="shared" si="6"/>
        <v>44499.103786151827</v>
      </c>
      <c r="J18" s="36">
        <f t="shared" si="7"/>
        <v>217426.47047430946</v>
      </c>
      <c r="K18" s="36">
        <v>19597</v>
      </c>
    </row>
    <row r="19" spans="1:11" x14ac:dyDescent="0.2">
      <c r="A19" s="2">
        <v>5</v>
      </c>
      <c r="B19" s="25">
        <f t="shared" si="1"/>
        <v>1267.8393496744354</v>
      </c>
      <c r="C19" s="32">
        <f t="shared" si="2"/>
        <v>257796.61055195754</v>
      </c>
      <c r="D19" s="32">
        <f t="shared" si="8"/>
        <v>40370.140077648073</v>
      </c>
      <c r="E19" s="33">
        <f t="shared" si="3"/>
        <v>1.0959295791899826</v>
      </c>
      <c r="F19" s="34">
        <f t="shared" si="4"/>
        <v>1.0959295791899826</v>
      </c>
      <c r="G19" s="29">
        <f t="shared" si="0"/>
        <v>1.3099338074492659</v>
      </c>
      <c r="H19" s="35">
        <f t="shared" si="5"/>
        <v>1267.8393496744354</v>
      </c>
      <c r="I19" s="32">
        <f t="shared" si="6"/>
        <v>40370.140077648073</v>
      </c>
      <c r="J19" s="36">
        <f t="shared" si="7"/>
        <v>257796.61055195754</v>
      </c>
      <c r="K19" s="36">
        <v>23131</v>
      </c>
    </row>
    <row r="20" spans="1:11" x14ac:dyDescent="0.2">
      <c r="A20" s="2">
        <v>6</v>
      </c>
      <c r="B20" s="25">
        <f t="shared" si="1"/>
        <v>1168.5390875825078</v>
      </c>
      <c r="C20" s="32">
        <f t="shared" si="2"/>
        <v>294827.80723908427</v>
      </c>
      <c r="D20" s="32">
        <f t="shared" si="8"/>
        <v>37031.196687126736</v>
      </c>
      <c r="E20" s="33">
        <f t="shared" si="3"/>
        <v>0.97871791961536947</v>
      </c>
      <c r="F20" s="34">
        <f t="shared" si="4"/>
        <v>0.97871791961536947</v>
      </c>
      <c r="G20" s="29">
        <f t="shared" si="0"/>
        <v>1.3099338074492659</v>
      </c>
      <c r="H20" s="35">
        <f t="shared" si="5"/>
        <v>1168.5390875825078</v>
      </c>
      <c r="I20" s="32">
        <f t="shared" si="6"/>
        <v>37031.196687126736</v>
      </c>
      <c r="J20" s="36">
        <f t="shared" si="7"/>
        <v>294827.80723908427</v>
      </c>
      <c r="K20" s="36">
        <v>26363</v>
      </c>
    </row>
    <row r="21" spans="1:11" x14ac:dyDescent="0.2">
      <c r="A21" s="2">
        <v>7</v>
      </c>
      <c r="B21" s="25">
        <f t="shared" si="1"/>
        <v>1085.5352757737189</v>
      </c>
      <c r="C21" s="32">
        <f t="shared" si="2"/>
        <v>329096.1773962478</v>
      </c>
      <c r="D21" s="32">
        <f t="shared" si="8"/>
        <v>34268.370157163532</v>
      </c>
      <c r="E21" s="33">
        <f t="shared" si="3"/>
        <v>0.88417342136569421</v>
      </c>
      <c r="F21" s="34">
        <f t="shared" si="4"/>
        <v>0.88417342136569421</v>
      </c>
      <c r="G21" s="29">
        <f t="shared" si="0"/>
        <v>1.3099338074492659</v>
      </c>
      <c r="H21" s="35">
        <f t="shared" si="5"/>
        <v>1085.5352757737189</v>
      </c>
      <c r="I21" s="32">
        <f t="shared" si="6"/>
        <v>34268.370157163532</v>
      </c>
      <c r="J21" s="36">
        <f t="shared" si="7"/>
        <v>329096.1773962478</v>
      </c>
      <c r="K21" s="36">
        <v>29372.6</v>
      </c>
    </row>
    <row r="22" spans="1:11" x14ac:dyDescent="0.2">
      <c r="A22" s="2">
        <v>8</v>
      </c>
      <c r="B22" s="25">
        <f t="shared" si="1"/>
        <v>1014.9931038673108</v>
      </c>
      <c r="C22" s="32">
        <f t="shared" si="2"/>
        <v>361035.82846335991</v>
      </c>
      <c r="D22" s="32">
        <f t="shared" si="8"/>
        <v>31939.651067112107</v>
      </c>
      <c r="E22" s="33">
        <f t="shared" si="3"/>
        <v>0.80629666578072912</v>
      </c>
      <c r="F22" s="34">
        <f t="shared" si="4"/>
        <v>0.80629666578072912</v>
      </c>
      <c r="G22" s="29">
        <f t="shared" si="0"/>
        <v>1.3099338074492659</v>
      </c>
      <c r="H22" s="35">
        <f t="shared" si="5"/>
        <v>1014.9931038673108</v>
      </c>
      <c r="I22" s="32">
        <f t="shared" si="6"/>
        <v>31939.651067112107</v>
      </c>
      <c r="J22" s="36">
        <f t="shared" si="7"/>
        <v>361035.82846335991</v>
      </c>
      <c r="K22" s="36">
        <v>32047.8</v>
      </c>
    </row>
    <row r="23" spans="1:11" x14ac:dyDescent="0.2">
      <c r="A23" s="2">
        <v>9</v>
      </c>
      <c r="B23" s="25">
        <f t="shared" si="1"/>
        <v>954.21040201065523</v>
      </c>
      <c r="C23" s="32">
        <f t="shared" si="2"/>
        <v>390982.6561179565</v>
      </c>
      <c r="D23" s="32">
        <f t="shared" si="8"/>
        <v>29946.827654596593</v>
      </c>
      <c r="E23" s="33">
        <f t="shared" si="3"/>
        <v>0.7410348350531526</v>
      </c>
      <c r="F23" s="34">
        <f t="shared" si="4"/>
        <v>0.7410348350531526</v>
      </c>
      <c r="G23" s="29">
        <f t="shared" si="0"/>
        <v>1.3099338074492659</v>
      </c>
      <c r="H23" s="35">
        <f t="shared" si="5"/>
        <v>954.21040201065523</v>
      </c>
      <c r="I23" s="32">
        <f t="shared" si="6"/>
        <v>29946.827654596593</v>
      </c>
      <c r="J23" s="36">
        <f t="shared" si="7"/>
        <v>390982.6561179565</v>
      </c>
      <c r="K23" s="36">
        <v>34783.800000000003</v>
      </c>
    </row>
    <row r="24" spans="1:11" x14ac:dyDescent="0.2">
      <c r="A24" s="2">
        <v>10</v>
      </c>
      <c r="B24" s="25">
        <f t="shared" si="1"/>
        <v>901.22498783643107</v>
      </c>
      <c r="C24" s="32">
        <f t="shared" si="2"/>
        <v>419202.33062778809</v>
      </c>
      <c r="D24" s="32">
        <f t="shared" si="8"/>
        <v>28219.674509831588</v>
      </c>
      <c r="E24" s="33">
        <f t="shared" si="3"/>
        <v>0.685551106147684</v>
      </c>
      <c r="F24" s="34">
        <f t="shared" si="4"/>
        <v>0.685551106147684</v>
      </c>
      <c r="G24" s="29">
        <f t="shared" si="0"/>
        <v>1.3099338074492659</v>
      </c>
      <c r="H24" s="35">
        <f t="shared" si="5"/>
        <v>901.22498783643107</v>
      </c>
      <c r="I24" s="32">
        <f t="shared" si="6"/>
        <v>28219.674509831588</v>
      </c>
      <c r="J24" s="36">
        <f t="shared" si="7"/>
        <v>419202.33062778809</v>
      </c>
      <c r="K24" s="36">
        <v>37580.600000000006</v>
      </c>
    </row>
    <row r="25" spans="1:11" x14ac:dyDescent="0.2">
      <c r="A25" s="2">
        <v>11</v>
      </c>
      <c r="B25" s="25">
        <f t="shared" si="1"/>
        <v>854.57555161338428</v>
      </c>
      <c r="C25" s="32">
        <f t="shared" si="2"/>
        <v>445908.8949057979</v>
      </c>
      <c r="D25" s="32">
        <f t="shared" si="8"/>
        <v>26706.564278009813</v>
      </c>
      <c r="E25" s="33">
        <f t="shared" si="3"/>
        <v>0.63780024784856426</v>
      </c>
      <c r="F25" s="34">
        <f t="shared" si="4"/>
        <v>0.63780024784856426</v>
      </c>
      <c r="G25" s="29">
        <f t="shared" si="0"/>
        <v>1.3099338074492659</v>
      </c>
      <c r="H25" s="35">
        <f t="shared" si="5"/>
        <v>854.57555161338428</v>
      </c>
      <c r="I25" s="32">
        <f t="shared" si="6"/>
        <v>26706.564278009813</v>
      </c>
      <c r="J25" s="36">
        <f t="shared" si="7"/>
        <v>445908.8949057979</v>
      </c>
      <c r="K25" s="36">
        <v>39951.800000000003</v>
      </c>
    </row>
    <row r="26" spans="1:11" x14ac:dyDescent="0.2">
      <c r="A26" s="2">
        <v>12</v>
      </c>
      <c r="B26" s="25">
        <f t="shared" si="1"/>
        <v>813.15009612696656</v>
      </c>
      <c r="C26" s="32">
        <f t="shared" si="2"/>
        <v>471277.53569745511</v>
      </c>
      <c r="D26" s="32">
        <f t="shared" si="8"/>
        <v>25368.640791657206</v>
      </c>
      <c r="E26" s="33">
        <f t="shared" si="3"/>
        <v>0.59627042667162178</v>
      </c>
      <c r="F26" s="34">
        <f t="shared" si="4"/>
        <v>0.59627042667162178</v>
      </c>
      <c r="G26" s="29">
        <v>0</v>
      </c>
      <c r="H26" s="35">
        <f t="shared" si="5"/>
        <v>813.15009612696656</v>
      </c>
      <c r="I26" s="32">
        <f t="shared" si="6"/>
        <v>25375.478876041634</v>
      </c>
      <c r="J26" s="36">
        <f t="shared" si="7"/>
        <v>471284.37378183956</v>
      </c>
      <c r="K26" s="36">
        <v>42839.8</v>
      </c>
    </row>
    <row r="27" spans="1:11" x14ac:dyDescent="0.2">
      <c r="A27" s="2">
        <v>13</v>
      </c>
      <c r="B27" s="25">
        <f t="shared" si="1"/>
        <v>776.08655450813944</v>
      </c>
      <c r="C27" s="32">
        <f t="shared" si="2"/>
        <v>495453.60122967086</v>
      </c>
      <c r="D27" s="32">
        <f t="shared" si="8"/>
        <v>24176.065532215755</v>
      </c>
      <c r="E27" s="33">
        <f t="shared" si="3"/>
        <v>0.55981991174646628</v>
      </c>
      <c r="F27" s="34">
        <f t="shared" si="4"/>
        <v>0.55981991174646628</v>
      </c>
      <c r="G27" s="29">
        <v>0</v>
      </c>
      <c r="H27" s="35">
        <f t="shared" si="5"/>
        <v>776.08655450813944</v>
      </c>
      <c r="I27" s="32">
        <f t="shared" si="6"/>
        <v>24181.809707418033</v>
      </c>
      <c r="J27" s="36">
        <f t="shared" si="7"/>
        <v>495466.18348925759</v>
      </c>
      <c r="K27" s="36">
        <v>45423.8</v>
      </c>
    </row>
    <row r="28" spans="1:11" x14ac:dyDescent="0.2">
      <c r="A28" s="2">
        <v>14</v>
      </c>
      <c r="B28" s="25">
        <f t="shared" si="1"/>
        <v>742.70569278567962</v>
      </c>
      <c r="C28" s="32">
        <f t="shared" si="2"/>
        <v>518559.12297108804</v>
      </c>
      <c r="D28" s="32">
        <f t="shared" si="8"/>
        <v>23105.521741417178</v>
      </c>
      <c r="E28" s="33">
        <f t="shared" si="3"/>
        <v>0.52757032374158652</v>
      </c>
      <c r="F28" s="34">
        <f t="shared" si="4"/>
        <v>0.52757032374158652</v>
      </c>
      <c r="G28" s="29">
        <v>0</v>
      </c>
      <c r="H28" s="35">
        <f t="shared" si="5"/>
        <v>742.70569278567962</v>
      </c>
      <c r="I28" s="32">
        <f t="shared" si="6"/>
        <v>23110.39722185073</v>
      </c>
      <c r="J28" s="36">
        <f t="shared" si="7"/>
        <v>518576.58071110834</v>
      </c>
      <c r="K28" s="36">
        <v>47411.8</v>
      </c>
    </row>
    <row r="29" spans="1:11" x14ac:dyDescent="0.2">
      <c r="A29" s="2">
        <v>15</v>
      </c>
      <c r="B29" s="25">
        <f t="shared" si="1"/>
        <v>712.46464565748147</v>
      </c>
      <c r="C29" s="32">
        <f t="shared" si="2"/>
        <v>540697.63167979917</v>
      </c>
      <c r="D29" s="32">
        <f t="shared" si="8"/>
        <v>22138.508708711131</v>
      </c>
      <c r="E29" s="33">
        <f t="shared" si="3"/>
        <v>0.4988348262098008</v>
      </c>
      <c r="F29" s="34">
        <f t="shared" si="4"/>
        <v>0.4988348262098008</v>
      </c>
      <c r="G29" s="29">
        <v>0</v>
      </c>
      <c r="H29" s="35">
        <f t="shared" si="5"/>
        <v>712.46464565748147</v>
      </c>
      <c r="I29" s="32">
        <f t="shared" si="6"/>
        <v>22142.685079747862</v>
      </c>
      <c r="J29" s="36">
        <f t="shared" si="7"/>
        <v>540719.26579085621</v>
      </c>
      <c r="K29" s="36">
        <v>50299.8</v>
      </c>
    </row>
    <row r="30" spans="1:11" x14ac:dyDescent="0.2">
      <c r="A30" s="2">
        <v>16</v>
      </c>
      <c r="B30" s="25">
        <f t="shared" si="1"/>
        <v>684.92401643362473</v>
      </c>
      <c r="C30" s="32">
        <f t="shared" si="2"/>
        <v>561957.77955588757</v>
      </c>
      <c r="D30" s="32">
        <f t="shared" si="8"/>
        <v>21260.147876088391</v>
      </c>
      <c r="E30" s="33">
        <f t="shared" si="3"/>
        <v>0.4730686030398018</v>
      </c>
      <c r="F30" s="34">
        <f t="shared" si="4"/>
        <v>0.4730686030398018</v>
      </c>
      <c r="G30" s="29">
        <v>0</v>
      </c>
      <c r="H30" s="35">
        <f t="shared" si="5"/>
        <v>684.92401643362473</v>
      </c>
      <c r="I30" s="32">
        <f t="shared" si="6"/>
        <v>21263.754895962393</v>
      </c>
      <c r="J30" s="36">
        <f t="shared" si="7"/>
        <v>561983.02068681864</v>
      </c>
      <c r="K30" s="36">
        <v>52944.600000000006</v>
      </c>
    </row>
    <row r="31" spans="1:11" x14ac:dyDescent="0.2">
      <c r="A31" s="2">
        <v>17</v>
      </c>
      <c r="B31" s="25">
        <f t="shared" si="1"/>
        <v>659.72411817104478</v>
      </c>
      <c r="C31" s="32">
        <f t="shared" si="2"/>
        <v>582416.10896882147</v>
      </c>
      <c r="D31" s="32">
        <f t="shared" si="8"/>
        <v>20458.329412933905</v>
      </c>
      <c r="E31" s="33">
        <f t="shared" si="3"/>
        <v>0.44983394800043836</v>
      </c>
      <c r="F31" s="34">
        <f t="shared" si="4"/>
        <v>0.44983394800043836</v>
      </c>
      <c r="G31" s="29">
        <v>0</v>
      </c>
      <c r="H31" s="35">
        <f t="shared" si="5"/>
        <v>659.72411817104478</v>
      </c>
      <c r="I31" s="32">
        <f t="shared" si="6"/>
        <v>20461.467795663917</v>
      </c>
      <c r="J31" s="36">
        <f t="shared" si="7"/>
        <v>582444.4884824825</v>
      </c>
      <c r="K31" s="36">
        <v>55437.400000000009</v>
      </c>
    </row>
    <row r="32" spans="1:11" x14ac:dyDescent="0.2">
      <c r="A32" s="2">
        <v>18</v>
      </c>
      <c r="B32" s="25">
        <f t="shared" si="1"/>
        <v>636.56751242019732</v>
      </c>
      <c r="C32" s="32">
        <f t="shared" si="2"/>
        <v>602139.19963663921</v>
      </c>
      <c r="D32" s="32">
        <f t="shared" si="8"/>
        <v>19723.090667817742</v>
      </c>
      <c r="E32" s="33">
        <f t="shared" si="3"/>
        <v>0.42877517126483145</v>
      </c>
      <c r="F32" s="34">
        <f t="shared" si="4"/>
        <v>0.42877517126483145</v>
      </c>
      <c r="G32" s="29">
        <v>0</v>
      </c>
      <c r="H32" s="35">
        <f t="shared" si="5"/>
        <v>636.56751242019732</v>
      </c>
      <c r="I32" s="32">
        <f t="shared" si="6"/>
        <v>19725.839594552952</v>
      </c>
      <c r="J32" s="36">
        <f t="shared" si="7"/>
        <v>602170.32807703549</v>
      </c>
      <c r="K32" s="36">
        <v>57717.400000000009</v>
      </c>
    </row>
    <row r="33" spans="1:11" x14ac:dyDescent="0.2">
      <c r="A33" s="2">
        <v>19</v>
      </c>
      <c r="B33" s="25">
        <f t="shared" si="1"/>
        <v>615.20597274250338</v>
      </c>
      <c r="C33" s="32">
        <f t="shared" si="2"/>
        <v>621185.35551509412</v>
      </c>
      <c r="D33" s="32">
        <f t="shared" si="8"/>
        <v>19046.155878454912</v>
      </c>
      <c r="E33" s="33">
        <f t="shared" si="3"/>
        <v>0.40960024591544003</v>
      </c>
      <c r="F33" s="34">
        <f t="shared" si="4"/>
        <v>0.40960024591544003</v>
      </c>
      <c r="G33" s="29">
        <v>0</v>
      </c>
      <c r="H33" s="35">
        <f t="shared" si="5"/>
        <v>615.20597274250338</v>
      </c>
      <c r="I33" s="32">
        <f t="shared" si="6"/>
        <v>19048.578327485815</v>
      </c>
      <c r="J33" s="36">
        <f t="shared" si="7"/>
        <v>621218.90640452132</v>
      </c>
      <c r="K33" s="36">
        <v>60423.000000000007</v>
      </c>
    </row>
    <row r="34" spans="1:11" x14ac:dyDescent="0.2">
      <c r="A34" s="2">
        <v>20</v>
      </c>
      <c r="B34" s="25">
        <f t="shared" si="1"/>
        <v>595.43061256384578</v>
      </c>
      <c r="C34" s="32">
        <f t="shared" si="2"/>
        <v>639605.94566391688</v>
      </c>
      <c r="D34" s="32">
        <f t="shared" si="8"/>
        <v>18420.590148822754</v>
      </c>
      <c r="E34" s="33">
        <f t="shared" si="3"/>
        <v>0.39206717257377699</v>
      </c>
      <c r="F34" s="34">
        <f t="shared" si="4"/>
        <v>0.39206717257377699</v>
      </c>
      <c r="G34" s="29">
        <v>0</v>
      </c>
      <c r="H34" s="35">
        <f t="shared" si="5"/>
        <v>595.43061256384578</v>
      </c>
      <c r="I34" s="32">
        <f t="shared" si="6"/>
        <v>18422.736741356512</v>
      </c>
      <c r="J34" s="36">
        <f t="shared" si="7"/>
        <v>639641.64314587787</v>
      </c>
      <c r="K34" s="36">
        <v>63037.400000000009</v>
      </c>
    </row>
    <row r="35" spans="1:11" x14ac:dyDescent="0.2">
      <c r="A35" s="2">
        <v>21</v>
      </c>
      <c r="B35" s="25">
        <f t="shared" si="1"/>
        <v>577.06431241795974</v>
      </c>
      <c r="C35" s="32">
        <f t="shared" si="2"/>
        <v>657446.48143770557</v>
      </c>
      <c r="D35" s="32">
        <f t="shared" si="8"/>
        <v>17840.535773788695</v>
      </c>
      <c r="E35" s="33">
        <f t="shared" si="3"/>
        <v>0.37597370506742256</v>
      </c>
      <c r="F35" s="34">
        <f t="shared" si="4"/>
        <v>0.37597370506742256</v>
      </c>
      <c r="G35" s="29">
        <v>0</v>
      </c>
      <c r="H35" s="35">
        <f t="shared" si="5"/>
        <v>577.06431241795974</v>
      </c>
      <c r="I35" s="32">
        <f t="shared" si="6"/>
        <v>17842.447591067292</v>
      </c>
      <c r="J35" s="36">
        <f t="shared" si="7"/>
        <v>657484.09073694516</v>
      </c>
      <c r="K35" s="36">
        <v>65621.400000000009</v>
      </c>
    </row>
    <row r="36" spans="1:11" x14ac:dyDescent="0.2">
      <c r="A36" s="2">
        <v>22</v>
      </c>
      <c r="B36" s="25">
        <f t="shared" si="1"/>
        <v>559.95584248227283</v>
      </c>
      <c r="C36" s="32">
        <f t="shared" si="2"/>
        <v>674747.49025974143</v>
      </c>
      <c r="D36" s="32">
        <f t="shared" si="8"/>
        <v>17301.008822035859</v>
      </c>
      <c r="E36" s="33">
        <f t="shared" si="3"/>
        <v>0.36114950860116352</v>
      </c>
      <c r="F36" s="34">
        <f t="shared" si="4"/>
        <v>0.36114950860116352</v>
      </c>
      <c r="G36" s="29">
        <v>0</v>
      </c>
      <c r="H36" s="35">
        <f t="shared" si="5"/>
        <v>559.95584248227283</v>
      </c>
      <c r="I36" s="32">
        <f t="shared" si="6"/>
        <v>17302.719497565759</v>
      </c>
      <c r="J36" s="36">
        <f t="shared" si="7"/>
        <v>674786.81023451092</v>
      </c>
      <c r="K36" s="36">
        <v>67992.600000000006</v>
      </c>
    </row>
    <row r="37" spans="1:11" x14ac:dyDescent="0.2">
      <c r="A37" s="2">
        <v>23</v>
      </c>
      <c r="B37" s="25">
        <f t="shared" si="1"/>
        <v>543.97525167646143</v>
      </c>
      <c r="C37" s="32">
        <f t="shared" si="2"/>
        <v>691545.23069072375</v>
      </c>
      <c r="D37" s="32">
        <f t="shared" si="8"/>
        <v>16797.740430982318</v>
      </c>
      <c r="E37" s="33">
        <f t="shared" si="3"/>
        <v>0.34745010396761467</v>
      </c>
      <c r="F37" s="34">
        <f t="shared" si="4"/>
        <v>0.34745010396761467</v>
      </c>
      <c r="G37" s="29">
        <v>0</v>
      </c>
      <c r="H37" s="35">
        <f t="shared" si="5"/>
        <v>543.97525167646143</v>
      </c>
      <c r="I37" s="32">
        <f t="shared" si="6"/>
        <v>16799.277724109317</v>
      </c>
      <c r="J37" s="36">
        <f t="shared" si="7"/>
        <v>691586.08795862028</v>
      </c>
      <c r="K37" s="36">
        <v>70637.400000000009</v>
      </c>
    </row>
    <row r="38" spans="1:11" x14ac:dyDescent="0.2">
      <c r="A38" s="2">
        <v>24</v>
      </c>
      <c r="B38" s="25">
        <f t="shared" si="1"/>
        <v>529.01021456540991</v>
      </c>
      <c r="C38" s="32">
        <f t="shared" si="2"/>
        <v>707872.2823934583</v>
      </c>
      <c r="D38" s="32">
        <f t="shared" si="8"/>
        <v>16327.051702734549</v>
      </c>
      <c r="E38" s="33">
        <f t="shared" si="3"/>
        <v>0.33475214052052038</v>
      </c>
      <c r="F38" s="34">
        <f t="shared" si="4"/>
        <v>0.33475214052052038</v>
      </c>
      <c r="G38" s="29">
        <v>0</v>
      </c>
      <c r="H38" s="35">
        <f t="shared" si="5"/>
        <v>529.01021456540991</v>
      </c>
      <c r="I38" s="32">
        <f t="shared" si="6"/>
        <v>16328.438695902829</v>
      </c>
      <c r="J38" s="36">
        <f t="shared" si="7"/>
        <v>707914.5266545231</v>
      </c>
      <c r="K38" s="36">
        <v>73160.600000000006</v>
      </c>
    </row>
    <row r="39" spans="1:11" x14ac:dyDescent="0.2">
      <c r="A39" s="2">
        <v>25</v>
      </c>
      <c r="B39" s="25">
        <f t="shared" si="1"/>
        <v>514.96311070130457</v>
      </c>
      <c r="C39" s="32">
        <f t="shared" si="2"/>
        <v>723758.03654093738</v>
      </c>
      <c r="D39" s="32">
        <f t="shared" si="8"/>
        <v>15885.754147479078</v>
      </c>
      <c r="E39" s="33">
        <f t="shared" si="3"/>
        <v>0.32294966972699923</v>
      </c>
      <c r="F39" s="34">
        <f t="shared" si="4"/>
        <v>0.32294966972699923</v>
      </c>
      <c r="G39" s="29">
        <v>0</v>
      </c>
      <c r="H39" s="35">
        <f t="shared" si="5"/>
        <v>514.96311070130457</v>
      </c>
      <c r="I39" s="32">
        <f t="shared" si="6"/>
        <v>15887.010166945334</v>
      </c>
      <c r="J39" s="36">
        <f t="shared" si="7"/>
        <v>723801.53682146838</v>
      </c>
      <c r="K39" s="36">
        <v>75616.415094630167</v>
      </c>
    </row>
    <row r="40" spans="1:11" x14ac:dyDescent="0.2">
      <c r="A40" s="2">
        <v>26</v>
      </c>
      <c r="B40" s="25">
        <f t="shared" si="1"/>
        <v>501.74866986186288</v>
      </c>
      <c r="C40" s="32">
        <f t="shared" si="2"/>
        <v>739229.10630182934</v>
      </c>
      <c r="D40" s="32">
        <f t="shared" si="8"/>
        <v>15471.069760891958</v>
      </c>
      <c r="E40" s="33">
        <f t="shared" si="3"/>
        <v>0.31195118060219906</v>
      </c>
      <c r="F40" s="34">
        <f t="shared" si="4"/>
        <v>0.31195118060219906</v>
      </c>
      <c r="G40" s="29">
        <v>0</v>
      </c>
      <c r="H40" s="35">
        <f t="shared" si="5"/>
        <v>501.74866986186288</v>
      </c>
      <c r="I40" s="32">
        <f t="shared" si="6"/>
        <v>15472.211091776371</v>
      </c>
      <c r="J40" s="36">
        <f t="shared" si="7"/>
        <v>739273.74791324476</v>
      </c>
      <c r="K40" s="36">
        <v>78059.981760376933</v>
      </c>
    </row>
    <row r="41" spans="1:11" x14ac:dyDescent="0.2">
      <c r="A41" s="2">
        <v>27</v>
      </c>
      <c r="B41" s="25">
        <f t="shared" si="1"/>
        <v>489.29205869658654</v>
      </c>
      <c r="C41" s="32">
        <f t="shared" si="2"/>
        <v>754309.67264326033</v>
      </c>
      <c r="D41" s="32">
        <f t="shared" si="8"/>
        <v>15080.566341430997</v>
      </c>
      <c r="E41" s="33">
        <f t="shared" si="3"/>
        <v>0.30167722126861113</v>
      </c>
      <c r="F41" s="34">
        <f t="shared" si="4"/>
        <v>0.30167722126861113</v>
      </c>
      <c r="G41" s="29">
        <v>0</v>
      </c>
      <c r="H41" s="35">
        <f t="shared" si="5"/>
        <v>489.29205869658654</v>
      </c>
      <c r="I41" s="32">
        <f t="shared" si="6"/>
        <v>15081.606788157522</v>
      </c>
      <c r="J41" s="36">
        <f t="shared" si="7"/>
        <v>754355.35470140225</v>
      </c>
      <c r="K41" s="36">
        <v>80491.361086534176</v>
      </c>
    </row>
    <row r="42" spans="1:11" x14ac:dyDescent="0.2">
      <c r="A42" s="2">
        <v>28</v>
      </c>
      <c r="B42" s="25">
        <f t="shared" si="1"/>
        <v>477.52731473775356</v>
      </c>
      <c r="C42" s="32">
        <f t="shared" si="2"/>
        <v>769021.77738945989</v>
      </c>
      <c r="D42" s="32">
        <f t="shared" si="8"/>
        <v>14712.104746199562</v>
      </c>
      <c r="E42" s="33">
        <f t="shared" si="3"/>
        <v>0.2920584757452841</v>
      </c>
      <c r="F42" s="34">
        <f t="shared" si="4"/>
        <v>0.2920584757452841</v>
      </c>
      <c r="G42" s="29">
        <v>0</v>
      </c>
      <c r="H42" s="35">
        <f t="shared" si="5"/>
        <v>477.52731473775356</v>
      </c>
      <c r="I42" s="32">
        <f t="shared" si="6"/>
        <v>14713.056075494262</v>
      </c>
      <c r="J42" s="36">
        <f t="shared" si="7"/>
        <v>769068.41077689652</v>
      </c>
      <c r="K42" s="36">
        <v>82910.613857711709</v>
      </c>
    </row>
    <row r="43" spans="1:11" x14ac:dyDescent="0.2">
      <c r="A43" s="2">
        <v>29</v>
      </c>
      <c r="B43" s="25">
        <f t="shared" si="1"/>
        <v>466.39605602957295</v>
      </c>
      <c r="C43" s="32">
        <f t="shared" si="2"/>
        <v>783385.57296896167</v>
      </c>
      <c r="D43" s="32">
        <f t="shared" si="8"/>
        <v>14363.795579501777</v>
      </c>
      <c r="E43" s="33">
        <f t="shared" si="3"/>
        <v>0.28303419744934083</v>
      </c>
      <c r="F43" s="34">
        <f t="shared" si="4"/>
        <v>0.28303419744934083</v>
      </c>
      <c r="G43" s="29">
        <v>0</v>
      </c>
      <c r="H43" s="35">
        <f t="shared" si="5"/>
        <v>466.39605602957295</v>
      </c>
      <c r="I43" s="32">
        <f t="shared" si="6"/>
        <v>14364.667873360675</v>
      </c>
      <c r="J43" s="36">
        <f t="shared" si="7"/>
        <v>783433.0786502572</v>
      </c>
      <c r="K43" s="36">
        <v>85317.800555354857</v>
      </c>
    </row>
    <row r="44" spans="1:11" x14ac:dyDescent="0.2">
      <c r="A44" s="2">
        <v>30</v>
      </c>
      <c r="B44" s="25">
        <f t="shared" si="1"/>
        <v>455.84641113509934</v>
      </c>
      <c r="C44" s="32">
        <f t="shared" si="2"/>
        <v>797419.53636285046</v>
      </c>
      <c r="D44" s="32">
        <f t="shared" si="8"/>
        <v>14033.963393888786</v>
      </c>
      <c r="E44" s="33">
        <f t="shared" si="3"/>
        <v>0.27455092452998153</v>
      </c>
      <c r="F44" s="34">
        <f t="shared" si="4"/>
        <v>0.27455092452998153</v>
      </c>
      <c r="G44" s="29">
        <v>0</v>
      </c>
      <c r="H44" s="35">
        <f t="shared" si="5"/>
        <v>455.84641113509934</v>
      </c>
      <c r="I44" s="32">
        <f t="shared" si="6"/>
        <v>14034.765332890727</v>
      </c>
      <c r="J44" s="36">
        <f t="shared" si="7"/>
        <v>797467.84398314788</v>
      </c>
      <c r="K44" s="36">
        <v>87712.981359256402</v>
      </c>
    </row>
    <row r="45" spans="1:11" x14ac:dyDescent="0.2">
      <c r="A45" s="2">
        <v>31</v>
      </c>
      <c r="B45" s="25">
        <f t="shared" si="1"/>
        <v>445.83212662341487</v>
      </c>
      <c r="C45" s="32">
        <f t="shared" si="2"/>
        <v>811140.65328192036</v>
      </c>
      <c r="D45" s="32">
        <f t="shared" si="8"/>
        <v>13721.1169190699</v>
      </c>
      <c r="E45" s="33">
        <f t="shared" si="3"/>
        <v>0.2665614195967676</v>
      </c>
      <c r="F45" s="34">
        <f t="shared" si="4"/>
        <v>0.2665614195967676</v>
      </c>
      <c r="G45" s="29">
        <v>0</v>
      </c>
      <c r="H45" s="35">
        <f t="shared" si="5"/>
        <v>445.83212662341487</v>
      </c>
      <c r="I45" s="32">
        <f t="shared" si="6"/>
        <v>13721.856011368236</v>
      </c>
      <c r="J45" s="36">
        <f t="shared" si="7"/>
        <v>811189.69999451609</v>
      </c>
      <c r="K45" s="36">
        <v>90096.216149061205</v>
      </c>
    </row>
    <row r="46" spans="1:11" x14ac:dyDescent="0.2">
      <c r="A46" s="2">
        <v>32</v>
      </c>
      <c r="B46" s="25">
        <f t="shared" si="1"/>
        <v>436.31181845637906</v>
      </c>
      <c r="C46" s="32">
        <f t="shared" si="2"/>
        <v>824564.57744323579</v>
      </c>
      <c r="D46" s="32">
        <f t="shared" si="8"/>
        <v>13423.92416131543</v>
      </c>
      <c r="E46" s="33">
        <f t="shared" si="3"/>
        <v>0.25902378940524645</v>
      </c>
      <c r="F46" s="34">
        <f t="shared" si="4"/>
        <v>0.25902378940524645</v>
      </c>
      <c r="G46" s="29">
        <v>0</v>
      </c>
      <c r="H46" s="35">
        <f t="shared" si="5"/>
        <v>436.31181845637906</v>
      </c>
      <c r="I46" s="32">
        <f t="shared" si="6"/>
        <v>13424.606928939465</v>
      </c>
      <c r="J46" s="36">
        <f t="shared" si="7"/>
        <v>824614.30692345556</v>
      </c>
      <c r="K46" s="36">
        <v>92467.564505763163</v>
      </c>
    </row>
    <row r="47" spans="1:11" x14ac:dyDescent="0.2">
      <c r="A47" s="2">
        <v>33</v>
      </c>
      <c r="B47" s="25">
        <f t="shared" si="1"/>
        <v>427.2483407890482</v>
      </c>
      <c r="C47" s="32">
        <f t="shared" si="2"/>
        <v>837705.76890728727</v>
      </c>
      <c r="D47" s="32">
        <f t="shared" si="8"/>
        <v>13141.191464051488</v>
      </c>
      <c r="E47" s="33">
        <f t="shared" si="3"/>
        <v>0.25190074984357436</v>
      </c>
      <c r="F47" s="34">
        <f t="shared" si="4"/>
        <v>0.25190074984357436</v>
      </c>
      <c r="G47" s="29">
        <v>0</v>
      </c>
      <c r="H47" s="35">
        <f t="shared" si="5"/>
        <v>427.2483407890482</v>
      </c>
      <c r="I47" s="32">
        <f t="shared" si="6"/>
        <v>13141.823595397451</v>
      </c>
      <c r="J47" s="36">
        <f t="shared" si="7"/>
        <v>837756.13051885297</v>
      </c>
      <c r="K47" s="36">
        <v>94827.08571319461</v>
      </c>
    </row>
    <row r="48" spans="1:11" x14ac:dyDescent="0.2">
      <c r="A48" s="2">
        <v>34</v>
      </c>
      <c r="B48" s="25">
        <f t="shared" si="1"/>
        <v>418.60825114542325</v>
      </c>
      <c r="C48" s="32">
        <f t="shared" si="2"/>
        <v>850577.61471724627</v>
      </c>
      <c r="D48" s="32">
        <f t="shared" si="8"/>
        <v>12871.845809958992</v>
      </c>
      <c r="E48" s="33">
        <f t="shared" si="3"/>
        <v>0.24515900898776249</v>
      </c>
      <c r="F48" s="34">
        <f t="shared" si="4"/>
        <v>0.24515900898776249</v>
      </c>
      <c r="G48" s="29">
        <v>0</v>
      </c>
      <c r="H48" s="35">
        <f t="shared" si="5"/>
        <v>418.60825114542325</v>
      </c>
      <c r="I48" s="32">
        <f t="shared" si="6"/>
        <v>12872.432285331755</v>
      </c>
      <c r="J48" s="36">
        <f t="shared" si="7"/>
        <v>850628.56280418474</v>
      </c>
      <c r="K48" s="36">
        <v>97174.838759508755</v>
      </c>
    </row>
    <row r="49" spans="1:11" x14ac:dyDescent="0.2">
      <c r="A49" s="2">
        <v>35</v>
      </c>
      <c r="B49" s="25">
        <f t="shared" si="1"/>
        <v>410.36135514660856</v>
      </c>
      <c r="C49" s="32">
        <f t="shared" si="2"/>
        <v>863192.5345083134</v>
      </c>
      <c r="D49" s="32">
        <f t="shared" si="8"/>
        <v>12614.919791067136</v>
      </c>
      <c r="E49" s="33">
        <f t="shared" si="3"/>
        <v>0.23876874667431791</v>
      </c>
      <c r="F49" s="34">
        <f t="shared" si="4"/>
        <v>0.23876874667431791</v>
      </c>
      <c r="G49" s="29">
        <v>0</v>
      </c>
      <c r="H49" s="35">
        <f t="shared" si="5"/>
        <v>410.36135514660856</v>
      </c>
      <c r="I49" s="32">
        <f t="shared" si="6"/>
        <v>12615.464986611911</v>
      </c>
      <c r="J49" s="36">
        <f t="shared" si="7"/>
        <v>863244.02779079659</v>
      </c>
      <c r="K49" s="36">
        <v>99510.882338653959</v>
      </c>
    </row>
    <row r="50" spans="1:11" x14ac:dyDescent="0.2">
      <c r="A50" s="2">
        <v>36</v>
      </c>
      <c r="B50" s="25">
        <f t="shared" si="1"/>
        <v>402.48031725442451</v>
      </c>
      <c r="C50" s="32">
        <f t="shared" si="2"/>
        <v>875562.07329519745</v>
      </c>
      <c r="D50" s="32">
        <f t="shared" si="8"/>
        <v>12369.538786884048</v>
      </c>
      <c r="E50" s="33">
        <f t="shared" si="3"/>
        <v>0.23270317342088825</v>
      </c>
      <c r="F50" s="34">
        <f t="shared" si="4"/>
        <v>0.23270317342088825</v>
      </c>
      <c r="G50" s="29">
        <v>0</v>
      </c>
      <c r="H50" s="35">
        <f t="shared" si="5"/>
        <v>402.48031725442451</v>
      </c>
      <c r="I50" s="32">
        <f t="shared" si="6"/>
        <v>12370.046561048906</v>
      </c>
      <c r="J50" s="36">
        <f t="shared" si="7"/>
        <v>875614.07435184554</v>
      </c>
      <c r="K50" s="36">
        <v>101835.27485184139</v>
      </c>
    </row>
    <row r="51" spans="1:11" x14ac:dyDescent="0.2">
      <c r="A51" s="2">
        <v>37</v>
      </c>
      <c r="B51" s="25">
        <f t="shared" si="1"/>
        <v>394.94032657274198</v>
      </c>
      <c r="C51" s="32">
        <f t="shared" si="2"/>
        <v>887696.98327448941</v>
      </c>
      <c r="D51" s="32">
        <f t="shared" si="8"/>
        <v>12134.909979291959</v>
      </c>
      <c r="E51" s="33">
        <f t="shared" si="3"/>
        <v>0.22693815492971375</v>
      </c>
      <c r="F51" s="34">
        <f t="shared" si="4"/>
        <v>0.22693815492971375</v>
      </c>
      <c r="G51" s="29">
        <v>0</v>
      </c>
      <c r="H51" s="35">
        <f t="shared" si="5"/>
        <v>394.94032657274198</v>
      </c>
      <c r="I51" s="32">
        <f t="shared" si="6"/>
        <v>12135.383745133087</v>
      </c>
      <c r="J51" s="36">
        <f t="shared" si="7"/>
        <v>887749.4580969786</v>
      </c>
      <c r="K51" s="36">
        <v>104148.07440900491</v>
      </c>
    </row>
    <row r="52" spans="1:11" x14ac:dyDescent="0.2">
      <c r="A52" s="2">
        <v>38</v>
      </c>
      <c r="B52" s="25">
        <f t="shared" si="1"/>
        <v>387.71880878659249</v>
      </c>
      <c r="C52" s="32">
        <f t="shared" si="2"/>
        <v>899607.2961774338</v>
      </c>
      <c r="D52" s="32">
        <f t="shared" si="8"/>
        <v>11910.312902944395</v>
      </c>
      <c r="E52" s="33">
        <f t="shared" si="3"/>
        <v>0.22145189107181829</v>
      </c>
      <c r="F52" s="34">
        <f t="shared" si="4"/>
        <v>0.22145189107181829</v>
      </c>
      <c r="G52" s="29">
        <v>0</v>
      </c>
      <c r="H52" s="35">
        <f t="shared" si="5"/>
        <v>387.71880878659249</v>
      </c>
      <c r="I52" s="32">
        <f t="shared" si="6"/>
        <v>11910.755688853846</v>
      </c>
      <c r="J52" s="36">
        <f t="shared" si="7"/>
        <v>899660.2137858324</v>
      </c>
      <c r="K52" s="36">
        <v>106449.33883025391</v>
      </c>
    </row>
    <row r="53" spans="1:11" x14ac:dyDescent="0.2">
      <c r="A53" s="2">
        <v>39</v>
      </c>
      <c r="B53" s="25">
        <f t="shared" si="1"/>
        <v>380.79517693911316</v>
      </c>
      <c r="C53" s="32">
        <f t="shared" si="2"/>
        <v>911302.38746264472</v>
      </c>
      <c r="D53" s="32">
        <f t="shared" si="8"/>
        <v>11695.091285210918</v>
      </c>
      <c r="E53" s="33">
        <f t="shared" si="3"/>
        <v>0.21622464034732292</v>
      </c>
      <c r="F53" s="34">
        <f t="shared" si="4"/>
        <v>0.21622464034732292</v>
      </c>
      <c r="G53" s="29">
        <v>0</v>
      </c>
      <c r="H53" s="35">
        <f t="shared" si="5"/>
        <v>380.79517693911316</v>
      </c>
      <c r="I53" s="32">
        <f t="shared" si="6"/>
        <v>11695.505786156969</v>
      </c>
      <c r="J53" s="36">
        <f t="shared" si="7"/>
        <v>911355.71957198938</v>
      </c>
      <c r="K53" s="36">
        <v>108739.1256473188</v>
      </c>
    </row>
    <row r="54" spans="1:11" x14ac:dyDescent="0.2">
      <c r="A54" s="2">
        <v>40</v>
      </c>
      <c r="B54" s="25">
        <f t="shared" si="1"/>
        <v>374.15061504186576</v>
      </c>
      <c r="C54" s="32">
        <f t="shared" si="2"/>
        <v>922791.03343658266</v>
      </c>
      <c r="D54" s="32">
        <f t="shared" si="8"/>
        <v>11488.645973937935</v>
      </c>
      <c r="E54" s="33">
        <f t="shared" si="3"/>
        <v>0.2112384824789027</v>
      </c>
      <c r="F54" s="34">
        <f t="shared" si="4"/>
        <v>0.2112384824789027</v>
      </c>
      <c r="G54" s="29">
        <v>0</v>
      </c>
      <c r="H54" s="35">
        <f t="shared" si="5"/>
        <v>374.15061504186576</v>
      </c>
      <c r="I54" s="32">
        <f t="shared" si="6"/>
        <v>11489.034594877856</v>
      </c>
      <c r="J54" s="36">
        <f t="shared" si="7"/>
        <v>922844.75416686723</v>
      </c>
      <c r="K54" s="36">
        <v>111017.49210498926</v>
      </c>
    </row>
    <row r="55" spans="1:11" x14ac:dyDescent="0.2">
      <c r="A55" s="2">
        <v>41</v>
      </c>
      <c r="B55" s="25">
        <f t="shared" si="1"/>
        <v>367.76788955583368</v>
      </c>
      <c r="C55" s="32">
        <f t="shared" si="2"/>
        <v>934081.46222326951</v>
      </c>
      <c r="D55" s="32">
        <f t="shared" si="8"/>
        <v>11290.428786686854</v>
      </c>
      <c r="E55" s="33">
        <f t="shared" si="3"/>
        <v>0.20647711311989786</v>
      </c>
      <c r="F55" s="34">
        <f t="shared" si="4"/>
        <v>0.20647711311989786</v>
      </c>
      <c r="G55" s="29">
        <v>0</v>
      </c>
      <c r="H55" s="35">
        <f t="shared" si="5"/>
        <v>367.76788955583368</v>
      </c>
      <c r="I55" s="32">
        <f t="shared" si="6"/>
        <v>11290.793679488717</v>
      </c>
      <c r="J55" s="36">
        <f t="shared" si="7"/>
        <v>934135.54784635594</v>
      </c>
      <c r="K55" s="36">
        <v>113284.49516254537</v>
      </c>
    </row>
    <row r="56" spans="1:11" x14ac:dyDescent="0.2">
      <c r="A56" s="2">
        <v>42</v>
      </c>
      <c r="B56" s="25">
        <f t="shared" si="1"/>
        <v>361.63118462259172</v>
      </c>
      <c r="C56" s="32">
        <f t="shared" si="2"/>
        <v>945181.39936692012</v>
      </c>
      <c r="D56" s="32">
        <f t="shared" si="8"/>
        <v>11099.937143650604</v>
      </c>
      <c r="E56" s="33">
        <f t="shared" si="3"/>
        <v>0.20192566572040846</v>
      </c>
      <c r="F56" s="34">
        <f t="shared" si="4"/>
        <v>0.20192566572040846</v>
      </c>
      <c r="G56" s="29">
        <v>0</v>
      </c>
      <c r="H56" s="35">
        <f t="shared" si="5"/>
        <v>361.63118462259172</v>
      </c>
      <c r="I56" s="32">
        <f t="shared" si="6"/>
        <v>11100.280238620928</v>
      </c>
      <c r="J56" s="36">
        <f t="shared" si="7"/>
        <v>945235.82808497688</v>
      </c>
      <c r="K56" s="36">
        <v>115540.19149518167</v>
      </c>
    </row>
    <row r="57" spans="1:11" x14ac:dyDescent="0.2">
      <c r="A57" s="2">
        <v>43</v>
      </c>
      <c r="B57" s="25">
        <f t="shared" si="1"/>
        <v>355.72595760945507</v>
      </c>
      <c r="C57" s="32">
        <f t="shared" si="2"/>
        <v>956098.10873652971</v>
      </c>
      <c r="D57" s="32">
        <f t="shared" si="8"/>
        <v>10916.709369609598</v>
      </c>
      <c r="E57" s="33">
        <f t="shared" si="3"/>
        <v>0.19757055645013161</v>
      </c>
      <c r="F57" s="34">
        <f t="shared" si="4"/>
        <v>0.19757055645013161</v>
      </c>
      <c r="G57" s="29">
        <v>0</v>
      </c>
      <c r="H57" s="35">
        <f t="shared" si="5"/>
        <v>355.72595760945507</v>
      </c>
      <c r="I57" s="32">
        <f t="shared" si="6"/>
        <v>10917.032402510729</v>
      </c>
      <c r="J57" s="36">
        <f t="shared" si="7"/>
        <v>956152.86048748763</v>
      </c>
      <c r="K57" s="36">
        <v>117784.63749542394</v>
      </c>
    </row>
    <row r="58" spans="1:11" x14ac:dyDescent="0.2">
      <c r="A58" s="2">
        <v>44</v>
      </c>
      <c r="B58" s="25">
        <f t="shared" si="1"/>
        <v>350.03881209112569</v>
      </c>
      <c r="C58" s="32">
        <f t="shared" si="2"/>
        <v>966838.42930565285</v>
      </c>
      <c r="D58" s="32">
        <f t="shared" si="8"/>
        <v>10740.320569123141</v>
      </c>
      <c r="E58" s="33">
        <f t="shared" si="3"/>
        <v>0.19339934876951637</v>
      </c>
      <c r="F58" s="34">
        <f t="shared" si="4"/>
        <v>0.19339934876951637</v>
      </c>
      <c r="G58" s="29">
        <v>0</v>
      </c>
      <c r="H58" s="35">
        <f t="shared" si="5"/>
        <v>350.03881209112569</v>
      </c>
      <c r="I58" s="32">
        <f t="shared" si="6"/>
        <v>10740.62510440685</v>
      </c>
      <c r="J58" s="36">
        <f t="shared" si="7"/>
        <v>966893.48559189448</v>
      </c>
      <c r="K58" s="36">
        <v>120017.88927453912</v>
      </c>
    </row>
    <row r="59" spans="1:11" x14ac:dyDescent="0.2">
      <c r="A59" s="2">
        <v>45</v>
      </c>
      <c r="B59" s="25">
        <f t="shared" si="1"/>
        <v>344.557385848617</v>
      </c>
      <c r="C59" s="32">
        <f t="shared" si="2"/>
        <v>977408.80830024008</v>
      </c>
      <c r="D59" s="32">
        <f t="shared" si="8"/>
        <v>10570.378994587227</v>
      </c>
      <c r="E59" s="33">
        <f t="shared" si="3"/>
        <v>0.18940063480502975</v>
      </c>
      <c r="F59" s="34">
        <f t="shared" si="4"/>
        <v>0.18940063480502975</v>
      </c>
      <c r="G59" s="29">
        <v>0</v>
      </c>
      <c r="H59" s="35">
        <f t="shared" si="5"/>
        <v>344.557385848617</v>
      </c>
      <c r="I59" s="32">
        <f t="shared" si="6"/>
        <v>10570.666445428044</v>
      </c>
      <c r="J59" s="36">
        <f t="shared" si="7"/>
        <v>977464.15203732252</v>
      </c>
      <c r="K59" s="36">
        <v>122240.00266393801</v>
      </c>
    </row>
    <row r="60" spans="1:11" x14ac:dyDescent="0.2">
      <c r="A60" s="2">
        <v>46</v>
      </c>
      <c r="B60" s="25">
        <f t="shared" si="1"/>
        <v>339.27025184378556</v>
      </c>
      <c r="C60" s="32">
        <f t="shared" si="2"/>
        <v>987815.33113965485</v>
      </c>
      <c r="D60" s="32">
        <f t="shared" si="8"/>
        <v>10406.522839414771</v>
      </c>
      <c r="E60" s="33">
        <f t="shared" si="3"/>
        <v>0.18556393114485037</v>
      </c>
      <c r="F60" s="34">
        <f t="shared" si="4"/>
        <v>0.18556393114485037</v>
      </c>
      <c r="G60" s="29">
        <v>0</v>
      </c>
      <c r="H60" s="35">
        <f t="shared" si="5"/>
        <v>339.27025184378556</v>
      </c>
      <c r="I60" s="32">
        <f t="shared" si="6"/>
        <v>10406.79448506217</v>
      </c>
      <c r="J60" s="36">
        <f t="shared" si="7"/>
        <v>987870.94652238465</v>
      </c>
      <c r="K60" s="36">
        <v>124451.03321657103</v>
      </c>
    </row>
    <row r="61" spans="1:11" x14ac:dyDescent="0.2">
      <c r="A61" s="2">
        <v>47</v>
      </c>
      <c r="B61" s="25">
        <f t="shared" si="1"/>
        <v>334.16683044012819</v>
      </c>
      <c r="C61" s="32">
        <f t="shared" si="2"/>
        <v>998063.74853879958</v>
      </c>
      <c r="D61" s="32">
        <f t="shared" si="8"/>
        <v>10248.417399144731</v>
      </c>
      <c r="E61" s="33">
        <f t="shared" si="3"/>
        <v>0.18187958705075849</v>
      </c>
      <c r="F61" s="34">
        <f t="shared" si="4"/>
        <v>0.18187958705075849</v>
      </c>
      <c r="G61" s="29">
        <v>0</v>
      </c>
      <c r="H61" s="35">
        <f t="shared" si="5"/>
        <v>334.16683044012819</v>
      </c>
      <c r="I61" s="32">
        <f t="shared" si="6"/>
        <v>10248.674399978956</v>
      </c>
      <c r="J61" s="36">
        <f t="shared" si="7"/>
        <v>998119.6209223636</v>
      </c>
      <c r="K61" s="36">
        <v>126651.03620831721</v>
      </c>
    </row>
    <row r="62" spans="1:11" x14ac:dyDescent="0.2">
      <c r="A62" s="2">
        <v>48</v>
      </c>
      <c r="B62" s="25">
        <f t="shared" si="1"/>
        <v>329.23731139995903</v>
      </c>
      <c r="C62" s="32">
        <f t="shared" si="2"/>
        <v>1008159.5010906851</v>
      </c>
      <c r="D62" s="32">
        <f t="shared" si="8"/>
        <v>10095.752551885555</v>
      </c>
      <c r="E62" s="33">
        <f t="shared" si="3"/>
        <v>0.17833870339344865</v>
      </c>
      <c r="F62" s="34">
        <f t="shared" si="4"/>
        <v>0.17833870339344865</v>
      </c>
      <c r="G62" s="29">
        <v>0</v>
      </c>
      <c r="H62" s="35">
        <f t="shared" si="5"/>
        <v>329.23731139995903</v>
      </c>
      <c r="I62" s="32">
        <f t="shared" si="6"/>
        <v>10095.995962522689</v>
      </c>
      <c r="J62" s="36">
        <f t="shared" si="7"/>
        <v>1008215.6168848863</v>
      </c>
      <c r="K62" s="36">
        <v>128840.06663936588</v>
      </c>
    </row>
    <row r="63" spans="1:11" x14ac:dyDescent="0.2">
      <c r="A63" s="2">
        <v>49</v>
      </c>
      <c r="B63" s="25">
        <f t="shared" si="1"/>
        <v>324.47258440441504</v>
      </c>
      <c r="C63" s="32">
        <f t="shared" si="2"/>
        <v>1018107.7416074222</v>
      </c>
      <c r="D63" s="32">
        <f t="shared" si="8"/>
        <v>9948.2405167371035</v>
      </c>
      <c r="E63" s="33">
        <f t="shared" si="3"/>
        <v>0.17493306087775309</v>
      </c>
      <c r="F63" s="34">
        <f t="shared" si="4"/>
        <v>0.17493306087775309</v>
      </c>
      <c r="G63" s="29">
        <v>0</v>
      </c>
      <c r="H63" s="35">
        <f t="shared" si="5"/>
        <v>324.47258440441504</v>
      </c>
      <c r="I63" s="32">
        <f t="shared" si="6"/>
        <v>9948.4712974788035</v>
      </c>
      <c r="J63" s="36">
        <f t="shared" si="7"/>
        <v>1018164.0881823651</v>
      </c>
      <c r="K63" s="36">
        <v>131018.17923559182</v>
      </c>
    </row>
    <row r="64" spans="1:11" x14ac:dyDescent="0.2">
      <c r="A64" s="2">
        <v>50</v>
      </c>
      <c r="B64" s="25">
        <f t="shared" si="1"/>
        <v>319.86417702380805</v>
      </c>
      <c r="C64" s="32">
        <f t="shared" si="2"/>
        <v>1027913.3554623325</v>
      </c>
      <c r="D64" s="32">
        <f t="shared" si="8"/>
        <v>9805.613854910247</v>
      </c>
      <c r="E64" s="33">
        <f t="shared" si="3"/>
        <v>0.17165505633890421</v>
      </c>
      <c r="F64" s="34">
        <f t="shared" si="4"/>
        <v>0.17165505633890421</v>
      </c>
      <c r="G64" s="29">
        <v>0</v>
      </c>
      <c r="H64" s="35">
        <f t="shared" si="5"/>
        <v>319.86417702380805</v>
      </c>
      <c r="I64" s="32">
        <f t="shared" si="6"/>
        <v>9805.8328817501606</v>
      </c>
      <c r="J64" s="36">
        <f t="shared" si="7"/>
        <v>1027969.9210641152</v>
      </c>
      <c r="K64" s="36">
        <v>133185.42844992341</v>
      </c>
    </row>
    <row r="65" spans="1:11" x14ac:dyDescent="0.2">
      <c r="A65" s="2">
        <v>51</v>
      </c>
      <c r="B65" s="25">
        <f t="shared" si="1"/>
        <v>315.404199217925</v>
      </c>
      <c r="C65" s="32">
        <f t="shared" si="2"/>
        <v>1037580.9791455455</v>
      </c>
      <c r="D65" s="32">
        <f t="shared" si="8"/>
        <v>9667.6236832130235</v>
      </c>
      <c r="E65" s="33">
        <f t="shared" si="3"/>
        <v>0.1684976460703676</v>
      </c>
      <c r="F65" s="34">
        <f t="shared" si="4"/>
        <v>0.1684976460703676</v>
      </c>
      <c r="G65" s="29">
        <v>0</v>
      </c>
      <c r="H65" s="35">
        <f t="shared" si="5"/>
        <v>315.404199217925</v>
      </c>
      <c r="I65" s="32">
        <f t="shared" si="6"/>
        <v>9667.831756643558</v>
      </c>
      <c r="J65" s="36">
        <f t="shared" si="7"/>
        <v>1037637.7528207588</v>
      </c>
      <c r="K65" s="36">
        <v>135341.8684637039</v>
      </c>
    </row>
    <row r="66" spans="1:11" x14ac:dyDescent="0.2">
      <c r="A66" s="2">
        <v>52</v>
      </c>
      <c r="B66" s="25">
        <f t="shared" si="1"/>
        <v>311.08529357404984</v>
      </c>
      <c r="C66" s="32">
        <f t="shared" si="2"/>
        <v>1047115.0172195345</v>
      </c>
      <c r="D66" s="32">
        <f t="shared" si="8"/>
        <v>9534.0380739889806</v>
      </c>
      <c r="E66" s="33">
        <f t="shared" si="3"/>
        <v>0.16545429529424507</v>
      </c>
      <c r="F66" s="34">
        <f t="shared" si="4"/>
        <v>0.16545429529424507</v>
      </c>
      <c r="G66" s="29">
        <v>0</v>
      </c>
      <c r="H66" s="35">
        <f t="shared" si="5"/>
        <v>311.08529357404984</v>
      </c>
      <c r="I66" s="32">
        <f t="shared" si="6"/>
        <v>9534.2359267252541</v>
      </c>
      <c r="J66" s="36">
        <f t="shared" si="7"/>
        <v>1047171.9887474841</v>
      </c>
      <c r="K66" s="36">
        <v>137487.55318804586</v>
      </c>
    </row>
    <row r="67" spans="1:11" x14ac:dyDescent="0.2">
      <c r="A67" s="2">
        <v>53</v>
      </c>
      <c r="B67" s="25">
        <f t="shared" si="1"/>
        <v>306.90059059886653</v>
      </c>
      <c r="C67" s="32">
        <f t="shared" si="2"/>
        <v>1056519.6578385327</v>
      </c>
      <c r="D67" s="32">
        <f t="shared" si="8"/>
        <v>9404.6406189982081</v>
      </c>
      <c r="E67" s="33">
        <f t="shared" si="3"/>
        <v>0.16251893301110243</v>
      </c>
      <c r="F67" s="34">
        <f t="shared" si="4"/>
        <v>0.16251893301110243</v>
      </c>
      <c r="G67" s="29">
        <v>0</v>
      </c>
      <c r="H67" s="35">
        <f t="shared" si="5"/>
        <v>306.90059059886653</v>
      </c>
      <c r="I67" s="32">
        <f t="shared" si="6"/>
        <v>9404.8289228018057</v>
      </c>
      <c r="J67" s="36">
        <f t="shared" si="7"/>
        <v>1056576.8176702859</v>
      </c>
      <c r="K67" s="36">
        <v>139622.53626517925</v>
      </c>
    </row>
    <row r="68" spans="1:11" x14ac:dyDescent="0.2">
      <c r="A68" s="2">
        <v>54</v>
      </c>
      <c r="B68" s="25">
        <f t="shared" si="1"/>
        <v>302.84366847233264</v>
      </c>
      <c r="C68" s="32">
        <f t="shared" si="2"/>
        <v>1065798.88697645</v>
      </c>
      <c r="D68" s="32">
        <f t="shared" si="8"/>
        <v>9279.2291379172821</v>
      </c>
      <c r="E68" s="33">
        <f t="shared" si="3"/>
        <v>0.1596859115728195</v>
      </c>
      <c r="F68" s="34">
        <f t="shared" si="4"/>
        <v>0.1596859115728195</v>
      </c>
      <c r="G68" s="29">
        <v>0</v>
      </c>
      <c r="H68" s="35">
        <f t="shared" si="5"/>
        <v>302.84366847233264</v>
      </c>
      <c r="I68" s="32">
        <f t="shared" si="6"/>
        <v>9279.4085096278613</v>
      </c>
      <c r="J68" s="36">
        <f t="shared" si="7"/>
        <v>1065856.2261799139</v>
      </c>
      <c r="K68" s="36">
        <v>141746.87106979219</v>
      </c>
    </row>
    <row r="69" spans="1:11" x14ac:dyDescent="0.2">
      <c r="A69" s="2">
        <v>55</v>
      </c>
      <c r="B69" s="25">
        <f t="shared" si="1"/>
        <v>298.90851674983719</v>
      </c>
      <c r="C69" s="32">
        <f t="shared" si="2"/>
        <v>1074956.5014911017</v>
      </c>
      <c r="D69" s="32">
        <f t="shared" si="8"/>
        <v>9157.6145146517083</v>
      </c>
      <c r="E69" s="33">
        <f t="shared" si="3"/>
        <v>0.15694997041180822</v>
      </c>
      <c r="F69" s="34">
        <f t="shared" si="4"/>
        <v>0.15694997041180822</v>
      </c>
      <c r="G69" s="29">
        <v>0</v>
      </c>
      <c r="H69" s="35">
        <f t="shared" si="5"/>
        <v>298.90851674983719</v>
      </c>
      <c r="I69" s="32">
        <f t="shared" si="6"/>
        <v>9157.7855215277268</v>
      </c>
      <c r="J69" s="36">
        <f t="shared" si="7"/>
        <v>1075014.0117014416</v>
      </c>
      <c r="K69" s="36">
        <v>143860.61071036544</v>
      </c>
    </row>
    <row r="70" spans="1:11" x14ac:dyDescent="0.2">
      <c r="A70" s="2">
        <v>56</v>
      </c>
      <c r="B70" s="25">
        <f t="shared" si="1"/>
        <v>295.0895035656967</v>
      </c>
      <c r="C70" s="32">
        <f t="shared" si="2"/>
        <v>1083996.1211379673</v>
      </c>
      <c r="D70" s="32">
        <f t="shared" si="8"/>
        <v>9039.6196468656417</v>
      </c>
      <c r="E70" s="33">
        <f t="shared" si="3"/>
        <v>0.15430620343666629</v>
      </c>
      <c r="F70" s="34">
        <f t="shared" si="4"/>
        <v>0.15430620343666629</v>
      </c>
      <c r="G70" s="29">
        <v>0</v>
      </c>
      <c r="H70" s="35">
        <f t="shared" si="5"/>
        <v>295.0895035656967</v>
      </c>
      <c r="I70" s="32">
        <f t="shared" si="6"/>
        <v>9039.7828113231753</v>
      </c>
      <c r="J70" s="36">
        <f t="shared" si="7"/>
        <v>1084053.7945127648</v>
      </c>
      <c r="K70" s="36">
        <v>145963.80803050005</v>
      </c>
    </row>
    <row r="71" spans="1:11" x14ac:dyDescent="0.2">
      <c r="A71" s="2">
        <v>57</v>
      </c>
      <c r="B71" s="25">
        <f t="shared" si="1"/>
        <v>291.38134594817194</v>
      </c>
      <c r="C71" s="32">
        <f t="shared" si="2"/>
        <v>1092921.1996339746</v>
      </c>
      <c r="D71" s="32">
        <f t="shared" si="8"/>
        <v>8925.0784960072488</v>
      </c>
      <c r="E71" s="33">
        <f t="shared" si="3"/>
        <v>0.15175002966864826</v>
      </c>
      <c r="F71" s="34">
        <f t="shared" si="4"/>
        <v>0.15175002966864826</v>
      </c>
      <c r="G71" s="29">
        <v>0</v>
      </c>
      <c r="H71" s="35">
        <f t="shared" si="5"/>
        <v>291.38134594817194</v>
      </c>
      <c r="I71" s="32">
        <f t="shared" si="6"/>
        <v>8925.2342998437052</v>
      </c>
      <c r="J71" s="36">
        <f t="shared" si="7"/>
        <v>1092979.0288126084</v>
      </c>
      <c r="K71" s="36">
        <v>148056.51561023857</v>
      </c>
    </row>
    <row r="72" spans="1:11" x14ac:dyDescent="0.2">
      <c r="A72" s="2">
        <v>58</v>
      </c>
      <c r="B72" s="25">
        <f t="shared" si="1"/>
        <v>287.77908290518752</v>
      </c>
      <c r="C72" s="32">
        <f t="shared" si="2"/>
        <v>1101735.0348607299</v>
      </c>
      <c r="D72" s="32">
        <f t="shared" si="8"/>
        <v>8813.8352267553564</v>
      </c>
      <c r="E72" s="33">
        <f t="shared" si="3"/>
        <v>0.14927716674971275</v>
      </c>
      <c r="F72" s="34">
        <f t="shared" si="4"/>
        <v>0.14927716674971275</v>
      </c>
      <c r="G72" s="29">
        <v>0</v>
      </c>
      <c r="H72" s="35">
        <f t="shared" si="5"/>
        <v>287.77908290518752</v>
      </c>
      <c r="I72" s="32">
        <f t="shared" si="6"/>
        <v>8813.9841149054391</v>
      </c>
      <c r="J72" s="36">
        <f t="shared" si="7"/>
        <v>1101793.0129275138</v>
      </c>
      <c r="K72" s="36">
        <v>150138.78576737951</v>
      </c>
    </row>
    <row r="73" spans="1:11" x14ac:dyDescent="0.2">
      <c r="A73" s="2">
        <v>59</v>
      </c>
      <c r="B73" s="25">
        <f t="shared" si="1"/>
        <v>284.27805098211405</v>
      </c>
      <c r="C73" s="32">
        <f t="shared" si="2"/>
        <v>1110440.778286871</v>
      </c>
      <c r="D73" s="32">
        <f t="shared" si="8"/>
        <v>8705.7434261410963</v>
      </c>
      <c r="E73" s="33">
        <f t="shared" si="3"/>
        <v>0.14688360699933453</v>
      </c>
      <c r="F73" s="34">
        <f t="shared" si="4"/>
        <v>0.14688360699933453</v>
      </c>
      <c r="G73" s="29">
        <v>0</v>
      </c>
      <c r="H73" s="35">
        <f t="shared" si="5"/>
        <v>284.27805098211405</v>
      </c>
      <c r="I73" s="32">
        <f t="shared" si="6"/>
        <v>8705.8858100371817</v>
      </c>
      <c r="J73" s="36">
        <f t="shared" si="7"/>
        <v>1110498.8987375509</v>
      </c>
      <c r="K73" s="36">
        <v>152210.67055878523</v>
      </c>
    </row>
    <row r="74" spans="1:11" x14ac:dyDescent="0.2">
      <c r="A74" s="2">
        <v>60</v>
      </c>
      <c r="B74" s="25">
        <f t="shared" si="1"/>
        <v>280.87386202933317</v>
      </c>
      <c r="C74" s="32">
        <f t="shared" si="2"/>
        <v>1119041.443680716</v>
      </c>
      <c r="D74" s="32">
        <f t="shared" si="8"/>
        <v>8600.6653938449454</v>
      </c>
      <c r="E74" s="33">
        <f t="shared" si="3"/>
        <v>0.14456559573889013</v>
      </c>
      <c r="F74" s="34">
        <f t="shared" si="4"/>
        <v>0.14456559573889013</v>
      </c>
      <c r="G74" s="29">
        <v>0</v>
      </c>
      <c r="H74" s="35">
        <f t="shared" si="5"/>
        <v>280.87386202933317</v>
      </c>
      <c r="I74" s="32">
        <f t="shared" si="6"/>
        <v>8600.801654419718</v>
      </c>
      <c r="J74" s="36">
        <f t="shared" si="7"/>
        <v>1119099.7003919706</v>
      </c>
      <c r="K74" s="36">
        <v>154272.2217816835</v>
      </c>
    </row>
    <row r="75" spans="1:11" x14ac:dyDescent="0.2">
      <c r="A75" s="2">
        <v>61</v>
      </c>
      <c r="B75" s="25">
        <f t="shared" si="1"/>
        <v>277.56238294876295</v>
      </c>
      <c r="C75" s="32">
        <f t="shared" si="2"/>
        <v>1127539.915176875</v>
      </c>
      <c r="D75" s="32">
        <f t="shared" si="8"/>
        <v>8498.471496158978</v>
      </c>
      <c r="E75" s="33">
        <f t="shared" si="3"/>
        <v>0.14231961163656243</v>
      </c>
      <c r="F75" s="34">
        <f t="shared" si="4"/>
        <v>0.14231961163656243</v>
      </c>
      <c r="G75" s="29">
        <v>0</v>
      </c>
      <c r="H75" s="35">
        <f t="shared" si="5"/>
        <v>277.56238294876295</v>
      </c>
      <c r="I75" s="32">
        <f t="shared" si="6"/>
        <v>8498.6019865412854</v>
      </c>
      <c r="J75" s="36">
        <f t="shared" si="7"/>
        <v>1127598.3023785118</v>
      </c>
      <c r="K75" s="36">
        <v>156323.49097496216</v>
      </c>
    </row>
    <row r="76" spans="1:11" x14ac:dyDescent="0.2">
      <c r="A76" s="2">
        <v>62</v>
      </c>
      <c r="B76" s="25">
        <f t="shared" si="1"/>
        <v>274.33971721576597</v>
      </c>
      <c r="C76" s="32">
        <f t="shared" si="2"/>
        <v>1135938.9547539039</v>
      </c>
      <c r="D76" s="32">
        <f t="shared" si="8"/>
        <v>8399.039577028947</v>
      </c>
      <c r="E76" s="33">
        <f t="shared" si="3"/>
        <v>0.1401423488568091</v>
      </c>
      <c r="F76" s="34">
        <f t="shared" si="4"/>
        <v>0.1401423488568091</v>
      </c>
      <c r="G76" s="29">
        <v>0</v>
      </c>
      <c r="H76" s="35">
        <f t="shared" si="5"/>
        <v>274.33971721576597</v>
      </c>
      <c r="I76" s="32">
        <f t="shared" si="6"/>
        <v>8399.1646249616388</v>
      </c>
      <c r="J76" s="36">
        <f t="shared" si="7"/>
        <v>1135997.4670034733</v>
      </c>
      <c r="K76" s="36">
        <v>158364.52942045793</v>
      </c>
    </row>
    <row r="77" spans="1:11" x14ac:dyDescent="0.2">
      <c r="A77" s="2">
        <v>63</v>
      </c>
      <c r="B77" s="25">
        <f t="shared" si="1"/>
        <v>271.20218799655009</v>
      </c>
      <c r="C77" s="32">
        <f t="shared" si="2"/>
        <v>1144241.2091742416</v>
      </c>
      <c r="D77" s="32">
        <f t="shared" si="8"/>
        <v>8302.2544203377329</v>
      </c>
      <c r="E77" s="33">
        <f t="shared" si="3"/>
        <v>0.13803070082363103</v>
      </c>
      <c r="F77" s="34">
        <f t="shared" si="4"/>
        <v>0.13803070082363103</v>
      </c>
      <c r="G77" s="29">
        <v>0</v>
      </c>
      <c r="H77" s="35">
        <f t="shared" si="5"/>
        <v>271.20218799655009</v>
      </c>
      <c r="I77" s="32">
        <f t="shared" si="6"/>
        <v>8302.3743303519168</v>
      </c>
      <c r="J77" s="36">
        <f t="shared" si="7"/>
        <v>1144299.8413338251</v>
      </c>
      <c r="K77" s="36">
        <v>160395.38814423827</v>
      </c>
    </row>
    <row r="78" spans="1:11" x14ac:dyDescent="0.2">
      <c r="A78" s="2">
        <v>64</v>
      </c>
      <c r="B78" s="25">
        <f t="shared" si="1"/>
        <v>268.14632270177839</v>
      </c>
      <c r="C78" s="32">
        <f t="shared" si="2"/>
        <v>1152449.216432519</v>
      </c>
      <c r="D78" s="32">
        <f t="shared" si="8"/>
        <v>8208.0072582773864</v>
      </c>
      <c r="E78" s="33">
        <f t="shared" si="3"/>
        <v>0.13598174543023792</v>
      </c>
      <c r="F78" s="34">
        <f t="shared" si="4"/>
        <v>0.13598174543023792</v>
      </c>
      <c r="G78" s="29">
        <v>0</v>
      </c>
      <c r="H78" s="35">
        <f t="shared" si="5"/>
        <v>268.14632270177839</v>
      </c>
      <c r="I78" s="32">
        <f t="shared" si="6"/>
        <v>8208.1223136526187</v>
      </c>
      <c r="J78" s="36">
        <f t="shared" si="7"/>
        <v>1152507.9636474778</v>
      </c>
      <c r="K78" s="36">
        <v>162416.11791787707</v>
      </c>
    </row>
    <row r="79" spans="1:11" x14ac:dyDescent="0.2">
      <c r="A79" s="2">
        <v>65</v>
      </c>
      <c r="B79" s="25">
        <f t="shared" si="1"/>
        <v>265.16883883509769</v>
      </c>
      <c r="C79" s="32">
        <f t="shared" si="2"/>
        <v>1160565.4117537625</v>
      </c>
      <c r="D79" s="32">
        <f t="shared" si="8"/>
        <v>8116.1953212434892</v>
      </c>
      <c r="E79" s="33">
        <f t="shared" si="3"/>
        <v>0.13399273154677252</v>
      </c>
      <c r="F79" s="34">
        <f t="shared" si="4"/>
        <v>0.13399273154677252</v>
      </c>
      <c r="G79" s="29">
        <v>0</v>
      </c>
      <c r="H79" s="35">
        <f t="shared" si="5"/>
        <v>265.16883883509769</v>
      </c>
      <c r="I79" s="32">
        <f t="shared" si="6"/>
        <v>8116.3057857769372</v>
      </c>
      <c r="J79" s="36">
        <f t="shared" si="7"/>
        <v>1160624.2694332548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262.26663101101701</v>
      </c>
      <c r="C80" s="32">
        <f t="shared" ref="C80:C143" si="10">(($C$4^$C$6)/((1-$C$6)*($C$5/12)))*(($C$4^(1-$C$6))-(B80^(1-$C$6)))*30.4375</f>
        <v>1168592.1331789619</v>
      </c>
      <c r="D80" s="32">
        <f t="shared" si="8"/>
        <v>8026.7214251994155</v>
      </c>
      <c r="E80" s="33">
        <f t="shared" ref="E80:E143" si="11">-LN(B80/B79)*12</f>
        <v>0.13206106669526768</v>
      </c>
      <c r="F80" s="34">
        <f t="shared" ref="F80:F143" si="12">IF(E80&gt;0.1,E80,0.1)</f>
        <v>0.13206106669526768</v>
      </c>
      <c r="G80" s="29">
        <v>0</v>
      </c>
      <c r="H80" s="35">
        <f t="shared" ref="H80:H143" si="13">H79*EXP(-F80/12)</f>
        <v>262.26663101101701</v>
      </c>
      <c r="I80" s="32">
        <f t="shared" ref="I80:I143" si="14">IF(G80=0,((H79-H80)/(F80/12)*30.4375),D80)</f>
        <v>8026.8275448016848</v>
      </c>
      <c r="J80" s="36">
        <f t="shared" ref="J80:J143" si="15">I80+J79</f>
        <v>1168651.0969780565</v>
      </c>
      <c r="K80" s="36">
        <v>166427.39243616696</v>
      </c>
    </row>
    <row r="81" spans="1:11" x14ac:dyDescent="0.2">
      <c r="A81" s="2">
        <v>67</v>
      </c>
      <c r="B81" s="25">
        <f t="shared" si="9"/>
        <v>259.43675903034995</v>
      </c>
      <c r="C81" s="32">
        <f t="shared" si="10"/>
        <v>1176531.6267718493</v>
      </c>
      <c r="D81" s="32">
        <f t="shared" ref="D81:D144" si="16">C81-C80</f>
        <v>7939.4935928874183</v>
      </c>
      <c r="E81" s="33">
        <f t="shared" si="11"/>
        <v>0.130184305775567</v>
      </c>
      <c r="F81" s="34">
        <f t="shared" si="12"/>
        <v>0.130184305775567</v>
      </c>
      <c r="G81" s="29">
        <v>0</v>
      </c>
      <c r="H81" s="35">
        <f t="shared" si="13"/>
        <v>259.43675903034995</v>
      </c>
      <c r="I81" s="32">
        <f t="shared" si="14"/>
        <v>7939.5955970341975</v>
      </c>
      <c r="J81" s="36">
        <f t="shared" si="15"/>
        <v>1176590.6925750906</v>
      </c>
      <c r="K81" s="36">
        <v>168418.03746288994</v>
      </c>
    </row>
    <row r="82" spans="1:11" x14ac:dyDescent="0.2">
      <c r="A82" s="2">
        <v>68</v>
      </c>
      <c r="B82" s="25">
        <f t="shared" si="9"/>
        <v>256.67643691352868</v>
      </c>
      <c r="C82" s="32">
        <f t="shared" si="10"/>
        <v>1184386.0514775512</v>
      </c>
      <c r="D82" s="32">
        <f t="shared" si="16"/>
        <v>7854.4247057018802</v>
      </c>
      <c r="E82" s="33">
        <f t="shared" si="11"/>
        <v>0.12836014073918095</v>
      </c>
      <c r="F82" s="34">
        <f t="shared" si="12"/>
        <v>0.12836014073918095</v>
      </c>
      <c r="G82" s="29">
        <v>0</v>
      </c>
      <c r="H82" s="35">
        <f t="shared" si="13"/>
        <v>256.67643691352868</v>
      </c>
      <c r="I82" s="32">
        <f t="shared" si="14"/>
        <v>7854.5228087399682</v>
      </c>
      <c r="J82" s="36">
        <f t="shared" si="15"/>
        <v>1184445.2153838305</v>
      </c>
      <c r="K82" s="36">
        <v>170398.75410612216</v>
      </c>
    </row>
    <row r="83" spans="1:11" x14ac:dyDescent="0.2">
      <c r="A83" s="2">
        <v>69</v>
      </c>
      <c r="B83" s="25">
        <f t="shared" si="9"/>
        <v>253.98302280273484</v>
      </c>
      <c r="C83" s="32">
        <f t="shared" si="10"/>
        <v>1192157.4836608733</v>
      </c>
      <c r="D83" s="32">
        <f t="shared" si="16"/>
        <v>7771.4321833220311</v>
      </c>
      <c r="E83" s="33">
        <f t="shared" si="11"/>
        <v>0.12658639111945899</v>
      </c>
      <c r="F83" s="34">
        <f t="shared" si="12"/>
        <v>0.12658639111945899</v>
      </c>
      <c r="G83" s="29">
        <v>0</v>
      </c>
      <c r="H83" s="35">
        <f t="shared" si="13"/>
        <v>253.98302280273484</v>
      </c>
      <c r="I83" s="32">
        <f t="shared" si="14"/>
        <v>7771.5265856585711</v>
      </c>
      <c r="J83" s="36">
        <f t="shared" si="15"/>
        <v>1192216.741969489</v>
      </c>
      <c r="K83" s="36">
        <v>172369.59188388279</v>
      </c>
    </row>
    <row r="84" spans="1:11" x14ac:dyDescent="0.2">
      <c r="A84" s="2">
        <v>70</v>
      </c>
      <c r="B84" s="25">
        <f t="shared" si="9"/>
        <v>251.35400965317234</v>
      </c>
      <c r="C84" s="32">
        <f t="shared" si="10"/>
        <v>1199847.9213494256</v>
      </c>
      <c r="D84" s="32">
        <f t="shared" si="16"/>
        <v>7690.4376885523088</v>
      </c>
      <c r="E84" s="33">
        <f t="shared" si="11"/>
        <v>0.12486099533610755</v>
      </c>
      <c r="F84" s="34">
        <f t="shared" si="12"/>
        <v>0.12486099533610755</v>
      </c>
      <c r="G84" s="29">
        <v>0</v>
      </c>
      <c r="H84" s="35">
        <f t="shared" si="13"/>
        <v>251.35400965317234</v>
      </c>
      <c r="I84" s="32">
        <f t="shared" si="14"/>
        <v>7690.5285777424497</v>
      </c>
      <c r="J84" s="36">
        <f t="shared" si="15"/>
        <v>1199907.2705472314</v>
      </c>
      <c r="K84" s="36">
        <v>174330.60006721903</v>
      </c>
    </row>
    <row r="85" spans="1:11" x14ac:dyDescent="0.2">
      <c r="A85" s="2">
        <v>71</v>
      </c>
      <c r="B85" s="25">
        <f t="shared" si="9"/>
        <v>248.78701664207546</v>
      </c>
      <c r="C85" s="32">
        <f t="shared" si="10"/>
        <v>1207459.2882045198</v>
      </c>
      <c r="D85" s="32">
        <f t="shared" si="16"/>
        <v>7611.3668550942093</v>
      </c>
      <c r="E85" s="33">
        <f t="shared" si="11"/>
        <v>0.12318200270149189</v>
      </c>
      <c r="F85" s="34">
        <f t="shared" si="12"/>
        <v>0.12318200270149189</v>
      </c>
      <c r="G85" s="29">
        <v>0</v>
      </c>
      <c r="H85" s="35">
        <f t="shared" si="13"/>
        <v>248.78701664207546</v>
      </c>
      <c r="I85" s="32">
        <f t="shared" si="14"/>
        <v>7611.4544068196192</v>
      </c>
      <c r="J85" s="36">
        <f t="shared" si="15"/>
        <v>1207518.724954051</v>
      </c>
      <c r="K85" s="36">
        <v>176281.82768143757</v>
      </c>
    </row>
    <row r="86" spans="1:11" x14ac:dyDescent="0.2">
      <c r="A86" s="2">
        <v>72</v>
      </c>
      <c r="B86" s="25">
        <f t="shared" si="9"/>
        <v>246.27978123136978</v>
      </c>
      <c r="C86" s="32">
        <f t="shared" si="10"/>
        <v>1214993.4372406681</v>
      </c>
      <c r="D86" s="32">
        <f t="shared" si="16"/>
        <v>7534.1490361483302</v>
      </c>
      <c r="E86" s="33">
        <f t="shared" si="11"/>
        <v>0.12154756606325325</v>
      </c>
      <c r="F86" s="34">
        <f t="shared" si="12"/>
        <v>0.12154756606325325</v>
      </c>
      <c r="G86" s="29">
        <v>0</v>
      </c>
      <c r="H86" s="35">
        <f t="shared" si="13"/>
        <v>246.27978123136978</v>
      </c>
      <c r="I86" s="32">
        <f t="shared" si="14"/>
        <v>7534.2334151198329</v>
      </c>
      <c r="J86" s="36">
        <f t="shared" si="15"/>
        <v>1215052.9583691708</v>
      </c>
      <c r="K86" s="36">
        <v>178223.32350733041</v>
      </c>
    </row>
    <row r="87" spans="1:11" x14ac:dyDescent="0.2">
      <c r="A87" s="2">
        <v>73</v>
      </c>
      <c r="B87" s="25">
        <f t="shared" si="9"/>
        <v>243.83015182638107</v>
      </c>
      <c r="C87" s="32">
        <f t="shared" si="10"/>
        <v>1222452.1543127103</v>
      </c>
      <c r="D87" s="32">
        <f t="shared" si="16"/>
        <v>7458.7170720421709</v>
      </c>
      <c r="E87" s="33">
        <f t="shared" si="11"/>
        <v>0.1199559350251395</v>
      </c>
      <c r="F87" s="34">
        <f t="shared" si="12"/>
        <v>0.1199559350251395</v>
      </c>
      <c r="G87" s="29">
        <v>0</v>
      </c>
      <c r="H87" s="35">
        <f t="shared" si="13"/>
        <v>243.83015182638107</v>
      </c>
      <c r="I87" s="32">
        <f t="shared" si="14"/>
        <v>7458.7984328129896</v>
      </c>
      <c r="J87" s="36">
        <f t="shared" si="15"/>
        <v>1222511.7568019838</v>
      </c>
      <c r="K87" s="36">
        <v>180155.13608239428</v>
      </c>
    </row>
    <row r="88" spans="1:11" x14ac:dyDescent="0.2">
      <c r="A88" s="2">
        <v>74</v>
      </c>
      <c r="B88" s="25">
        <f t="shared" si="9"/>
        <v>241.43608097874389</v>
      </c>
      <c r="C88" s="32">
        <f t="shared" si="10"/>
        <v>1229837.1613878885</v>
      </c>
      <c r="D88" s="32">
        <f t="shared" si="16"/>
        <v>7385.0070751782041</v>
      </c>
      <c r="E88" s="33">
        <f t="shared" si="11"/>
        <v>0.11840544969349864</v>
      </c>
      <c r="F88" s="34">
        <f t="shared" si="12"/>
        <v>0.11840544969349864</v>
      </c>
      <c r="G88" s="29">
        <v>0</v>
      </c>
      <c r="H88" s="35">
        <f t="shared" si="13"/>
        <v>241.43608097874389</v>
      </c>
      <c r="I88" s="32">
        <f t="shared" si="14"/>
        <v>7385.0855628944364</v>
      </c>
      <c r="J88" s="36">
        <f t="shared" si="15"/>
        <v>1229896.8423648782</v>
      </c>
      <c r="K88" s="36">
        <v>182077.31370204414</v>
      </c>
    </row>
    <row r="89" spans="1:11" x14ac:dyDescent="0.2">
      <c r="A89" s="2">
        <v>75</v>
      </c>
      <c r="B89" s="25">
        <f t="shared" si="9"/>
        <v>239.09561908676915</v>
      </c>
      <c r="C89" s="32">
        <f t="shared" si="10"/>
        <v>1237150.1196187222</v>
      </c>
      <c r="D89" s="32">
        <f t="shared" si="16"/>
        <v>7312.9582308337558</v>
      </c>
      <c r="E89" s="33">
        <f t="shared" si="11"/>
        <v>0.11689453490267465</v>
      </c>
      <c r="F89" s="34">
        <f t="shared" si="12"/>
        <v>0.11689453490267465</v>
      </c>
      <c r="G89" s="29">
        <v>0</v>
      </c>
      <c r="H89" s="35">
        <f t="shared" si="13"/>
        <v>239.09561908676915</v>
      </c>
      <c r="I89" s="32">
        <f t="shared" si="14"/>
        <v>7313.0339819181245</v>
      </c>
      <c r="J89" s="36">
        <f t="shared" si="15"/>
        <v>1237209.8763467963</v>
      </c>
      <c r="K89" s="36">
        <v>183989.90442082065</v>
      </c>
    </row>
    <row r="90" spans="1:11" x14ac:dyDescent="0.2">
      <c r="A90" s="2">
        <v>76</v>
      </c>
      <c r="B90" s="25">
        <f t="shared" si="9"/>
        <v>236.80690855108202</v>
      </c>
      <c r="C90" s="32">
        <f t="shared" si="10"/>
        <v>1244392.6322311671</v>
      </c>
      <c r="D90" s="32">
        <f t="shared" si="16"/>
        <v>7242.5126124448143</v>
      </c>
      <c r="E90" s="33">
        <f t="shared" si="11"/>
        <v>0.11542169487696369</v>
      </c>
      <c r="F90" s="34">
        <f t="shared" si="12"/>
        <v>0.11542169487696369</v>
      </c>
      <c r="G90" s="29">
        <v>0</v>
      </c>
      <c r="H90" s="35">
        <f t="shared" si="13"/>
        <v>236.80690855108202</v>
      </c>
      <c r="I90" s="32">
        <f t="shared" si="14"/>
        <v>7242.5857552241396</v>
      </c>
      <c r="J90" s="36">
        <f t="shared" si="15"/>
        <v>1244452.4621020204</v>
      </c>
      <c r="K90" s="36">
        <v>185892.95605359139</v>
      </c>
    </row>
    <row r="91" spans="1:11" x14ac:dyDescent="0.2">
      <c r="A91" s="2">
        <v>77</v>
      </c>
      <c r="B91" s="25">
        <f t="shared" si="9"/>
        <v>234.56817834739783</v>
      </c>
      <c r="C91" s="32">
        <f t="shared" si="10"/>
        <v>1251566.2472413289</v>
      </c>
      <c r="D91" s="32">
        <f t="shared" si="16"/>
        <v>7173.6150101618841</v>
      </c>
      <c r="E91" s="33">
        <f t="shared" si="11"/>
        <v>0.11398550829110102</v>
      </c>
      <c r="F91" s="34">
        <f t="shared" si="12"/>
        <v>0.11398550829110102</v>
      </c>
      <c r="G91" s="29">
        <v>0</v>
      </c>
      <c r="H91" s="35">
        <f t="shared" si="13"/>
        <v>234.56817834739783</v>
      </c>
      <c r="I91" s="32">
        <f t="shared" si="14"/>
        <v>7173.6856654389885</v>
      </c>
      <c r="J91" s="36">
        <f t="shared" si="15"/>
        <v>1251626.1477674593</v>
      </c>
      <c r="K91" s="36">
        <v>187786.51617674629</v>
      </c>
    </row>
    <row r="92" spans="1:11" x14ac:dyDescent="0.2">
      <c r="A92" s="2">
        <v>78</v>
      </c>
      <c r="B92" s="25">
        <f t="shared" si="9"/>
        <v>232.37773898192339</v>
      </c>
      <c r="C92" s="32">
        <f t="shared" si="10"/>
        <v>1258672.4600128883</v>
      </c>
      <c r="D92" s="32">
        <f t="shared" si="16"/>
        <v>7106.212771559367</v>
      </c>
      <c r="E92" s="33">
        <f t="shared" si="11"/>
        <v>0.11258462369506395</v>
      </c>
      <c r="F92" s="34">
        <f t="shared" si="12"/>
        <v>0.11258462369506395</v>
      </c>
      <c r="G92" s="29">
        <v>0</v>
      </c>
      <c r="H92" s="35">
        <f t="shared" si="13"/>
        <v>232.37773898192339</v>
      </c>
      <c r="I92" s="32">
        <f t="shared" si="14"/>
        <v>7106.2810531436598</v>
      </c>
      <c r="J92" s="36">
        <f t="shared" si="15"/>
        <v>1258732.4288206028</v>
      </c>
      <c r="K92" s="36">
        <v>189670.63212938703</v>
      </c>
    </row>
    <row r="93" spans="1:11" x14ac:dyDescent="0.2">
      <c r="A93" s="2">
        <v>79</v>
      </c>
      <c r="B93" s="25">
        <f t="shared" si="9"/>
        <v>230.23397779811108</v>
      </c>
      <c r="C93" s="32">
        <f t="shared" si="10"/>
        <v>1265712.7156664087</v>
      </c>
      <c r="D93" s="32">
        <f t="shared" si="16"/>
        <v>7040.2556535203476</v>
      </c>
      <c r="E93" s="33">
        <f t="shared" si="11"/>
        <v>0.11121775527212546</v>
      </c>
      <c r="F93" s="34">
        <f t="shared" si="12"/>
        <v>0.11121775527212546</v>
      </c>
      <c r="G93" s="29">
        <v>0</v>
      </c>
      <c r="H93" s="35">
        <f t="shared" si="13"/>
        <v>230.23397779811108</v>
      </c>
      <c r="I93" s="32">
        <f t="shared" si="14"/>
        <v>7040.321668708315</v>
      </c>
      <c r="J93" s="36">
        <f t="shared" si="15"/>
        <v>1265772.7504893111</v>
      </c>
      <c r="K93" s="36">
        <v>191545.35101451058</v>
      </c>
    </row>
    <row r="94" spans="1:11" x14ac:dyDescent="0.2">
      <c r="A94" s="2">
        <v>80</v>
      </c>
      <c r="B94" s="25">
        <f t="shared" si="9"/>
        <v>228.13535460639127</v>
      </c>
      <c r="C94" s="32">
        <f t="shared" si="10"/>
        <v>1272688.4113507736</v>
      </c>
      <c r="D94" s="32">
        <f t="shared" si="16"/>
        <v>6975.6956843649969</v>
      </c>
      <c r="E94" s="33">
        <f t="shared" si="11"/>
        <v>0.10988367890221754</v>
      </c>
      <c r="F94" s="34">
        <f t="shared" si="12"/>
        <v>0.10988367890221754</v>
      </c>
      <c r="G94" s="29">
        <v>0</v>
      </c>
      <c r="H94" s="35">
        <f t="shared" si="13"/>
        <v>228.13535460639127</v>
      </c>
      <c r="I94" s="32">
        <f t="shared" si="14"/>
        <v>6975.7595343869716</v>
      </c>
      <c r="J94" s="36">
        <f t="shared" si="15"/>
        <v>1272748.510023698</v>
      </c>
      <c r="K94" s="36">
        <v>193410.71970018672</v>
      </c>
    </row>
    <row r="95" spans="1:11" x14ac:dyDescent="0.2">
      <c r="A95" s="2">
        <v>81</v>
      </c>
      <c r="B95" s="25">
        <f t="shared" si="9"/>
        <v>226.08039761110584</v>
      </c>
      <c r="C95" s="32">
        <f t="shared" si="10"/>
        <v>1279600.8983861892</v>
      </c>
      <c r="D95" s="32">
        <f t="shared" si="16"/>
        <v>6912.487035415601</v>
      </c>
      <c r="E95" s="33">
        <f t="shared" si="11"/>
        <v>0.10858122850536667</v>
      </c>
      <c r="F95" s="34">
        <f t="shared" si="12"/>
        <v>0.10858122850536667</v>
      </c>
      <c r="G95" s="29">
        <v>0</v>
      </c>
      <c r="H95" s="35">
        <f t="shared" si="13"/>
        <v>226.08039761110584</v>
      </c>
      <c r="I95" s="32">
        <f t="shared" si="14"/>
        <v>6912.5488158471935</v>
      </c>
      <c r="J95" s="36">
        <f t="shared" si="15"/>
        <v>1279661.0588395451</v>
      </c>
      <c r="K95" s="36">
        <v>195266.78482072972</v>
      </c>
    </row>
    <row r="96" spans="1:11" x14ac:dyDescent="0.2">
      <c r="A96" s="2">
        <v>82</v>
      </c>
      <c r="B96" s="25">
        <f t="shared" si="9"/>
        <v>224.06769961120355</v>
      </c>
      <c r="C96" s="32">
        <f t="shared" si="10"/>
        <v>1286451.4842874378</v>
      </c>
      <c r="D96" s="32">
        <f t="shared" si="16"/>
        <v>6850.5859012485016</v>
      </c>
      <c r="E96" s="33">
        <f t="shared" si="11"/>
        <v>0.10730929264203025</v>
      </c>
      <c r="F96" s="34">
        <f t="shared" si="12"/>
        <v>0.10730929264203025</v>
      </c>
      <c r="G96" s="29">
        <v>0</v>
      </c>
      <c r="H96" s="35">
        <f t="shared" si="13"/>
        <v>224.06769961120355</v>
      </c>
      <c r="I96" s="32">
        <f t="shared" si="14"/>
        <v>6850.6457023869689</v>
      </c>
      <c r="J96" s="36">
        <f t="shared" si="15"/>
        <v>1286511.7045419321</v>
      </c>
      <c r="K96" s="36">
        <v>197113.59277786428</v>
      </c>
    </row>
    <row r="97" spans="1:11" x14ac:dyDescent="0.2">
      <c r="A97" s="2">
        <v>83</v>
      </c>
      <c r="B97" s="25">
        <f t="shared" si="9"/>
        <v>222.09591445335249</v>
      </c>
      <c r="C97" s="32">
        <f t="shared" si="10"/>
        <v>1293241.4346753811</v>
      </c>
      <c r="D97" s="32">
        <f t="shared" si="16"/>
        <v>6789.9503879433032</v>
      </c>
      <c r="E97" s="33">
        <f t="shared" si="11"/>
        <v>0.10606681134966275</v>
      </c>
      <c r="F97" s="34">
        <f t="shared" si="12"/>
        <v>0.10606681134966275</v>
      </c>
      <c r="G97" s="29">
        <v>0</v>
      </c>
      <c r="H97" s="35">
        <f t="shared" si="13"/>
        <v>222.09591445335249</v>
      </c>
      <c r="I97" s="32">
        <f t="shared" si="14"/>
        <v>6790.008295157344</v>
      </c>
      <c r="J97" s="36">
        <f t="shared" si="15"/>
        <v>1293301.7128370896</v>
      </c>
      <c r="K97" s="36">
        <v>198951.18974188552</v>
      </c>
    </row>
    <row r="98" spans="1:11" x14ac:dyDescent="0.2">
      <c r="A98" s="2">
        <v>84</v>
      </c>
      <c r="B98" s="25">
        <f t="shared" si="9"/>
        <v>220.16375371801203</v>
      </c>
      <c r="C98" s="32">
        <f t="shared" si="10"/>
        <v>1299971.9750841027</v>
      </c>
      <c r="D98" s="32">
        <f t="shared" si="16"/>
        <v>6730.5404087216593</v>
      </c>
      <c r="E98" s="33">
        <f t="shared" si="11"/>
        <v>0.10485277319665046</v>
      </c>
      <c r="F98" s="34">
        <f t="shared" si="12"/>
        <v>0.10485277319665046</v>
      </c>
      <c r="G98" s="29">
        <v>0</v>
      </c>
      <c r="H98" s="35">
        <f t="shared" si="13"/>
        <v>220.16375371801203</v>
      </c>
      <c r="I98" s="32">
        <f t="shared" si="14"/>
        <v>6730.5965027699194</v>
      </c>
      <c r="J98" s="36">
        <f t="shared" si="15"/>
        <v>1300032.3093398595</v>
      </c>
      <c r="K98" s="36">
        <v>200779.62165281322</v>
      </c>
    </row>
    <row r="99" spans="1:11" x14ac:dyDescent="0.2">
      <c r="A99" s="2">
        <v>85</v>
      </c>
      <c r="B99" s="25">
        <f t="shared" si="9"/>
        <v>218.26998362071532</v>
      </c>
      <c r="C99" s="32">
        <f t="shared" si="10"/>
        <v>1306644.2926704907</v>
      </c>
      <c r="D99" s="32">
        <f t="shared" si="16"/>
        <v>6672.3175863879733</v>
      </c>
      <c r="E99" s="33">
        <f t="shared" si="11"/>
        <v>0.10366621253606351</v>
      </c>
      <c r="F99" s="34">
        <f t="shared" si="12"/>
        <v>0.10366621253606351</v>
      </c>
      <c r="G99" s="29">
        <v>0</v>
      </c>
      <c r="H99" s="35">
        <f t="shared" si="13"/>
        <v>218.26998362071532</v>
      </c>
      <c r="I99" s="32">
        <f t="shared" si="14"/>
        <v>6672.3719437226855</v>
      </c>
      <c r="J99" s="36">
        <f t="shared" si="15"/>
        <v>1306704.6812835822</v>
      </c>
      <c r="K99" s="36">
        <v>202598.93422154043</v>
      </c>
    </row>
    <row r="100" spans="1:11" x14ac:dyDescent="0.2">
      <c r="A100" s="2">
        <v>86</v>
      </c>
      <c r="B100" s="25">
        <f t="shared" si="9"/>
        <v>216.41342211233894</v>
      </c>
      <c r="C100" s="32">
        <f t="shared" si="10"/>
        <v>1313259.5378325845</v>
      </c>
      <c r="D100" s="32">
        <f t="shared" si="16"/>
        <v>6615.2451620937791</v>
      </c>
      <c r="E100" s="33">
        <f t="shared" si="11"/>
        <v>0.1025062069440752</v>
      </c>
      <c r="F100" s="34">
        <f t="shared" si="12"/>
        <v>0.1025062069440752</v>
      </c>
      <c r="G100" s="29">
        <v>0</v>
      </c>
      <c r="H100" s="35">
        <f t="shared" si="13"/>
        <v>216.41342211233894</v>
      </c>
      <c r="I100" s="32">
        <f t="shared" si="14"/>
        <v>6615.2978551282731</v>
      </c>
      <c r="J100" s="36">
        <f t="shared" si="15"/>
        <v>1313319.9791387105</v>
      </c>
      <c r="K100" s="36">
        <v>204409.17293097606</v>
      </c>
    </row>
    <row r="101" spans="1:11" x14ac:dyDescent="0.2">
      <c r="A101" s="2">
        <v>87</v>
      </c>
      <c r="B101" s="25">
        <f t="shared" si="9"/>
        <v>214.59293616353412</v>
      </c>
      <c r="C101" s="32">
        <f t="shared" si="10"/>
        <v>1319818.8257424836</v>
      </c>
      <c r="D101" s="32">
        <f t="shared" si="16"/>
        <v>6559.2879098991398</v>
      </c>
      <c r="E101" s="33">
        <f t="shared" si="11"/>
        <v>0.10137187482821128</v>
      </c>
      <c r="F101" s="34">
        <f t="shared" si="12"/>
        <v>0.10137187482821128</v>
      </c>
      <c r="G101" s="29">
        <v>0</v>
      </c>
      <c r="H101" s="35">
        <f t="shared" si="13"/>
        <v>214.59293616353412</v>
      </c>
      <c r="I101" s="32">
        <f t="shared" si="14"/>
        <v>6559.3390072717839</v>
      </c>
      <c r="J101" s="36">
        <f t="shared" si="15"/>
        <v>1319879.3181459822</v>
      </c>
      <c r="K101" s="36">
        <v>206210.38303718218</v>
      </c>
    </row>
    <row r="102" spans="1:11" x14ac:dyDescent="0.2">
      <c r="A102" s="2">
        <v>88</v>
      </c>
      <c r="B102" s="25">
        <f t="shared" si="9"/>
        <v>212.8074392197403</v>
      </c>
      <c r="C102" s="32">
        <f t="shared" si="10"/>
        <v>1326323.2377992473</v>
      </c>
      <c r="D102" s="32">
        <f t="shared" si="16"/>
        <v>6504.4120567636564</v>
      </c>
      <c r="E102" s="33">
        <f t="shared" si="11"/>
        <v>0.10026237319287173</v>
      </c>
      <c r="F102" s="34">
        <f t="shared" si="12"/>
        <v>0.10026237319287173</v>
      </c>
      <c r="G102" s="29">
        <v>0</v>
      </c>
      <c r="H102" s="35">
        <f t="shared" si="13"/>
        <v>212.8074392197403</v>
      </c>
      <c r="I102" s="32">
        <f t="shared" si="14"/>
        <v>6504.4616235660487</v>
      </c>
      <c r="J102" s="36">
        <f t="shared" si="15"/>
        <v>1326383.7797695482</v>
      </c>
      <c r="K102" s="36">
        <v>208002.60957050527</v>
      </c>
    </row>
    <row r="103" spans="1:11" x14ac:dyDescent="0.2">
      <c r="A103" s="2">
        <v>89</v>
      </c>
      <c r="B103" s="25">
        <f t="shared" si="9"/>
        <v>211.05588881434386</v>
      </c>
      <c r="C103" s="32">
        <f t="shared" si="10"/>
        <v>1332773.8230067582</v>
      </c>
      <c r="D103" s="32">
        <f t="shared" si="16"/>
        <v>6450.5852075109724</v>
      </c>
      <c r="E103" s="33">
        <f t="shared" si="11"/>
        <v>9.9176895549893063E-2</v>
      </c>
      <c r="F103" s="34">
        <f t="shared" si="12"/>
        <v>0.1</v>
      </c>
      <c r="G103" s="29">
        <v>0</v>
      </c>
      <c r="H103" s="35">
        <f t="shared" si="13"/>
        <v>211.04141255738548</v>
      </c>
      <c r="I103" s="32">
        <f t="shared" si="14"/>
        <v>6450.4123842509734</v>
      </c>
      <c r="J103" s="36">
        <f t="shared" si="15"/>
        <v>1332834.1921537991</v>
      </c>
      <c r="K103" s="36">
        <v>209785.89733670198</v>
      </c>
    </row>
    <row r="104" spans="1:11" x14ac:dyDescent="0.2">
      <c r="A104" s="2">
        <v>90</v>
      </c>
      <c r="B104" s="25">
        <f t="shared" si="9"/>
        <v>209.33728432857248</v>
      </c>
      <c r="C104" s="32">
        <f t="shared" si="10"/>
        <v>1339171.5992811949</v>
      </c>
      <c r="D104" s="32">
        <f t="shared" si="16"/>
        <v>6397.7762744366191</v>
      </c>
      <c r="E104" s="33">
        <f t="shared" si="11"/>
        <v>9.8114669963411255E-2</v>
      </c>
      <c r="F104" s="34">
        <f t="shared" si="12"/>
        <v>0.1</v>
      </c>
      <c r="G104" s="29">
        <v>0</v>
      </c>
      <c r="H104" s="35">
        <f t="shared" si="13"/>
        <v>209.2900416334935</v>
      </c>
      <c r="I104" s="32">
        <f t="shared" si="14"/>
        <v>6396.8822995154678</v>
      </c>
      <c r="J104" s="36">
        <f t="shared" si="15"/>
        <v>1339231.0744533145</v>
      </c>
      <c r="K104" s="36">
        <v>211560.29091805936</v>
      </c>
    </row>
    <row r="105" spans="1:11" x14ac:dyDescent="0.2">
      <c r="A105" s="2">
        <v>91</v>
      </c>
      <c r="B105" s="25">
        <f t="shared" si="9"/>
        <v>207.65066488765041</v>
      </c>
      <c r="C105" s="32">
        <f t="shared" si="10"/>
        <v>1345517.5546924272</v>
      </c>
      <c r="D105" s="32">
        <f t="shared" si="16"/>
        <v>6345.9554112323094</v>
      </c>
      <c r="E105" s="33">
        <f t="shared" si="11"/>
        <v>9.7074957219062313E-2</v>
      </c>
      <c r="F105" s="34">
        <f t="shared" si="12"/>
        <v>0.1</v>
      </c>
      <c r="G105" s="29">
        <v>0</v>
      </c>
      <c r="H105" s="35">
        <f t="shared" si="13"/>
        <v>207.55320482437966</v>
      </c>
      <c r="I105" s="32">
        <f t="shared" si="14"/>
        <v>6343.7964452882979</v>
      </c>
      <c r="J105" s="36">
        <f t="shared" si="15"/>
        <v>1345574.8708986028</v>
      </c>
      <c r="K105" s="36">
        <v>213325.83467450933</v>
      </c>
    </row>
    <row r="106" spans="1:11" x14ac:dyDescent="0.2">
      <c r="A106" s="2">
        <v>92</v>
      </c>
      <c r="B106" s="25">
        <f t="shared" si="9"/>
        <v>205.99510738358964</v>
      </c>
      <c r="C106" s="32">
        <f t="shared" si="10"/>
        <v>1351812.648643326</v>
      </c>
      <c r="D106" s="32">
        <f t="shared" si="16"/>
        <v>6295.0939508988522</v>
      </c>
      <c r="E106" s="33">
        <f t="shared" si="11"/>
        <v>9.6057049108371637E-2</v>
      </c>
      <c r="F106" s="34">
        <f t="shared" si="12"/>
        <v>0.1</v>
      </c>
      <c r="G106" s="29">
        <v>0</v>
      </c>
      <c r="H106" s="35">
        <f t="shared" si="13"/>
        <v>205.83078151567869</v>
      </c>
      <c r="I106" s="32">
        <f t="shared" si="14"/>
        <v>6291.1511350302853</v>
      </c>
      <c r="J106" s="36">
        <f t="shared" si="15"/>
        <v>1351866.022033633</v>
      </c>
      <c r="K106" s="36">
        <v>215082.57274473776</v>
      </c>
    </row>
    <row r="107" spans="1:11" x14ac:dyDescent="0.2">
      <c r="A107" s="2">
        <v>93</v>
      </c>
      <c r="B107" s="25">
        <f t="shared" si="9"/>
        <v>204.36972461576448</v>
      </c>
      <c r="C107" s="32">
        <f t="shared" si="10"/>
        <v>1358057.8129906999</v>
      </c>
      <c r="D107" s="32">
        <f t="shared" si="16"/>
        <v>6245.1643473738804</v>
      </c>
      <c r="E107" s="33">
        <f t="shared" si="11"/>
        <v>9.5060266819954359E-2</v>
      </c>
      <c r="F107" s="34">
        <f t="shared" si="12"/>
        <v>0.1</v>
      </c>
      <c r="G107" s="29">
        <v>0</v>
      </c>
      <c r="H107" s="35">
        <f t="shared" si="13"/>
        <v>204.12265209396861</v>
      </c>
      <c r="I107" s="32">
        <f t="shared" si="14"/>
        <v>6238.9427127960789</v>
      </c>
      <c r="J107" s="36">
        <f t="shared" si="15"/>
        <v>1358104.9647464291</v>
      </c>
      <c r="K107" s="36">
        <v>216830.54904728793</v>
      </c>
    </row>
    <row r="108" spans="1:11" x14ac:dyDescent="0.2">
      <c r="A108" s="2">
        <v>94</v>
      </c>
      <c r="B108" s="25">
        <f t="shared" si="9"/>
        <v>202.77366354112024</v>
      </c>
      <c r="C108" s="32">
        <f t="shared" si="10"/>
        <v>1364253.9531113314</v>
      </c>
      <c r="D108" s="32">
        <f t="shared" si="16"/>
        <v>6196.1401206315495</v>
      </c>
      <c r="E108" s="33">
        <f t="shared" si="11"/>
        <v>9.4083959429838326E-2</v>
      </c>
      <c r="F108" s="34">
        <f t="shared" si="12"/>
        <v>0.1</v>
      </c>
      <c r="G108" s="29">
        <v>0</v>
      </c>
      <c r="H108" s="35">
        <f t="shared" si="13"/>
        <v>202.42869793846424</v>
      </c>
      <c r="I108" s="32">
        <f t="shared" si="14"/>
        <v>6187.1675529797176</v>
      </c>
      <c r="J108" s="36">
        <f t="shared" si="15"/>
        <v>1364292.1322994088</v>
      </c>
      <c r="K108" s="36">
        <v>218569.80728165843</v>
      </c>
    </row>
    <row r="109" spans="1:11" x14ac:dyDescent="0.2">
      <c r="A109" s="2">
        <v>95</v>
      </c>
      <c r="B109" s="25">
        <f t="shared" si="9"/>
        <v>201.20610362650629</v>
      </c>
      <c r="C109" s="32">
        <f t="shared" si="10"/>
        <v>1370401.9489163188</v>
      </c>
      <c r="D109" s="32">
        <f t="shared" si="16"/>
        <v>6147.9958049873821</v>
      </c>
      <c r="E109" s="33">
        <f t="shared" si="11"/>
        <v>9.3127502483926372E-2</v>
      </c>
      <c r="F109" s="34">
        <f t="shared" si="12"/>
        <v>0.1</v>
      </c>
      <c r="G109" s="29">
        <v>0</v>
      </c>
      <c r="H109" s="35">
        <f t="shared" si="13"/>
        <v>200.74880141277956</v>
      </c>
      <c r="I109" s="32">
        <f t="shared" si="14"/>
        <v>6135.822060063304</v>
      </c>
      <c r="J109" s="36">
        <f t="shared" si="15"/>
        <v>1370427.954359472</v>
      </c>
      <c r="K109" s="36">
        <v>220300.39092939571</v>
      </c>
    </row>
    <row r="110" spans="1:11" x14ac:dyDescent="0.2">
      <c r="A110" s="2">
        <v>96</v>
      </c>
      <c r="B110" s="25">
        <f t="shared" si="9"/>
        <v>199.66625529620973</v>
      </c>
      <c r="C110" s="32">
        <f t="shared" si="10"/>
        <v>1376502.655816739</v>
      </c>
      <c r="D110" s="32">
        <f t="shared" si="16"/>
        <v>6100.706900420133</v>
      </c>
      <c r="E110" s="33">
        <f t="shared" si="11"/>
        <v>9.2190296666010502E-2</v>
      </c>
      <c r="F110" s="34">
        <f t="shared" si="12"/>
        <v>0.1</v>
      </c>
      <c r="G110" s="29">
        <v>0</v>
      </c>
      <c r="H110" s="35">
        <f t="shared" si="13"/>
        <v>199.0828458567585</v>
      </c>
      <c r="I110" s="32">
        <f t="shared" si="14"/>
        <v>6084.9026683669235</v>
      </c>
      <c r="J110" s="36">
        <f t="shared" si="15"/>
        <v>1376512.8570278389</v>
      </c>
      <c r="K110" s="36">
        <v>222022.34325518113</v>
      </c>
    </row>
    <row r="111" spans="1:11" x14ac:dyDescent="0.2">
      <c r="A111" s="2">
        <v>97</v>
      </c>
      <c r="B111" s="25">
        <f t="shared" si="9"/>
        <v>198.15335846829856</v>
      </c>
      <c r="C111" s="32">
        <f t="shared" si="10"/>
        <v>1382556.9056434231</v>
      </c>
      <c r="D111" s="32">
        <f t="shared" si="16"/>
        <v>6054.2498266841285</v>
      </c>
      <c r="E111" s="33">
        <f t="shared" si="11"/>
        <v>9.1271766545428637E-2</v>
      </c>
      <c r="F111" s="34">
        <f t="shared" si="12"/>
        <v>0.1</v>
      </c>
      <c r="G111" s="29">
        <v>0</v>
      </c>
      <c r="H111" s="35">
        <f t="shared" si="13"/>
        <v>197.43071557837348</v>
      </c>
      <c r="I111" s="32">
        <f t="shared" si="14"/>
        <v>6034.405841801271</v>
      </c>
      <c r="J111" s="36">
        <f t="shared" si="15"/>
        <v>1382547.2628696403</v>
      </c>
      <c r="K111" s="36">
        <v>223735.70730791247</v>
      </c>
    </row>
    <row r="112" spans="1:11" x14ac:dyDescent="0.2">
      <c r="A112" s="2">
        <v>98</v>
      </c>
      <c r="B112" s="25">
        <f t="shared" si="9"/>
        <v>196.66668117387087</v>
      </c>
      <c r="C112" s="32">
        <f t="shared" si="10"/>
        <v>1388565.5075234505</v>
      </c>
      <c r="D112" s="32">
        <f t="shared" si="16"/>
        <v>6008.6018800274469</v>
      </c>
      <c r="E112" s="33">
        <f t="shared" si="11"/>
        <v>9.037135939886673E-2</v>
      </c>
      <c r="F112" s="34">
        <f t="shared" si="12"/>
        <v>0.1</v>
      </c>
      <c r="G112" s="29">
        <v>0</v>
      </c>
      <c r="H112" s="35">
        <f t="shared" si="13"/>
        <v>195.79229584569126</v>
      </c>
      <c r="I112" s="32">
        <f t="shared" si="14"/>
        <v>5984.3280736218203</v>
      </c>
      <c r="J112" s="36">
        <f t="shared" si="15"/>
        <v>1388531.590943262</v>
      </c>
      <c r="K112" s="36">
        <v>225440.5259217803</v>
      </c>
    </row>
    <row r="113" spans="1:11" x14ac:dyDescent="0.2">
      <c r="A113" s="2">
        <v>99</v>
      </c>
      <c r="B113" s="25">
        <f t="shared" si="9"/>
        <v>195.20551825375279</v>
      </c>
      <c r="C113" s="32">
        <f t="shared" si="10"/>
        <v>1394529.2487158235</v>
      </c>
      <c r="D113" s="32">
        <f t="shared" si="16"/>
        <v>5963.7411923729815</v>
      </c>
      <c r="E113" s="33">
        <f t="shared" si="11"/>
        <v>8.9488544101216413E-2</v>
      </c>
      <c r="F113" s="34">
        <f t="shared" si="12"/>
        <v>0.1</v>
      </c>
      <c r="G113" s="29">
        <v>0</v>
      </c>
      <c r="H113" s="35">
        <f t="shared" si="13"/>
        <v>194.16747287890524</v>
      </c>
      <c r="I113" s="32">
        <f t="shared" si="14"/>
        <v>5934.6658861859123</v>
      </c>
      <c r="J113" s="36">
        <f t="shared" si="15"/>
        <v>1394466.2568294478</v>
      </c>
      <c r="K113" s="36">
        <v>227136.84171733877</v>
      </c>
    </row>
    <row r="114" spans="1:11" x14ac:dyDescent="0.2">
      <c r="A114" s="2">
        <v>100</v>
      </c>
      <c r="B114" s="25">
        <f t="shared" si="9"/>
        <v>193.7691901275964</v>
      </c>
      <c r="C114" s="32">
        <f t="shared" si="10"/>
        <v>1400448.8954085726</v>
      </c>
      <c r="D114" s="32">
        <f t="shared" si="16"/>
        <v>5919.6466927491128</v>
      </c>
      <c r="E114" s="33">
        <f t="shared" si="11"/>
        <v>8.8622810080813075E-2</v>
      </c>
      <c r="F114" s="34">
        <f t="shared" si="12"/>
        <v>0.1</v>
      </c>
      <c r="G114" s="29">
        <v>0</v>
      </c>
      <c r="H114" s="35">
        <f t="shared" si="13"/>
        <v>192.55613384243424</v>
      </c>
      <c r="I114" s="32">
        <f t="shared" si="14"/>
        <v>5885.4158307103589</v>
      </c>
      <c r="J114" s="36">
        <f t="shared" si="15"/>
        <v>1400351.6726601582</v>
      </c>
      <c r="K114" s="36">
        <v>228824.69710257108</v>
      </c>
    </row>
    <row r="115" spans="1:11" x14ac:dyDescent="0.2">
      <c r="A115" s="2">
        <v>101</v>
      </c>
      <c r="B115" s="25">
        <f t="shared" si="9"/>
        <v>192.35704163070426</v>
      </c>
      <c r="C115" s="32">
        <f t="shared" si="10"/>
        <v>1406325.1934794462</v>
      </c>
      <c r="D115" s="32">
        <f t="shared" si="16"/>
        <v>5876.2980708735995</v>
      </c>
      <c r="E115" s="33">
        <f t="shared" si="11"/>
        <v>8.7773666334658537E-2</v>
      </c>
      <c r="F115" s="34">
        <f t="shared" si="12"/>
        <v>0.1</v>
      </c>
      <c r="G115" s="29">
        <v>0</v>
      </c>
      <c r="H115" s="35">
        <f t="shared" si="13"/>
        <v>190.95816683708645</v>
      </c>
      <c r="I115" s="32">
        <f t="shared" si="14"/>
        <v>5836.5744870327781</v>
      </c>
      <c r="J115" s="36">
        <f t="shared" si="15"/>
        <v>1406188.2471471911</v>
      </c>
      <c r="K115" s="36">
        <v>230504.13427394981</v>
      </c>
    </row>
    <row r="116" spans="1:11" x14ac:dyDescent="0.2">
      <c r="A116" s="2">
        <v>102</v>
      </c>
      <c r="B116" s="25">
        <f t="shared" si="9"/>
        <v>190.96844091424515</v>
      </c>
      <c r="C116" s="32">
        <f t="shared" si="10"/>
        <v>1412158.8692221665</v>
      </c>
      <c r="D116" s="32">
        <f t="shared" si="16"/>
        <v>5833.6757427202538</v>
      </c>
      <c r="E116" s="33">
        <f t="shared" si="11"/>
        <v>8.6940640499953953E-2</v>
      </c>
      <c r="F116" s="34">
        <f t="shared" si="12"/>
        <v>0.1</v>
      </c>
      <c r="G116" s="29">
        <v>0</v>
      </c>
      <c r="H116" s="35">
        <f t="shared" si="13"/>
        <v>189.37346089228876</v>
      </c>
      <c r="I116" s="32">
        <f t="shared" si="14"/>
        <v>5788.1384633735643</v>
      </c>
      <c r="J116" s="36">
        <f t="shared" si="15"/>
        <v>1411976.3856105646</v>
      </c>
      <c r="K116" s="36">
        <v>232175.19521749171</v>
      </c>
    </row>
    <row r="117" spans="1:11" x14ac:dyDescent="0.2">
      <c r="A117" s="2">
        <v>103</v>
      </c>
      <c r="B117" s="25">
        <f t="shared" si="9"/>
        <v>189.60277840484969</v>
      </c>
      <c r="C117" s="32">
        <f t="shared" si="10"/>
        <v>1417950.6300401294</v>
      </c>
      <c r="D117" s="32">
        <f t="shared" si="16"/>
        <v>5791.7608179629315</v>
      </c>
      <c r="E117" s="33">
        <f t="shared" si="11"/>
        <v>8.6123277977698892E-2</v>
      </c>
      <c r="F117" s="34">
        <f t="shared" si="12"/>
        <v>0.1</v>
      </c>
      <c r="G117" s="29">
        <v>0</v>
      </c>
      <c r="H117" s="35">
        <f t="shared" si="13"/>
        <v>187.80190595838039</v>
      </c>
      <c r="I117" s="32">
        <f t="shared" si="14"/>
        <v>5740.1043961003343</v>
      </c>
      <c r="J117" s="36">
        <f t="shared" si="15"/>
        <v>1417716.490006665</v>
      </c>
      <c r="K117" s="36">
        <v>233837.92170980742</v>
      </c>
    </row>
    <row r="118" spans="1:11" x14ac:dyDescent="0.2">
      <c r="A118" s="2">
        <v>104</v>
      </c>
      <c r="B118" s="25">
        <f t="shared" si="9"/>
        <v>188.259465819855</v>
      </c>
      <c r="C118" s="32">
        <f t="shared" si="10"/>
        <v>1423701.165109287</v>
      </c>
      <c r="D118" s="32">
        <f t="shared" si="16"/>
        <v>5750.5350691576023</v>
      </c>
      <c r="E118" s="33">
        <f t="shared" si="11"/>
        <v>8.5321141105495796E-2</v>
      </c>
      <c r="F118" s="34">
        <f t="shared" si="12"/>
        <v>0.1</v>
      </c>
      <c r="G118" s="29">
        <v>0</v>
      </c>
      <c r="H118" s="35">
        <f t="shared" si="13"/>
        <v>186.24339289897046</v>
      </c>
      <c r="I118" s="32">
        <f t="shared" si="14"/>
        <v>5692.4689494947788</v>
      </c>
      <c r="J118" s="36">
        <f t="shared" si="15"/>
        <v>1423408.9589561599</v>
      </c>
      <c r="K118" s="36">
        <v>235492.3553191458</v>
      </c>
    </row>
    <row r="119" spans="1:11" x14ac:dyDescent="0.2">
      <c r="A119" s="2">
        <v>105</v>
      </c>
      <c r="B119" s="25">
        <f t="shared" si="9"/>
        <v>186.93793523473789</v>
      </c>
      <c r="C119" s="32">
        <f t="shared" si="10"/>
        <v>1429411.146011868</v>
      </c>
      <c r="D119" s="32">
        <f t="shared" si="16"/>
        <v>5709.98090258101</v>
      </c>
      <c r="E119" s="33">
        <f t="shared" si="11"/>
        <v>8.4533808376115696E-2</v>
      </c>
      <c r="F119" s="34">
        <f t="shared" si="12"/>
        <v>0.1</v>
      </c>
      <c r="G119" s="29">
        <v>0</v>
      </c>
      <c r="H119" s="35">
        <f t="shared" si="13"/>
        <v>184.69781348335906</v>
      </c>
      <c r="I119" s="32">
        <f t="shared" si="14"/>
        <v>5645.228815520637</v>
      </c>
      <c r="J119" s="36">
        <f t="shared" si="15"/>
        <v>1429054.1877716805</v>
      </c>
      <c r="K119" s="36">
        <v>237138.53740643329</v>
      </c>
    </row>
    <row r="120" spans="1:11" x14ac:dyDescent="0.2">
      <c r="A120" s="2">
        <v>106</v>
      </c>
      <c r="B120" s="25">
        <f t="shared" si="9"/>
        <v>185.63763819952277</v>
      </c>
      <c r="C120" s="32">
        <f t="shared" si="10"/>
        <v>1435081.2273424584</v>
      </c>
      <c r="D120" s="32">
        <f t="shared" si="16"/>
        <v>5670.0813305904157</v>
      </c>
      <c r="E120" s="33">
        <f t="shared" si="11"/>
        <v>8.3760873698804778E-2</v>
      </c>
      <c r="F120" s="34">
        <f t="shared" si="12"/>
        <v>0.1</v>
      </c>
      <c r="G120" s="29">
        <v>0</v>
      </c>
      <c r="H120" s="35">
        <f t="shared" si="13"/>
        <v>183.16506037902118</v>
      </c>
      <c r="I120" s="32">
        <f t="shared" si="14"/>
        <v>5598.3807135940751</v>
      </c>
      <c r="J120" s="36">
        <f t="shared" si="15"/>
        <v>1434652.5684852747</v>
      </c>
      <c r="K120" s="36">
        <v>238776.50912630782</v>
      </c>
    </row>
    <row r="121" spans="1:11" x14ac:dyDescent="0.2">
      <c r="A121" s="2">
        <v>107</v>
      </c>
      <c r="B121" s="25">
        <f t="shared" si="9"/>
        <v>184.35804490116971</v>
      </c>
      <c r="C121" s="32">
        <f t="shared" si="10"/>
        <v>1440712.0472878953</v>
      </c>
      <c r="D121" s="32">
        <f t="shared" si="16"/>
        <v>5630.8199454369023</v>
      </c>
      <c r="E121" s="33">
        <f t="shared" si="11"/>
        <v>8.300194570096181E-2</v>
      </c>
      <c r="F121" s="34">
        <f t="shared" si="12"/>
        <v>0.1</v>
      </c>
      <c r="G121" s="29">
        <v>0</v>
      </c>
      <c r="H121" s="35">
        <f t="shared" si="13"/>
        <v>181.64502714415306</v>
      </c>
      <c r="I121" s="32">
        <f t="shared" si="14"/>
        <v>5551.9213903558193</v>
      </c>
      <c r="J121" s="36">
        <f t="shared" si="15"/>
        <v>1440204.4898756305</v>
      </c>
      <c r="K121" s="36">
        <v>240406.31142814766</v>
      </c>
    </row>
    <row r="122" spans="1:11" x14ac:dyDescent="0.2">
      <c r="A122" s="2">
        <v>108</v>
      </c>
      <c r="B122" s="25">
        <f t="shared" si="9"/>
        <v>183.0986433691638</v>
      </c>
      <c r="C122" s="32">
        <f t="shared" si="10"/>
        <v>1446304.2281823361</v>
      </c>
      <c r="D122" s="32">
        <f t="shared" si="16"/>
        <v>5592.1808944407385</v>
      </c>
      <c r="E122" s="33">
        <f t="shared" si="11"/>
        <v>8.2256647067209296E-2</v>
      </c>
      <c r="F122" s="34">
        <f t="shared" si="12"/>
        <v>0.1</v>
      </c>
      <c r="G122" s="29">
        <v>0</v>
      </c>
      <c r="H122" s="35">
        <f t="shared" si="13"/>
        <v>180.1376082202803</v>
      </c>
      <c r="I122" s="32">
        <f t="shared" si="14"/>
        <v>5505.847619445266</v>
      </c>
      <c r="J122" s="36">
        <f t="shared" si="15"/>
        <v>1445710.3374950758</v>
      </c>
      <c r="K122" s="36">
        <v>242027.98505709524</v>
      </c>
    </row>
    <row r="123" spans="1:11" x14ac:dyDescent="0.2">
      <c r="A123" s="2">
        <v>109</v>
      </c>
      <c r="B123" s="25">
        <f t="shared" si="9"/>
        <v>181.85893872171039</v>
      </c>
      <c r="C123" s="32">
        <f t="shared" si="10"/>
        <v>1451858.377038765</v>
      </c>
      <c r="D123" s="32">
        <f t="shared" si="16"/>
        <v>5554.1488564289175</v>
      </c>
      <c r="E123" s="33">
        <f t="shared" si="11"/>
        <v>8.1524613913993071E-2</v>
      </c>
      <c r="F123" s="34">
        <f t="shared" si="12"/>
        <v>0.1</v>
      </c>
      <c r="G123" s="29">
        <v>0</v>
      </c>
      <c r="H123" s="35">
        <f t="shared" si="13"/>
        <v>178.64269892492737</v>
      </c>
      <c r="I123" s="32">
        <f t="shared" si="14"/>
        <v>5460.1562012765617</v>
      </c>
      <c r="J123" s="36">
        <f t="shared" si="15"/>
        <v>1451170.4936963522</v>
      </c>
      <c r="K123" s="36">
        <v>243641.57055507577</v>
      </c>
    </row>
    <row r="124" spans="1:11" x14ac:dyDescent="0.2">
      <c r="A124" s="2">
        <v>110</v>
      </c>
      <c r="B124" s="25">
        <f t="shared" si="9"/>
        <v>180.63845245012527</v>
      </c>
      <c r="C124" s="32">
        <f t="shared" si="10"/>
        <v>1457375.0860581526</v>
      </c>
      <c r="D124" s="32">
        <f t="shared" si="16"/>
        <v>5516.7090193876065</v>
      </c>
      <c r="E124" s="33">
        <f t="shared" si="11"/>
        <v>8.0805495197062358E-2</v>
      </c>
      <c r="F124" s="34">
        <f t="shared" si="12"/>
        <v>0.1</v>
      </c>
      <c r="G124" s="29">
        <v>0</v>
      </c>
      <c r="H124" s="35">
        <f t="shared" si="13"/>
        <v>177.16019544434801</v>
      </c>
      <c r="I124" s="32">
        <f t="shared" si="14"/>
        <v>5414.8439628161404</v>
      </c>
      <c r="J124" s="36">
        <f t="shared" si="15"/>
        <v>1456585.3376591683</v>
      </c>
      <c r="K124" s="36">
        <v>245247.10826181073</v>
      </c>
    </row>
    <row r="125" spans="1:11" x14ac:dyDescent="0.2">
      <c r="A125" s="2">
        <v>111</v>
      </c>
      <c r="B125" s="25">
        <f t="shared" si="9"/>
        <v>179.43672173916596</v>
      </c>
      <c r="C125" s="32">
        <f t="shared" si="10"/>
        <v>1462854.9331173701</v>
      </c>
      <c r="D125" s="32">
        <f t="shared" si="16"/>
        <v>5479.8470592175145</v>
      </c>
      <c r="E125" s="33">
        <f t="shared" si="11"/>
        <v>8.009895215021362E-2</v>
      </c>
      <c r="F125" s="34">
        <f t="shared" si="12"/>
        <v>0.1</v>
      </c>
      <c r="G125" s="29">
        <v>0</v>
      </c>
      <c r="H125" s="35">
        <f t="shared" si="13"/>
        <v>175.68999482631583</v>
      </c>
      <c r="I125" s="32">
        <f t="shared" si="14"/>
        <v>5369.9077573625382</v>
      </c>
      <c r="J125" s="36">
        <f t="shared" si="15"/>
        <v>1461955.2454165309</v>
      </c>
      <c r="K125" s="36">
        <v>246844.63831582645</v>
      </c>
    </row>
    <row r="126" spans="1:11" x14ac:dyDescent="0.2">
      <c r="A126" s="2">
        <v>112</v>
      </c>
      <c r="B126" s="25">
        <f t="shared" si="9"/>
        <v>178.25329882120576</v>
      </c>
      <c r="C126" s="32">
        <f t="shared" si="10"/>
        <v>1468298.4822369595</v>
      </c>
      <c r="D126" s="32">
        <f t="shared" si="16"/>
        <v>5443.5491195893846</v>
      </c>
      <c r="E126" s="33">
        <f t="shared" si="11"/>
        <v>7.9404657753097782E-2</v>
      </c>
      <c r="F126" s="34">
        <f t="shared" si="12"/>
        <v>0.1</v>
      </c>
      <c r="G126" s="29">
        <v>0</v>
      </c>
      <c r="H126" s="35">
        <f t="shared" si="13"/>
        <v>174.23199497297483</v>
      </c>
      <c r="I126" s="32">
        <f t="shared" si="14"/>
        <v>5325.344464327979</v>
      </c>
      <c r="J126" s="36">
        <f t="shared" si="15"/>
        <v>1467280.5898808588</v>
      </c>
      <c r="K126" s="36">
        <v>248434.20065545742</v>
      </c>
    </row>
    <row r="127" spans="1:11" x14ac:dyDescent="0.2">
      <c r="A127" s="2">
        <v>113</v>
      </c>
      <c r="B127" s="25">
        <f t="shared" si="9"/>
        <v>177.08775036228926</v>
      </c>
      <c r="C127" s="32">
        <f t="shared" si="10"/>
        <v>1473706.284029711</v>
      </c>
      <c r="D127" s="32">
        <f t="shared" si="16"/>
        <v>5407.801792751532</v>
      </c>
      <c r="E127" s="33">
        <f t="shared" si="11"/>
        <v>7.8722296226530028E-2</v>
      </c>
      <c r="F127" s="34">
        <f t="shared" si="12"/>
        <v>0.1</v>
      </c>
      <c r="G127" s="29">
        <v>0</v>
      </c>
      <c r="H127" s="35">
        <f t="shared" si="13"/>
        <v>172.78609463374929</v>
      </c>
      <c r="I127" s="32">
        <f t="shared" si="14"/>
        <v>5281.1509890213047</v>
      </c>
      <c r="J127" s="36">
        <f t="shared" si="15"/>
        <v>1472561.7408698802</v>
      </c>
      <c r="K127" s="36">
        <v>250015.83501984496</v>
      </c>
    </row>
    <row r="128" spans="1:11" x14ac:dyDescent="0.2">
      <c r="A128" s="2">
        <v>114</v>
      </c>
      <c r="B128" s="25">
        <f t="shared" si="9"/>
        <v>175.93965687823763</v>
      </c>
      <c r="C128" s="32">
        <f t="shared" si="10"/>
        <v>1479078.8761310349</v>
      </c>
      <c r="D128" s="32">
        <f t="shared" si="16"/>
        <v>5372.592101323884</v>
      </c>
      <c r="E128" s="33">
        <f t="shared" si="11"/>
        <v>7.8051562553619919E-2</v>
      </c>
      <c r="F128" s="34">
        <f t="shared" si="12"/>
        <v>0.1</v>
      </c>
      <c r="G128" s="29">
        <v>0</v>
      </c>
      <c r="H128" s="35">
        <f t="shared" si="13"/>
        <v>171.35219339831232</v>
      </c>
      <c r="I128" s="32">
        <f t="shared" si="14"/>
        <v>5237.3242624335071</v>
      </c>
      <c r="J128" s="36">
        <f t="shared" si="15"/>
        <v>1477799.0651323136</v>
      </c>
      <c r="K128" s="36">
        <v>251589.58094993056</v>
      </c>
    </row>
    <row r="129" spans="1:11" x14ac:dyDescent="0.2">
      <c r="A129" s="2">
        <v>115</v>
      </c>
      <c r="B129" s="25">
        <f t="shared" si="9"/>
        <v>174.8086121790937</v>
      </c>
      <c r="C129" s="32">
        <f t="shared" si="10"/>
        <v>1484416.7836119886</v>
      </c>
      <c r="D129" s="32">
        <f t="shared" si="16"/>
        <v>5337.9074809537269</v>
      </c>
      <c r="E129" s="33">
        <f t="shared" si="11"/>
        <v>7.7392162025088668E-2</v>
      </c>
      <c r="F129" s="34">
        <f t="shared" si="12"/>
        <v>0.1</v>
      </c>
      <c r="G129" s="29">
        <v>0</v>
      </c>
      <c r="H129" s="35">
        <f t="shared" si="13"/>
        <v>169.930191689613</v>
      </c>
      <c r="I129" s="32">
        <f t="shared" si="14"/>
        <v>5193.8612410242904</v>
      </c>
      <c r="J129" s="36">
        <f t="shared" si="15"/>
        <v>1482992.9263733379</v>
      </c>
      <c r="K129" s="36">
        <v>253155.47778944444</v>
      </c>
    </row>
    <row r="130" spans="1:11" x14ac:dyDescent="0.2">
      <c r="A130" s="2">
        <v>116</v>
      </c>
      <c r="B130" s="25">
        <f t="shared" si="9"/>
        <v>173.69422284030415</v>
      </c>
      <c r="C130" s="32">
        <f t="shared" si="10"/>
        <v>1489720.5193758016</v>
      </c>
      <c r="D130" s="32">
        <f t="shared" si="16"/>
        <v>5303.7357638129033</v>
      </c>
      <c r="E130" s="33">
        <f t="shared" si="11"/>
        <v>7.6743809807565705E-2</v>
      </c>
      <c r="F130" s="34">
        <f t="shared" si="12"/>
        <v>0.1</v>
      </c>
      <c r="G130" s="29">
        <v>0</v>
      </c>
      <c r="H130" s="35">
        <f t="shared" si="13"/>
        <v>168.51999075696119</v>
      </c>
      <c r="I130" s="32">
        <f t="shared" si="14"/>
        <v>5150.758906510715</v>
      </c>
      <c r="J130" s="36">
        <f t="shared" si="15"/>
        <v>1488143.6852798485</v>
      </c>
      <c r="K130" s="36">
        <v>254713.56468588911</v>
      </c>
    </row>
    <row r="131" spans="1:11" x14ac:dyDescent="0.2">
      <c r="A131" s="2">
        <v>117</v>
      </c>
      <c r="B131" s="25">
        <f t="shared" si="9"/>
        <v>172.59610769914275</v>
      </c>
      <c r="C131" s="32">
        <f t="shared" si="10"/>
        <v>1494990.5845387047</v>
      </c>
      <c r="D131" s="32">
        <f t="shared" si="16"/>
        <v>5270.0651629031636</v>
      </c>
      <c r="E131" s="33">
        <f t="shared" si="11"/>
        <v>7.610623053331092E-2</v>
      </c>
      <c r="F131" s="34">
        <f t="shared" si="12"/>
        <v>0.1</v>
      </c>
      <c r="G131" s="29">
        <v>0</v>
      </c>
      <c r="H131" s="35">
        <f t="shared" si="13"/>
        <v>167.12149266916984</v>
      </c>
      <c r="I131" s="32">
        <f t="shared" si="14"/>
        <v>5108.0142656579164</v>
      </c>
      <c r="J131" s="36">
        <f t="shared" si="15"/>
        <v>1493251.6995455064</v>
      </c>
      <c r="K131" s="36">
        <v>256263.88059151816</v>
      </c>
    </row>
    <row r="132" spans="1:11" x14ac:dyDescent="0.2">
      <c r="A132" s="2">
        <v>118</v>
      </c>
      <c r="B132" s="25">
        <f t="shared" si="9"/>
        <v>171.51389737497257</v>
      </c>
      <c r="C132" s="32">
        <f t="shared" si="10"/>
        <v>1500227.4687957806</v>
      </c>
      <c r="D132" s="32">
        <f t="shared" si="16"/>
        <v>5236.8842570758425</v>
      </c>
      <c r="E132" s="33">
        <f t="shared" si="11"/>
        <v>7.5479157910209815E-2</v>
      </c>
      <c r="F132" s="34">
        <f t="shared" si="12"/>
        <v>0.1</v>
      </c>
      <c r="G132" s="29">
        <v>0</v>
      </c>
      <c r="H132" s="35">
        <f t="shared" si="13"/>
        <v>165.73460030775416</v>
      </c>
      <c r="I132" s="32">
        <f t="shared" si="14"/>
        <v>5065.6243500707551</v>
      </c>
      <c r="J132" s="36">
        <f t="shared" si="15"/>
        <v>1498317.3238955771</v>
      </c>
      <c r="K132" s="36">
        <v>257806.46426430997</v>
      </c>
    </row>
    <row r="133" spans="1:11" x14ac:dyDescent="0.2">
      <c r="A133" s="2">
        <v>119</v>
      </c>
      <c r="B133" s="25">
        <f t="shared" si="9"/>
        <v>170.44723381203224</v>
      </c>
      <c r="C133" s="32">
        <f t="shared" si="10"/>
        <v>1505431.650772573</v>
      </c>
      <c r="D133" s="32">
        <f t="shared" si="16"/>
        <v>5204.1819767924026</v>
      </c>
      <c r="E133" s="33">
        <f t="shared" si="11"/>
        <v>7.4862334350986631E-2</v>
      </c>
      <c r="F133" s="34">
        <f t="shared" si="12"/>
        <v>0.1</v>
      </c>
      <c r="G133" s="29">
        <v>0</v>
      </c>
      <c r="H133" s="35">
        <f t="shared" si="13"/>
        <v>164.35921736018724</v>
      </c>
      <c r="I133" s="32">
        <f t="shared" si="14"/>
        <v>5023.5862159881726</v>
      </c>
      <c r="J133" s="36">
        <f t="shared" si="15"/>
        <v>1503340.9101115654</v>
      </c>
      <c r="K133" s="36">
        <v>259341.35426893667</v>
      </c>
    </row>
    <row r="134" spans="1:11" x14ac:dyDescent="0.2">
      <c r="A134" s="2">
        <v>120</v>
      </c>
      <c r="B134" s="25">
        <f t="shared" si="9"/>
        <v>169.39576984351626</v>
      </c>
      <c r="C134" s="32">
        <f t="shared" si="10"/>
        <v>1510603.598363098</v>
      </c>
      <c r="D134" s="32">
        <f t="shared" si="16"/>
        <v>5171.9475905250292</v>
      </c>
      <c r="E134" s="33">
        <f t="shared" si="11"/>
        <v>7.4255510620384019E-2</v>
      </c>
      <c r="F134" s="34">
        <f t="shared" si="12"/>
        <v>0.1</v>
      </c>
      <c r="G134" s="29">
        <v>0</v>
      </c>
      <c r="H134" s="35">
        <f t="shared" si="13"/>
        <v>162.99524831321168</v>
      </c>
      <c r="I134" s="32">
        <f t="shared" si="14"/>
        <v>4981.8969440782666</v>
      </c>
      <c r="J134" s="36">
        <f t="shared" si="15"/>
        <v>1508322.8070556435</v>
      </c>
      <c r="K134" s="36">
        <v>260868.58897772836</v>
      </c>
    </row>
    <row r="135" spans="1:11" x14ac:dyDescent="0.2">
      <c r="A135" s="2">
        <v>121</v>
      </c>
      <c r="B135" s="25">
        <f t="shared" si="9"/>
        <v>168.35916877579527</v>
      </c>
      <c r="C135" s="32">
        <f t="shared" si="10"/>
        <v>1515743.7690549041</v>
      </c>
      <c r="D135" s="32">
        <f t="shared" si="16"/>
        <v>5140.1706918061245</v>
      </c>
      <c r="E135" s="33">
        <f t="shared" si="11"/>
        <v>7.3658445499338518E-2</v>
      </c>
      <c r="F135" s="34">
        <f t="shared" si="12"/>
        <v>0.1</v>
      </c>
      <c r="G135" s="29">
        <v>0</v>
      </c>
      <c r="H135" s="35">
        <f t="shared" si="13"/>
        <v>161.64259844620659</v>
      </c>
      <c r="I135" s="32">
        <f t="shared" si="14"/>
        <v>4940.55363923607</v>
      </c>
      <c r="J135" s="36">
        <f t="shared" si="15"/>
        <v>1513263.3606948797</v>
      </c>
      <c r="K135" s="36">
        <v>262388.2065716323</v>
      </c>
    </row>
    <row r="136" spans="1:11" x14ac:dyDescent="0.2">
      <c r="A136" s="2">
        <v>122</v>
      </c>
      <c r="B136" s="25">
        <f t="shared" si="9"/>
        <v>167.33710399169166</v>
      </c>
      <c r="C136" s="32">
        <f t="shared" si="10"/>
        <v>1520852.6102417572</v>
      </c>
      <c r="D136" s="32">
        <f t="shared" si="16"/>
        <v>5108.8411868531257</v>
      </c>
      <c r="E136" s="33">
        <f t="shared" si="11"/>
        <v>7.3070905465321023E-2</v>
      </c>
      <c r="F136" s="34">
        <f t="shared" si="12"/>
        <v>0.1</v>
      </c>
      <c r="G136" s="29">
        <v>0</v>
      </c>
      <c r="H136" s="35">
        <f t="shared" si="13"/>
        <v>160.30117382460983</v>
      </c>
      <c r="I136" s="32">
        <f t="shared" si="14"/>
        <v>4899.5534303821587</v>
      </c>
      <c r="J136" s="36">
        <f t="shared" si="15"/>
        <v>1518162.9141252618</v>
      </c>
      <c r="K136" s="36">
        <v>263900.24504116748</v>
      </c>
    </row>
    <row r="137" spans="1:11" x14ac:dyDescent="0.2">
      <c r="A137" s="2">
        <v>123</v>
      </c>
      <c r="B137" s="25">
        <f t="shared" si="9"/>
        <v>166.32925857179521</v>
      </c>
      <c r="C137" s="32">
        <f t="shared" si="10"/>
        <v>1525930.5595245413</v>
      </c>
      <c r="D137" s="32">
        <f t="shared" si="16"/>
        <v>5077.9492827840149</v>
      </c>
      <c r="E137" s="33">
        <f t="shared" si="11"/>
        <v>7.2492664387752648E-2</v>
      </c>
      <c r="F137" s="34">
        <f t="shared" si="12"/>
        <v>0.1</v>
      </c>
      <c r="G137" s="29">
        <v>0</v>
      </c>
      <c r="H137" s="35">
        <f t="shared" si="13"/>
        <v>158.97088129339471</v>
      </c>
      <c r="I137" s="32">
        <f t="shared" si="14"/>
        <v>4858.8934702632323</v>
      </c>
      <c r="J137" s="36">
        <f t="shared" si="15"/>
        <v>1523021.8075955252</v>
      </c>
      <c r="K137" s="36">
        <v>265404.74218737439</v>
      </c>
    </row>
    <row r="138" spans="1:11" x14ac:dyDescent="0.2">
      <c r="A138" s="2">
        <v>124</v>
      </c>
      <c r="B138" s="25">
        <f t="shared" si="9"/>
        <v>165.33532493286268</v>
      </c>
      <c r="C138" s="32">
        <f t="shared" si="10"/>
        <v>1530978.0450008868</v>
      </c>
      <c r="D138" s="32">
        <f t="shared" si="16"/>
        <v>5047.4854763455223</v>
      </c>
      <c r="E138" s="33">
        <f t="shared" si="11"/>
        <v>7.1923503237843231E-2</v>
      </c>
      <c r="F138" s="34">
        <f t="shared" si="12"/>
        <v>0.1</v>
      </c>
      <c r="G138" s="29">
        <v>0</v>
      </c>
      <c r="H138" s="35">
        <f t="shared" si="13"/>
        <v>157.65162847060085</v>
      </c>
      <c r="I138" s="32">
        <f t="shared" si="14"/>
        <v>4818.5709352545618</v>
      </c>
      <c r="J138" s="36">
        <f t="shared" si="15"/>
        <v>1527840.3785307796</v>
      </c>
      <c r="K138" s="36">
        <v>266901.73562276008</v>
      </c>
    </row>
    <row r="139" spans="1:11" x14ac:dyDescent="0.2">
      <c r="A139" s="2">
        <v>125</v>
      </c>
      <c r="B139" s="25">
        <f t="shared" si="9"/>
        <v>164.35500448240447</v>
      </c>
      <c r="C139" s="32">
        <f t="shared" si="10"/>
        <v>1535995.4855440424</v>
      </c>
      <c r="D139" s="32">
        <f t="shared" si="16"/>
        <v>5017.4405431556515</v>
      </c>
      <c r="E139" s="33">
        <f t="shared" si="11"/>
        <v>7.1363209811950074E-2</v>
      </c>
      <c r="F139" s="34">
        <f t="shared" si="12"/>
        <v>0.1</v>
      </c>
      <c r="G139" s="29">
        <v>0</v>
      </c>
      <c r="H139" s="35">
        <f t="shared" si="13"/>
        <v>156.34332374091869</v>
      </c>
      <c r="I139" s="32">
        <f t="shared" si="14"/>
        <v>4778.5830251641009</v>
      </c>
      <c r="J139" s="36">
        <f t="shared" si="15"/>
        <v>1532618.9615559438</v>
      </c>
      <c r="K139" s="36">
        <v>268391.26277223835</v>
      </c>
    </row>
    <row r="140" spans="1:11" x14ac:dyDescent="0.2">
      <c r="A140" s="2">
        <v>126</v>
      </c>
      <c r="B140" s="25">
        <f t="shared" si="9"/>
        <v>163.38800728861386</v>
      </c>
      <c r="C140" s="32">
        <f t="shared" si="10"/>
        <v>1540983.291071472</v>
      </c>
      <c r="D140" s="32">
        <f t="shared" si="16"/>
        <v>4987.8055274295621</v>
      </c>
      <c r="E140" s="33">
        <f t="shared" si="11"/>
        <v>7.0811578467814495E-2</v>
      </c>
      <c r="F140" s="34">
        <f t="shared" si="12"/>
        <v>0.1</v>
      </c>
      <c r="G140" s="29">
        <v>0</v>
      </c>
      <c r="H140" s="35">
        <f t="shared" si="13"/>
        <v>155.04587624932734</v>
      </c>
      <c r="I140" s="32">
        <f t="shared" si="14"/>
        <v>4738.9269630374283</v>
      </c>
      <c r="J140" s="36">
        <f t="shared" si="15"/>
        <v>1537357.8885189812</v>
      </c>
      <c r="K140" s="36">
        <v>269873.36087406555</v>
      </c>
    </row>
    <row r="141" spans="1:11" x14ac:dyDescent="0.2">
      <c r="A141" s="2">
        <v>127</v>
      </c>
      <c r="B141" s="25">
        <f t="shared" si="9"/>
        <v>162.43405176484617</v>
      </c>
      <c r="C141" s="32">
        <f t="shared" si="10"/>
        <v>1545941.8628036268</v>
      </c>
      <c r="D141" s="32">
        <f t="shared" si="16"/>
        <v>4958.5717321548145</v>
      </c>
      <c r="E141" s="33">
        <f t="shared" si="11"/>
        <v>7.0268409872873305E-2</v>
      </c>
      <c r="F141" s="34">
        <f t="shared" si="12"/>
        <v>0.1</v>
      </c>
      <c r="G141" s="29">
        <v>0</v>
      </c>
      <c r="H141" s="35">
        <f t="shared" si="13"/>
        <v>153.75919589478511</v>
      </c>
      <c r="I141" s="32">
        <f t="shared" si="14"/>
        <v>4699.5999949654852</v>
      </c>
      <c r="J141" s="36">
        <f t="shared" si="15"/>
        <v>1542057.4885139468</v>
      </c>
      <c r="K141" s="36">
        <v>271348.06698077137</v>
      </c>
    </row>
    <row r="142" spans="1:11" x14ac:dyDescent="0.2">
      <c r="A142" s="2">
        <v>128</v>
      </c>
      <c r="B142" s="25">
        <f t="shared" si="9"/>
        <v>161.4928643679003</v>
      </c>
      <c r="C142" s="32">
        <f t="shared" si="10"/>
        <v>1550871.5935133221</v>
      </c>
      <c r="D142" s="32">
        <f t="shared" si="16"/>
        <v>4929.7307096952572</v>
      </c>
      <c r="E142" s="33">
        <f t="shared" si="11"/>
        <v>6.9733510764105736E-2</v>
      </c>
      <c r="F142" s="34">
        <f t="shared" si="12"/>
        <v>0.1</v>
      </c>
      <c r="G142" s="29">
        <v>0</v>
      </c>
      <c r="H142" s="35">
        <f t="shared" si="13"/>
        <v>152.48319332397253</v>
      </c>
      <c r="I142" s="32">
        <f t="shared" si="14"/>
        <v>4660.5993898929464</v>
      </c>
      <c r="J142" s="36">
        <f t="shared" si="15"/>
        <v>1546718.0879038398</v>
      </c>
      <c r="K142" s="36">
        <v>272815.41796008532</v>
      </c>
    </row>
    <row r="143" spans="1:11" x14ac:dyDescent="0.2">
      <c r="A143" s="2">
        <v>129</v>
      </c>
      <c r="B143" s="25">
        <f t="shared" si="9"/>
        <v>160.56417930939952</v>
      </c>
      <c r="C143" s="32">
        <f t="shared" si="10"/>
        <v>1555772.8677661361</v>
      </c>
      <c r="D143" s="32">
        <f t="shared" si="16"/>
        <v>4901.2742528140079</v>
      </c>
      <c r="E143" s="33">
        <f t="shared" si="11"/>
        <v>6.9206693718763923E-2</v>
      </c>
      <c r="F143" s="34">
        <f t="shared" si="12"/>
        <v>0.1</v>
      </c>
      <c r="G143" s="29">
        <v>0</v>
      </c>
      <c r="H143" s="35">
        <f t="shared" si="13"/>
        <v>151.21777992508717</v>
      </c>
      <c r="I143" s="32">
        <f t="shared" si="14"/>
        <v>4621.9224394287676</v>
      </c>
      <c r="J143" s="36">
        <f t="shared" si="15"/>
        <v>1551340.0103432685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159.64773827960866</v>
      </c>
      <c r="C144" s="32">
        <f t="shared" ref="C144:C207" si="18">(($C$4^$C$6)/((1-$C$6)*($C$5/12)))*(($C$4^(1-$C$6))-(B144^(1-$C$6)))*30.4375</f>
        <v>1560646.0621522169</v>
      </c>
      <c r="D144" s="32">
        <f t="shared" si="16"/>
        <v>4873.1943860808387</v>
      </c>
      <c r="E144" s="33">
        <f t="shared" ref="E144:E207" si="19">-LN(B144/B143)*12</f>
        <v>6.8687776935455025E-2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149.96286782169003</v>
      </c>
      <c r="I144" s="32">
        <f t="shared" ref="I144:I207" si="22">IF(G144=0,((H143-H144)/(F144/12)*30.4375),D144)</f>
        <v>4583.5664576580757</v>
      </c>
      <c r="J144" s="36">
        <f t="shared" ref="J144:J207" si="23">I144+J143</f>
        <v>1555923.5768009266</v>
      </c>
      <c r="K144" s="36">
        <v>275728.20108897978</v>
      </c>
    </row>
    <row r="145" spans="1:11" x14ac:dyDescent="0.2">
      <c r="A145" s="2">
        <v>131</v>
      </c>
      <c r="B145" s="25">
        <f t="shared" si="17"/>
        <v>158.74329018306508</v>
      </c>
      <c r="C145" s="32">
        <f t="shared" si="18"/>
        <v>1565491.545509855</v>
      </c>
      <c r="D145" s="32">
        <f t="shared" ref="D145:D208" si="24">C145-C144</f>
        <v>4845.4833576381207</v>
      </c>
      <c r="E145" s="33">
        <f t="shared" si="19"/>
        <v>6.8176584024866774E-2</v>
      </c>
      <c r="F145" s="34">
        <f t="shared" si="20"/>
        <v>0.1</v>
      </c>
      <c r="G145" s="29">
        <v>0</v>
      </c>
      <c r="H145" s="35">
        <f t="shared" si="21"/>
        <v>148.7183698666029</v>
      </c>
      <c r="I145" s="32">
        <f t="shared" si="22"/>
        <v>4545.5287809557303</v>
      </c>
      <c r="J145" s="36">
        <f t="shared" si="23"/>
        <v>1560469.1055818824</v>
      </c>
      <c r="K145" s="36">
        <v>277173.7060582902</v>
      </c>
    </row>
    <row r="146" spans="1:11" x14ac:dyDescent="0.2">
      <c r="A146" s="2">
        <v>132</v>
      </c>
      <c r="B146" s="25">
        <f t="shared" si="17"/>
        <v>157.85059088543252</v>
      </c>
      <c r="C146" s="32">
        <f t="shared" si="18"/>
        <v>1570309.679141195</v>
      </c>
      <c r="D146" s="32">
        <f t="shared" si="24"/>
        <v>4818.1336313399952</v>
      </c>
      <c r="E146" s="33">
        <f t="shared" si="19"/>
        <v>6.7672943809957864E-2</v>
      </c>
      <c r="F146" s="34">
        <f t="shared" si="20"/>
        <v>0.1</v>
      </c>
      <c r="G146" s="29">
        <v>0</v>
      </c>
      <c r="H146" s="35">
        <f t="shared" si="21"/>
        <v>147.48419963585656</v>
      </c>
      <c r="I146" s="32">
        <f t="shared" si="22"/>
        <v>4507.8067678010202</v>
      </c>
      <c r="J146" s="36">
        <f t="shared" si="23"/>
        <v>1564976.9123496835</v>
      </c>
      <c r="K146" s="36">
        <v>278612.00154148909</v>
      </c>
    </row>
    <row r="147" spans="1:11" x14ac:dyDescent="0.2">
      <c r="A147" s="2">
        <v>133</v>
      </c>
      <c r="B147" s="25">
        <f t="shared" si="17"/>
        <v>156.96940297102458</v>
      </c>
      <c r="C147" s="32">
        <f t="shared" si="18"/>
        <v>1575100.8170203886</v>
      </c>
      <c r="D147" s="32">
        <f t="shared" si="24"/>
        <v>4791.1378791935276</v>
      </c>
      <c r="E147" s="33">
        <f t="shared" si="19"/>
        <v>6.7176690134791786E-2</v>
      </c>
      <c r="F147" s="34">
        <f t="shared" si="20"/>
        <v>0.1</v>
      </c>
      <c r="G147" s="29">
        <v>0</v>
      </c>
      <c r="H147" s="35">
        <f t="shared" si="21"/>
        <v>146.26027142268899</v>
      </c>
      <c r="I147" s="32">
        <f t="shared" si="22"/>
        <v>4470.3977985945421</v>
      </c>
      <c r="J147" s="36">
        <f t="shared" si="23"/>
        <v>1569447.310148278</v>
      </c>
      <c r="K147" s="36">
        <v>280043.12349603843</v>
      </c>
    </row>
    <row r="148" spans="1:11" x14ac:dyDescent="0.2">
      <c r="A148" s="2">
        <v>134</v>
      </c>
      <c r="B148" s="25">
        <f t="shared" si="17"/>
        <v>156.0994955104735</v>
      </c>
      <c r="C148" s="32">
        <f t="shared" si="18"/>
        <v>1579865.3059945428</v>
      </c>
      <c r="D148" s="32">
        <f t="shared" si="24"/>
        <v>4764.4889741542283</v>
      </c>
      <c r="E148" s="33">
        <f t="shared" si="19"/>
        <v>6.6687661681763433E-2</v>
      </c>
      <c r="F148" s="34">
        <f t="shared" si="20"/>
        <v>0.1</v>
      </c>
      <c r="G148" s="29">
        <v>0</v>
      </c>
      <c r="H148" s="35">
        <f t="shared" si="21"/>
        <v>145.04650023159351</v>
      </c>
      <c r="I148" s="32">
        <f t="shared" si="22"/>
        <v>4433.2992754762217</v>
      </c>
      <c r="J148" s="36">
        <f t="shared" si="23"/>
        <v>1573880.6094237543</v>
      </c>
      <c r="K148" s="36">
        <v>281467.10770006169</v>
      </c>
    </row>
    <row r="149" spans="1:11" x14ac:dyDescent="0.2">
      <c r="A149" s="2">
        <v>135</v>
      </c>
      <c r="B149" s="25">
        <f t="shared" si="17"/>
        <v>155.2406438380489</v>
      </c>
      <c r="C149" s="32">
        <f t="shared" si="18"/>
        <v>1584603.485977727</v>
      </c>
      <c r="D149" s="32">
        <f t="shared" si="24"/>
        <v>4738.1799831842072</v>
      </c>
      <c r="E149" s="33">
        <f t="shared" si="19"/>
        <v>6.620570179680875E-2</v>
      </c>
      <c r="F149" s="34">
        <f t="shared" si="20"/>
        <v>0.1</v>
      </c>
      <c r="G149" s="29">
        <v>0</v>
      </c>
      <c r="H149" s="35">
        <f t="shared" si="21"/>
        <v>143.84280177241629</v>
      </c>
      <c r="I149" s="32">
        <f t="shared" si="22"/>
        <v>4396.5086221447891</v>
      </c>
      <c r="J149" s="36">
        <f t="shared" si="23"/>
        <v>1578277.1180458991</v>
      </c>
      <c r="K149" s="36">
        <v>282883.9897532381</v>
      </c>
    </row>
    <row r="150" spans="1:11" x14ac:dyDescent="0.2">
      <c r="A150" s="2">
        <v>136</v>
      </c>
      <c r="B150" s="25">
        <f t="shared" si="17"/>
        <v>154.39262933816084</v>
      </c>
      <c r="C150" s="32">
        <f t="shared" si="18"/>
        <v>1589315.6901383537</v>
      </c>
      <c r="D150" s="32">
        <f t="shared" si="24"/>
        <v>4712.2041606267449</v>
      </c>
      <c r="E150" s="33">
        <f t="shared" si="19"/>
        <v>6.5730658322024751E-2</v>
      </c>
      <c r="F150" s="34">
        <f t="shared" si="20"/>
        <v>0.1</v>
      </c>
      <c r="G150" s="29">
        <v>0</v>
      </c>
      <c r="H150" s="35">
        <f t="shared" si="21"/>
        <v>142.64909245450283</v>
      </c>
      <c r="I150" s="32">
        <f t="shared" si="22"/>
        <v>4360.02328367891</v>
      </c>
      <c r="J150" s="36">
        <f t="shared" si="23"/>
        <v>1582637.1413295779</v>
      </c>
      <c r="K150" s="36">
        <v>284293.80507769273</v>
      </c>
    </row>
    <row r="151" spans="1:11" x14ac:dyDescent="0.2">
      <c r="A151" s="2">
        <v>137</v>
      </c>
      <c r="B151" s="25">
        <f t="shared" si="17"/>
        <v>153.55523924060432</v>
      </c>
      <c r="C151" s="32">
        <f t="shared" si="18"/>
        <v>1594002.2450801926</v>
      </c>
      <c r="D151" s="32">
        <f t="shared" si="24"/>
        <v>4686.55494183884</v>
      </c>
      <c r="E151" s="33">
        <f t="shared" si="19"/>
        <v>6.5262383435592208E-2</v>
      </c>
      <c r="F151" s="34">
        <f t="shared" si="20"/>
        <v>0.1</v>
      </c>
      <c r="G151" s="29">
        <v>0</v>
      </c>
      <c r="H151" s="35">
        <f t="shared" si="21"/>
        <v>141.46528938089298</v>
      </c>
      <c r="I151" s="32">
        <f t="shared" si="22"/>
        <v>4323.8407263599838</v>
      </c>
      <c r="J151" s="36">
        <f t="shared" si="23"/>
        <v>1586960.9820559379</v>
      </c>
      <c r="K151" s="36">
        <v>285696.58891888219</v>
      </c>
    </row>
    <row r="152" spans="1:11" x14ac:dyDescent="0.2">
      <c r="A152" s="2">
        <v>138</v>
      </c>
      <c r="B152" s="25">
        <f t="shared" si="17"/>
        <v>152.72826642412988</v>
      </c>
      <c r="C152" s="32">
        <f t="shared" si="18"/>
        <v>1598663.4710172759</v>
      </c>
      <c r="D152" s="32">
        <f t="shared" si="24"/>
        <v>4661.2259370833635</v>
      </c>
      <c r="E152" s="33">
        <f t="shared" si="19"/>
        <v>6.4800733498313084E-2</v>
      </c>
      <c r="F152" s="34">
        <f t="shared" si="20"/>
        <v>0.1</v>
      </c>
      <c r="G152" s="29">
        <v>0</v>
      </c>
      <c r="H152" s="35">
        <f t="shared" si="21"/>
        <v>140.29131034256423</v>
      </c>
      <c r="I152" s="32">
        <f t="shared" si="22"/>
        <v>4287.9584374957694</v>
      </c>
      <c r="J152" s="36">
        <f t="shared" si="23"/>
        <v>1591248.9404934337</v>
      </c>
      <c r="K152" s="36">
        <v>287092.37634647556</v>
      </c>
    </row>
    <row r="153" spans="1:11" x14ac:dyDescent="0.2">
      <c r="A153" s="2">
        <v>139</v>
      </c>
      <c r="B153" s="25">
        <f t="shared" si="17"/>
        <v>151.91150922794387</v>
      </c>
      <c r="C153" s="32">
        <f t="shared" si="18"/>
        <v>1603299.6819429568</v>
      </c>
      <c r="D153" s="32">
        <f t="shared" si="24"/>
        <v>4636.210925680818</v>
      </c>
      <c r="E153" s="33">
        <f t="shared" si="19"/>
        <v>6.4345568906812256E-2</v>
      </c>
      <c r="F153" s="34">
        <f t="shared" si="20"/>
        <v>0.1</v>
      </c>
      <c r="G153" s="29">
        <v>0</v>
      </c>
      <c r="H153" s="35">
        <f t="shared" si="21"/>
        <v>139.12707381272264</v>
      </c>
      <c r="I153" s="32">
        <f t="shared" si="22"/>
        <v>4252.3739252464011</v>
      </c>
      <c r="J153" s="36">
        <f t="shared" si="23"/>
        <v>1595501.31441868</v>
      </c>
      <c r="K153" s="36">
        <v>288481.20225523121</v>
      </c>
    </row>
    <row r="154" spans="1:11" x14ac:dyDescent="0.2">
      <c r="A154" s="2">
        <v>140</v>
      </c>
      <c r="B154" s="25">
        <f t="shared" si="17"/>
        <v>151.10477127076729</v>
      </c>
      <c r="C154" s="32">
        <f t="shared" si="18"/>
        <v>1607911.18579333</v>
      </c>
      <c r="D154" s="32">
        <f t="shared" si="24"/>
        <v>4611.5038503732067</v>
      </c>
      <c r="E154" s="33">
        <f t="shared" si="19"/>
        <v>6.3896753952692287E-2</v>
      </c>
      <c r="F154" s="34">
        <f t="shared" si="20"/>
        <v>0.1</v>
      </c>
      <c r="G154" s="29">
        <v>0</v>
      </c>
      <c r="H154" s="35">
        <f t="shared" si="21"/>
        <v>137.97249894114137</v>
      </c>
      <c r="I154" s="32">
        <f t="shared" si="22"/>
        <v>4217.0847184506065</v>
      </c>
      <c r="J154" s="36">
        <f t="shared" si="23"/>
        <v>1599718.3991371307</v>
      </c>
      <c r="K154" s="36">
        <v>289863.10136586917</v>
      </c>
    </row>
    <row r="155" spans="1:11" x14ac:dyDescent="0.2">
      <c r="A155" s="2">
        <v>141</v>
      </c>
      <c r="B155" s="25">
        <f t="shared" si="17"/>
        <v>150.30786127709806</v>
      </c>
      <c r="C155" s="32">
        <f t="shared" si="18"/>
        <v>1612498.2846052749</v>
      </c>
      <c r="D155" s="32">
        <f t="shared" si="24"/>
        <v>4587.0988119449466</v>
      </c>
      <c r="E155" s="33">
        <f t="shared" si="19"/>
        <v>6.3454156687720975E-2</v>
      </c>
      <c r="F155" s="34">
        <f t="shared" si="20"/>
        <v>0.1</v>
      </c>
      <c r="G155" s="29">
        <v>0</v>
      </c>
      <c r="H155" s="35">
        <f t="shared" si="21"/>
        <v>136.82750554854584</v>
      </c>
      <c r="I155" s="32">
        <f t="shared" si="22"/>
        <v>4182.0883664551502</v>
      </c>
      <c r="J155" s="36">
        <f t="shared" si="23"/>
        <v>1603900.4875035859</v>
      </c>
      <c r="K155" s="36">
        <v>291238.10822593927</v>
      </c>
    </row>
    <row r="156" spans="1:11" x14ac:dyDescent="0.2">
      <c r="A156" s="2">
        <v>142</v>
      </c>
      <c r="B156" s="25">
        <f t="shared" si="17"/>
        <v>149.52059291034422</v>
      </c>
      <c r="C156" s="32">
        <f t="shared" si="18"/>
        <v>1617061.274669298</v>
      </c>
      <c r="D156" s="32">
        <f t="shared" si="24"/>
        <v>4562.9900640230626</v>
      </c>
      <c r="E156" s="33">
        <f t="shared" si="19"/>
        <v>6.3017648794424286E-2</v>
      </c>
      <c r="F156" s="34">
        <f t="shared" si="20"/>
        <v>0.1</v>
      </c>
      <c r="G156" s="29">
        <v>0</v>
      </c>
      <c r="H156" s="35">
        <f t="shared" si="21"/>
        <v>135.69201412104587</v>
      </c>
      <c r="I156" s="32">
        <f t="shared" si="22"/>
        <v>4147.3824389436459</v>
      </c>
      <c r="J156" s="36">
        <f t="shared" si="23"/>
        <v>1608047.8699425296</v>
      </c>
      <c r="K156" s="36">
        <v>292606.25721068453</v>
      </c>
    </row>
    <row r="157" spans="1:11" x14ac:dyDescent="0.2">
      <c r="A157" s="2">
        <v>143</v>
      </c>
      <c r="B157" s="25">
        <f t="shared" si="17"/>
        <v>148.74278461251032</v>
      </c>
      <c r="C157" s="32">
        <f t="shared" si="18"/>
        <v>1621600.4466774107</v>
      </c>
      <c r="D157" s="32">
        <f t="shared" si="24"/>
        <v>4539.1720081127714</v>
      </c>
      <c r="E157" s="33">
        <f t="shared" si="19"/>
        <v>6.2587105462086887E-2</v>
      </c>
      <c r="F157" s="34">
        <f t="shared" si="20"/>
        <v>0.1</v>
      </c>
      <c r="G157" s="29">
        <v>0</v>
      </c>
      <c r="H157" s="35">
        <f t="shared" si="21"/>
        <v>134.56594580461379</v>
      </c>
      <c r="I157" s="32">
        <f t="shared" si="22"/>
        <v>4112.9645257681805</v>
      </c>
      <c r="J157" s="36">
        <f t="shared" si="23"/>
        <v>1612160.8344682977</v>
      </c>
      <c r="K157" s="36">
        <v>293967.5825239009</v>
      </c>
    </row>
    <row r="158" spans="1:11" x14ac:dyDescent="0.2">
      <c r="A158" s="2">
        <v>144</v>
      </c>
      <c r="B158" s="25">
        <f t="shared" si="17"/>
        <v>147.97425945013697</v>
      </c>
      <c r="C158" s="32">
        <f t="shared" si="18"/>
        <v>1626116.0858662152</v>
      </c>
      <c r="D158" s="32">
        <f t="shared" si="24"/>
        <v>4515.6391888044309</v>
      </c>
      <c r="E158" s="33">
        <f t="shared" si="19"/>
        <v>6.21624052677896E-2</v>
      </c>
      <c r="F158" s="34">
        <f t="shared" si="20"/>
        <v>0.1</v>
      </c>
      <c r="G158" s="29">
        <v>0</v>
      </c>
      <c r="H158" s="35">
        <f t="shared" si="21"/>
        <v>133.44922239960843</v>
      </c>
      <c r="I158" s="32">
        <f t="shared" si="22"/>
        <v>4078.8322367820751</v>
      </c>
      <c r="J158" s="36">
        <f t="shared" si="23"/>
        <v>1616239.6667050798</v>
      </c>
      <c r="K158" s="36">
        <v>295322.11819879204</v>
      </c>
    </row>
    <row r="159" spans="1:11" x14ac:dyDescent="0.2">
      <c r="A159" s="2">
        <v>145</v>
      </c>
      <c r="B159" s="25">
        <f t="shared" si="17"/>
        <v>147.21484496621017</v>
      </c>
      <c r="C159" s="32">
        <f t="shared" si="18"/>
        <v>1630608.4721553978</v>
      </c>
      <c r="D159" s="32">
        <f t="shared" si="24"/>
        <v>4492.3862891825847</v>
      </c>
      <c r="E159" s="33">
        <f t="shared" si="19"/>
        <v>6.1743430062194696E-2</v>
      </c>
      <c r="F159" s="34">
        <f t="shared" si="20"/>
        <v>0.1</v>
      </c>
      <c r="G159" s="29">
        <v>0</v>
      </c>
      <c r="H159" s="35">
        <f t="shared" si="21"/>
        <v>132.34176635534453</v>
      </c>
      <c r="I159" s="32">
        <f t="shared" si="22"/>
        <v>4044.9832016738887</v>
      </c>
      <c r="J159" s="36">
        <f t="shared" si="23"/>
        <v>1620284.6499067538</v>
      </c>
      <c r="K159" s="36">
        <v>296669.89809882041</v>
      </c>
    </row>
    <row r="160" spans="1:11" x14ac:dyDescent="0.2">
      <c r="A160" s="2">
        <v>146</v>
      </c>
      <c r="B160" s="25">
        <f t="shared" si="17"/>
        <v>146.4643730377696</v>
      </c>
      <c r="C160" s="32">
        <f t="shared" si="18"/>
        <v>1635077.880281792</v>
      </c>
      <c r="D160" s="32">
        <f t="shared" si="24"/>
        <v>4469.4081263942644</v>
      </c>
      <c r="E160" s="33">
        <f t="shared" si="19"/>
        <v>6.1330064860004252E-2</v>
      </c>
      <c r="F160" s="34">
        <f t="shared" si="20"/>
        <v>0.1</v>
      </c>
      <c r="G160" s="29">
        <v>0</v>
      </c>
      <c r="H160" s="35">
        <f t="shared" si="21"/>
        <v>131.24350076470728</v>
      </c>
      <c r="I160" s="32">
        <f t="shared" si="22"/>
        <v>4011.415069802571</v>
      </c>
      <c r="J160" s="36">
        <f t="shared" si="23"/>
        <v>1624296.0649765565</v>
      </c>
      <c r="K160" s="36">
        <v>298010.95591855369</v>
      </c>
    </row>
    <row r="161" spans="1:11" x14ac:dyDescent="0.2">
      <c r="A161" s="2">
        <v>147</v>
      </c>
      <c r="B161" s="25">
        <f t="shared" si="17"/>
        <v>145.72267973896138</v>
      </c>
      <c r="C161" s="32">
        <f t="shared" si="18"/>
        <v>1639524.5799292098</v>
      </c>
      <c r="D161" s="32">
        <f t="shared" si="24"/>
        <v>4446.6996474177577</v>
      </c>
      <c r="E161" s="33">
        <f t="shared" si="19"/>
        <v>6.0922197734710998E-2</v>
      </c>
      <c r="F161" s="34">
        <f t="shared" si="20"/>
        <v>0.1</v>
      </c>
      <c r="G161" s="29">
        <v>0</v>
      </c>
      <c r="H161" s="35">
        <f t="shared" si="21"/>
        <v>130.15434935881152</v>
      </c>
      <c r="I161" s="32">
        <f t="shared" si="22"/>
        <v>3978.1255100342728</v>
      </c>
      <c r="J161" s="36">
        <f t="shared" si="23"/>
        <v>1628274.1904865908</v>
      </c>
      <c r="K161" s="36">
        <v>299345.32518450724</v>
      </c>
    </row>
    <row r="162" spans="1:11" x14ac:dyDescent="0.2">
      <c r="A162" s="2">
        <v>148</v>
      </c>
      <c r="B162" s="25">
        <f t="shared" si="17"/>
        <v>144.98960520929148</v>
      </c>
      <c r="C162" s="32">
        <f t="shared" si="18"/>
        <v>1643948.8358541641</v>
      </c>
      <c r="D162" s="32">
        <f t="shared" si="24"/>
        <v>4424.2559249543119</v>
      </c>
      <c r="E162" s="33">
        <f t="shared" si="19"/>
        <v>6.0519719717584686E-2</v>
      </c>
      <c r="F162" s="34">
        <f t="shared" si="20"/>
        <v>0.1</v>
      </c>
      <c r="G162" s="29">
        <v>0</v>
      </c>
      <c r="H162" s="35">
        <f t="shared" si="21"/>
        <v>129.07423650170523</v>
      </c>
      <c r="I162" s="32">
        <f t="shared" si="22"/>
        <v>3945.1122105807099</v>
      </c>
      <c r="J162" s="36">
        <f t="shared" si="23"/>
        <v>1632219.3026971715</v>
      </c>
      <c r="K162" s="36">
        <v>300673.03925598221</v>
      </c>
    </row>
    <row r="163" spans="1:11" x14ac:dyDescent="0.2">
      <c r="A163" s="2">
        <v>149</v>
      </c>
      <c r="B163" s="25">
        <f t="shared" si="17"/>
        <v>144.26499352685016</v>
      </c>
      <c r="C163" s="32">
        <f t="shared" si="18"/>
        <v>1648350.9080076723</v>
      </c>
      <c r="D163" s="32">
        <f t="shared" si="24"/>
        <v>4402.0721535081975</v>
      </c>
      <c r="E163" s="33">
        <f t="shared" si="19"/>
        <v>6.0122524700624624E-2</v>
      </c>
      <c r="F163" s="34">
        <f t="shared" si="20"/>
        <v>0.1</v>
      </c>
      <c r="G163" s="29">
        <v>0</v>
      </c>
      <c r="H163" s="35">
        <f t="shared" si="21"/>
        <v>128.00308718511707</v>
      </c>
      <c r="I163" s="32">
        <f t="shared" si="22"/>
        <v>3912.3728788382618</v>
      </c>
      <c r="J163" s="36">
        <f t="shared" si="23"/>
        <v>1636131.6755760098</v>
      </c>
      <c r="K163" s="36">
        <v>301994.13132589957</v>
      </c>
    </row>
    <row r="164" spans="1:11" x14ac:dyDescent="0.2">
      <c r="A164" s="2">
        <v>150</v>
      </c>
      <c r="B164" s="25">
        <f t="shared" si="17"/>
        <v>143.54869258628912</v>
      </c>
      <c r="C164" s="32">
        <f t="shared" si="18"/>
        <v>1652731.0516532627</v>
      </c>
      <c r="D164" s="32">
        <f t="shared" si="24"/>
        <v>4380.143645590404</v>
      </c>
      <c r="E164" s="33">
        <f t="shared" si="19"/>
        <v>5.9730509343237356E-2</v>
      </c>
      <c r="F164" s="34">
        <f t="shared" si="20"/>
        <v>0.1</v>
      </c>
      <c r="G164" s="29">
        <v>0</v>
      </c>
      <c r="H164" s="35">
        <f t="shared" si="21"/>
        <v>126.94082702324734</v>
      </c>
      <c r="I164" s="32">
        <f t="shared" si="22"/>
        <v>3879.9052412291899</v>
      </c>
      <c r="J164" s="36">
        <f t="shared" si="23"/>
        <v>1640011.5808172389</v>
      </c>
      <c r="K164" s="36">
        <v>303308.63442162977</v>
      </c>
    </row>
    <row r="165" spans="1:11" x14ac:dyDescent="0.2">
      <c r="A165" s="2">
        <v>151</v>
      </c>
      <c r="B165" s="25">
        <f t="shared" si="17"/>
        <v>142.84055398134268</v>
      </c>
      <c r="C165" s="32">
        <f t="shared" si="18"/>
        <v>1657089.5174813473</v>
      </c>
      <c r="D165" s="32">
        <f t="shared" si="24"/>
        <v>4358.4658280846197</v>
      </c>
      <c r="E165" s="33">
        <f t="shared" si="19"/>
        <v>5.9343572982652824E-2</v>
      </c>
      <c r="F165" s="34">
        <f t="shared" si="20"/>
        <v>0.1</v>
      </c>
      <c r="G165" s="29">
        <v>0</v>
      </c>
      <c r="H165" s="35">
        <f t="shared" si="21"/>
        <v>125.88738224760235</v>
      </c>
      <c r="I165" s="32">
        <f t="shared" si="22"/>
        <v>3847.7070430433287</v>
      </c>
      <c r="J165" s="36">
        <f t="shared" si="23"/>
        <v>1643859.2878602822</v>
      </c>
      <c r="K165" s="36">
        <v>304616.58140581875</v>
      </c>
    </row>
    <row r="166" spans="1:11" x14ac:dyDescent="0.2">
      <c r="A166" s="2">
        <v>152</v>
      </c>
      <c r="B166" s="25">
        <f t="shared" si="17"/>
        <v>142.14043289169629</v>
      </c>
      <c r="C166" s="32">
        <f t="shared" si="18"/>
        <v>1661426.5517200753</v>
      </c>
      <c r="D166" s="32">
        <f t="shared" si="24"/>
        <v>4337.0342387279961</v>
      </c>
      <c r="E166" s="33">
        <f t="shared" si="19"/>
        <v>5.896161754773116E-2</v>
      </c>
      <c r="F166" s="34">
        <f t="shared" si="20"/>
        <v>0.1</v>
      </c>
      <c r="G166" s="29">
        <v>0</v>
      </c>
      <c r="H166" s="35">
        <f t="shared" si="21"/>
        <v>124.84267970187153</v>
      </c>
      <c r="I166" s="32">
        <f t="shared" si="22"/>
        <v>3815.7760482817994</v>
      </c>
      <c r="J166" s="36">
        <f t="shared" si="23"/>
        <v>1647675.0639085639</v>
      </c>
      <c r="K166" s="36">
        <v>305918.0049772092</v>
      </c>
    </row>
    <row r="167" spans="1:11" x14ac:dyDescent="0.2">
      <c r="A167" s="2">
        <v>153</v>
      </c>
      <c r="B167" s="25">
        <f t="shared" si="17"/>
        <v>141.44818797401481</v>
      </c>
      <c r="C167" s="32">
        <f t="shared" si="18"/>
        <v>1665742.396242816</v>
      </c>
      <c r="D167" s="32">
        <f t="shared" si="24"/>
        <v>4315.8445227406919</v>
      </c>
      <c r="E167" s="33">
        <f t="shared" si="19"/>
        <v>5.8584547476084124E-2</v>
      </c>
      <c r="F167" s="34">
        <f t="shared" si="20"/>
        <v>0.1</v>
      </c>
      <c r="G167" s="29">
        <v>0</v>
      </c>
      <c r="H167" s="35">
        <f t="shared" si="21"/>
        <v>123.80664683684716</v>
      </c>
      <c r="I167" s="32">
        <f t="shared" si="22"/>
        <v>3784.1100395015014</v>
      </c>
      <c r="J167" s="36">
        <f t="shared" si="23"/>
        <v>1651459.1739480654</v>
      </c>
      <c r="K167" s="36">
        <v>307212.93767145823</v>
      </c>
    </row>
    <row r="168" spans="1:11" x14ac:dyDescent="0.2">
      <c r="A168" s="2">
        <v>154</v>
      </c>
      <c r="B168" s="25">
        <f t="shared" si="17"/>
        <v>140.76368125695205</v>
      </c>
      <c r="C168" s="32">
        <f t="shared" si="18"/>
        <v>1670037.2886723815</v>
      </c>
      <c r="D168" s="32">
        <f t="shared" si="24"/>
        <v>4294.8924295655452</v>
      </c>
      <c r="E168" s="33">
        <f t="shared" si="19"/>
        <v>5.8212269634365869E-2</v>
      </c>
      <c r="F168" s="34">
        <f t="shared" si="20"/>
        <v>0.1</v>
      </c>
      <c r="G168" s="29">
        <v>0</v>
      </c>
      <c r="H168" s="35">
        <f t="shared" si="21"/>
        <v>122.77921170538613</v>
      </c>
      <c r="I168" s="32">
        <f t="shared" si="22"/>
        <v>3752.7068176614225</v>
      </c>
      <c r="J168" s="36">
        <f t="shared" si="23"/>
        <v>1655211.8807657268</v>
      </c>
      <c r="K168" s="36">
        <v>308501.41186195059</v>
      </c>
    </row>
    <row r="169" spans="1:11" x14ac:dyDescent="0.2">
      <c r="A169" s="2">
        <v>155</v>
      </c>
      <c r="B169" s="25">
        <f t="shared" si="17"/>
        <v>140.0867780399719</v>
      </c>
      <c r="C169" s="32">
        <f t="shared" si="18"/>
        <v>1674311.4624821055</v>
      </c>
      <c r="D169" s="32">
        <f t="shared" si="24"/>
        <v>4274.1738097239286</v>
      </c>
      <c r="E169" s="33">
        <f t="shared" si="19"/>
        <v>5.784469324158345E-2</v>
      </c>
      <c r="F169" s="34">
        <f t="shared" si="20"/>
        <v>0.1</v>
      </c>
      <c r="G169" s="29">
        <v>0</v>
      </c>
      <c r="H169" s="35">
        <f t="shared" si="21"/>
        <v>121.76030295741364</v>
      </c>
      <c r="I169" s="32">
        <f t="shared" si="22"/>
        <v>3721.564201969516</v>
      </c>
      <c r="J169" s="36">
        <f t="shared" si="23"/>
        <v>1658933.4449676962</v>
      </c>
      <c r="K169" s="36">
        <v>309783.45976060821</v>
      </c>
    </row>
    <row r="170" spans="1:11" x14ac:dyDescent="0.2">
      <c r="A170" s="2">
        <v>156</v>
      </c>
      <c r="B170" s="25">
        <f t="shared" si="17"/>
        <v>139.4173467958197</v>
      </c>
      <c r="C170" s="32">
        <f t="shared" si="18"/>
        <v>1678565.1470939142</v>
      </c>
      <c r="D170" s="32">
        <f t="shared" si="24"/>
        <v>4253.6846118087415</v>
      </c>
      <c r="E170" s="33">
        <f t="shared" si="19"/>
        <v>5.7481729795307621E-2</v>
      </c>
      <c r="F170" s="34">
        <f t="shared" si="20"/>
        <v>0.1</v>
      </c>
      <c r="G170" s="29">
        <v>0</v>
      </c>
      <c r="H170" s="35">
        <f t="shared" si="21"/>
        <v>120.74984983496826</v>
      </c>
      <c r="I170" s="32">
        <f t="shared" si="22"/>
        <v>3690.6800297317636</v>
      </c>
      <c r="J170" s="36">
        <f t="shared" si="23"/>
        <v>1662624.1249974279</v>
      </c>
      <c r="K170" s="36">
        <v>311059.11341869528</v>
      </c>
    </row>
    <row r="171" spans="1:11" x14ac:dyDescent="0.2">
      <c r="A171" s="2">
        <v>157</v>
      </c>
      <c r="B171" s="25">
        <f t="shared" si="17"/>
        <v>138.75525907649063</v>
      </c>
      <c r="C171" s="32">
        <f t="shared" si="18"/>
        <v>1682798.5679734696</v>
      </c>
      <c r="D171" s="32">
        <f t="shared" si="24"/>
        <v>4233.4208795554005</v>
      </c>
      <c r="E171" s="33">
        <f t="shared" si="19"/>
        <v>5.7123293000595723E-2</v>
      </c>
      <c r="F171" s="34">
        <f t="shared" si="20"/>
        <v>0.1</v>
      </c>
      <c r="G171" s="29">
        <v>0</v>
      </c>
      <c r="H171" s="35">
        <f t="shared" si="21"/>
        <v>119.74778216728819</v>
      </c>
      <c r="I171" s="32">
        <f t="shared" si="22"/>
        <v>3660.0521562014414</v>
      </c>
      <c r="J171" s="36">
        <f t="shared" si="23"/>
        <v>1666284.1771536293</v>
      </c>
      <c r="K171" s="36">
        <v>312328.40472761972</v>
      </c>
    </row>
    <row r="172" spans="1:11" x14ac:dyDescent="0.2">
      <c r="A172" s="2">
        <v>158</v>
      </c>
      <c r="B172" s="25">
        <f t="shared" si="17"/>
        <v>138.10038942254829</v>
      </c>
      <c r="C172" s="32">
        <f t="shared" si="18"/>
        <v>1687011.9467225035</v>
      </c>
      <c r="D172" s="32">
        <f t="shared" si="24"/>
        <v>4213.3787490339018</v>
      </c>
      <c r="E172" s="33">
        <f t="shared" si="19"/>
        <v>5.6769298701623824E-2</v>
      </c>
      <c r="F172" s="34">
        <f t="shared" si="20"/>
        <v>0.1</v>
      </c>
      <c r="G172" s="29">
        <v>0</v>
      </c>
      <c r="H172" s="35">
        <f t="shared" si="21"/>
        <v>118.75403036593823</v>
      </c>
      <c r="I172" s="32">
        <f t="shared" si="22"/>
        <v>3629.6784544307234</v>
      </c>
      <c r="J172" s="36">
        <f t="shared" si="23"/>
        <v>1669913.85560806</v>
      </c>
      <c r="K172" s="36">
        <v>313591.36541973037</v>
      </c>
    </row>
    <row r="173" spans="1:11" x14ac:dyDescent="0.2">
      <c r="A173" s="2">
        <v>159</v>
      </c>
      <c r="B173" s="25">
        <f t="shared" si="17"/>
        <v>137.45261527565452</v>
      </c>
      <c r="C173" s="32">
        <f t="shared" si="18"/>
        <v>1691205.5011684464</v>
      </c>
      <c r="D173" s="32">
        <f t="shared" si="24"/>
        <v>4193.5544459428638</v>
      </c>
      <c r="E173" s="33">
        <f t="shared" si="19"/>
        <v>5.6419664815809449E-2</v>
      </c>
      <c r="F173" s="34">
        <f t="shared" si="20"/>
        <v>0.1</v>
      </c>
      <c r="G173" s="29">
        <v>0</v>
      </c>
      <c r="H173" s="35">
        <f t="shared" si="21"/>
        <v>117.76852541997728</v>
      </c>
      <c r="I173" s="32">
        <f t="shared" si="22"/>
        <v>3599.5568151223865</v>
      </c>
      <c r="J173" s="36">
        <f t="shared" si="23"/>
        <v>1673513.4124231825</v>
      </c>
      <c r="K173" s="36">
        <v>314848.02706911025</v>
      </c>
    </row>
    <row r="174" spans="1:11" x14ac:dyDescent="0.2">
      <c r="A174" s="2">
        <v>160</v>
      </c>
      <c r="B174" s="25">
        <f t="shared" si="17"/>
        <v>136.81181689417812</v>
      </c>
      <c r="C174" s="32">
        <f t="shared" si="18"/>
        <v>1695379.4454514373</v>
      </c>
      <c r="D174" s="32">
        <f t="shared" si="24"/>
        <v>4173.9442829908803</v>
      </c>
      <c r="E174" s="33">
        <f t="shared" si="19"/>
        <v>5.6074311270344401E-2</v>
      </c>
      <c r="F174" s="34">
        <f t="shared" si="20"/>
        <v>0.1</v>
      </c>
      <c r="G174" s="29">
        <v>0</v>
      </c>
      <c r="H174" s="35">
        <f t="shared" si="21"/>
        <v>116.79119889116579</v>
      </c>
      <c r="I174" s="32">
        <f t="shared" si="22"/>
        <v>3569.6851464839619</v>
      </c>
      <c r="J174" s="36">
        <f t="shared" si="23"/>
        <v>1677083.0975696666</v>
      </c>
      <c r="K174" s="36">
        <v>316098.4210923661</v>
      </c>
    </row>
    <row r="175" spans="1:11" x14ac:dyDescent="0.2">
      <c r="A175" s="2">
        <v>161</v>
      </c>
      <c r="B175" s="25">
        <f t="shared" si="17"/>
        <v>136.1778772717557</v>
      </c>
      <c r="C175" s="32">
        <f t="shared" si="18"/>
        <v>1699533.9901088076</v>
      </c>
      <c r="D175" s="32">
        <f t="shared" si="24"/>
        <v>4154.5446573703084</v>
      </c>
      <c r="E175" s="33">
        <f t="shared" si="19"/>
        <v>5.5733159941052005E-2</v>
      </c>
      <c r="F175" s="34">
        <f t="shared" si="20"/>
        <v>0.1</v>
      </c>
      <c r="G175" s="29">
        <v>0</v>
      </c>
      <c r="H175" s="35">
        <f t="shared" si="21"/>
        <v>115.82198290921318</v>
      </c>
      <c r="I175" s="32">
        <f t="shared" si="22"/>
        <v>3540.0613740819276</v>
      </c>
      <c r="J175" s="36">
        <f t="shared" si="23"/>
        <v>1680623.1589437486</v>
      </c>
      <c r="K175" s="36">
        <v>317342.57874941366</v>
      </c>
    </row>
    <row r="176" spans="1:11" x14ac:dyDescent="0.2">
      <c r="A176" s="2">
        <v>162</v>
      </c>
      <c r="B176" s="25">
        <f t="shared" si="17"/>
        <v>135.5506820586842</v>
      </c>
      <c r="C176" s="32">
        <f t="shared" si="18"/>
        <v>1703669.3421571357</v>
      </c>
      <c r="D176" s="32">
        <f t="shared" si="24"/>
        <v>4135.3520483281463</v>
      </c>
      <c r="E176" s="33">
        <f t="shared" si="19"/>
        <v>5.5396134593494906E-2</v>
      </c>
      <c r="F176" s="34">
        <f t="shared" si="20"/>
        <v>0.1</v>
      </c>
      <c r="G176" s="29">
        <v>0</v>
      </c>
      <c r="H176" s="35">
        <f t="shared" si="21"/>
        <v>114.8608101670645</v>
      </c>
      <c r="I176" s="32">
        <f t="shared" si="22"/>
        <v>3510.6834406980397</v>
      </c>
      <c r="J176" s="36">
        <f t="shared" si="23"/>
        <v>1684133.8423844466</v>
      </c>
      <c r="K176" s="36">
        <v>318580.53114425909</v>
      </c>
    </row>
    <row r="177" spans="1:11" x14ac:dyDescent="0.2">
      <c r="A177" s="2">
        <v>163</v>
      </c>
      <c r="B177" s="25">
        <f t="shared" si="17"/>
        <v>134.93011948603041</v>
      </c>
      <c r="C177" s="32">
        <f t="shared" si="18"/>
        <v>1707785.705171946</v>
      </c>
      <c r="D177" s="32">
        <f t="shared" si="24"/>
        <v>4116.3630148102529</v>
      </c>
      <c r="E177" s="33">
        <f t="shared" si="19"/>
        <v>5.5063160826158294E-2</v>
      </c>
      <c r="F177" s="34">
        <f t="shared" si="20"/>
        <v>0.1</v>
      </c>
      <c r="G177" s="29">
        <v>0</v>
      </c>
      <c r="H177" s="35">
        <f t="shared" si="21"/>
        <v>113.90761391622641</v>
      </c>
      <c r="I177" s="32">
        <f t="shared" si="22"/>
        <v>3481.5493061861239</v>
      </c>
      <c r="J177" s="36">
        <f t="shared" si="23"/>
        <v>1687615.3916906328</v>
      </c>
      <c r="K177" s="36">
        <v>319812.30922577676</v>
      </c>
    </row>
    <row r="178" spans="1:11" x14ac:dyDescent="0.2">
      <c r="A178" s="2">
        <v>164</v>
      </c>
      <c r="B178" s="25">
        <f t="shared" si="17"/>
        <v>134.31608029234781</v>
      </c>
      <c r="C178" s="32">
        <f t="shared" si="18"/>
        <v>1711883.2793651393</v>
      </c>
      <c r="D178" s="32">
        <f t="shared" si="24"/>
        <v>4097.5741931933444</v>
      </c>
      <c r="E178" s="33">
        <f t="shared" si="19"/>
        <v>5.4734166015705847E-2</v>
      </c>
      <c r="F178" s="34">
        <f t="shared" si="20"/>
        <v>0.1</v>
      </c>
      <c r="G178" s="29">
        <v>0</v>
      </c>
      <c r="H178" s="35">
        <f t="shared" si="21"/>
        <v>112.96232796213175</v>
      </c>
      <c r="I178" s="32">
        <f t="shared" si="22"/>
        <v>3452.6569473307372</v>
      </c>
      <c r="J178" s="36">
        <f t="shared" si="23"/>
        <v>1691068.0486379636</v>
      </c>
      <c r="K178" s="36">
        <v>321037.94378848287</v>
      </c>
    </row>
    <row r="179" spans="1:11" x14ac:dyDescent="0.2">
      <c r="A179" s="2">
        <v>165</v>
      </c>
      <c r="B179" s="25">
        <f t="shared" si="17"/>
        <v>133.70845765289644</v>
      </c>
      <c r="C179" s="32">
        <f t="shared" si="18"/>
        <v>1715962.261660232</v>
      </c>
      <c r="D179" s="32">
        <f t="shared" si="24"/>
        <v>4078.9822950926609</v>
      </c>
      <c r="E179" s="33">
        <f t="shared" si="19"/>
        <v>5.4409079264157362E-2</v>
      </c>
      <c r="F179" s="34">
        <f t="shared" si="20"/>
        <v>0.1</v>
      </c>
      <c r="G179" s="29">
        <v>0</v>
      </c>
      <c r="H179" s="35">
        <f t="shared" si="21"/>
        <v>112.0248866595427</v>
      </c>
      <c r="I179" s="32">
        <f t="shared" si="22"/>
        <v>3424.0043577065067</v>
      </c>
      <c r="J179" s="36">
        <f t="shared" si="23"/>
        <v>1694492.0529956701</v>
      </c>
      <c r="K179" s="36">
        <v>322257.46547330526</v>
      </c>
    </row>
    <row r="180" spans="1:11" x14ac:dyDescent="0.2">
      <c r="A180" s="2">
        <v>166</v>
      </c>
      <c r="B180" s="25">
        <f t="shared" si="17"/>
        <v>133.10714711126596</v>
      </c>
      <c r="C180" s="32">
        <f t="shared" si="18"/>
        <v>1720022.8457654731</v>
      </c>
      <c r="D180" s="32">
        <f t="shared" si="24"/>
        <v>4060.5841052411124</v>
      </c>
      <c r="E180" s="33">
        <f t="shared" si="19"/>
        <v>5.4087831347950893E-2</v>
      </c>
      <c r="F180" s="34">
        <f t="shared" si="20"/>
        <v>0.1</v>
      </c>
      <c r="G180" s="29">
        <v>0</v>
      </c>
      <c r="H180" s="35">
        <f t="shared" si="21"/>
        <v>111.09522490799206</v>
      </c>
      <c r="I180" s="32">
        <f t="shared" si="22"/>
        <v>3395.5895475387119</v>
      </c>
      <c r="J180" s="36">
        <f t="shared" si="23"/>
        <v>1697887.6425432088</v>
      </c>
      <c r="K180" s="36">
        <v>323470.90476834966</v>
      </c>
    </row>
    <row r="181" spans="1:11" x14ac:dyDescent="0.2">
      <c r="A181" s="2">
        <v>167</v>
      </c>
      <c r="B181" s="25">
        <f t="shared" si="17"/>
        <v>132.51204651330596</v>
      </c>
      <c r="C181" s="32">
        <f t="shared" si="18"/>
        <v>1724065.2222449265</v>
      </c>
      <c r="D181" s="32">
        <f t="shared" si="24"/>
        <v>4042.3764794534072</v>
      </c>
      <c r="E181" s="33">
        <f t="shared" si="19"/>
        <v>5.3770354668856095E-2</v>
      </c>
      <c r="F181" s="34">
        <f t="shared" si="20"/>
        <v>0.1</v>
      </c>
      <c r="G181" s="29">
        <v>0</v>
      </c>
      <c r="H181" s="35">
        <f t="shared" si="21"/>
        <v>110.17327814726238</v>
      </c>
      <c r="I181" s="32">
        <f t="shared" si="22"/>
        <v>3367.4105435651636</v>
      </c>
      <c r="J181" s="36">
        <f t="shared" si="23"/>
        <v>1701255.053086774</v>
      </c>
      <c r="K181" s="36">
        <v>324678.29200966161</v>
      </c>
    </row>
    <row r="182" spans="1:11" x14ac:dyDescent="0.2">
      <c r="A182" s="2">
        <v>168</v>
      </c>
      <c r="B182" s="25">
        <f t="shared" si="17"/>
        <v>131.92305594327482</v>
      </c>
      <c r="C182" s="32">
        <f t="shared" si="18"/>
        <v>1728089.5785875593</v>
      </c>
      <c r="D182" s="32">
        <f t="shared" si="24"/>
        <v>4024.3563426327892</v>
      </c>
      <c r="E182" s="33">
        <f t="shared" si="19"/>
        <v>5.3456583206435385E-2</v>
      </c>
      <c r="F182" s="34">
        <f t="shared" si="20"/>
        <v>0.1</v>
      </c>
      <c r="G182" s="29">
        <v>0</v>
      </c>
      <c r="H182" s="35">
        <f t="shared" si="21"/>
        <v>109.25898235290252</v>
      </c>
      <c r="I182" s="32">
        <f t="shared" si="22"/>
        <v>3339.4653888993844</v>
      </c>
      <c r="J182" s="36">
        <f t="shared" si="23"/>
        <v>1704594.5184756734</v>
      </c>
      <c r="K182" s="36">
        <v>325879.65738198505</v>
      </c>
    </row>
    <row r="183" spans="1:11" x14ac:dyDescent="0.2">
      <c r="A183" s="2">
        <v>169</v>
      </c>
      <c r="B183" s="25">
        <f t="shared" si="17"/>
        <v>131.34007766211698</v>
      </c>
      <c r="C183" s="32">
        <f t="shared" si="18"/>
        <v>1732096.0992744381</v>
      </c>
      <c r="D183" s="32">
        <f t="shared" si="24"/>
        <v>4006.5206868788227</v>
      </c>
      <c r="E183" s="33">
        <f t="shared" si="19"/>
        <v>5.3146452472424069E-2</v>
      </c>
      <c r="F183" s="34">
        <f t="shared" si="20"/>
        <v>0.1</v>
      </c>
      <c r="G183" s="29">
        <v>0</v>
      </c>
      <c r="H183" s="35">
        <f t="shared" si="21"/>
        <v>108.35227403178156</v>
      </c>
      <c r="I183" s="32">
        <f t="shared" si="22"/>
        <v>3311.7521428943037</v>
      </c>
      <c r="J183" s="36">
        <f t="shared" si="23"/>
        <v>1707906.2706185677</v>
      </c>
      <c r="K183" s="36">
        <v>327075.03091951681</v>
      </c>
    </row>
    <row r="184" spans="1:11" x14ac:dyDescent="0.2">
      <c r="A184" s="2">
        <v>170</v>
      </c>
      <c r="B184" s="25">
        <f t="shared" si="17"/>
        <v>130.76301604778939</v>
      </c>
      <c r="C184" s="32">
        <f t="shared" si="18"/>
        <v>1736084.965844061</v>
      </c>
      <c r="D184" s="32">
        <f t="shared" si="24"/>
        <v>3988.8665696228854</v>
      </c>
      <c r="E184" s="33">
        <f t="shared" si="19"/>
        <v>5.2839899466395432E-2</v>
      </c>
      <c r="F184" s="34">
        <f t="shared" si="20"/>
        <v>0.1</v>
      </c>
      <c r="G184" s="29">
        <v>0</v>
      </c>
      <c r="H184" s="35">
        <f t="shared" si="21"/>
        <v>107.45309021767949</v>
      </c>
      <c r="I184" s="32">
        <f t="shared" si="22"/>
        <v>3284.2688810078239</v>
      </c>
      <c r="J184" s="36">
        <f t="shared" si="23"/>
        <v>1711190.5394995755</v>
      </c>
      <c r="K184" s="36">
        <v>328264.44250665762</v>
      </c>
    </row>
    <row r="185" spans="1:11" x14ac:dyDescent="0.2">
      <c r="A185" s="2">
        <v>171</v>
      </c>
      <c r="B185" s="25">
        <f t="shared" si="17"/>
        <v>130.19177753755457</v>
      </c>
      <c r="C185" s="32">
        <f t="shared" si="18"/>
        <v>1740056.3569559129</v>
      </c>
      <c r="D185" s="32">
        <f t="shared" si="24"/>
        <v>3971.3911118519027</v>
      </c>
      <c r="E185" s="33">
        <f t="shared" si="19"/>
        <v>5.2536862633215872E-2</v>
      </c>
      <c r="F185" s="34">
        <f t="shared" si="20"/>
        <v>0.1</v>
      </c>
      <c r="G185" s="29">
        <v>0</v>
      </c>
      <c r="H185" s="35">
        <f t="shared" si="21"/>
        <v>106.5613684669145</v>
      </c>
      <c r="I185" s="32">
        <f t="shared" si="22"/>
        <v>3257.0136946691136</v>
      </c>
      <c r="J185" s="36">
        <f t="shared" si="23"/>
        <v>1714447.5531942446</v>
      </c>
      <c r="K185" s="36">
        <v>329447.92187875911</v>
      </c>
    </row>
    <row r="186" spans="1:11" x14ac:dyDescent="0.2">
      <c r="A186" s="2">
        <v>172</v>
      </c>
      <c r="B186" s="25">
        <f t="shared" si="17"/>
        <v>129.62627057216704</v>
      </c>
      <c r="C186" s="32">
        <f t="shared" si="18"/>
        <v>1744010.4484522992</v>
      </c>
      <c r="D186" s="32">
        <f t="shared" si="24"/>
        <v>3954.0914963863324</v>
      </c>
      <c r="E186" s="33">
        <f t="shared" si="19"/>
        <v>5.2237281821757978E-2</v>
      </c>
      <c r="F186" s="34">
        <f t="shared" si="20"/>
        <v>0.1</v>
      </c>
      <c r="G186" s="29">
        <v>0</v>
      </c>
      <c r="H186" s="35">
        <f t="shared" si="21"/>
        <v>105.67704685400666</v>
      </c>
      <c r="I186" s="32">
        <f t="shared" si="22"/>
        <v>3229.9846911458853</v>
      </c>
      <c r="J186" s="36">
        <f t="shared" si="23"/>
        <v>1717677.5378853905</v>
      </c>
      <c r="K186" s="36">
        <v>330625.49862286722</v>
      </c>
    </row>
    <row r="187" spans="1:11" x14ac:dyDescent="0.2">
      <c r="A187" s="2">
        <v>173</v>
      </c>
      <c r="B187" s="25">
        <f t="shared" si="17"/>
        <v>129.06640554187933</v>
      </c>
      <c r="C187" s="32">
        <f t="shared" si="18"/>
        <v>1747947.4134184858</v>
      </c>
      <c r="D187" s="32">
        <f t="shared" si="24"/>
        <v>3936.9649661865551</v>
      </c>
      <c r="E187" s="33">
        <f t="shared" si="19"/>
        <v>5.1941098245126438E-2</v>
      </c>
      <c r="F187" s="34">
        <f t="shared" si="20"/>
        <v>0.1</v>
      </c>
      <c r="G187" s="29">
        <v>0</v>
      </c>
      <c r="H187" s="35">
        <f t="shared" si="21"/>
        <v>104.80006396737747</v>
      </c>
      <c r="I187" s="32">
        <f t="shared" si="22"/>
        <v>3203.1799934131277</v>
      </c>
      <c r="J187" s="36">
        <f t="shared" si="23"/>
        <v>1720880.7178788036</v>
      </c>
      <c r="K187" s="36">
        <v>331797.20217846183</v>
      </c>
    </row>
    <row r="188" spans="1:11" x14ac:dyDescent="0.2">
      <c r="A188" s="2">
        <v>174</v>
      </c>
      <c r="B188" s="25">
        <f t="shared" si="17"/>
        <v>128.51209473419868</v>
      </c>
      <c r="C188" s="32">
        <f t="shared" si="18"/>
        <v>1751867.4222412524</v>
      </c>
      <c r="D188" s="32">
        <f t="shared" si="24"/>
        <v>3920.0088227665983</v>
      </c>
      <c r="E188" s="33">
        <f t="shared" si="19"/>
        <v>5.1648254442201814E-2</v>
      </c>
      <c r="F188" s="34">
        <f t="shared" si="20"/>
        <v>0.1</v>
      </c>
      <c r="G188" s="29">
        <v>0</v>
      </c>
      <c r="H188" s="35">
        <f t="shared" si="21"/>
        <v>103.93035890508513</v>
      </c>
      <c r="I188" s="32">
        <f t="shared" si="22"/>
        <v>3176.5977400227716</v>
      </c>
      <c r="J188" s="36">
        <f t="shared" si="23"/>
        <v>1724057.3156188263</v>
      </c>
      <c r="K188" s="36">
        <v>332963.06183819292</v>
      </c>
    </row>
    <row r="189" spans="1:11" x14ac:dyDescent="0.2">
      <c r="A189" s="2">
        <v>175</v>
      </c>
      <c r="B189" s="25">
        <f t="shared" si="17"/>
        <v>127.96325228332798</v>
      </c>
      <c r="C189" s="32">
        <f t="shared" si="18"/>
        <v>1755770.6426658593</v>
      </c>
      <c r="D189" s="32">
        <f t="shared" si="24"/>
        <v>3903.2204246069305</v>
      </c>
      <c r="E189" s="33">
        <f t="shared" si="19"/>
        <v>5.1358694240500526E-2</v>
      </c>
      <c r="F189" s="34">
        <f t="shared" si="20"/>
        <v>0.1</v>
      </c>
      <c r="G189" s="29">
        <v>0</v>
      </c>
      <c r="H189" s="35">
        <f t="shared" si="21"/>
        <v>103.06787127059523</v>
      </c>
      <c r="I189" s="32">
        <f t="shared" si="22"/>
        <v>3150.2360849743418</v>
      </c>
      <c r="J189" s="36">
        <f t="shared" si="23"/>
        <v>1727207.5517038007</v>
      </c>
      <c r="K189" s="36">
        <v>334123.10674861271</v>
      </c>
    </row>
    <row r="190" spans="1:11" x14ac:dyDescent="0.2">
      <c r="A190" s="2">
        <v>176</v>
      </c>
      <c r="B190" s="25">
        <f t="shared" si="17"/>
        <v>127.41979412122863</v>
      </c>
      <c r="C190" s="32">
        <f t="shared" si="18"/>
        <v>1759657.2398515053</v>
      </c>
      <c r="D190" s="32">
        <f t="shared" si="24"/>
        <v>3886.597185645951</v>
      </c>
      <c r="E190" s="33">
        <f t="shared" si="19"/>
        <v>5.1072362720170697E-2</v>
      </c>
      <c r="F190" s="34">
        <f t="shared" si="20"/>
        <v>0.1</v>
      </c>
      <c r="G190" s="29">
        <v>0</v>
      </c>
      <c r="H190" s="35">
        <f t="shared" si="21"/>
        <v>102.21254116858655</v>
      </c>
      <c r="I190" s="32">
        <f t="shared" si="22"/>
        <v>3124.0931975867006</v>
      </c>
      <c r="J190" s="36">
        <f t="shared" si="23"/>
        <v>1730331.6449013874</v>
      </c>
      <c r="K190" s="36">
        <v>335277.36591090437</v>
      </c>
    </row>
    <row r="191" spans="1:11" x14ac:dyDescent="0.2">
      <c r="A191" s="2">
        <v>177</v>
      </c>
      <c r="B191" s="25">
        <f t="shared" si="17"/>
        <v>126.88163793024289</v>
      </c>
      <c r="C191" s="32">
        <f t="shared" si="18"/>
        <v>1763527.3764253275</v>
      </c>
      <c r="D191" s="32">
        <f t="shared" si="24"/>
        <v>3870.1365738222376</v>
      </c>
      <c r="E191" s="33">
        <f t="shared" si="19"/>
        <v>5.0789206179365665E-2</v>
      </c>
      <c r="F191" s="34">
        <f t="shared" si="20"/>
        <v>0.1</v>
      </c>
      <c r="G191" s="29">
        <v>0</v>
      </c>
      <c r="H191" s="35">
        <f t="shared" si="21"/>
        <v>101.36430920079161</v>
      </c>
      <c r="I191" s="32">
        <f t="shared" si="22"/>
        <v>3098.167262371036</v>
      </c>
      <c r="J191" s="36">
        <f t="shared" si="23"/>
        <v>1733429.8121637583</v>
      </c>
      <c r="K191" s="36">
        <v>336425.86818160705</v>
      </c>
    </row>
    <row r="192" spans="1:11" x14ac:dyDescent="0.2">
      <c r="A192" s="2">
        <v>178</v>
      </c>
      <c r="B192" s="25">
        <f t="shared" si="17"/>
        <v>126.3487030972191</v>
      </c>
      <c r="C192" s="32">
        <f t="shared" si="18"/>
        <v>1767381.2125349755</v>
      </c>
      <c r="D192" s="32">
        <f t="shared" si="24"/>
        <v>3853.836109647993</v>
      </c>
      <c r="E192" s="33">
        <f t="shared" si="19"/>
        <v>5.050917210059578E-2</v>
      </c>
      <c r="F192" s="34">
        <f t="shared" si="20"/>
        <v>0.1</v>
      </c>
      <c r="G192" s="29">
        <v>0</v>
      </c>
      <c r="H192" s="35">
        <f t="shared" si="21"/>
        <v>100.52311646187175</v>
      </c>
      <c r="I192" s="32">
        <f t="shared" si="22"/>
        <v>3072.4564789047818</v>
      </c>
      <c r="J192" s="36">
        <f t="shared" si="23"/>
        <v>1736502.268642663</v>
      </c>
      <c r="K192" s="36">
        <v>337568.64227333729</v>
      </c>
    </row>
    <row r="193" spans="1:11" x14ac:dyDescent="0.2">
      <c r="A193" s="2">
        <v>179</v>
      </c>
      <c r="B193" s="25">
        <f t="shared" si="17"/>
        <v>125.8209106690835</v>
      </c>
      <c r="C193" s="32">
        <f t="shared" si="18"/>
        <v>1771218.9058998071</v>
      </c>
      <c r="D193" s="32">
        <f t="shared" si="24"/>
        <v>3837.693364831619</v>
      </c>
      <c r="E193" s="33">
        <f t="shared" si="19"/>
        <v>5.0232209118300064E-2</v>
      </c>
      <c r="F193" s="34">
        <f t="shared" si="20"/>
        <v>0.1</v>
      </c>
      <c r="G193" s="29">
        <v>0</v>
      </c>
      <c r="H193" s="35">
        <f t="shared" si="21"/>
        <v>99.688904535326486</v>
      </c>
      <c r="I193" s="32">
        <f t="shared" si="22"/>
        <v>3046.959061706581</v>
      </c>
      <c r="J193" s="36">
        <f t="shared" si="23"/>
        <v>1739549.2277043697</v>
      </c>
      <c r="K193" s="36">
        <v>338705.71675550699</v>
      </c>
    </row>
    <row r="194" spans="1:11" x14ac:dyDescent="0.2">
      <c r="A194" s="2">
        <v>180</v>
      </c>
      <c r="B194" s="25">
        <f t="shared" si="17"/>
        <v>125.29818330980571</v>
      </c>
      <c r="C194" s="32">
        <f t="shared" si="18"/>
        <v>1775040.6118607665</v>
      </c>
      <c r="D194" s="32">
        <f t="shared" si="24"/>
        <v>3821.7059609594289</v>
      </c>
      <c r="E194" s="33">
        <f t="shared" si="19"/>
        <v>4.9958266987400489E-2</v>
      </c>
      <c r="F194" s="34">
        <f t="shared" si="20"/>
        <v>0.1</v>
      </c>
      <c r="G194" s="29">
        <v>0</v>
      </c>
      <c r="H194" s="35">
        <f t="shared" si="21"/>
        <v>98.861615489436787</v>
      </c>
      <c r="I194" s="32">
        <f t="shared" si="22"/>
        <v>3021.6732401121276</v>
      </c>
      <c r="J194" s="36">
        <f t="shared" si="23"/>
        <v>1742570.9009444818</v>
      </c>
      <c r="K194" s="36">
        <v>339837.12005503743</v>
      </c>
    </row>
    <row r="195" spans="1:11" x14ac:dyDescent="0.2">
      <c r="A195" s="2">
        <v>181</v>
      </c>
      <c r="B195" s="25">
        <f t="shared" si="17"/>
        <v>124.78044525870632</v>
      </c>
      <c r="C195" s="32">
        <f t="shared" si="18"/>
        <v>1778846.4834289621</v>
      </c>
      <c r="D195" s="32">
        <f t="shared" si="24"/>
        <v>3805.8715681955218</v>
      </c>
      <c r="E195" s="33">
        <f t="shared" si="19"/>
        <v>4.9687296552955874E-2</v>
      </c>
      <c r="F195" s="34">
        <f t="shared" si="20"/>
        <v>0.1</v>
      </c>
      <c r="G195" s="29">
        <v>0</v>
      </c>
      <c r="H195" s="35">
        <f t="shared" si="21"/>
        <v>98.041191873241985</v>
      </c>
      <c r="I195" s="32">
        <f t="shared" si="22"/>
        <v>2996.5972581515134</v>
      </c>
      <c r="J195" s="36">
        <f t="shared" si="23"/>
        <v>1745567.4982026333</v>
      </c>
      <c r="K195" s="36">
        <v>340962.88045706996</v>
      </c>
    </row>
    <row r="196" spans="1:11" x14ac:dyDescent="0.2">
      <c r="A196" s="2">
        <v>182</v>
      </c>
      <c r="B196" s="25">
        <f t="shared" si="17"/>
        <v>124.26762229005881</v>
      </c>
      <c r="C196" s="32">
        <f t="shared" si="18"/>
        <v>1782636.6713329921</v>
      </c>
      <c r="D196" s="32">
        <f t="shared" si="24"/>
        <v>3790.1879040300846</v>
      </c>
      <c r="E196" s="33">
        <f t="shared" si="19"/>
        <v>4.9419249720694489E-2</v>
      </c>
      <c r="F196" s="34">
        <f t="shared" si="20"/>
        <v>0.1</v>
      </c>
      <c r="G196" s="29">
        <v>0</v>
      </c>
      <c r="H196" s="35">
        <f t="shared" si="21"/>
        <v>97.227576712550132</v>
      </c>
      <c r="I196" s="32">
        <f t="shared" si="22"/>
        <v>2971.7293744269937</v>
      </c>
      <c r="J196" s="36">
        <f t="shared" si="23"/>
        <v>1748539.2275770602</v>
      </c>
      <c r="K196" s="36">
        <v>342083.02610567334</v>
      </c>
    </row>
    <row r="197" spans="1:11" x14ac:dyDescent="0.2">
      <c r="A197" s="2">
        <v>183</v>
      </c>
      <c r="B197" s="25">
        <f t="shared" si="17"/>
        <v>123.75964167393724</v>
      </c>
      <c r="C197" s="32">
        <f t="shared" si="18"/>
        <v>1786411.324065078</v>
      </c>
      <c r="D197" s="32">
        <f t="shared" si="24"/>
        <v>3774.6527320859022</v>
      </c>
      <c r="E197" s="33">
        <f t="shared" si="19"/>
        <v>4.9154079428646691E-2</v>
      </c>
      <c r="F197" s="34">
        <f t="shared" si="20"/>
        <v>0.1</v>
      </c>
      <c r="G197" s="29">
        <v>0</v>
      </c>
      <c r="H197" s="35">
        <f t="shared" si="21"/>
        <v>96.420713505981439</v>
      </c>
      <c r="I197" s="32">
        <f t="shared" si="22"/>
        <v>2947.06786199215</v>
      </c>
      <c r="J197" s="36">
        <f t="shared" si="23"/>
        <v>1751486.2954390524</v>
      </c>
      <c r="K197" s="36">
        <v>343197.58500454709</v>
      </c>
    </row>
    <row r="198" spans="1:11" x14ac:dyDescent="0.2">
      <c r="A198" s="2">
        <v>184</v>
      </c>
      <c r="B198" s="25">
        <f t="shared" si="17"/>
        <v>123.2564321382669</v>
      </c>
      <c r="C198" s="32">
        <f t="shared" si="18"/>
        <v>1790170.5879259994</v>
      </c>
      <c r="D198" s="32">
        <f t="shared" si="24"/>
        <v>3759.2638609213755</v>
      </c>
      <c r="E198" s="33">
        <f t="shared" si="19"/>
        <v>4.8891739619492024E-2</v>
      </c>
      <c r="F198" s="34">
        <f t="shared" si="20"/>
        <v>0.1</v>
      </c>
      <c r="G198" s="29">
        <v>0</v>
      </c>
      <c r="H198" s="35">
        <f t="shared" si="21"/>
        <v>95.620546221044521</v>
      </c>
      <c r="I198" s="32">
        <f t="shared" si="22"/>
        <v>2922.6110082320952</v>
      </c>
      <c r="J198" s="36">
        <f t="shared" si="23"/>
        <v>1754408.9064472844</v>
      </c>
      <c r="K198" s="36">
        <v>344306.58501772169</v>
      </c>
    </row>
    <row r="199" spans="1:11" x14ac:dyDescent="0.2">
      <c r="A199" s="2">
        <v>185</v>
      </c>
      <c r="B199" s="25">
        <f t="shared" si="17"/>
        <v>122.75792383203283</v>
      </c>
      <c r="C199" s="32">
        <f t="shared" si="18"/>
        <v>1793914.6070689163</v>
      </c>
      <c r="D199" s="32">
        <f t="shared" si="24"/>
        <v>3744.0191429168917</v>
      </c>
      <c r="E199" s="33">
        <f t="shared" si="19"/>
        <v>4.8632185213980252E-2</v>
      </c>
      <c r="F199" s="34">
        <f t="shared" si="20"/>
        <v>0.1</v>
      </c>
      <c r="G199" s="29">
        <v>0</v>
      </c>
      <c r="H199" s="35">
        <f t="shared" si="21"/>
        <v>94.827019290245232</v>
      </c>
      <c r="I199" s="32">
        <f t="shared" si="22"/>
        <v>2898.3571147444004</v>
      </c>
      <c r="J199" s="36">
        <f t="shared" si="23"/>
        <v>1757307.2635620288</v>
      </c>
      <c r="K199" s="36">
        <v>345410.05387025524</v>
      </c>
    </row>
    <row r="200" spans="1:11" x14ac:dyDescent="0.2">
      <c r="A200" s="2">
        <v>186</v>
      </c>
      <c r="B200" s="25">
        <f t="shared" si="17"/>
        <v>122.26404828960625</v>
      </c>
      <c r="C200" s="32">
        <f t="shared" si="18"/>
        <v>1797643.5235420673</v>
      </c>
      <c r="D200" s="32">
        <f t="shared" si="24"/>
        <v>3728.9164731509518</v>
      </c>
      <c r="E200" s="33">
        <f t="shared" si="19"/>
        <v>4.8375372085063199E-2</v>
      </c>
      <c r="F200" s="34">
        <f t="shared" si="20"/>
        <v>0.1</v>
      </c>
      <c r="G200" s="29">
        <v>0</v>
      </c>
      <c r="H200" s="35">
        <f t="shared" si="21"/>
        <v>94.040077607227829</v>
      </c>
      <c r="I200" s="32">
        <f t="shared" si="22"/>
        <v>2874.304497221065</v>
      </c>
      <c r="J200" s="36">
        <f t="shared" si="23"/>
        <v>1760181.5680592498</v>
      </c>
      <c r="K200" s="36">
        <v>346508.0191489266</v>
      </c>
    </row>
    <row r="201" spans="1:11" x14ac:dyDescent="0.2">
      <c r="A201" s="2">
        <v>187</v>
      </c>
      <c r="B201" s="25">
        <f t="shared" si="17"/>
        <v>121.77473839614872</v>
      </c>
      <c r="C201" s="32">
        <f t="shared" si="18"/>
        <v>1801357.477330415</v>
      </c>
      <c r="D201" s="32">
        <f t="shared" si="24"/>
        <v>3713.9537883477751</v>
      </c>
      <c r="E201" s="33">
        <f t="shared" si="19"/>
        <v>4.8121257032901849E-2</v>
      </c>
      <c r="F201" s="34">
        <f t="shared" si="20"/>
        <v>0.1</v>
      </c>
      <c r="G201" s="29">
        <v>0</v>
      </c>
      <c r="H201" s="35">
        <f t="shared" si="21"/>
        <v>93.259666522948052</v>
      </c>
      <c r="I201" s="32">
        <f t="shared" si="22"/>
        <v>2850.4514853318851</v>
      </c>
      <c r="J201" s="36">
        <f t="shared" si="23"/>
        <v>1763032.0195445816</v>
      </c>
      <c r="K201" s="36">
        <v>347600.50830292486</v>
      </c>
    </row>
    <row r="202" spans="1:11" x14ac:dyDescent="0.2">
      <c r="A202" s="2">
        <v>188</v>
      </c>
      <c r="B202" s="25">
        <f t="shared" si="17"/>
        <v>121.28992835405641</v>
      </c>
      <c r="C202" s="32">
        <f t="shared" si="18"/>
        <v>1805056.6063962416</v>
      </c>
      <c r="D202" s="32">
        <f t="shared" si="24"/>
        <v>3699.1290658265352</v>
      </c>
      <c r="E202" s="33">
        <f t="shared" si="19"/>
        <v>4.7869797760608894E-2</v>
      </c>
      <c r="F202" s="34">
        <f t="shared" si="20"/>
        <v>0.1</v>
      </c>
      <c r="G202" s="29">
        <v>0</v>
      </c>
      <c r="H202" s="35">
        <f t="shared" si="21"/>
        <v>92.485731841878092</v>
      </c>
      <c r="I202" s="32">
        <f t="shared" si="22"/>
        <v>2826.7964226080294</v>
      </c>
      <c r="J202" s="36">
        <f t="shared" si="23"/>
        <v>1765858.8159671896</v>
      </c>
      <c r="K202" s="36">
        <v>348687.54864453577</v>
      </c>
    </row>
    <row r="203" spans="1:11" x14ac:dyDescent="0.2">
      <c r="A203" s="2">
        <v>189</v>
      </c>
      <c r="B203" s="25">
        <f t="shared" si="17"/>
        <v>120.80955365040731</v>
      </c>
      <c r="C203" s="32">
        <f t="shared" si="18"/>
        <v>1808741.0467187483</v>
      </c>
      <c r="D203" s="32">
        <f t="shared" si="24"/>
        <v>3684.4403225067072</v>
      </c>
      <c r="E203" s="33">
        <f t="shared" si="19"/>
        <v>4.7620952850827104E-2</v>
      </c>
      <c r="F203" s="34">
        <f t="shared" si="20"/>
        <v>0.1</v>
      </c>
      <c r="G203" s="29">
        <v>0</v>
      </c>
      <c r="H203" s="35">
        <f t="shared" si="21"/>
        <v>91.718219818242957</v>
      </c>
      <c r="I203" s="32">
        <f t="shared" si="22"/>
        <v>2803.3376663273293</v>
      </c>
      <c r="J203" s="36">
        <f t="shared" si="23"/>
        <v>1768662.153633517</v>
      </c>
      <c r="K203" s="36">
        <v>349769.16734982451</v>
      </c>
    </row>
    <row r="204" spans="1:11" x14ac:dyDescent="0.2">
      <c r="A204" s="2">
        <v>190</v>
      </c>
      <c r="B204" s="25">
        <f t="shared" si="17"/>
        <v>120.33355102537692</v>
      </c>
      <c r="C204" s="32">
        <f t="shared" si="18"/>
        <v>1812410.9323326771</v>
      </c>
      <c r="D204" s="32">
        <f t="shared" si="24"/>
        <v>3669.8856139287818</v>
      </c>
      <c r="E204" s="33">
        <f t="shared" si="19"/>
        <v>4.7374681742956795E-2</v>
      </c>
      <c r="F204" s="34">
        <f t="shared" si="20"/>
        <v>0.1</v>
      </c>
      <c r="G204" s="29">
        <v>0</v>
      </c>
      <c r="H204" s="35">
        <f t="shared" si="21"/>
        <v>90.957077152288107</v>
      </c>
      <c r="I204" s="32">
        <f t="shared" si="22"/>
        <v>2780.0735874000893</v>
      </c>
      <c r="J204" s="36">
        <f t="shared" si="23"/>
        <v>1771442.2272209171</v>
      </c>
      <c r="K204" s="36">
        <v>350845.39145931508</v>
      </c>
    </row>
    <row r="205" spans="1:11" x14ac:dyDescent="0.2">
      <c r="A205" s="2">
        <v>191</v>
      </c>
      <c r="B205" s="25">
        <f t="shared" si="17"/>
        <v>119.86185844158888</v>
      </c>
      <c r="C205" s="32">
        <f t="shared" si="18"/>
        <v>1816066.3953659749</v>
      </c>
      <c r="D205" s="32">
        <f t="shared" si="24"/>
        <v>3655.4630332977977</v>
      </c>
      <c r="E205" s="33">
        <f t="shared" si="19"/>
        <v>4.713094471111276E-2</v>
      </c>
      <c r="F205" s="34">
        <f t="shared" si="20"/>
        <v>0.1</v>
      </c>
      <c r="G205" s="29">
        <v>0</v>
      </c>
      <c r="H205" s="35">
        <f t="shared" si="21"/>
        <v>90.202250986578093</v>
      </c>
      <c r="I205" s="32">
        <f t="shared" si="22"/>
        <v>2757.0025702558269</v>
      </c>
      <c r="J205" s="36">
        <f t="shared" si="23"/>
        <v>1774199.229791173</v>
      </c>
      <c r="K205" s="36">
        <v>351916.24787866621</v>
      </c>
    </row>
    <row r="206" spans="1:11" x14ac:dyDescent="0.2">
      <c r="A206" s="2">
        <v>192</v>
      </c>
      <c r="B206" s="25">
        <f t="shared" si="17"/>
        <v>119.39441505436771</v>
      </c>
      <c r="C206" s="32">
        <f t="shared" si="18"/>
        <v>1819707.5660765546</v>
      </c>
      <c r="D206" s="32">
        <f t="shared" si="24"/>
        <v>3641.170710579725</v>
      </c>
      <c r="E206" s="33">
        <f t="shared" si="19"/>
        <v>4.6889702842773995E-2</v>
      </c>
      <c r="F206" s="34">
        <f t="shared" si="20"/>
        <v>0.1</v>
      </c>
      <c r="G206" s="29">
        <v>0</v>
      </c>
      <c r="H206" s="35">
        <f t="shared" si="21"/>
        <v>89.453688902325823</v>
      </c>
      <c r="I206" s="32">
        <f t="shared" si="22"/>
        <v>2734.1230127314184</v>
      </c>
      <c r="J206" s="36">
        <f t="shared" si="23"/>
        <v>1776933.3528039043</v>
      </c>
      <c r="K206" s="36">
        <v>352981.76337934413</v>
      </c>
    </row>
    <row r="207" spans="1:11" x14ac:dyDescent="0.2">
      <c r="A207" s="2">
        <v>193</v>
      </c>
      <c r="B207" s="25">
        <f t="shared" si="17"/>
        <v>118.93116118286301</v>
      </c>
      <c r="C207" s="32">
        <f t="shared" si="18"/>
        <v>1823334.5728881538</v>
      </c>
      <c r="D207" s="32">
        <f t="shared" si="24"/>
        <v>3627.0068115992472</v>
      </c>
      <c r="E207" s="33">
        <f t="shared" si="19"/>
        <v>4.6650918018075194E-2</v>
      </c>
      <c r="F207" s="34">
        <f t="shared" si="20"/>
        <v>0.1</v>
      </c>
      <c r="G207" s="29">
        <v>0</v>
      </c>
      <c r="H207" s="35">
        <f t="shared" si="21"/>
        <v>88.711338915752393</v>
      </c>
      <c r="I207" s="32">
        <f t="shared" si="22"/>
        <v>2711.4333259594532</v>
      </c>
      <c r="J207" s="36">
        <f t="shared" si="23"/>
        <v>1779644.7861298637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118.4720382820154</v>
      </c>
      <c r="C208" s="32">
        <f t="shared" ref="C208:C271" si="26">(($C$4^$C$6)/((1-$C$6)*($C$5/12)))*(($C$4^(1-$C$6))-(B208^(1-$C$6)))*30.4375</f>
        <v>1826947.5424253265</v>
      </c>
      <c r="D208" s="32">
        <f t="shared" si="24"/>
        <v>3612.9695371726993</v>
      </c>
      <c r="E208" s="33">
        <f t="shared" ref="E208:E271" si="27">-LN(B208/B207)*12</f>
        <v>4.6414552889702268E-2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87.975149474477064</v>
      </c>
      <c r="I208" s="32">
        <f t="shared" ref="I208:I271" si="30">IF(G208=0,((H207-H208)/(F208/12)*30.4375),D208)</f>
        <v>2688.931934258138</v>
      </c>
      <c r="J208" s="36">
        <f t="shared" ref="J208:J271" si="31">I208+J207</f>
        <v>1782333.7180641219</v>
      </c>
      <c r="K208" s="36">
        <v>355096.87804359529</v>
      </c>
    </row>
    <row r="209" spans="1:11" x14ac:dyDescent="0.2">
      <c r="A209" s="2">
        <v>195</v>
      </c>
      <c r="B209" s="25">
        <f t="shared" si="25"/>
        <v>118.01698891533491</v>
      </c>
      <c r="C209" s="32">
        <f t="shared" si="26"/>
        <v>1830546.5995476039</v>
      </c>
      <c r="D209" s="32">
        <f t="shared" ref="D209:D272" si="32">C209-C208</f>
        <v>3599.0571222773287</v>
      </c>
      <c r="E209" s="33">
        <f t="shared" si="27"/>
        <v>4.6180570863482616E-2</v>
      </c>
      <c r="F209" s="34">
        <f t="shared" si="28"/>
        <v>0.1</v>
      </c>
      <c r="G209" s="29">
        <v>0</v>
      </c>
      <c r="H209" s="35">
        <f t="shared" si="29"/>
        <v>87.245069453937234</v>
      </c>
      <c r="I209" s="32">
        <f t="shared" si="30"/>
        <v>2666.6172750217302</v>
      </c>
      <c r="J209" s="36">
        <f t="shared" si="31"/>
        <v>1785000.3353391436</v>
      </c>
      <c r="K209" s="36">
        <v>356146.53008514526</v>
      </c>
    </row>
    <row r="210" spans="1:11" x14ac:dyDescent="0.2">
      <c r="A210" s="2">
        <v>196</v>
      </c>
      <c r="B210" s="25">
        <f t="shared" si="25"/>
        <v>117.56595672846579</v>
      </c>
      <c r="C210" s="32">
        <f t="shared" si="26"/>
        <v>1834131.8673828274</v>
      </c>
      <c r="D210" s="32">
        <f t="shared" si="32"/>
        <v>3585.2678352235816</v>
      </c>
      <c r="E210" s="33">
        <f t="shared" si="27"/>
        <v>4.5948936079374239E-2</v>
      </c>
      <c r="F210" s="34">
        <f t="shared" si="28"/>
        <v>0.1</v>
      </c>
      <c r="G210" s="29">
        <v>0</v>
      </c>
      <c r="H210" s="35">
        <f t="shared" si="29"/>
        <v>86.521048153838066</v>
      </c>
      <c r="I210" s="32">
        <f t="shared" si="30"/>
        <v>2644.4877986122087</v>
      </c>
      <c r="J210" s="36">
        <f t="shared" si="31"/>
        <v>1787644.8231377557</v>
      </c>
      <c r="K210" s="36">
        <v>357190.94696529757</v>
      </c>
    </row>
    <row r="211" spans="1:11" x14ac:dyDescent="0.2">
      <c r="A211" s="2">
        <v>197</v>
      </c>
      <c r="B211" s="25">
        <f t="shared" si="25"/>
        <v>117.11888642350884</v>
      </c>
      <c r="C211" s="32">
        <f t="shared" si="26"/>
        <v>1837703.4673596942</v>
      </c>
      <c r="D211" s="32">
        <f t="shared" si="32"/>
        <v>3571.5999768667389</v>
      </c>
      <c r="E211" s="33">
        <f t="shared" si="27"/>
        <v>4.5719613393313673E-2</v>
      </c>
      <c r="F211" s="34">
        <f t="shared" si="28"/>
        <v>0.1</v>
      </c>
      <c r="G211" s="29">
        <v>0</v>
      </c>
      <c r="H211" s="35">
        <f t="shared" si="29"/>
        <v>85.803035294631641</v>
      </c>
      <c r="I211" s="32">
        <f t="shared" si="30"/>
        <v>2622.5419682514671</v>
      </c>
      <c r="J211" s="36">
        <f t="shared" si="31"/>
        <v>1790267.3651060073</v>
      </c>
      <c r="K211" s="36">
        <v>358230.15479452861</v>
      </c>
    </row>
    <row r="212" spans="1:11" x14ac:dyDescent="0.2">
      <c r="A212" s="2">
        <v>198</v>
      </c>
      <c r="B212" s="25">
        <f t="shared" si="25"/>
        <v>116.6757237340787</v>
      </c>
      <c r="C212" s="32">
        <f t="shared" si="26"/>
        <v>1841261.5192395335</v>
      </c>
      <c r="D212" s="32">
        <f t="shared" si="32"/>
        <v>3558.0518798392732</v>
      </c>
      <c r="E212" s="33">
        <f t="shared" si="27"/>
        <v>4.5492568359275003E-2</v>
      </c>
      <c r="F212" s="34">
        <f t="shared" si="28"/>
        <v>0.1</v>
      </c>
      <c r="G212" s="29">
        <v>0</v>
      </c>
      <c r="H212" s="35">
        <f t="shared" si="29"/>
        <v>85.090981014025303</v>
      </c>
      <c r="I212" s="32">
        <f t="shared" si="30"/>
        <v>2600.7782599146508</v>
      </c>
      <c r="J212" s="36">
        <f t="shared" si="31"/>
        <v>1792868.1433659219</v>
      </c>
      <c r="K212" s="36">
        <v>359264.17955308827</v>
      </c>
    </row>
    <row r="213" spans="1:11" x14ac:dyDescent="0.2">
      <c r="A213" s="2">
        <v>199</v>
      </c>
      <c r="B213" s="25">
        <f t="shared" si="25"/>
        <v>116.23641540106914</v>
      </c>
      <c r="C213" s="32">
        <f t="shared" si="26"/>
        <v>1844806.1411473318</v>
      </c>
      <c r="D213" s="32">
        <f t="shared" si="32"/>
        <v>3544.6219077983405</v>
      </c>
      <c r="E213" s="33">
        <f t="shared" si="27"/>
        <v>4.526776721213914E-2</v>
      </c>
      <c r="F213" s="34">
        <f t="shared" si="28"/>
        <v>0.1</v>
      </c>
      <c r="G213" s="29">
        <v>0</v>
      </c>
      <c r="H213" s="35">
        <f t="shared" si="29"/>
        <v>84.384835863518944</v>
      </c>
      <c r="I213" s="32">
        <f t="shared" si="30"/>
        <v>2579.1951622244751</v>
      </c>
      <c r="J213" s="36">
        <f t="shared" si="31"/>
        <v>1795447.3385281465</v>
      </c>
      <c r="K213" s="36">
        <v>360293.04709164926</v>
      </c>
    </row>
    <row r="214" spans="1:11" x14ac:dyDescent="0.2">
      <c r="A214" s="2">
        <v>200</v>
      </c>
      <c r="B214" s="25">
        <f t="shared" si="25"/>
        <v>115.80090914910456</v>
      </c>
      <c r="C214" s="32">
        <f t="shared" si="26"/>
        <v>1848337.4496020295</v>
      </c>
      <c r="D214" s="32">
        <f t="shared" si="32"/>
        <v>3531.3084546977188</v>
      </c>
      <c r="E214" s="33">
        <f t="shared" si="27"/>
        <v>4.5045176850874093E-2</v>
      </c>
      <c r="F214" s="34">
        <f t="shared" si="28"/>
        <v>0.1</v>
      </c>
      <c r="G214" s="29">
        <v>0</v>
      </c>
      <c r="H214" s="35">
        <f t="shared" si="29"/>
        <v>83.68455080497111</v>
      </c>
      <c r="I214" s="32">
        <f t="shared" si="30"/>
        <v>2557.7911763459642</v>
      </c>
      <c r="J214" s="36">
        <f t="shared" si="31"/>
        <v>1798005.1297044924</v>
      </c>
      <c r="K214" s="36">
        <v>361316.78313195374</v>
      </c>
    </row>
    <row r="215" spans="1:11" x14ac:dyDescent="0.2">
      <c r="A215" s="2">
        <v>201</v>
      </c>
      <c r="B215" s="25">
        <f t="shared" si="25"/>
        <v>115.36915366365363</v>
      </c>
      <c r="C215" s="32">
        <f t="shared" si="26"/>
        <v>1851855.5595461174</v>
      </c>
      <c r="D215" s="32">
        <f t="shared" si="32"/>
        <v>3518.1099440879188</v>
      </c>
      <c r="E215" s="33">
        <f t="shared" si="27"/>
        <v>4.4824764822364541E-2</v>
      </c>
      <c r="F215" s="34">
        <f t="shared" si="28"/>
        <v>0.1</v>
      </c>
      <c r="G215" s="29">
        <v>0</v>
      </c>
      <c r="H215" s="35">
        <f t="shared" si="29"/>
        <v>82.990077207193536</v>
      </c>
      <c r="I215" s="32">
        <f t="shared" si="30"/>
        <v>2536.5648158825875</v>
      </c>
      <c r="J215" s="36">
        <f t="shared" si="31"/>
        <v>1800541.694520375</v>
      </c>
      <c r="K215" s="36">
        <v>362335.413267456</v>
      </c>
    </row>
    <row r="216" spans="1:11" x14ac:dyDescent="0.2">
      <c r="A216" s="2">
        <v>202</v>
      </c>
      <c r="B216" s="25">
        <f t="shared" si="25"/>
        <v>114.94109856878472</v>
      </c>
      <c r="C216" s="32">
        <f t="shared" si="26"/>
        <v>1855360.58437454</v>
      </c>
      <c r="D216" s="32">
        <f t="shared" si="32"/>
        <v>3505.0248284225818</v>
      </c>
      <c r="E216" s="33">
        <f t="shared" si="27"/>
        <v>4.4606499305566746E-2</v>
      </c>
      <c r="F216" s="34">
        <f t="shared" si="28"/>
        <v>0.1</v>
      </c>
      <c r="G216" s="29">
        <v>0</v>
      </c>
      <c r="H216" s="35">
        <f t="shared" si="29"/>
        <v>82.301366842573941</v>
      </c>
      <c r="I216" s="32">
        <f t="shared" si="30"/>
        <v>2515.514606773072</v>
      </c>
      <c r="J216" s="36">
        <f t="shared" si="31"/>
        <v>1803057.2091271481</v>
      </c>
      <c r="K216" s="36">
        <v>363348.96296396246</v>
      </c>
    </row>
    <row r="217" spans="1:11" x14ac:dyDescent="0.2">
      <c r="A217" s="2">
        <v>203</v>
      </c>
      <c r="B217" s="25">
        <f t="shared" si="25"/>
        <v>114.51669440554109</v>
      </c>
      <c r="C217" s="32">
        <f t="shared" si="26"/>
        <v>1858852.6359629328</v>
      </c>
      <c r="D217" s="32">
        <f t="shared" si="32"/>
        <v>3492.0515883928165</v>
      </c>
      <c r="E217" s="33">
        <f t="shared" si="27"/>
        <v>4.4390349096224198E-2</v>
      </c>
      <c r="F217" s="34">
        <f t="shared" si="28"/>
        <v>0.1</v>
      </c>
      <c r="G217" s="29">
        <v>0</v>
      </c>
      <c r="H217" s="35">
        <f t="shared" si="29"/>
        <v>81.618371883726908</v>
      </c>
      <c r="I217" s="32">
        <f t="shared" si="30"/>
        <v>2494.639087188787</v>
      </c>
      <c r="J217" s="36">
        <f t="shared" si="31"/>
        <v>1805551.8482143369</v>
      </c>
      <c r="K217" s="36">
        <v>364357.45756026835</v>
      </c>
    </row>
    <row r="218" spans="1:11" x14ac:dyDescent="0.2">
      <c r="A218" s="2">
        <v>204</v>
      </c>
      <c r="B218" s="25">
        <f t="shared" si="25"/>
        <v>114.09589261091588</v>
      </c>
      <c r="C218" s="32">
        <f t="shared" si="26"/>
        <v>1862331.8246952128</v>
      </c>
      <c r="D218" s="32">
        <f t="shared" si="32"/>
        <v>3479.1887322799303</v>
      </c>
      <c r="E218" s="33">
        <f t="shared" si="27"/>
        <v>4.417628359200846E-2</v>
      </c>
      <c r="F218" s="34">
        <f t="shared" si="28"/>
        <v>0.1</v>
      </c>
      <c r="G218" s="29">
        <v>0</v>
      </c>
      <c r="H218" s="35">
        <f t="shared" si="29"/>
        <v>80.941044900172471</v>
      </c>
      <c r="I218" s="32">
        <f t="shared" si="30"/>
        <v>2473.9368074325807</v>
      </c>
      <c r="J218" s="36">
        <f t="shared" si="31"/>
        <v>1808025.7850217696</v>
      </c>
      <c r="K218" s="36">
        <v>365360.92226879112</v>
      </c>
    </row>
    <row r="219" spans="1:11" x14ac:dyDescent="0.2">
      <c r="A219" s="2">
        <v>205</v>
      </c>
      <c r="B219" s="25">
        <f t="shared" si="25"/>
        <v>113.67864549740786</v>
      </c>
      <c r="C219" s="32">
        <f t="shared" si="26"/>
        <v>1865798.2594905356</v>
      </c>
      <c r="D219" s="32">
        <f t="shared" si="32"/>
        <v>3466.434795322828</v>
      </c>
      <c r="E219" s="33">
        <f t="shared" si="27"/>
        <v>4.396427277805192E-2</v>
      </c>
      <c r="F219" s="34">
        <f t="shared" si="28"/>
        <v>0.1</v>
      </c>
      <c r="G219" s="29">
        <v>0</v>
      </c>
      <c r="H219" s="35">
        <f t="shared" si="29"/>
        <v>80.269338855042335</v>
      </c>
      <c r="I219" s="32">
        <f t="shared" si="30"/>
        <v>2453.4063298378233</v>
      </c>
      <c r="J219" s="36">
        <f t="shared" si="31"/>
        <v>1810479.1913516074</v>
      </c>
      <c r="K219" s="36">
        <v>366359.38217620074</v>
      </c>
    </row>
    <row r="220" spans="1:11" x14ac:dyDescent="0.2">
      <c r="A220" s="2">
        <v>206</v>
      </c>
      <c r="B220" s="25">
        <f t="shared" si="25"/>
        <v>113.26490623313883</v>
      </c>
      <c r="C220" s="32">
        <f t="shared" si="26"/>
        <v>1869252.0478296387</v>
      </c>
      <c r="D220" s="32">
        <f t="shared" si="32"/>
        <v>3453.7883391031064</v>
      </c>
      <c r="E220" s="33">
        <f t="shared" si="27"/>
        <v>4.3754287212917534E-2</v>
      </c>
      <c r="F220" s="34">
        <f t="shared" si="28"/>
        <v>0.1</v>
      </c>
      <c r="G220" s="29">
        <v>0</v>
      </c>
      <c r="H220" s="35">
        <f t="shared" si="29"/>
        <v>79.603207101813439</v>
      </c>
      <c r="I220" s="32">
        <f t="shared" si="30"/>
        <v>2433.0462286685433</v>
      </c>
      <c r="J220" s="36">
        <f t="shared" si="31"/>
        <v>1812912.2375802761</v>
      </c>
      <c r="K220" s="36">
        <v>367352.86224404682</v>
      </c>
    </row>
    <row r="221" spans="1:11" x14ac:dyDescent="0.2">
      <c r="A221" s="2">
        <v>207</v>
      </c>
      <c r="B221" s="25">
        <f t="shared" si="25"/>
        <v>112.8546288225145</v>
      </c>
      <c r="C221" s="32">
        <f t="shared" si="26"/>
        <v>1872693.2957805919</v>
      </c>
      <c r="D221" s="32">
        <f t="shared" si="32"/>
        <v>3441.2479509531986</v>
      </c>
      <c r="E221" s="33">
        <f t="shared" si="27"/>
        <v>4.3546298015012204E-2</v>
      </c>
      <c r="F221" s="34">
        <f t="shared" si="28"/>
        <v>0.1</v>
      </c>
      <c r="G221" s="29">
        <v>0</v>
      </c>
      <c r="H221" s="35">
        <f t="shared" si="29"/>
        <v>78.942603381068537</v>
      </c>
      <c r="I221" s="32">
        <f t="shared" si="30"/>
        <v>2412.8550900207547</v>
      </c>
      <c r="J221" s="36">
        <f t="shared" si="31"/>
        <v>1815325.0926702968</v>
      </c>
      <c r="K221" s="36">
        <v>368341.3873093829</v>
      </c>
    </row>
    <row r="222" spans="1:11" x14ac:dyDescent="0.2">
      <c r="A222" s="2">
        <v>208</v>
      </c>
      <c r="B222" s="25">
        <f t="shared" si="25"/>
        <v>112.44776808741234</v>
      </c>
      <c r="C222" s="32">
        <f t="shared" si="26"/>
        <v>1876122.108023959</v>
      </c>
      <c r="D222" s="32">
        <f t="shared" si="32"/>
        <v>3428.8122433670796</v>
      </c>
      <c r="E222" s="33">
        <f t="shared" si="27"/>
        <v>4.3340276849263108E-2</v>
      </c>
      <c r="F222" s="34">
        <f t="shared" si="28"/>
        <v>0.1</v>
      </c>
      <c r="G222" s="29">
        <v>0</v>
      </c>
      <c r="H222" s="35">
        <f t="shared" si="29"/>
        <v>78.287481817283762</v>
      </c>
      <c r="I222" s="32">
        <f t="shared" si="30"/>
        <v>2392.8315117238894</v>
      </c>
      <c r="J222" s="36">
        <f t="shared" si="31"/>
        <v>1817717.9241820206</v>
      </c>
      <c r="K222" s="36">
        <v>369324.98208538711</v>
      </c>
    </row>
    <row r="223" spans="1:11" x14ac:dyDescent="0.2">
      <c r="A223" s="2">
        <v>209</v>
      </c>
      <c r="B223" s="25">
        <f t="shared" si="25"/>
        <v>112.04427964887826</v>
      </c>
      <c r="C223" s="32">
        <f t="shared" si="26"/>
        <v>1879538.5878774079</v>
      </c>
      <c r="D223" s="32">
        <f t="shared" si="32"/>
        <v>3416.4798534489237</v>
      </c>
      <c r="E223" s="33">
        <f t="shared" si="27"/>
        <v>4.3136195914348308E-2</v>
      </c>
      <c r="F223" s="34">
        <f t="shared" si="28"/>
        <v>0.1</v>
      </c>
      <c r="G223" s="29">
        <v>0</v>
      </c>
      <c r="H223" s="35">
        <f t="shared" si="29"/>
        <v>77.637796915642809</v>
      </c>
      <c r="I223" s="32">
        <f t="shared" si="30"/>
        <v>2372.97410324358</v>
      </c>
      <c r="J223" s="36">
        <f t="shared" si="31"/>
        <v>1820090.8982852641</v>
      </c>
      <c r="K223" s="36">
        <v>370303.67116198002</v>
      </c>
    </row>
    <row r="224" spans="1:11" x14ac:dyDescent="0.2">
      <c r="A224" s="2">
        <v>210</v>
      </c>
      <c r="B224" s="25">
        <f t="shared" si="25"/>
        <v>111.64411990931752</v>
      </c>
      <c r="C224" s="32">
        <f t="shared" si="26"/>
        <v>1882942.8373197513</v>
      </c>
      <c r="D224" s="32">
        <f t="shared" si="32"/>
        <v>3404.2494423433673</v>
      </c>
      <c r="E224" s="33">
        <f t="shared" si="27"/>
        <v>4.2934027930101815E-2</v>
      </c>
      <c r="F224" s="34">
        <f t="shared" si="28"/>
        <v>0.1</v>
      </c>
      <c r="G224" s="29">
        <v>0</v>
      </c>
      <c r="H224" s="35">
        <f t="shared" si="29"/>
        <v>76.993503558877507</v>
      </c>
      <c r="I224" s="32">
        <f t="shared" si="30"/>
        <v>2353.2814855852689</v>
      </c>
      <c r="J224" s="36">
        <f t="shared" si="31"/>
        <v>1822444.1797708494</v>
      </c>
      <c r="K224" s="36">
        <v>371277.47900643951</v>
      </c>
    </row>
    <row r="225" spans="1:11" x14ac:dyDescent="0.2">
      <c r="A225" s="2">
        <v>211</v>
      </c>
      <c r="B225" s="25">
        <f t="shared" si="25"/>
        <v>111.24724603516314</v>
      </c>
      <c r="C225" s="32">
        <f t="shared" si="26"/>
        <v>1886334.957014478</v>
      </c>
      <c r="D225" s="32">
        <f t="shared" si="32"/>
        <v>3392.1196947267745</v>
      </c>
      <c r="E225" s="33">
        <f t="shared" si="27"/>
        <v>4.2733746125419136E-2</v>
      </c>
      <c r="F225" s="34">
        <f t="shared" si="28"/>
        <v>0.1</v>
      </c>
      <c r="G225" s="29">
        <v>0</v>
      </c>
      <c r="H225" s="35">
        <f t="shared" si="29"/>
        <v>76.354557004134719</v>
      </c>
      <c r="I225" s="32">
        <f t="shared" si="30"/>
        <v>2333.7522911980313</v>
      </c>
      <c r="J225" s="36">
        <f t="shared" si="31"/>
        <v>1824777.9320620475</v>
      </c>
      <c r="K225" s="36">
        <v>372246.42996401241</v>
      </c>
    </row>
    <row r="226" spans="1:11" x14ac:dyDescent="0.2">
      <c r="A226" s="2">
        <v>212</v>
      </c>
      <c r="B226" s="25">
        <f t="shared" si="25"/>
        <v>110.85361594000781</v>
      </c>
      <c r="C226" s="32">
        <f t="shared" si="26"/>
        <v>1889715.0463327358</v>
      </c>
      <c r="D226" s="32">
        <f t="shared" si="32"/>
        <v>3380.0893182577565</v>
      </c>
      <c r="E226" s="33">
        <f t="shared" si="27"/>
        <v>4.2535324226367903E-2</v>
      </c>
      <c r="F226" s="34">
        <f t="shared" si="28"/>
        <v>0.1</v>
      </c>
      <c r="G226" s="29">
        <v>0</v>
      </c>
      <c r="H226" s="35">
        <f t="shared" si="29"/>
        <v>75.720912879869147</v>
      </c>
      <c r="I226" s="32">
        <f t="shared" si="30"/>
        <v>2314.3851638800029</v>
      </c>
      <c r="J226" s="36">
        <f t="shared" si="31"/>
        <v>1827092.3172259275</v>
      </c>
      <c r="K226" s="36">
        <v>373210.54825852317</v>
      </c>
    </row>
    <row r="227" spans="1:11" x14ac:dyDescent="0.2">
      <c r="A227" s="2">
        <v>213</v>
      </c>
      <c r="B227" s="25">
        <f t="shared" si="25"/>
        <v>110.46318826818307</v>
      </c>
      <c r="C227" s="32">
        <f t="shared" si="26"/>
        <v>1893083.2033758373</v>
      </c>
      <c r="D227" s="32">
        <f t="shared" si="32"/>
        <v>3368.1570431014989</v>
      </c>
      <c r="E227" s="33">
        <f t="shared" si="27"/>
        <v>4.2338736444845398E-2</v>
      </c>
      <c r="F227" s="34">
        <f t="shared" si="28"/>
        <v>0.1</v>
      </c>
      <c r="G227" s="29">
        <v>0</v>
      </c>
      <c r="H227" s="35">
        <f t="shared" si="29"/>
        <v>75.092527182761941</v>
      </c>
      <c r="I227" s="32">
        <f t="shared" si="30"/>
        <v>2295.1787586840683</v>
      </c>
      <c r="J227" s="36">
        <f t="shared" si="31"/>
        <v>1829387.4959846116</v>
      </c>
      <c r="K227" s="36">
        <v>374169.85799297929</v>
      </c>
    </row>
    <row r="228" spans="1:11" x14ac:dyDescent="0.2">
      <c r="A228" s="2">
        <v>214</v>
      </c>
      <c r="B228" s="25">
        <f t="shared" si="25"/>
        <v>110.07592237877535</v>
      </c>
      <c r="C228" s="32">
        <f t="shared" si="26"/>
        <v>1896439.5249972432</v>
      </c>
      <c r="D228" s="32">
        <f t="shared" si="32"/>
        <v>3356.3216214058921</v>
      </c>
      <c r="E228" s="33">
        <f t="shared" si="27"/>
        <v>4.2143957467160161E-2</v>
      </c>
      <c r="F228" s="34">
        <f t="shared" si="28"/>
        <v>0.1</v>
      </c>
      <c r="G228" s="29">
        <v>0</v>
      </c>
      <c r="H228" s="35">
        <f t="shared" si="29"/>
        <v>74.469356274664946</v>
      </c>
      <c r="I228" s="32">
        <f t="shared" si="30"/>
        <v>2276.1317418242738</v>
      </c>
      <c r="J228" s="36">
        <f t="shared" si="31"/>
        <v>1831663.6277264359</v>
      </c>
      <c r="K228" s="36">
        <v>375124.38315017417</v>
      </c>
    </row>
    <row r="229" spans="1:11" x14ac:dyDescent="0.2">
      <c r="A229" s="2">
        <v>215</v>
      </c>
      <c r="B229" s="25">
        <f t="shared" si="25"/>
        <v>109.69177833006044</v>
      </c>
      <c r="C229" s="32">
        <f t="shared" si="26"/>
        <v>1899784.1068240893</v>
      </c>
      <c r="D229" s="32">
        <f t="shared" si="32"/>
        <v>3344.5818268461153</v>
      </c>
      <c r="E229" s="33">
        <f t="shared" si="27"/>
        <v>4.1950962443454594E-2</v>
      </c>
      <c r="F229" s="34">
        <f t="shared" si="28"/>
        <v>0.1</v>
      </c>
      <c r="G229" s="29">
        <v>0</v>
      </c>
      <c r="H229" s="35">
        <f t="shared" si="29"/>
        <v>73.851356879570218</v>
      </c>
      <c r="I229" s="32">
        <f t="shared" si="30"/>
        <v>2257.2427905834934</v>
      </c>
      <c r="J229" s="36">
        <f t="shared" si="31"/>
        <v>1833920.8705170194</v>
      </c>
      <c r="K229" s="36">
        <v>376074.14759328641</v>
      </c>
    </row>
    <row r="230" spans="1:11" x14ac:dyDescent="0.2">
      <c r="A230" s="2">
        <v>216</v>
      </c>
      <c r="B230" s="25">
        <f t="shared" si="25"/>
        <v>109.31071686434868</v>
      </c>
      <c r="C230" s="32">
        <f t="shared" si="26"/>
        <v>1903117.0432782322</v>
      </c>
      <c r="D230" s="32">
        <f t="shared" si="32"/>
        <v>3332.9364541429095</v>
      </c>
      <c r="E230" s="33">
        <f t="shared" si="27"/>
        <v>4.175972697687743E-2</v>
      </c>
      <c r="F230" s="34">
        <f t="shared" si="28"/>
        <v>0.1</v>
      </c>
      <c r="G230" s="29">
        <v>0</v>
      </c>
      <c r="H230" s="35">
        <f t="shared" si="29"/>
        <v>73.23848608060473</v>
      </c>
      <c r="I230" s="32">
        <f t="shared" si="30"/>
        <v>2238.5105932214465</v>
      </c>
      <c r="J230" s="36">
        <f t="shared" si="31"/>
        <v>1836159.3811102409</v>
      </c>
      <c r="K230" s="36">
        <v>377019.17506647663</v>
      </c>
    </row>
    <row r="231" spans="1:11" x14ac:dyDescent="0.2">
      <c r="A231" s="2">
        <v>217</v>
      </c>
      <c r="B231" s="25">
        <f t="shared" si="25"/>
        <v>108.93269939322383</v>
      </c>
      <c r="C231" s="32">
        <f t="shared" si="26"/>
        <v>1906438.4275968471</v>
      </c>
      <c r="D231" s="32">
        <f t="shared" si="32"/>
        <v>3321.3843186148442</v>
      </c>
      <c r="E231" s="33">
        <f t="shared" si="27"/>
        <v>4.1570227113502119E-2</v>
      </c>
      <c r="F231" s="34">
        <f t="shared" si="28"/>
        <v>0.1</v>
      </c>
      <c r="G231" s="29">
        <v>0</v>
      </c>
      <c r="H231" s="35">
        <f t="shared" si="29"/>
        <v>72.63070131705004</v>
      </c>
      <c r="I231" s="32">
        <f t="shared" si="30"/>
        <v>2219.933848883506</v>
      </c>
      <c r="J231" s="36">
        <f t="shared" si="31"/>
        <v>1838379.3149591244</v>
      </c>
      <c r="K231" s="36">
        <v>377959.48919548077</v>
      </c>
    </row>
    <row r="232" spans="1:11" x14ac:dyDescent="0.2">
      <c r="A232" s="2">
        <v>218</v>
      </c>
      <c r="B232" s="25">
        <f t="shared" si="25"/>
        <v>108.55768798316724</v>
      </c>
      <c r="C232" s="32">
        <f t="shared" si="26"/>
        <v>1909748.3518525735</v>
      </c>
      <c r="D232" s="32">
        <f t="shared" si="32"/>
        <v>3309.9242557263933</v>
      </c>
      <c r="E232" s="33">
        <f t="shared" si="27"/>
        <v>4.1382439332159376E-2</v>
      </c>
      <c r="F232" s="34">
        <f t="shared" si="28"/>
        <v>0.1</v>
      </c>
      <c r="G232" s="29">
        <v>0</v>
      </c>
      <c r="H232" s="35">
        <f t="shared" si="29"/>
        <v>72.027960381386634</v>
      </c>
      <c r="I232" s="32">
        <f t="shared" si="30"/>
        <v>2201.5112675105875</v>
      </c>
      <c r="J232" s="36">
        <f t="shared" si="31"/>
        <v>1840580.8262266349</v>
      </c>
      <c r="K232" s="36">
        <v>378895.11348820111</v>
      </c>
    </row>
    <row r="233" spans="1:11" x14ac:dyDescent="0.2">
      <c r="A233" s="2">
        <v>219</v>
      </c>
      <c r="B233" s="25">
        <f t="shared" si="25"/>
        <v>108.18564534155239</v>
      </c>
      <c r="C233" s="32">
        <f t="shared" si="26"/>
        <v>1913046.9069732397</v>
      </c>
      <c r="D233" s="32">
        <f t="shared" si="32"/>
        <v>3298.5551206662785</v>
      </c>
      <c r="E233" s="33">
        <f t="shared" si="27"/>
        <v>4.1196340534873727E-2</v>
      </c>
      <c r="F233" s="34">
        <f t="shared" si="28"/>
        <v>0.1</v>
      </c>
      <c r="G233" s="29">
        <v>0</v>
      </c>
      <c r="H233" s="35">
        <f t="shared" si="29"/>
        <v>71.430221416362869</v>
      </c>
      <c r="I233" s="32">
        <f t="shared" si="30"/>
        <v>2183.2415697493034</v>
      </c>
      <c r="J233" s="36">
        <f t="shared" si="31"/>
        <v>1842764.0677963842</v>
      </c>
      <c r="K233" s="36">
        <v>379826.0713352937</v>
      </c>
    </row>
    <row r="234" spans="1:11" x14ac:dyDescent="0.2">
      <c r="A234" s="2">
        <v>220</v>
      </c>
      <c r="B234" s="25">
        <f t="shared" si="25"/>
        <v>107.8165348030018</v>
      </c>
      <c r="C234" s="32">
        <f t="shared" si="26"/>
        <v>1916334.1827611604</v>
      </c>
      <c r="D234" s="32">
        <f t="shared" si="32"/>
        <v>3287.2757879206911</v>
      </c>
      <c r="E234" s="33">
        <f t="shared" si="27"/>
        <v>4.1011908037207334E-2</v>
      </c>
      <c r="F234" s="34">
        <f t="shared" si="28"/>
        <v>0.1</v>
      </c>
      <c r="G234" s="29">
        <v>0</v>
      </c>
      <c r="H234" s="35">
        <f t="shared" si="29"/>
        <v>70.837442912088179</v>
      </c>
      <c r="I234" s="32">
        <f t="shared" si="30"/>
        <v>2165.1234868633069</v>
      </c>
      <c r="J234" s="36">
        <f t="shared" si="31"/>
        <v>1844929.1912832474</v>
      </c>
      <c r="K234" s="36">
        <v>380752.38601075317</v>
      </c>
    </row>
    <row r="235" spans="1:11" x14ac:dyDescent="0.2">
      <c r="A235" s="2">
        <v>221</v>
      </c>
      <c r="B235" s="25">
        <f t="shared" si="25"/>
        <v>107.45032031609199</v>
      </c>
      <c r="C235" s="32">
        <f t="shared" si="26"/>
        <v>1919610.2679120263</v>
      </c>
      <c r="D235" s="32">
        <f t="shared" si="32"/>
        <v>3276.0851508658379</v>
      </c>
      <c r="E235" s="33">
        <f t="shared" si="27"/>
        <v>4.0829119559258449E-2</v>
      </c>
      <c r="F235" s="34">
        <f t="shared" si="28"/>
        <v>0.1</v>
      </c>
      <c r="G235" s="29">
        <v>0</v>
      </c>
      <c r="H235" s="35">
        <f t="shared" si="29"/>
        <v>70.249583703150435</v>
      </c>
      <c r="I235" s="32">
        <f t="shared" si="30"/>
        <v>2147.1557606451079</v>
      </c>
      <c r="J235" s="36">
        <f t="shared" si="31"/>
        <v>1847076.3470438926</v>
      </c>
      <c r="K235" s="36">
        <v>381674.08067249466</v>
      </c>
    </row>
    <row r="236" spans="1:11" x14ac:dyDescent="0.2">
      <c r="A236" s="2">
        <v>222</v>
      </c>
      <c r="B236" s="25">
        <f t="shared" si="25"/>
        <v>107.08696643040015</v>
      </c>
      <c r="C236" s="32">
        <f t="shared" si="26"/>
        <v>1922875.2500333872</v>
      </c>
      <c r="D236" s="32">
        <f t="shared" si="32"/>
        <v>3264.9821213609539</v>
      </c>
      <c r="E236" s="33">
        <f t="shared" si="27"/>
        <v>4.0647953216414623E-2</v>
      </c>
      <c r="F236" s="34">
        <f t="shared" si="28"/>
        <v>0.1</v>
      </c>
      <c r="G236" s="29">
        <v>0</v>
      </c>
      <c r="H236" s="35">
        <f t="shared" si="29"/>
        <v>69.666602965757207</v>
      </c>
      <c r="I236" s="32">
        <f t="shared" si="30"/>
        <v>2129.3371433287666</v>
      </c>
      <c r="J236" s="36">
        <f t="shared" si="31"/>
        <v>1849205.6841872213</v>
      </c>
      <c r="K236" s="36">
        <v>382591.1783629327</v>
      </c>
    </row>
    <row r="237" spans="1:11" x14ac:dyDescent="0.2">
      <c r="A237" s="2">
        <v>223</v>
      </c>
      <c r="B237" s="25">
        <f t="shared" si="25"/>
        <v>106.7264382838776</v>
      </c>
      <c r="C237" s="32">
        <f t="shared" si="26"/>
        <v>1926129.21566276</v>
      </c>
      <c r="D237" s="32">
        <f t="shared" si="32"/>
        <v>3253.9656293727458</v>
      </c>
      <c r="E237" s="33">
        <f t="shared" si="27"/>
        <v>4.0468387510911363E-2</v>
      </c>
      <c r="F237" s="34">
        <f t="shared" si="28"/>
        <v>0.1</v>
      </c>
      <c r="G237" s="29">
        <v>0</v>
      </c>
      <c r="H237" s="35">
        <f t="shared" si="29"/>
        <v>69.088460214900778</v>
      </c>
      <c r="I237" s="32">
        <f t="shared" si="30"/>
        <v>2111.6663975031074</v>
      </c>
      <c r="J237" s="36">
        <f t="shared" si="31"/>
        <v>1851317.3505847245</v>
      </c>
      <c r="K237" s="36">
        <v>383503.70200955734</v>
      </c>
    </row>
    <row r="238" spans="1:11" x14ac:dyDescent="0.2">
      <c r="A238" s="2">
        <v>224</v>
      </c>
      <c r="B238" s="25">
        <f t="shared" si="25"/>
        <v>106.36870159054445</v>
      </c>
      <c r="C238" s="32">
        <f t="shared" si="26"/>
        <v>1929372.2502853463</v>
      </c>
      <c r="D238" s="32">
        <f t="shared" si="32"/>
        <v>3243.0346225863323</v>
      </c>
      <c r="E238" s="33">
        <f t="shared" si="27"/>
        <v>4.0290401323124093E-2</v>
      </c>
      <c r="F238" s="34">
        <f t="shared" si="28"/>
        <v>0.1</v>
      </c>
      <c r="G238" s="29">
        <v>0</v>
      </c>
      <c r="H238" s="35">
        <f t="shared" si="29"/>
        <v>68.515115301546658</v>
      </c>
      <c r="I238" s="32">
        <f t="shared" si="30"/>
        <v>2094.1422960259233</v>
      </c>
      <c r="J238" s="36">
        <f t="shared" si="31"/>
        <v>1853411.4928807504</v>
      </c>
      <c r="K238" s="36">
        <v>384411.67442550731</v>
      </c>
    </row>
    <row r="239" spans="1:11" x14ac:dyDescent="0.2">
      <c r="A239" s="2">
        <v>225</v>
      </c>
      <c r="B239" s="25">
        <f t="shared" si="25"/>
        <v>106.01372262849391</v>
      </c>
      <c r="C239" s="32">
        <f t="shared" si="26"/>
        <v>1932604.4383513809</v>
      </c>
      <c r="D239" s="32">
        <f t="shared" si="32"/>
        <v>3232.1880660345778</v>
      </c>
      <c r="E239" s="33">
        <f t="shared" si="27"/>
        <v>4.0113973903340511E-2</v>
      </c>
      <c r="F239" s="34">
        <f t="shared" si="28"/>
        <v>0.1</v>
      </c>
      <c r="G239" s="29">
        <v>0</v>
      </c>
      <c r="H239" s="35">
        <f t="shared" si="29"/>
        <v>67.946528409845456</v>
      </c>
      <c r="I239" s="32">
        <f t="shared" si="30"/>
        <v>2076.7636219386386</v>
      </c>
      <c r="J239" s="36">
        <f t="shared" si="31"/>
        <v>1855488.2565026891</v>
      </c>
      <c r="K239" s="36">
        <v>385315.11831014021</v>
      </c>
    </row>
    <row r="240" spans="1:11" x14ac:dyDescent="0.2">
      <c r="A240" s="2">
        <v>226</v>
      </c>
      <c r="B240" s="25">
        <f t="shared" si="25"/>
        <v>105.66146822819712</v>
      </c>
      <c r="C240" s="32">
        <f t="shared" si="26"/>
        <v>1935825.863293122</v>
      </c>
      <c r="D240" s="32">
        <f t="shared" si="32"/>
        <v>3221.4249417411629</v>
      </c>
      <c r="E240" s="33">
        <f t="shared" si="27"/>
        <v>3.9939084863738025E-2</v>
      </c>
      <c r="F240" s="34">
        <f t="shared" si="28"/>
        <v>0.1</v>
      </c>
      <c r="G240" s="29">
        <v>0</v>
      </c>
      <c r="H240" s="35">
        <f t="shared" si="29"/>
        <v>67.382660054367847</v>
      </c>
      <c r="I240" s="32">
        <f t="shared" si="30"/>
        <v>2059.5291683819682</v>
      </c>
      <c r="J240" s="36">
        <f t="shared" si="31"/>
        <v>1857547.7856710711</v>
      </c>
      <c r="K240" s="36">
        <v>386214.05624960031</v>
      </c>
    </row>
    <row r="241" spans="1:11" x14ac:dyDescent="0.2">
      <c r="A241" s="2">
        <v>227</v>
      </c>
      <c r="B241" s="25">
        <f t="shared" si="25"/>
        <v>105.31190576110023</v>
      </c>
      <c r="C241" s="32">
        <f t="shared" si="26"/>
        <v>1939036.607541498</v>
      </c>
      <c r="D241" s="32">
        <f t="shared" si="32"/>
        <v>3210.7442483759951</v>
      </c>
      <c r="E241" s="33">
        <f t="shared" si="27"/>
        <v>3.9765714170516615E-2</v>
      </c>
      <c r="F241" s="34">
        <f t="shared" si="28"/>
        <v>0.1</v>
      </c>
      <c r="G241" s="29">
        <v>0</v>
      </c>
      <c r="H241" s="35">
        <f t="shared" si="29"/>
        <v>66.823471077362541</v>
      </c>
      <c r="I241" s="32">
        <f t="shared" si="30"/>
        <v>2042.4377385118794</v>
      </c>
      <c r="J241" s="36">
        <f t="shared" si="31"/>
        <v>1859590.2234095831</v>
      </c>
      <c r="K241" s="36">
        <v>387108.51071738283</v>
      </c>
    </row>
    <row r="242" spans="1:11" x14ac:dyDescent="0.2">
      <c r="A242" s="2">
        <v>228</v>
      </c>
      <c r="B242" s="25">
        <f t="shared" si="25"/>
        <v>104.96500312850569</v>
      </c>
      <c r="C242" s="32">
        <f t="shared" si="26"/>
        <v>1942236.7525423914</v>
      </c>
      <c r="D242" s="32">
        <f t="shared" si="32"/>
        <v>3200.1450008933898</v>
      </c>
      <c r="E242" s="33">
        <f t="shared" si="27"/>
        <v>3.9593842136173792E-2</v>
      </c>
      <c r="F242" s="34">
        <f t="shared" si="28"/>
        <v>0.1</v>
      </c>
      <c r="G242" s="29">
        <v>0</v>
      </c>
      <c r="H242" s="35">
        <f t="shared" si="29"/>
        <v>66.26892264603697</v>
      </c>
      <c r="I242" s="32">
        <f t="shared" si="30"/>
        <v>2025.4881454166491</v>
      </c>
      <c r="J242" s="36">
        <f t="shared" si="31"/>
        <v>1861615.7115549997</v>
      </c>
      <c r="K242" s="36">
        <v>387998.5040748961</v>
      </c>
    </row>
    <row r="243" spans="1:11" x14ac:dyDescent="0.2">
      <c r="A243" s="2">
        <v>229</v>
      </c>
      <c r="B243" s="25">
        <f t="shared" si="25"/>
        <v>104.62072875072801</v>
      </c>
      <c r="C243" s="32">
        <f t="shared" si="26"/>
        <v>1945426.3787726089</v>
      </c>
      <c r="D243" s="32">
        <f t="shared" si="32"/>
        <v>3189.6262302175164</v>
      </c>
      <c r="E243" s="33">
        <f t="shared" si="27"/>
        <v>3.9423449412143402E-2</v>
      </c>
      <c r="F243" s="34">
        <f t="shared" si="28"/>
        <v>0.1</v>
      </c>
      <c r="G243" s="29">
        <v>0</v>
      </c>
      <c r="H243" s="35">
        <f t="shared" si="29"/>
        <v>65.718976249860546</v>
      </c>
      <c r="I243" s="32">
        <f t="shared" si="30"/>
        <v>2008.6792120343869</v>
      </c>
      <c r="J243" s="36">
        <f t="shared" si="31"/>
        <v>1863624.3907670341</v>
      </c>
      <c r="K243" s="36">
        <v>388884.05857202038</v>
      </c>
    </row>
    <row r="244" spans="1:11" x14ac:dyDescent="0.2">
      <c r="A244" s="2">
        <v>230</v>
      </c>
      <c r="B244" s="25">
        <f t="shared" si="25"/>
        <v>104.2790515565171</v>
      </c>
      <c r="C244" s="32">
        <f t="shared" si="26"/>
        <v>1948605.5657555147</v>
      </c>
      <c r="D244" s="32">
        <f t="shared" si="32"/>
        <v>3179.186982905725</v>
      </c>
      <c r="E244" s="33">
        <f t="shared" si="27"/>
        <v>3.9254516981526988E-2</v>
      </c>
      <c r="F244" s="34">
        <f t="shared" si="28"/>
        <v>0.1</v>
      </c>
      <c r="G244" s="29">
        <v>0</v>
      </c>
      <c r="H244" s="35">
        <f t="shared" si="29"/>
        <v>65.173593697890297</v>
      </c>
      <c r="I244" s="32">
        <f t="shared" si="30"/>
        <v>1992.0097710713349</v>
      </c>
      <c r="J244" s="36">
        <f t="shared" si="31"/>
        <v>1865616.4005381055</v>
      </c>
      <c r="K244" s="36">
        <v>389765.19634766423</v>
      </c>
    </row>
    <row r="245" spans="1:11" x14ac:dyDescent="0.2">
      <c r="A245" s="2">
        <v>231</v>
      </c>
      <c r="B245" s="25">
        <f t="shared" si="25"/>
        <v>103.93994097274175</v>
      </c>
      <c r="C245" s="32">
        <f t="shared" si="26"/>
        <v>1951774.3920763491</v>
      </c>
      <c r="D245" s="32">
        <f t="shared" si="32"/>
        <v>3168.8263208344579</v>
      </c>
      <c r="E245" s="33">
        <f t="shared" si="27"/>
        <v>3.9087026151953551E-2</v>
      </c>
      <c r="F245" s="34">
        <f t="shared" si="28"/>
        <v>0.1</v>
      </c>
      <c r="G245" s="29">
        <v>0</v>
      </c>
      <c r="H245" s="35">
        <f t="shared" si="29"/>
        <v>64.632737116118705</v>
      </c>
      <c r="I245" s="32">
        <f t="shared" si="30"/>
        <v>1975.4786649207415</v>
      </c>
      <c r="J245" s="36">
        <f t="shared" si="31"/>
        <v>1867591.8792030262</v>
      </c>
      <c r="K245" s="36">
        <v>390641.93943031796</v>
      </c>
    </row>
    <row r="246" spans="1:11" x14ac:dyDescent="0.2">
      <c r="A246" s="2">
        <v>232</v>
      </c>
      <c r="B246" s="25">
        <f t="shared" si="25"/>
        <v>103.60336691432506</v>
      </c>
      <c r="C246" s="32">
        <f t="shared" si="26"/>
        <v>1954932.9353972331</v>
      </c>
      <c r="D246" s="32">
        <f t="shared" si="32"/>
        <v>3158.5433208839968</v>
      </c>
      <c r="E246" s="33">
        <f t="shared" si="27"/>
        <v>3.8920958548712234E-2</v>
      </c>
      <c r="F246" s="34">
        <f t="shared" si="28"/>
        <v>0.1</v>
      </c>
      <c r="G246" s="29">
        <v>0</v>
      </c>
      <c r="H246" s="35">
        <f t="shared" si="29"/>
        <v>64.096368944843576</v>
      </c>
      <c r="I246" s="32">
        <f t="shared" si="30"/>
        <v>1959.0847455824075</v>
      </c>
      <c r="J246" s="36">
        <f t="shared" si="31"/>
        <v>1869550.9639486086</v>
      </c>
      <c r="K246" s="36">
        <v>391514.30973860429</v>
      </c>
    </row>
    <row r="247" spans="1:11" x14ac:dyDescent="0.2">
      <c r="A247" s="2">
        <v>233</v>
      </c>
      <c r="B247" s="25">
        <f t="shared" si="25"/>
        <v>103.26929977442437</v>
      </c>
      <c r="C247" s="32">
        <f t="shared" si="26"/>
        <v>1958081.2724718766</v>
      </c>
      <c r="D247" s="32">
        <f t="shared" si="32"/>
        <v>3148.3370746434666</v>
      </c>
      <c r="E247" s="33">
        <f t="shared" si="27"/>
        <v>3.875629610810024E-2</v>
      </c>
      <c r="F247" s="34">
        <f t="shared" si="28"/>
        <v>0.1</v>
      </c>
      <c r="G247" s="29">
        <v>0</v>
      </c>
      <c r="H247" s="35">
        <f t="shared" si="29"/>
        <v>63.564451936059683</v>
      </c>
      <c r="I247" s="32">
        <f t="shared" si="30"/>
        <v>1942.8268745831681</v>
      </c>
      <c r="J247" s="36">
        <f t="shared" si="31"/>
        <v>1871493.7908231919</v>
      </c>
      <c r="K247" s="36">
        <v>392382.32908182632</v>
      </c>
    </row>
    <row r="248" spans="1:11" x14ac:dyDescent="0.2">
      <c r="A248" s="2">
        <v>234</v>
      </c>
      <c r="B248" s="25">
        <f t="shared" si="25"/>
        <v>102.93771041484999</v>
      </c>
      <c r="C248" s="32">
        <f t="shared" si="26"/>
        <v>1961219.4791599915</v>
      </c>
      <c r="D248" s="32">
        <f t="shared" si="32"/>
        <v>3138.2066881149076</v>
      </c>
      <c r="E248" s="33">
        <f t="shared" si="27"/>
        <v>3.8593021070774801E-2</v>
      </c>
      <c r="F248" s="34">
        <f t="shared" si="28"/>
        <v>0.1</v>
      </c>
      <c r="G248" s="29">
        <v>0</v>
      </c>
      <c r="H248" s="35">
        <f t="shared" si="29"/>
        <v>63.03694915087209</v>
      </c>
      <c r="I248" s="32">
        <f t="shared" si="30"/>
        <v>1926.7039228976846</v>
      </c>
      <c r="J248" s="36">
        <f t="shared" si="31"/>
        <v>1873420.4947460894</v>
      </c>
      <c r="K248" s="36">
        <v>393246.01916051289</v>
      </c>
    </row>
    <row r="249" spans="1:11" x14ac:dyDescent="0.2">
      <c r="A249" s="2">
        <v>235</v>
      </c>
      <c r="B249" s="25">
        <f t="shared" si="25"/>
        <v>102.60857015671495</v>
      </c>
      <c r="C249" s="32">
        <f t="shared" si="26"/>
        <v>1964347.6304414044</v>
      </c>
      <c r="D249" s="32">
        <f t="shared" si="32"/>
        <v>3128.1512814129237</v>
      </c>
      <c r="E249" s="33">
        <f t="shared" si="27"/>
        <v>3.8431115975415306E-2</v>
      </c>
      <c r="F249" s="34">
        <f t="shared" si="28"/>
        <v>0.1</v>
      </c>
      <c r="G249" s="29">
        <v>0</v>
      </c>
      <c r="H249" s="35">
        <f t="shared" si="29"/>
        <v>62.513823956930949</v>
      </c>
      <c r="I249" s="32">
        <f t="shared" si="30"/>
        <v>1910.7147708700165</v>
      </c>
      <c r="J249" s="36">
        <f t="shared" si="31"/>
        <v>1875331.2095169595</v>
      </c>
      <c r="K249" s="36">
        <v>394105.40156696097</v>
      </c>
    </row>
    <row r="250" spans="1:11" x14ac:dyDescent="0.2">
      <c r="A250" s="2">
        <v>236</v>
      </c>
      <c r="B250" s="25">
        <f t="shared" si="25"/>
        <v>102.28185077130946</v>
      </c>
      <c r="C250" s="32">
        <f t="shared" si="26"/>
        <v>1967465.8004299037</v>
      </c>
      <c r="D250" s="32">
        <f t="shared" si="32"/>
        <v>3118.1699884992559</v>
      </c>
      <c r="E250" s="33">
        <f t="shared" si="27"/>
        <v>3.8270563652486822E-2</v>
      </c>
      <c r="F250" s="34">
        <f t="shared" si="28"/>
        <v>0.1</v>
      </c>
      <c r="G250" s="29">
        <v>0</v>
      </c>
      <c r="H250" s="35">
        <f t="shared" si="29"/>
        <v>61.995040025887555</v>
      </c>
      <c r="I250" s="32">
        <f t="shared" si="30"/>
        <v>1894.858308135998</v>
      </c>
      <c r="J250" s="36">
        <f t="shared" si="31"/>
        <v>1877226.0678250955</v>
      </c>
      <c r="K250" s="36">
        <v>394960.49778577546</v>
      </c>
    </row>
    <row r="251" spans="1:11" x14ac:dyDescent="0.2">
      <c r="A251" s="2">
        <v>237</v>
      </c>
      <c r="B251" s="25">
        <f t="shared" si="25"/>
        <v>101.95752447119368</v>
      </c>
      <c r="C251" s="32">
        <f t="shared" si="26"/>
        <v>1970574.0623868057</v>
      </c>
      <c r="D251" s="32">
        <f t="shared" si="32"/>
        <v>3108.261956901988</v>
      </c>
      <c r="E251" s="33">
        <f t="shared" si="27"/>
        <v>3.8111347218208178E-2</v>
      </c>
      <c r="F251" s="34">
        <f t="shared" si="28"/>
        <v>0.1</v>
      </c>
      <c r="G251" s="29">
        <v>0</v>
      </c>
      <c r="H251" s="35">
        <f t="shared" si="29"/>
        <v>61.480561330871545</v>
      </c>
      <c r="I251" s="32">
        <f t="shared" si="30"/>
        <v>1879.1334335459751</v>
      </c>
      <c r="J251" s="36">
        <f t="shared" si="31"/>
        <v>1879105.2012586414</v>
      </c>
      <c r="K251" s="36">
        <v>395811.32919440634</v>
      </c>
    </row>
    <row r="252" spans="1:11" x14ac:dyDescent="0.2">
      <c r="A252" s="2">
        <v>238</v>
      </c>
      <c r="B252" s="25">
        <f t="shared" si="25"/>
        <v>101.63556390150332</v>
      </c>
      <c r="C252" s="32">
        <f t="shared" si="26"/>
        <v>1973672.48873425</v>
      </c>
      <c r="D252" s="32">
        <f t="shared" si="32"/>
        <v>3098.4263474442996</v>
      </c>
      <c r="E252" s="33">
        <f t="shared" si="27"/>
        <v>3.7953450068551893E-2</v>
      </c>
      <c r="F252" s="34">
        <f t="shared" si="28"/>
        <v>0.1</v>
      </c>
      <c r="G252" s="29">
        <v>0</v>
      </c>
      <c r="H252" s="35">
        <f t="shared" si="29"/>
        <v>60.970352143989004</v>
      </c>
      <c r="I252" s="32">
        <f t="shared" si="30"/>
        <v>1863.5390550884815</v>
      </c>
      <c r="J252" s="36">
        <f t="shared" si="31"/>
        <v>1880968.74031373</v>
      </c>
      <c r="K252" s="36">
        <v>396657.91706368315</v>
      </c>
    </row>
    <row r="253" spans="1:11" x14ac:dyDescent="0.2">
      <c r="A253" s="2">
        <v>239</v>
      </c>
      <c r="B253" s="25">
        <f t="shared" si="25"/>
        <v>101.31594213146104</v>
      </c>
      <c r="C253" s="32">
        <f t="shared" si="26"/>
        <v>1976761.1510682406</v>
      </c>
      <c r="D253" s="32">
        <f t="shared" si="32"/>
        <v>3088.6623339906801</v>
      </c>
      <c r="E253" s="33">
        <f t="shared" si="27"/>
        <v>3.7796855873572732E-2</v>
      </c>
      <c r="F253" s="34">
        <f t="shared" si="28"/>
        <v>0.1</v>
      </c>
      <c r="G253" s="29">
        <v>0</v>
      </c>
      <c r="H253" s="35">
        <f t="shared" si="29"/>
        <v>60.464377033841359</v>
      </c>
      <c r="I253" s="32">
        <f t="shared" si="30"/>
        <v>1848.0740898142735</v>
      </c>
      <c r="J253" s="36">
        <f t="shared" si="31"/>
        <v>1882816.8144035442</v>
      </c>
      <c r="K253" s="36">
        <v>397500.28255834669</v>
      </c>
    </row>
    <row r="254" spans="1:11" x14ac:dyDescent="0.2">
      <c r="A254" s="2">
        <v>240</v>
      </c>
      <c r="B254" s="25">
        <f t="shared" si="25"/>
        <v>100.99863264608925</v>
      </c>
      <c r="C254" s="32">
        <f t="shared" si="26"/>
        <v>1979840.1201714205</v>
      </c>
      <c r="D254" s="32">
        <f t="shared" si="32"/>
        <v>3078.969103179872</v>
      </c>
      <c r="E254" s="33">
        <f t="shared" si="27"/>
        <v>3.7641548571677293E-2</v>
      </c>
      <c r="F254" s="34">
        <f t="shared" si="28"/>
        <v>0.1</v>
      </c>
      <c r="G254" s="29">
        <v>0</v>
      </c>
      <c r="H254" s="35">
        <f t="shared" si="29"/>
        <v>59.962600863064843</v>
      </c>
      <c r="I254" s="32">
        <f t="shared" si="30"/>
        <v>1832.7374637612249</v>
      </c>
      <c r="J254" s="36">
        <f t="shared" si="31"/>
        <v>1884649.5518673053</v>
      </c>
      <c r="K254" s="36">
        <v>398338.44673757826</v>
      </c>
    </row>
    <row r="255" spans="1:11" x14ac:dyDescent="0.2">
      <c r="A255" s="2">
        <v>241</v>
      </c>
      <c r="B255" s="25">
        <f t="shared" si="25"/>
        <v>100.68360933811731</v>
      </c>
      <c r="C255" s="32">
        <f t="shared" si="26"/>
        <v>1982909.4660256105</v>
      </c>
      <c r="D255" s="32">
        <f t="shared" si="32"/>
        <v>3069.3458541899454</v>
      </c>
      <c r="E255" s="33">
        <f t="shared" si="27"/>
        <v>3.7487512364224714E-2</v>
      </c>
      <c r="F255" s="34">
        <f t="shared" si="28"/>
        <v>0.1</v>
      </c>
      <c r="G255" s="29">
        <v>0</v>
      </c>
      <c r="H255" s="35">
        <f t="shared" si="29"/>
        <v>59.464988785890384</v>
      </c>
      <c r="I255" s="32">
        <f t="shared" si="30"/>
        <v>1817.5281118797116</v>
      </c>
      <c r="J255" s="36">
        <f t="shared" si="31"/>
        <v>1886467.079979185</v>
      </c>
      <c r="K255" s="36">
        <v>399172.43055552593</v>
      </c>
    </row>
    <row r="256" spans="1:11" x14ac:dyDescent="0.2">
      <c r="A256" s="2">
        <v>242</v>
      </c>
      <c r="B256" s="25">
        <f t="shared" si="25"/>
        <v>100.37084650007922</v>
      </c>
      <c r="C256" s="32">
        <f t="shared" si="26"/>
        <v>1985969.2578240968</v>
      </c>
      <c r="D256" s="32">
        <f t="shared" si="32"/>
        <v>3059.7917984863743</v>
      </c>
      <c r="E256" s="33">
        <f t="shared" si="27"/>
        <v>3.7334731710091135E-2</v>
      </c>
      <c r="F256" s="34">
        <f t="shared" si="28"/>
        <v>0.1</v>
      </c>
      <c r="G256" s="29">
        <v>0</v>
      </c>
      <c r="H256" s="35">
        <f t="shared" si="29"/>
        <v>58.971506245723759</v>
      </c>
      <c r="I256" s="32">
        <f t="shared" si="30"/>
        <v>1802.4449779585962</v>
      </c>
      <c r="J256" s="36">
        <f t="shared" si="31"/>
        <v>1888269.5249571437</v>
      </c>
      <c r="K256" s="36">
        <v>400002.25486182864</v>
      </c>
    </row>
    <row r="257" spans="1:11" x14ac:dyDescent="0.2">
      <c r="A257" s="2">
        <v>243</v>
      </c>
      <c r="B257" s="25">
        <f t="shared" si="25"/>
        <v>100.06031881659534</v>
      </c>
      <c r="C257" s="32">
        <f t="shared" si="26"/>
        <v>1989019.5639836797</v>
      </c>
      <c r="D257" s="32">
        <f t="shared" si="32"/>
        <v>3050.3061595829204</v>
      </c>
      <c r="E257" s="33">
        <f t="shared" si="27"/>
        <v>3.7183191320506341E-2</v>
      </c>
      <c r="F257" s="34">
        <f t="shared" si="28"/>
        <v>0.1</v>
      </c>
      <c r="G257" s="29">
        <v>0</v>
      </c>
      <c r="H257" s="35">
        <f t="shared" si="29"/>
        <v>58.482118972745802</v>
      </c>
      <c r="I257" s="32">
        <f t="shared" si="30"/>
        <v>1787.4870145519892</v>
      </c>
      <c r="J257" s="36">
        <f t="shared" si="31"/>
        <v>1890057.0119716956</v>
      </c>
      <c r="K257" s="36">
        <v>400827.94040213723</v>
      </c>
    </row>
    <row r="258" spans="1:11" x14ac:dyDescent="0.2">
      <c r="A258" s="2">
        <v>244</v>
      </c>
      <c r="B258" s="25">
        <f t="shared" si="25"/>
        <v>99.752001356834228</v>
      </c>
      <c r="C258" s="32">
        <f t="shared" si="26"/>
        <v>1992060.4521564916</v>
      </c>
      <c r="D258" s="32">
        <f t="shared" si="32"/>
        <v>3040.8881728118286</v>
      </c>
      <c r="E258" s="33">
        <f t="shared" si="27"/>
        <v>3.7032876153880817E-2</v>
      </c>
      <c r="F258" s="34">
        <f t="shared" si="28"/>
        <v>0.1</v>
      </c>
      <c r="G258" s="29">
        <v>0</v>
      </c>
      <c r="H258" s="35">
        <f t="shared" si="29"/>
        <v>57.996792981532543</v>
      </c>
      <c r="I258" s="32">
        <f t="shared" si="30"/>
        <v>1772.653182906427</v>
      </c>
      <c r="J258" s="36">
        <f t="shared" si="31"/>
        <v>1891829.6651546019</v>
      </c>
      <c r="K258" s="36">
        <v>401649.50781863328</v>
      </c>
    </row>
    <row r="259" spans="1:11" x14ac:dyDescent="0.2">
      <c r="A259" s="2">
        <v>245</v>
      </c>
      <c r="B259" s="25">
        <f t="shared" si="25"/>
        <v>99.44586956714835</v>
      </c>
      <c r="C259" s="32">
        <f t="shared" si="26"/>
        <v>1995091.9892415956</v>
      </c>
      <c r="D259" s="32">
        <f t="shared" si="32"/>
        <v>3031.5370851040352</v>
      </c>
      <c r="E259" s="33">
        <f t="shared" si="27"/>
        <v>3.6883771410929057E-2</v>
      </c>
      <c r="F259" s="34">
        <f t="shared" si="28"/>
        <v>0.1</v>
      </c>
      <c r="G259" s="29">
        <v>0</v>
      </c>
      <c r="H259" s="35">
        <f t="shared" si="29"/>
        <v>57.515494568695111</v>
      </c>
      <c r="I259" s="32">
        <f t="shared" si="30"/>
        <v>1757.9424528887221</v>
      </c>
      <c r="J259" s="36">
        <f t="shared" si="31"/>
        <v>1893587.6076074906</v>
      </c>
      <c r="K259" s="36">
        <v>402466.9776505449</v>
      </c>
    </row>
    <row r="260" spans="1:11" x14ac:dyDescent="0.2">
      <c r="A260" s="2">
        <v>246</v>
      </c>
      <c r="B260" s="25">
        <f t="shared" si="25"/>
        <v>99.141899263880504</v>
      </c>
      <c r="C260" s="32">
        <f t="shared" si="26"/>
        <v>1998114.2413963501</v>
      </c>
      <c r="D260" s="32">
        <f t="shared" si="32"/>
        <v>3022.2521547544748</v>
      </c>
      <c r="E260" s="33">
        <f t="shared" si="27"/>
        <v>3.6735862529713607E-2</v>
      </c>
      <c r="F260" s="34">
        <f t="shared" si="28"/>
        <v>0.1</v>
      </c>
      <c r="G260" s="29">
        <v>0</v>
      </c>
      <c r="H260" s="35">
        <f t="shared" si="29"/>
        <v>57.038190310539193</v>
      </c>
      <c r="I260" s="32">
        <f t="shared" si="30"/>
        <v>1743.3538029144911</v>
      </c>
      <c r="J260" s="36">
        <f t="shared" si="31"/>
        <v>1895330.9614104051</v>
      </c>
      <c r="K260" s="36">
        <v>403280.37033466052</v>
      </c>
    </row>
    <row r="261" spans="1:11" x14ac:dyDescent="0.2">
      <c r="A261" s="2">
        <v>247</v>
      </c>
      <c r="B261" s="25">
        <f t="shared" si="25"/>
        <v>98.840066626335158</v>
      </c>
      <c r="C261" s="32">
        <f t="shared" si="26"/>
        <v>2001127.2740475642</v>
      </c>
      <c r="D261" s="32">
        <f t="shared" si="32"/>
        <v>3013.0326512141619</v>
      </c>
      <c r="E261" s="33">
        <f t="shared" si="27"/>
        <v>3.6589135180963982E-2</v>
      </c>
      <c r="F261" s="34">
        <f t="shared" si="28"/>
        <v>0.1</v>
      </c>
      <c r="G261" s="29">
        <v>0</v>
      </c>
      <c r="H261" s="35">
        <f t="shared" si="29"/>
        <v>56.564847060743929</v>
      </c>
      <c r="I261" s="32">
        <f t="shared" si="30"/>
        <v>1728.8862198771997</v>
      </c>
      <c r="J261" s="36">
        <f t="shared" si="31"/>
        <v>1897059.8476302824</v>
      </c>
      <c r="K261" s="36">
        <v>404089.70620583958</v>
      </c>
    </row>
    <row r="262" spans="1:11" x14ac:dyDescent="0.2">
      <c r="A262" s="2">
        <v>248</v>
      </c>
      <c r="B262" s="25">
        <f t="shared" si="25"/>
        <v>98.540348189910915</v>
      </c>
      <c r="C262" s="32">
        <f t="shared" si="26"/>
        <v>2004131.1519024414</v>
      </c>
      <c r="D262" s="32">
        <f t="shared" si="32"/>
        <v>3003.8778548771515</v>
      </c>
      <c r="E262" s="33">
        <f t="shared" si="27"/>
        <v>3.6443575263413817E-2</v>
      </c>
      <c r="F262" s="34">
        <f t="shared" si="28"/>
        <v>0.1</v>
      </c>
      <c r="G262" s="29">
        <v>0</v>
      </c>
      <c r="H262" s="35">
        <f t="shared" si="29"/>
        <v>56.095431948060082</v>
      </c>
      <c r="I262" s="32">
        <f t="shared" si="30"/>
        <v>1714.5386990777538</v>
      </c>
      <c r="J262" s="36">
        <f t="shared" si="31"/>
        <v>1898774.3863293601</v>
      </c>
      <c r="K262" s="36">
        <v>404895.00549752102</v>
      </c>
    </row>
    <row r="263" spans="1:11" x14ac:dyDescent="0.2">
      <c r="A263" s="2">
        <v>249</v>
      </c>
      <c r="B263" s="25">
        <f t="shared" si="25"/>
        <v>98.242720839389094</v>
      </c>
      <c r="C263" s="32">
        <f t="shared" si="26"/>
        <v>2007125.9389593168</v>
      </c>
      <c r="D263" s="32">
        <f t="shared" si="32"/>
        <v>2994.7870568754151</v>
      </c>
      <c r="E263" s="33">
        <f t="shared" si="27"/>
        <v>3.6299168899344675E-2</v>
      </c>
      <c r="F263" s="34">
        <f t="shared" si="28"/>
        <v>0.1</v>
      </c>
      <c r="G263" s="29">
        <v>0</v>
      </c>
      <c r="H263" s="35">
        <f t="shared" si="29"/>
        <v>55.629912374027285</v>
      </c>
      <c r="I263" s="32">
        <f t="shared" si="30"/>
        <v>1700.3102441547906</v>
      </c>
      <c r="J263" s="36">
        <f t="shared" si="31"/>
        <v>1900474.696573515</v>
      </c>
      <c r="K263" s="36">
        <v>405696.28834222909</v>
      </c>
    </row>
    <row r="264" spans="1:11" x14ac:dyDescent="0.2">
      <c r="A264" s="2">
        <v>250</v>
      </c>
      <c r="B264" s="25">
        <f t="shared" si="25"/>
        <v>97.947161802375732</v>
      </c>
      <c r="C264" s="32">
        <f t="shared" si="26"/>
        <v>2010111.6985181891</v>
      </c>
      <c r="D264" s="32">
        <f t="shared" si="32"/>
        <v>2985.7595588723198</v>
      </c>
      <c r="E264" s="33">
        <f t="shared" si="27"/>
        <v>3.6155902430061129E-2</v>
      </c>
      <c r="F264" s="34">
        <f t="shared" si="28"/>
        <v>0.1</v>
      </c>
      <c r="G264" s="29">
        <v>0</v>
      </c>
      <c r="H264" s="35">
        <f t="shared" si="29"/>
        <v>55.168256010710259</v>
      </c>
      <c r="I264" s="32">
        <f t="shared" si="30"/>
        <v>1686.1998670154369</v>
      </c>
      <c r="J264" s="36">
        <f t="shared" si="31"/>
        <v>1902160.8964405304</v>
      </c>
      <c r="K264" s="36">
        <v>406493.57477207662</v>
      </c>
    </row>
    <row r="265" spans="1:11" x14ac:dyDescent="0.2">
      <c r="A265" s="2">
        <v>251</v>
      </c>
      <c r="B265" s="25">
        <f t="shared" si="25"/>
        <v>97.653648642890772</v>
      </c>
      <c r="C265" s="32">
        <f t="shared" si="26"/>
        <v>2013088.4931910578</v>
      </c>
      <c r="D265" s="32">
        <f t="shared" si="32"/>
        <v>2976.7946728686802</v>
      </c>
      <c r="E265" s="33">
        <f t="shared" si="27"/>
        <v>3.6013762411718164E-2</v>
      </c>
      <c r="F265" s="34">
        <f t="shared" si="28"/>
        <v>0.1</v>
      </c>
      <c r="G265" s="29">
        <v>0</v>
      </c>
      <c r="H265" s="35">
        <f t="shared" si="29"/>
        <v>54.7104307984538</v>
      </c>
      <c r="I265" s="32">
        <f t="shared" si="30"/>
        <v>1672.2065877667173</v>
      </c>
      <c r="J265" s="36">
        <f t="shared" si="31"/>
        <v>1903833.1030282972</v>
      </c>
      <c r="K265" s="36">
        <v>407286.88471926592</v>
      </c>
    </row>
    <row r="266" spans="1:11" x14ac:dyDescent="0.2">
      <c r="A266" s="2">
        <v>252</v>
      </c>
      <c r="B266" s="25">
        <f t="shared" si="25"/>
        <v>97.362159255102611</v>
      </c>
      <c r="C266" s="32">
        <f t="shared" si="26"/>
        <v>2016056.3849120655</v>
      </c>
      <c r="D266" s="32">
        <f t="shared" si="32"/>
        <v>2967.891721007647</v>
      </c>
      <c r="E266" s="33">
        <f t="shared" si="27"/>
        <v>3.5872735611015616E-2</v>
      </c>
      <c r="F266" s="34">
        <f t="shared" si="28"/>
        <v>0.1</v>
      </c>
      <c r="G266" s="29">
        <v>0</v>
      </c>
      <c r="H266" s="35">
        <f t="shared" si="29"/>
        <v>54.256404943656406</v>
      </c>
      <c r="I266" s="32">
        <f t="shared" si="30"/>
        <v>1658.3294346474795</v>
      </c>
      <c r="J266" s="36">
        <f t="shared" si="31"/>
        <v>1905491.4324629446</v>
      </c>
      <c r="K266" s="36">
        <v>408076.23801658693</v>
      </c>
    </row>
    <row r="267" spans="1:11" x14ac:dyDescent="0.2">
      <c r="A267" s="2">
        <v>253</v>
      </c>
      <c r="B267" s="25">
        <f t="shared" si="25"/>
        <v>97.072671857202764</v>
      </c>
      <c r="C267" s="32">
        <f t="shared" si="26"/>
        <v>2019015.4349474614</v>
      </c>
      <c r="D267" s="32">
        <f t="shared" si="32"/>
        <v>2959.0500353958923</v>
      </c>
      <c r="E267" s="33">
        <f t="shared" si="27"/>
        <v>3.5732809001152679E-2</v>
      </c>
      <c r="F267" s="34">
        <f t="shared" si="28"/>
        <v>0.1</v>
      </c>
      <c r="G267" s="29">
        <v>0</v>
      </c>
      <c r="H267" s="35">
        <f t="shared" si="29"/>
        <v>53.806146916562355</v>
      </c>
      <c r="I267" s="32">
        <f t="shared" si="30"/>
        <v>1644.5674439610223</v>
      </c>
      <c r="J267" s="36">
        <f t="shared" si="31"/>
        <v>1907135.9999069057</v>
      </c>
      <c r="K267" s="36">
        <v>408861.65439791325</v>
      </c>
    </row>
    <row r="268" spans="1:11" x14ac:dyDescent="0.2">
      <c r="A268" s="2">
        <v>254</v>
      </c>
      <c r="B268" s="25">
        <f t="shared" si="25"/>
        <v>96.785164985418135</v>
      </c>
      <c r="C268" s="32">
        <f t="shared" si="26"/>
        <v>2021965.7039053566</v>
      </c>
      <c r="D268" s="32">
        <f t="shared" si="32"/>
        <v>2950.2689578952268</v>
      </c>
      <c r="E268" s="33">
        <f t="shared" si="27"/>
        <v>3.5593969757733636E-2</v>
      </c>
      <c r="F268" s="34">
        <f t="shared" si="28"/>
        <v>0.1</v>
      </c>
      <c r="G268" s="29">
        <v>0</v>
      </c>
      <c r="H268" s="35">
        <f t="shared" si="29"/>
        <v>53.359625449072155</v>
      </c>
      <c r="I268" s="32">
        <f t="shared" si="30"/>
        <v>1630.9196600079556</v>
      </c>
      <c r="J268" s="36">
        <f t="shared" si="31"/>
        <v>1908766.9195669137</v>
      </c>
      <c r="K268" s="36">
        <v>409643.15349869529</v>
      </c>
    </row>
    <row r="269" spans="1:11" x14ac:dyDescent="0.2">
      <c r="A269" s="2">
        <v>255</v>
      </c>
      <c r="B269" s="25">
        <f t="shared" si="25"/>
        <v>96.499617488155437</v>
      </c>
      <c r="C269" s="32">
        <f t="shared" si="26"/>
        <v>2024907.2517453316</v>
      </c>
      <c r="D269" s="32">
        <f t="shared" si="32"/>
        <v>2941.5478399749845</v>
      </c>
      <c r="E269" s="33">
        <f t="shared" si="27"/>
        <v>3.545620525500702E-2</v>
      </c>
      <c r="F269" s="34">
        <f t="shared" si="28"/>
        <v>0.1</v>
      </c>
      <c r="G269" s="29">
        <v>0</v>
      </c>
      <c r="H269" s="35">
        <f t="shared" si="29"/>
        <v>52.916809532571115</v>
      </c>
      <c r="I269" s="32">
        <f t="shared" si="30"/>
        <v>1617.3851350200482</v>
      </c>
      <c r="J269" s="36">
        <f t="shared" si="31"/>
        <v>1910384.3047019339</v>
      </c>
      <c r="K269" s="36">
        <v>410420.7548564513</v>
      </c>
    </row>
    <row r="270" spans="1:11" x14ac:dyDescent="0.2">
      <c r="A270" s="2">
        <v>256</v>
      </c>
      <c r="B270" s="25">
        <f t="shared" si="25"/>
        <v>96.216008520277015</v>
      </c>
      <c r="C270" s="32">
        <f t="shared" si="26"/>
        <v>2027840.137787841</v>
      </c>
      <c r="D270" s="32">
        <f t="shared" si="32"/>
        <v>2932.8860425094608</v>
      </c>
      <c r="E270" s="33">
        <f t="shared" si="27"/>
        <v>3.531950306185426E-2</v>
      </c>
      <c r="F270" s="34">
        <f t="shared" si="28"/>
        <v>0.1</v>
      </c>
      <c r="G270" s="29">
        <v>0</v>
      </c>
      <c r="H270" s="35">
        <f t="shared" si="29"/>
        <v>52.477668415775966</v>
      </c>
      <c r="I270" s="32">
        <f t="shared" si="30"/>
        <v>1603.9629290942812</v>
      </c>
      <c r="J270" s="36">
        <f t="shared" si="31"/>
        <v>1911988.2676310281</v>
      </c>
      <c r="K270" s="36">
        <v>411194.47791125567</v>
      </c>
    </row>
    <row r="271" spans="1:11" x14ac:dyDescent="0.2">
      <c r="A271" s="2">
        <v>257</v>
      </c>
      <c r="B271" s="25">
        <f t="shared" si="25"/>
        <v>95.934317537502295</v>
      </c>
      <c r="C271" s="32">
        <f t="shared" si="26"/>
        <v>2030764.4207234601</v>
      </c>
      <c r="D271" s="32">
        <f t="shared" si="32"/>
        <v>2924.2829356191214</v>
      </c>
      <c r="E271" s="33">
        <f t="shared" si="27"/>
        <v>3.5183850938153072E-2</v>
      </c>
      <c r="F271" s="34">
        <f t="shared" si="28"/>
        <v>0.1</v>
      </c>
      <c r="G271" s="29">
        <v>0</v>
      </c>
      <c r="H271" s="35">
        <f t="shared" si="29"/>
        <v>52.042171602599339</v>
      </c>
      <c r="I271" s="32">
        <f t="shared" si="30"/>
        <v>1590.6521101276303</v>
      </c>
      <c r="J271" s="36">
        <f t="shared" si="31"/>
        <v>1913578.9197411558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95.654524290932528</v>
      </c>
      <c r="C272" s="32">
        <f t="shared" ref="C272:C335" si="34">(($C$4^$C$6)/((1-$C$6)*($C$5/12)))*(($C$4^(1-$C$6))-(B272^(1-$C$6)))*30.4375</f>
        <v>2033680.158621954</v>
      </c>
      <c r="D272" s="32">
        <f t="shared" si="32"/>
        <v>2915.7378984938841</v>
      </c>
      <c r="E272" s="33">
        <f t="shared" ref="E272:E335" si="35">-LN(B272/B271)*12</f>
        <v>3.5049236831136213E-2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51.610288850031971</v>
      </c>
      <c r="I272" s="32">
        <f t="shared" ref="I272:I335" si="38">IF(G272=0,((H271-H272)/(F272/12)*30.4375),D272)</f>
        <v>1577.4517537523127</v>
      </c>
      <c r="J272" s="36">
        <f t="shared" ref="J272:J335" si="39">I272+J271</f>
        <v>1915156.3714949081</v>
      </c>
      <c r="K272" s="36">
        <v>412730.36638800212</v>
      </c>
    </row>
    <row r="273" spans="1:11" x14ac:dyDescent="0.2">
      <c r="A273" s="2">
        <v>259</v>
      </c>
      <c r="B273" s="25">
        <f t="shared" si="33"/>
        <v>95.376608821696152</v>
      </c>
      <c r="C273" s="32">
        <f t="shared" si="34"/>
        <v>2036587.40894119</v>
      </c>
      <c r="D273" s="32">
        <f t="shared" ref="D273:D336" si="40">C273-C272</f>
        <v>2907.2503192359582</v>
      </c>
      <c r="E273" s="33">
        <f t="shared" si="35"/>
        <v>3.4915648871741409E-2</v>
      </c>
      <c r="F273" s="34">
        <f t="shared" si="36"/>
        <v>0.1</v>
      </c>
      <c r="G273" s="29">
        <v>0</v>
      </c>
      <c r="H273" s="35">
        <f t="shared" si="37"/>
        <v>51.181990166042475</v>
      </c>
      <c r="I273" s="32">
        <f t="shared" si="38"/>
        <v>1564.3609432716341</v>
      </c>
      <c r="J273" s="36">
        <f t="shared" si="39"/>
        <v>1916720.7324381797</v>
      </c>
      <c r="K273" s="36">
        <v>413492.5702072361</v>
      </c>
    </row>
    <row r="274" spans="1:11" x14ac:dyDescent="0.2">
      <c r="A274" s="2">
        <v>260</v>
      </c>
      <c r="B274" s="25">
        <f t="shared" si="33"/>
        <v>95.100551455710374</v>
      </c>
      <c r="C274" s="32">
        <f t="shared" si="34"/>
        <v>2039486.2285358859</v>
      </c>
      <c r="D274" s="32">
        <f t="shared" si="40"/>
        <v>2898.8195946959313</v>
      </c>
      <c r="E274" s="33">
        <f t="shared" si="35"/>
        <v>3.4783075371233194E-2</v>
      </c>
      <c r="F274" s="34">
        <f t="shared" si="36"/>
        <v>0.1</v>
      </c>
      <c r="G274" s="29">
        <v>0</v>
      </c>
      <c r="H274" s="35">
        <f t="shared" si="37"/>
        <v>50.757245807494563</v>
      </c>
      <c r="I274" s="32">
        <f t="shared" si="38"/>
        <v>1551.3787695962478</v>
      </c>
      <c r="J274" s="36">
        <f t="shared" si="39"/>
        <v>1918272.111207776</v>
      </c>
      <c r="K274" s="36">
        <v>414250.97251906223</v>
      </c>
    </row>
    <row r="275" spans="1:11" x14ac:dyDescent="0.2">
      <c r="A275" s="2">
        <v>261</v>
      </c>
      <c r="B275" s="25">
        <f t="shared" si="33"/>
        <v>94.826332798557672</v>
      </c>
      <c r="C275" s="32">
        <f t="shared" si="34"/>
        <v>2042376.6736661983</v>
      </c>
      <c r="D275" s="32">
        <f t="shared" si="40"/>
        <v>2890.4451303123496</v>
      </c>
      <c r="E275" s="33">
        <f t="shared" si="35"/>
        <v>3.4651504817676988E-2</v>
      </c>
      <c r="F275" s="34">
        <f t="shared" si="36"/>
        <v>0.1</v>
      </c>
      <c r="G275" s="29">
        <v>0</v>
      </c>
      <c r="H275" s="35">
        <f t="shared" si="37"/>
        <v>50.336026278081526</v>
      </c>
      <c r="I275" s="32">
        <f t="shared" si="38"/>
        <v>1538.5043311811166</v>
      </c>
      <c r="J275" s="36">
        <f t="shared" si="39"/>
        <v>1919810.6155389571</v>
      </c>
      <c r="K275" s="36">
        <v>415005.59228357777</v>
      </c>
    </row>
    <row r="276" spans="1:11" x14ac:dyDescent="0.2">
      <c r="A276" s="2">
        <v>262</v>
      </c>
      <c r="B276" s="25">
        <f t="shared" si="33"/>
        <v>94.553933730472792</v>
      </c>
      <c r="C276" s="32">
        <f t="shared" si="34"/>
        <v>2045258.8000061547</v>
      </c>
      <c r="D276" s="32">
        <f t="shared" si="40"/>
        <v>2882.1263399564195</v>
      </c>
      <c r="E276" s="33">
        <f t="shared" si="35"/>
        <v>3.4520925872684918E-2</v>
      </c>
      <c r="F276" s="34">
        <f t="shared" si="36"/>
        <v>0.1</v>
      </c>
      <c r="G276" s="29">
        <v>0</v>
      </c>
      <c r="H276" s="35">
        <f t="shared" si="37"/>
        <v>49.918302326277875</v>
      </c>
      <c r="I276" s="32">
        <f t="shared" si="38"/>
        <v>1525.7367339628372</v>
      </c>
      <c r="J276" s="36">
        <f t="shared" si="39"/>
        <v>1921336.3522729198</v>
      </c>
      <c r="K276" s="36">
        <v>415756.44836631621</v>
      </c>
    </row>
    <row r="277" spans="1:11" x14ac:dyDescent="0.2">
      <c r="A277" s="2">
        <v>263</v>
      </c>
      <c r="B277" s="25">
        <f t="shared" si="33"/>
        <v>94.283335401438165</v>
      </c>
      <c r="C277" s="32">
        <f t="shared" si="34"/>
        <v>2048132.6626519482</v>
      </c>
      <c r="D277" s="32">
        <f t="shared" si="40"/>
        <v>2873.8626457934733</v>
      </c>
      <c r="E277" s="33">
        <f t="shared" si="35"/>
        <v>3.4391327368144944E-2</v>
      </c>
      <c r="F277" s="34">
        <f t="shared" si="36"/>
        <v>0.1</v>
      </c>
      <c r="G277" s="29">
        <v>0</v>
      </c>
      <c r="H277" s="35">
        <f t="shared" si="37"/>
        <v>49.504044943307974</v>
      </c>
      <c r="I277" s="32">
        <f t="shared" si="38"/>
        <v>1513.0750912975609</v>
      </c>
      <c r="J277" s="36">
        <f t="shared" si="39"/>
        <v>1922849.4273642174</v>
      </c>
      <c r="K277" s="36">
        <v>416503.55953871866</v>
      </c>
    </row>
    <row r="278" spans="1:11" x14ac:dyDescent="0.2">
      <c r="A278" s="2">
        <v>264</v>
      </c>
      <c r="B278" s="25">
        <f t="shared" si="33"/>
        <v>94.014519226385062</v>
      </c>
      <c r="C278" s="32">
        <f t="shared" si="34"/>
        <v>2050998.316130067</v>
      </c>
      <c r="D278" s="32">
        <f t="shared" si="40"/>
        <v>2865.6534781188238</v>
      </c>
      <c r="E278" s="33">
        <f t="shared" si="35"/>
        <v>3.426269830301984E-2</v>
      </c>
      <c r="F278" s="34">
        <f t="shared" si="36"/>
        <v>0.1</v>
      </c>
      <c r="G278" s="29">
        <v>0</v>
      </c>
      <c r="H278" s="35">
        <f t="shared" si="37"/>
        <v>49.09322536113153</v>
      </c>
      <c r="I278" s="32">
        <f t="shared" si="38"/>
        <v>1500.5185238994616</v>
      </c>
      <c r="J278" s="36">
        <f t="shared" si="39"/>
        <v>1924349.9458881167</v>
      </c>
      <c r="K278" s="36">
        <v>417246.94447860343</v>
      </c>
    </row>
    <row r="279" spans="1:11" x14ac:dyDescent="0.2">
      <c r="A279" s="2">
        <v>265</v>
      </c>
      <c r="B279" s="25">
        <f t="shared" si="33"/>
        <v>93.747466880497683</v>
      </c>
      <c r="C279" s="32">
        <f t="shared" si="34"/>
        <v>2053855.8144052851</v>
      </c>
      <c r="D279" s="32">
        <f t="shared" si="40"/>
        <v>2857.4982752180658</v>
      </c>
      <c r="E279" s="33">
        <f t="shared" si="35"/>
        <v>3.4135027840222945E-2</v>
      </c>
      <c r="F279" s="34">
        <f t="shared" si="36"/>
        <v>0.1</v>
      </c>
      <c r="G279" s="29">
        <v>0</v>
      </c>
      <c r="H279" s="35">
        <f t="shared" si="37"/>
        <v>48.68581505044579</v>
      </c>
      <c r="I279" s="32">
        <f t="shared" si="38"/>
        <v>1488.0661597796679</v>
      </c>
      <c r="J279" s="36">
        <f t="shared" si="39"/>
        <v>1925838.0120478964</v>
      </c>
      <c r="K279" s="36">
        <v>417986.62177063263</v>
      </c>
    </row>
    <row r="280" spans="1:11" x14ac:dyDescent="0.2">
      <c r="A280" s="2">
        <v>266</v>
      </c>
      <c r="B280" s="25">
        <f t="shared" si="33"/>
        <v>93.482160294617131</v>
      </c>
      <c r="C280" s="32">
        <f t="shared" si="34"/>
        <v>2056705.210888522</v>
      </c>
      <c r="D280" s="32">
        <f t="shared" si="40"/>
        <v>2849.3964832369238</v>
      </c>
      <c r="E280" s="33">
        <f t="shared" si="35"/>
        <v>3.4008305303642669E-2</v>
      </c>
      <c r="F280" s="34">
        <f t="shared" si="36"/>
        <v>0.1</v>
      </c>
      <c r="G280" s="29">
        <v>0</v>
      </c>
      <c r="H280" s="35">
        <f t="shared" si="37"/>
        <v>48.281785718704334</v>
      </c>
      <c r="I280" s="32">
        <f t="shared" si="38"/>
        <v>1475.7171341856649</v>
      </c>
      <c r="J280" s="36">
        <f t="shared" si="39"/>
        <v>1927313.729182082</v>
      </c>
      <c r="K280" s="36">
        <v>418722.60990677716</v>
      </c>
    </row>
    <row r="281" spans="1:11" x14ac:dyDescent="0.2">
      <c r="A281" s="2">
        <v>267</v>
      </c>
      <c r="B281" s="25">
        <f t="shared" si="33"/>
        <v>93.218581650743943</v>
      </c>
      <c r="C281" s="32">
        <f t="shared" si="34"/>
        <v>2059546.5584445484</v>
      </c>
      <c r="D281" s="32">
        <f t="shared" si="40"/>
        <v>2841.3475560264196</v>
      </c>
      <c r="E281" s="33">
        <f t="shared" si="35"/>
        <v>3.3882520175064636E-2</v>
      </c>
      <c r="F281" s="34">
        <f t="shared" si="36"/>
        <v>0.1</v>
      </c>
      <c r="G281" s="29">
        <v>0</v>
      </c>
      <c r="H281" s="35">
        <f t="shared" si="37"/>
        <v>47.881109308152311</v>
      </c>
      <c r="I281" s="32">
        <f t="shared" si="38"/>
        <v>1463.4705895412651</v>
      </c>
      <c r="J281" s="36">
        <f t="shared" si="39"/>
        <v>1928777.1997716234</v>
      </c>
      <c r="K281" s="36">
        <v>419454.92728677869</v>
      </c>
    </row>
    <row r="282" spans="1:11" x14ac:dyDescent="0.2">
      <c r="A282" s="2">
        <v>268</v>
      </c>
      <c r="B282" s="25">
        <f t="shared" si="33"/>
        <v>92.956713377635452</v>
      </c>
      <c r="C282" s="32">
        <f t="shared" si="34"/>
        <v>2062379.9093995662</v>
      </c>
      <c r="D282" s="32">
        <f t="shared" si="40"/>
        <v>2833.3509550178424</v>
      </c>
      <c r="E282" s="33">
        <f t="shared" si="35"/>
        <v>3.3757662091333421E-2</v>
      </c>
      <c r="F282" s="34">
        <f t="shared" si="36"/>
        <v>0.1</v>
      </c>
      <c r="G282" s="29">
        <v>0</v>
      </c>
      <c r="H282" s="35">
        <f t="shared" si="37"/>
        <v>47.483757993877965</v>
      </c>
      <c r="I282" s="32">
        <f t="shared" si="38"/>
        <v>1451.3256753870476</v>
      </c>
      <c r="J282" s="36">
        <f t="shared" si="39"/>
        <v>1930228.5254470103</v>
      </c>
      <c r="K282" s="36">
        <v>420183.59221860993</v>
      </c>
    </row>
    <row r="283" spans="1:11" x14ac:dyDescent="0.2">
      <c r="A283" s="2">
        <v>269</v>
      </c>
      <c r="B283" s="25">
        <f t="shared" si="33"/>
        <v>92.696538146496209</v>
      </c>
      <c r="C283" s="32">
        <f t="shared" si="34"/>
        <v>2065205.3155486523</v>
      </c>
      <c r="D283" s="32">
        <f t="shared" si="40"/>
        <v>2825.4061490860768</v>
      </c>
      <c r="E283" s="33">
        <f t="shared" si="35"/>
        <v>3.3633720841510728E-2</v>
      </c>
      <c r="F283" s="34">
        <f t="shared" si="36"/>
        <v>0.1</v>
      </c>
      <c r="G283" s="29">
        <v>0</v>
      </c>
      <c r="H283" s="35">
        <f t="shared" si="37"/>
        <v>47.089704181880336</v>
      </c>
      <c r="I283" s="32">
        <f t="shared" si="38"/>
        <v>1439.2815483213419</v>
      </c>
      <c r="J283" s="36">
        <f t="shared" si="39"/>
        <v>1931667.8069953315</v>
      </c>
      <c r="K283" s="36">
        <v>420908.62291893212</v>
      </c>
    </row>
    <row r="284" spans="1:11" x14ac:dyDescent="0.2">
      <c r="A284" s="2">
        <v>270</v>
      </c>
      <c r="B284" s="25">
        <f t="shared" si="33"/>
        <v>92.438038866759513</v>
      </c>
      <c r="C284" s="32">
        <f t="shared" si="34"/>
        <v>2068022.8281630788</v>
      </c>
      <c r="D284" s="32">
        <f t="shared" si="40"/>
        <v>2817.5126144264359</v>
      </c>
      <c r="E284" s="33">
        <f t="shared" si="35"/>
        <v>3.3510686364032705E-2</v>
      </c>
      <c r="F284" s="34">
        <f t="shared" si="36"/>
        <v>0.1</v>
      </c>
      <c r="G284" s="29">
        <v>0</v>
      </c>
      <c r="H284" s="35">
        <f t="shared" si="37"/>
        <v>46.698920507153012</v>
      </c>
      <c r="I284" s="32">
        <f t="shared" si="38"/>
        <v>1427.3373719415497</v>
      </c>
      <c r="J284" s="36">
        <f t="shared" si="39"/>
        <v>1933095.1443672732</v>
      </c>
      <c r="K284" s="36">
        <v>421630.03751355049</v>
      </c>
    </row>
    <row r="285" spans="1:11" x14ac:dyDescent="0.2">
      <c r="A285" s="2">
        <v>271</v>
      </c>
      <c r="B285" s="25">
        <f t="shared" si="33"/>
        <v>92.181198681957056</v>
      </c>
      <c r="C285" s="32">
        <f t="shared" si="34"/>
        <v>2070832.4979974898</v>
      </c>
      <c r="D285" s="32">
        <f t="shared" si="40"/>
        <v>2809.6698344110046</v>
      </c>
      <c r="E285" s="33">
        <f t="shared" si="35"/>
        <v>3.3388548744044018E-2</v>
      </c>
      <c r="F285" s="34">
        <f t="shared" si="36"/>
        <v>0.1</v>
      </c>
      <c r="G285" s="29">
        <v>0</v>
      </c>
      <c r="H285" s="35">
        <f t="shared" si="37"/>
        <v>46.311379831783754</v>
      </c>
      <c r="I285" s="32">
        <f t="shared" si="38"/>
        <v>1415.4923167862175</v>
      </c>
      <c r="J285" s="36">
        <f t="shared" si="39"/>
        <v>1934510.6366840594</v>
      </c>
      <c r="K285" s="36">
        <v>422347.85403786751</v>
      </c>
    </row>
    <row r="286" spans="1:11" x14ac:dyDescent="0.2">
      <c r="A286" s="2">
        <v>272</v>
      </c>
      <c r="B286" s="25">
        <f t="shared" si="33"/>
        <v>91.926000965674973</v>
      </c>
      <c r="C286" s="32">
        <f t="shared" si="34"/>
        <v>2073634.375296978</v>
      </c>
      <c r="D286" s="32">
        <f t="shared" si="40"/>
        <v>2801.8772994882893</v>
      </c>
      <c r="E286" s="33">
        <f t="shared" si="35"/>
        <v>3.3267298210716306E-2</v>
      </c>
      <c r="F286" s="34">
        <f t="shared" si="36"/>
        <v>0.1</v>
      </c>
      <c r="G286" s="29">
        <v>0</v>
      </c>
      <c r="H286" s="35">
        <f t="shared" si="37"/>
        <v>45.927055243069915</v>
      </c>
      <c r="I286" s="32">
        <f t="shared" si="38"/>
        <v>1403.7455602772934</v>
      </c>
      <c r="J286" s="36">
        <f t="shared" si="39"/>
        <v>1935914.3822443367</v>
      </c>
      <c r="K286" s="36">
        <v>423062.09043733362</v>
      </c>
    </row>
    <row r="287" spans="1:11" x14ac:dyDescent="0.2">
      <c r="A287" s="2">
        <v>273</v>
      </c>
      <c r="B287" s="25">
        <f t="shared" si="33"/>
        <v>91.672429317594407</v>
      </c>
      <c r="C287" s="32">
        <f t="shared" si="34"/>
        <v>2076428.5098040171</v>
      </c>
      <c r="D287" s="32">
        <f t="shared" si="40"/>
        <v>2794.1345070390962</v>
      </c>
      <c r="E287" s="33">
        <f t="shared" si="35"/>
        <v>3.3146925134611128E-2</v>
      </c>
      <c r="F287" s="34">
        <f t="shared" si="36"/>
        <v>0.1</v>
      </c>
      <c r="G287" s="29">
        <v>0</v>
      </c>
      <c r="H287" s="35">
        <f t="shared" si="37"/>
        <v>45.545920051649503</v>
      </c>
      <c r="I287" s="32">
        <f t="shared" si="38"/>
        <v>1392.0962866630564</v>
      </c>
      <c r="J287" s="36">
        <f t="shared" si="39"/>
        <v>1937306.4785309997</v>
      </c>
      <c r="K287" s="36">
        <v>423772.76456789608</v>
      </c>
    </row>
    <row r="288" spans="1:11" x14ac:dyDescent="0.2">
      <c r="A288" s="2">
        <v>274</v>
      </c>
      <c r="B288" s="25">
        <f t="shared" si="33"/>
        <v>91.420467559613755</v>
      </c>
      <c r="C288" s="32">
        <f t="shared" si="34"/>
        <v>2079214.9507652891</v>
      </c>
      <c r="D288" s="32">
        <f t="shared" si="40"/>
        <v>2786.4409612719901</v>
      </c>
      <c r="E288" s="33">
        <f t="shared" si="35"/>
        <v>3.3027420025190282E-2</v>
      </c>
      <c r="F288" s="34">
        <f t="shared" si="36"/>
        <v>0.1</v>
      </c>
      <c r="G288" s="29">
        <v>0</v>
      </c>
      <c r="H288" s="35">
        <f t="shared" si="37"/>
        <v>45.167947789647712</v>
      </c>
      <c r="I288" s="32">
        <f t="shared" si="38"/>
        <v>1380.5436869615405</v>
      </c>
      <c r="J288" s="36">
        <f t="shared" si="39"/>
        <v>1938687.0222179613</v>
      </c>
      <c r="K288" s="36">
        <v>424479.89419644512</v>
      </c>
    </row>
    <row r="289" spans="1:11" x14ac:dyDescent="0.2">
      <c r="A289" s="2">
        <v>275</v>
      </c>
      <c r="B289" s="25">
        <f t="shared" si="33"/>
        <v>91.170099732051412</v>
      </c>
      <c r="C289" s="32">
        <f t="shared" si="34"/>
        <v>2081993.7469383879</v>
      </c>
      <c r="D289" s="32">
        <f t="shared" si="40"/>
        <v>2778.7961730987299</v>
      </c>
      <c r="E289" s="33">
        <f t="shared" si="35"/>
        <v>3.2908773528278382E-2</v>
      </c>
      <c r="F289" s="34">
        <f t="shared" si="36"/>
        <v>0.1</v>
      </c>
      <c r="G289" s="29">
        <v>0</v>
      </c>
      <c r="H289" s="35">
        <f t="shared" si="37"/>
        <v>44.793112208838899</v>
      </c>
      <c r="I289" s="32">
        <f t="shared" si="38"/>
        <v>1369.0869589041913</v>
      </c>
      <c r="J289" s="36">
        <f t="shared" si="39"/>
        <v>1940056.1091768655</v>
      </c>
      <c r="K289" s="36">
        <v>425183.49700125831</v>
      </c>
    </row>
    <row r="290" spans="1:11" x14ac:dyDescent="0.2">
      <c r="A290" s="2">
        <v>276</v>
      </c>
      <c r="B290" s="25">
        <f t="shared" si="33"/>
        <v>90.921310089926706</v>
      </c>
      <c r="C290" s="32">
        <f t="shared" si="34"/>
        <v>2084764.9465984127</v>
      </c>
      <c r="D290" s="32">
        <f t="shared" si="40"/>
        <v>2771.1996600248385</v>
      </c>
      <c r="E290" s="33">
        <f t="shared" si="35"/>
        <v>3.2790976423627334E-2</v>
      </c>
      <c r="F290" s="34">
        <f t="shared" si="36"/>
        <v>0.1</v>
      </c>
      <c r="G290" s="29">
        <v>0</v>
      </c>
      <c r="H290" s="35">
        <f t="shared" si="37"/>
        <v>44.421387278823751</v>
      </c>
      <c r="I290" s="32">
        <f t="shared" si="38"/>
        <v>1357.7253068803279</v>
      </c>
      <c r="J290" s="36">
        <f t="shared" si="39"/>
        <v>1941413.834483746</v>
      </c>
      <c r="K290" s="36">
        <v>425883.59057244239</v>
      </c>
    </row>
    <row r="291" spans="1:11" x14ac:dyDescent="0.2">
      <c r="A291" s="2">
        <v>277</v>
      </c>
      <c r="B291" s="25">
        <f t="shared" si="33"/>
        <v>90.674083099316988</v>
      </c>
      <c r="C291" s="32">
        <f t="shared" si="34"/>
        <v>2087528.5975444447</v>
      </c>
      <c r="D291" s="32">
        <f t="shared" si="40"/>
        <v>2763.6509460320231</v>
      </c>
      <c r="E291" s="33">
        <f t="shared" si="35"/>
        <v>3.2674019622553341E-2</v>
      </c>
      <c r="F291" s="34">
        <f t="shared" si="36"/>
        <v>0.1</v>
      </c>
      <c r="G291" s="29">
        <v>0</v>
      </c>
      <c r="H291" s="35">
        <f t="shared" si="37"/>
        <v>44.052747185221634</v>
      </c>
      <c r="I291" s="32">
        <f t="shared" si="38"/>
        <v>1346.4579418817332</v>
      </c>
      <c r="J291" s="36">
        <f t="shared" si="39"/>
        <v>1942760.2924256278</v>
      </c>
      <c r="K291" s="36">
        <v>426580.19241237314</v>
      </c>
    </row>
    <row r="292" spans="1:11" x14ac:dyDescent="0.2">
      <c r="A292" s="2">
        <v>278</v>
      </c>
      <c r="B292" s="25">
        <f t="shared" si="33"/>
        <v>90.428403433789654</v>
      </c>
      <c r="C292" s="32">
        <f t="shared" si="34"/>
        <v>2090284.7471059177</v>
      </c>
      <c r="D292" s="32">
        <f t="shared" si="40"/>
        <v>2756.1495614729356</v>
      </c>
      <c r="E292" s="33">
        <f t="shared" si="35"/>
        <v>3.255789416554751E-2</v>
      </c>
      <c r="F292" s="34">
        <f t="shared" si="36"/>
        <v>0.1</v>
      </c>
      <c r="G292" s="29">
        <v>0</v>
      </c>
      <c r="H292" s="35">
        <f t="shared" si="37"/>
        <v>43.687166327877897</v>
      </c>
      <c r="I292" s="32">
        <f t="shared" si="38"/>
        <v>1335.2840814479991</v>
      </c>
      <c r="J292" s="36">
        <f t="shared" si="39"/>
        <v>1944095.5765070759</v>
      </c>
      <c r="K292" s="36">
        <v>427273.31993613282</v>
      </c>
    </row>
    <row r="293" spans="1:11" x14ac:dyDescent="0.2">
      <c r="A293" s="2">
        <v>279</v>
      </c>
      <c r="B293" s="25">
        <f t="shared" si="33"/>
        <v>90.184255970906364</v>
      </c>
      <c r="C293" s="32">
        <f t="shared" si="34"/>
        <v>2093033.4421488808</v>
      </c>
      <c r="D293" s="32">
        <f t="shared" si="40"/>
        <v>2748.6950429631397</v>
      </c>
      <c r="E293" s="33">
        <f t="shared" si="35"/>
        <v>3.2442591220053794E-2</v>
      </c>
      <c r="F293" s="34">
        <f t="shared" si="36"/>
        <v>0.1</v>
      </c>
      <c r="G293" s="29">
        <v>0</v>
      </c>
      <c r="H293" s="35">
        <f t="shared" si="37"/>
        <v>43.324619319086089</v>
      </c>
      <c r="I293" s="32">
        <f t="shared" si="38"/>
        <v>1324.2029496120767</v>
      </c>
      <c r="J293" s="36">
        <f t="shared" si="39"/>
        <v>1945419.7794566881</v>
      </c>
      <c r="K293" s="36">
        <v>427962.99047194561</v>
      </c>
    </row>
    <row r="294" spans="1:11" x14ac:dyDescent="0.2">
      <c r="A294" s="2">
        <v>280</v>
      </c>
      <c r="B294" s="25">
        <f t="shared" si="33"/>
        <v>89.941625788798618</v>
      </c>
      <c r="C294" s="32">
        <f t="shared" si="34"/>
        <v>2095774.7290821564</v>
      </c>
      <c r="D294" s="32">
        <f t="shared" si="40"/>
        <v>2741.2869332756381</v>
      </c>
      <c r="E294" s="33">
        <f t="shared" si="35"/>
        <v>3.2328102078184498E-2</v>
      </c>
      <c r="F294" s="34">
        <f t="shared" si="36"/>
        <v>0.1</v>
      </c>
      <c r="G294" s="29">
        <v>0</v>
      </c>
      <c r="H294" s="35">
        <f t="shared" si="37"/>
        <v>42.96508098182489</v>
      </c>
      <c r="I294" s="32">
        <f t="shared" si="38"/>
        <v>1313.2137768465298</v>
      </c>
      <c r="J294" s="36">
        <f t="shared" si="39"/>
        <v>1946732.9932335345</v>
      </c>
      <c r="K294" s="36">
        <v>428649.22126161086</v>
      </c>
    </row>
    <row r="295" spans="1:11" x14ac:dyDescent="0.2">
      <c r="A295" s="2">
        <v>281</v>
      </c>
      <c r="B295" s="25">
        <f t="shared" si="33"/>
        <v>89.700498162812593</v>
      </c>
      <c r="C295" s="32">
        <f t="shared" si="34"/>
        <v>2098508.6538633928</v>
      </c>
      <c r="D295" s="32">
        <f t="shared" si="40"/>
        <v>2733.9247812363319</v>
      </c>
      <c r="E295" s="33">
        <f t="shared" si="35"/>
        <v>3.2214418154536267E-2</v>
      </c>
      <c r="F295" s="34">
        <f t="shared" si="36"/>
        <v>0.1</v>
      </c>
      <c r="G295" s="29">
        <v>0</v>
      </c>
      <c r="H295" s="35">
        <f t="shared" si="37"/>
        <v>42.608526348009732</v>
      </c>
      <c r="I295" s="32">
        <f t="shared" si="38"/>
        <v>1302.3158000098636</v>
      </c>
      <c r="J295" s="36">
        <f t="shared" si="39"/>
        <v>1948035.3090335443</v>
      </c>
      <c r="K295" s="36">
        <v>429332.02946093405</v>
      </c>
    </row>
    <row r="296" spans="1:11" x14ac:dyDescent="0.2">
      <c r="A296" s="2">
        <v>282</v>
      </c>
      <c r="B296" s="25">
        <f t="shared" si="33"/>
        <v>89.460858562221674</v>
      </c>
      <c r="C296" s="32">
        <f t="shared" si="34"/>
        <v>2101235.2620050106</v>
      </c>
      <c r="D296" s="32">
        <f t="shared" si="40"/>
        <v>2726.6081416178495</v>
      </c>
      <c r="E296" s="33">
        <f t="shared" si="35"/>
        <v>3.210153098403843E-2</v>
      </c>
      <c r="F296" s="34">
        <f t="shared" si="36"/>
        <v>0.1</v>
      </c>
      <c r="G296" s="29">
        <v>0</v>
      </c>
      <c r="H296" s="35">
        <f t="shared" si="37"/>
        <v>42.254930656758859</v>
      </c>
      <c r="I296" s="32">
        <f t="shared" si="38"/>
        <v>1291.5082622938164</v>
      </c>
      <c r="J296" s="36">
        <f t="shared" si="39"/>
        <v>1949326.8172958381</v>
      </c>
      <c r="K296" s="36">
        <v>430011.4321401557</v>
      </c>
    </row>
    <row r="297" spans="1:11" x14ac:dyDescent="0.2">
      <c r="A297" s="2">
        <v>283</v>
      </c>
      <c r="B297" s="25">
        <f t="shared" si="33"/>
        <v>89.222692647004862</v>
      </c>
      <c r="C297" s="32">
        <f t="shared" si="34"/>
        <v>2103954.5985800698</v>
      </c>
      <c r="D297" s="32">
        <f t="shared" si="40"/>
        <v>2719.3365750592202</v>
      </c>
      <c r="E297" s="33">
        <f t="shared" si="35"/>
        <v>3.1989432219879203E-2</v>
      </c>
      <c r="F297" s="34">
        <f t="shared" si="36"/>
        <v>0.1</v>
      </c>
      <c r="G297" s="29">
        <v>0</v>
      </c>
      <c r="H297" s="35">
        <f t="shared" si="37"/>
        <v>41.904269352673829</v>
      </c>
      <c r="I297" s="32">
        <f t="shared" si="38"/>
        <v>1280.7904131705711</v>
      </c>
      <c r="J297" s="36">
        <f t="shared" si="39"/>
        <v>1950607.6077090087</v>
      </c>
      <c r="K297" s="36">
        <v>430687.44628437818</v>
      </c>
    </row>
    <row r="298" spans="1:11" x14ac:dyDescent="0.2">
      <c r="A298" s="2">
        <v>284</v>
      </c>
      <c r="B298" s="25">
        <f t="shared" si="33"/>
        <v>88.985986264689842</v>
      </c>
      <c r="C298" s="32">
        <f t="shared" si="34"/>
        <v>2106666.7082280139</v>
      </c>
      <c r="D298" s="32">
        <f t="shared" si="40"/>
        <v>2712.1096479441039</v>
      </c>
      <c r="E298" s="33">
        <f t="shared" si="35"/>
        <v>3.1878113631430761E-2</v>
      </c>
      <c r="F298" s="34">
        <f t="shared" si="36"/>
        <v>0.1</v>
      </c>
      <c r="G298" s="29">
        <v>0</v>
      </c>
      <c r="H298" s="35">
        <f t="shared" si="37"/>
        <v>41.556518084134268</v>
      </c>
      <c r="I298" s="32">
        <f t="shared" si="38"/>
        <v>1270.1615083407464</v>
      </c>
      <c r="J298" s="36">
        <f t="shared" si="39"/>
        <v>1951877.7692173496</v>
      </c>
      <c r="K298" s="36">
        <v>431360.08879399032</v>
      </c>
    </row>
    <row r="299" spans="1:11" x14ac:dyDescent="0.2">
      <c r="A299" s="2">
        <v>285</v>
      </c>
      <c r="B299" s="25">
        <f t="shared" si="33"/>
        <v>88.750725447259342</v>
      </c>
      <c r="C299" s="32">
        <f t="shared" si="34"/>
        <v>2109371.6351603325</v>
      </c>
      <c r="D299" s="32">
        <f t="shared" si="40"/>
        <v>2704.9269323186018</v>
      </c>
      <c r="E299" s="33">
        <f t="shared" si="35"/>
        <v>3.1767567102197358E-2</v>
      </c>
      <c r="F299" s="34">
        <f t="shared" si="36"/>
        <v>0.1</v>
      </c>
      <c r="G299" s="29">
        <v>0</v>
      </c>
      <c r="H299" s="35">
        <f t="shared" si="37"/>
        <v>41.211652701606781</v>
      </c>
      <c r="I299" s="32">
        <f t="shared" si="38"/>
        <v>1259.6208096816479</v>
      </c>
      <c r="J299" s="36">
        <f t="shared" si="39"/>
        <v>1953137.3900270313</v>
      </c>
      <c r="K299" s="36">
        <v>432029.37648508983</v>
      </c>
    </row>
    <row r="300" spans="1:11" x14ac:dyDescent="0.2">
      <c r="A300" s="2">
        <v>286</v>
      </c>
      <c r="B300" s="25">
        <f t="shared" si="33"/>
        <v>88.516896408118257</v>
      </c>
      <c r="C300" s="32">
        <f t="shared" si="34"/>
        <v>2112069.4231661381</v>
      </c>
      <c r="D300" s="32">
        <f t="shared" si="40"/>
        <v>2697.7880058055744</v>
      </c>
      <c r="E300" s="33">
        <f t="shared" si="35"/>
        <v>3.1657784627946724E-2</v>
      </c>
      <c r="F300" s="34">
        <f t="shared" si="36"/>
        <v>0.1</v>
      </c>
      <c r="G300" s="29">
        <v>0</v>
      </c>
      <c r="H300" s="35">
        <f t="shared" si="37"/>
        <v>40.869649255967872</v>
      </c>
      <c r="I300" s="32">
        <f t="shared" si="38"/>
        <v>1249.1675851961149</v>
      </c>
      <c r="J300" s="36">
        <f t="shared" si="39"/>
        <v>1954386.5576122275</v>
      </c>
      <c r="K300" s="36">
        <v>432695.32608990395</v>
      </c>
    </row>
    <row r="301" spans="1:11" x14ac:dyDescent="0.2">
      <c r="A301" s="2">
        <v>287</v>
      </c>
      <c r="B301" s="25">
        <f t="shared" si="33"/>
        <v>88.284485539121818</v>
      </c>
      <c r="C301" s="32">
        <f t="shared" si="34"/>
        <v>2114760.1156176357</v>
      </c>
      <c r="D301" s="32">
        <f t="shared" si="40"/>
        <v>2690.6924514975399</v>
      </c>
      <c r="E301" s="33">
        <f t="shared" si="35"/>
        <v>3.1548758314649365E-2</v>
      </c>
      <c r="F301" s="34">
        <f t="shared" si="36"/>
        <v>0.1</v>
      </c>
      <c r="G301" s="29">
        <v>0</v>
      </c>
      <c r="H301" s="35">
        <f t="shared" si="37"/>
        <v>40.530483996840815</v>
      </c>
      <c r="I301" s="32">
        <f t="shared" si="38"/>
        <v>1238.8011089615759</v>
      </c>
      <c r="J301" s="36">
        <f t="shared" si="39"/>
        <v>1955625.3587211892</v>
      </c>
      <c r="K301" s="36">
        <v>433357.9542572074</v>
      </c>
    </row>
    <row r="302" spans="1:11" x14ac:dyDescent="0.2">
      <c r="A302" s="2">
        <v>288</v>
      </c>
      <c r="B302" s="25">
        <f t="shared" si="33"/>
        <v>88.053479407661953</v>
      </c>
      <c r="C302" s="32">
        <f t="shared" si="34"/>
        <v>2117443.7554755076</v>
      </c>
      <c r="D302" s="32">
        <f t="shared" si="40"/>
        <v>2683.6398578719236</v>
      </c>
      <c r="E302" s="33">
        <f t="shared" si="35"/>
        <v>3.1440480376663908E-2</v>
      </c>
      <c r="F302" s="34">
        <f t="shared" si="36"/>
        <v>0.1</v>
      </c>
      <c r="G302" s="29">
        <v>0</v>
      </c>
      <c r="H302" s="35">
        <f t="shared" si="37"/>
        <v>40.194133370946311</v>
      </c>
      <c r="I302" s="32">
        <f t="shared" si="38"/>
        <v>1228.5206610796747</v>
      </c>
      <c r="J302" s="36">
        <f t="shared" si="39"/>
        <v>1956853.879382269</v>
      </c>
      <c r="K302" s="36">
        <v>434017.2775527389</v>
      </c>
    </row>
    <row r="303" spans="1:11" x14ac:dyDescent="0.2">
      <c r="A303" s="2">
        <v>289</v>
      </c>
      <c r="B303" s="25">
        <f t="shared" si="33"/>
        <v>87.823864753810881</v>
      </c>
      <c r="C303" s="32">
        <f t="shared" si="34"/>
        <v>2120120.3852942195</v>
      </c>
      <c r="D303" s="32">
        <f t="shared" si="40"/>
        <v>2676.6298187118955</v>
      </c>
      <c r="E303" s="33">
        <f t="shared" si="35"/>
        <v>3.1332943134893348E-2</v>
      </c>
      <c r="F303" s="34">
        <f t="shared" si="36"/>
        <v>0.1</v>
      </c>
      <c r="G303" s="29">
        <v>0</v>
      </c>
      <c r="H303" s="35">
        <f t="shared" si="37"/>
        <v>39.860574020466835</v>
      </c>
      <c r="I303" s="32">
        <f t="shared" si="38"/>
        <v>1218.3255276262855</v>
      </c>
      <c r="J303" s="36">
        <f t="shared" si="39"/>
        <v>1958072.2049098953</v>
      </c>
      <c r="K303" s="36">
        <v>434673.31245961518</v>
      </c>
    </row>
    <row r="304" spans="1:11" x14ac:dyDescent="0.2">
      <c r="A304" s="2">
        <v>290</v>
      </c>
      <c r="B304" s="25">
        <f t="shared" si="33"/>
        <v>87.59562848752131</v>
      </c>
      <c r="C304" s="32">
        <f t="shared" si="34"/>
        <v>2122790.047227229</v>
      </c>
      <c r="D304" s="32">
        <f t="shared" si="40"/>
        <v>2669.6619330095127</v>
      </c>
      <c r="E304" s="33">
        <f t="shared" si="35"/>
        <v>3.1226139014894724E-2</v>
      </c>
      <c r="F304" s="34">
        <f t="shared" si="36"/>
        <v>0.1</v>
      </c>
      <c r="G304" s="29">
        <v>0</v>
      </c>
      <c r="H304" s="35">
        <f t="shared" si="37"/>
        <v>39.529782781424558</v>
      </c>
      <c r="I304" s="32">
        <f t="shared" si="38"/>
        <v>1208.2150006019172</v>
      </c>
      <c r="J304" s="36">
        <f t="shared" si="39"/>
        <v>1959280.4199104973</v>
      </c>
      <c r="K304" s="36">
        <v>435326.07537874312</v>
      </c>
    </row>
    <row r="305" spans="1:11" x14ac:dyDescent="0.2">
      <c r="A305" s="2">
        <v>291</v>
      </c>
      <c r="B305" s="25">
        <f t="shared" si="33"/>
        <v>87.368757685880539</v>
      </c>
      <c r="C305" s="32">
        <f t="shared" si="34"/>
        <v>2125452.7830321179</v>
      </c>
      <c r="D305" s="32">
        <f t="shared" si="40"/>
        <v>2662.7358048888855</v>
      </c>
      <c r="E305" s="33">
        <f t="shared" si="35"/>
        <v>3.1120060545221574E-2</v>
      </c>
      <c r="F305" s="34">
        <f t="shared" si="36"/>
        <v>0.1</v>
      </c>
      <c r="G305" s="29">
        <v>0</v>
      </c>
      <c r="H305" s="35">
        <f t="shared" si="37"/>
        <v>39.201736682072713</v>
      </c>
      <c r="I305" s="32">
        <f t="shared" si="38"/>
        <v>1198.1883778826123</v>
      </c>
      <c r="J305" s="36">
        <f t="shared" si="39"/>
        <v>1960478.6082883799</v>
      </c>
      <c r="K305" s="36">
        <v>435975.58262922964</v>
      </c>
    </row>
    <row r="306" spans="1:11" x14ac:dyDescent="0.2">
      <c r="A306" s="2">
        <v>292</v>
      </c>
      <c r="B306" s="25">
        <f t="shared" si="33"/>
        <v>87.143239590419171</v>
      </c>
      <c r="C306" s="32">
        <f t="shared" si="34"/>
        <v>2128108.6340756342</v>
      </c>
      <c r="D306" s="32">
        <f t="shared" si="40"/>
        <v>2655.8510435163043</v>
      </c>
      <c r="E306" s="33">
        <f t="shared" si="35"/>
        <v>3.1014700355522045E-2</v>
      </c>
      <c r="F306" s="34">
        <f t="shared" si="36"/>
        <v>0.1</v>
      </c>
      <c r="G306" s="29">
        <v>0</v>
      </c>
      <c r="H306" s="35">
        <f t="shared" si="37"/>
        <v>38.876412941300352</v>
      </c>
      <c r="I306" s="32">
        <f t="shared" si="38"/>
        <v>1188.244963171051</v>
      </c>
      <c r="J306" s="36">
        <f t="shared" si="39"/>
        <v>1961666.8532515508</v>
      </c>
      <c r="K306" s="36">
        <v>436621.85044878989</v>
      </c>
    </row>
    <row r="307" spans="1:11" x14ac:dyDescent="0.2">
      <c r="A307" s="2">
        <v>293</v>
      </c>
      <c r="B307" s="25">
        <f t="shared" si="33"/>
        <v>86.91906160447104</v>
      </c>
      <c r="C307" s="32">
        <f t="shared" si="34"/>
        <v>2130757.641338659</v>
      </c>
      <c r="D307" s="32">
        <f t="shared" si="40"/>
        <v>2649.0072630248033</v>
      </c>
      <c r="E307" s="33">
        <f t="shared" si="35"/>
        <v>3.0910051174983293E-2</v>
      </c>
      <c r="F307" s="34">
        <f t="shared" si="36"/>
        <v>0.1</v>
      </c>
      <c r="G307" s="29">
        <v>0</v>
      </c>
      <c r="H307" s="35">
        <f t="shared" si="37"/>
        <v>38.553788967050288</v>
      </c>
      <c r="I307" s="32">
        <f t="shared" si="38"/>
        <v>1178.3840659483581</v>
      </c>
      <c r="J307" s="36">
        <f t="shared" si="39"/>
        <v>1962845.2373174992</v>
      </c>
      <c r="K307" s="36">
        <v>437264.894994153</v>
      </c>
    </row>
    <row r="308" spans="1:11" x14ac:dyDescent="0.2">
      <c r="A308" s="2">
        <v>294</v>
      </c>
      <c r="B308" s="25">
        <f t="shared" si="33"/>
        <v>86.696211290584756</v>
      </c>
      <c r="C308" s="32">
        <f t="shared" si="34"/>
        <v>2133399.8454210921</v>
      </c>
      <c r="D308" s="32">
        <f t="shared" si="40"/>
        <v>2642.2040824331343</v>
      </c>
      <c r="E308" s="33">
        <f t="shared" si="35"/>
        <v>3.080610583058771E-2</v>
      </c>
      <c r="F308" s="34">
        <f t="shared" si="36"/>
        <v>0.1</v>
      </c>
      <c r="G308" s="29">
        <v>0</v>
      </c>
      <c r="H308" s="35">
        <f t="shared" si="37"/>
        <v>38.233842354750202</v>
      </c>
      <c r="I308" s="32">
        <f t="shared" si="38"/>
        <v>1168.6050014260643</v>
      </c>
      <c r="J308" s="36">
        <f t="shared" si="39"/>
        <v>1964013.8423189253</v>
      </c>
      <c r="K308" s="36">
        <v>437904.73234146606</v>
      </c>
    </row>
    <row r="309" spans="1:11" x14ac:dyDescent="0.2">
      <c r="A309" s="2">
        <v>295</v>
      </c>
      <c r="B309" s="25">
        <f t="shared" si="33"/>
        <v>86.47467636798531</v>
      </c>
      <c r="C309" s="32">
        <f t="shared" si="34"/>
        <v>2136035.286546662</v>
      </c>
      <c r="D309" s="32">
        <f t="shared" si="40"/>
        <v>2635.4411255698651</v>
      </c>
      <c r="E309" s="33">
        <f t="shared" si="35"/>
        <v>3.0702857245450903E-2</v>
      </c>
      <c r="F309" s="34">
        <f t="shared" si="36"/>
        <v>0.1</v>
      </c>
      <c r="G309" s="29">
        <v>0</v>
      </c>
      <c r="H309" s="35">
        <f t="shared" si="37"/>
        <v>37.916550885756777</v>
      </c>
      <c r="I309" s="32">
        <f t="shared" si="38"/>
        <v>1158.9070904984831</v>
      </c>
      <c r="J309" s="36">
        <f t="shared" si="39"/>
        <v>1965172.7494094237</v>
      </c>
      <c r="K309" s="36">
        <v>438541.37848669611</v>
      </c>
    </row>
    <row r="310" spans="1:11" x14ac:dyDescent="0.2">
      <c r="A310" s="2">
        <v>296</v>
      </c>
      <c r="B310" s="25">
        <f t="shared" si="33"/>
        <v>86.254444710084101</v>
      </c>
      <c r="C310" s="32">
        <f t="shared" si="34"/>
        <v>2138664.0045676492</v>
      </c>
      <c r="D310" s="32">
        <f t="shared" si="40"/>
        <v>2628.7180209872313</v>
      </c>
      <c r="E310" s="33">
        <f t="shared" si="35"/>
        <v>3.0600298437276009E-2</v>
      </c>
      <c r="F310" s="34">
        <f t="shared" si="36"/>
        <v>0.1</v>
      </c>
      <c r="G310" s="29">
        <v>0</v>
      </c>
      <c r="H310" s="35">
        <f t="shared" si="37"/>
        <v>37.601892525812715</v>
      </c>
      <c r="I310" s="32">
        <f t="shared" si="38"/>
        <v>1149.2896596956857</v>
      </c>
      <c r="J310" s="36">
        <f t="shared" si="39"/>
        <v>1966322.0390691194</v>
      </c>
      <c r="K310" s="36">
        <v>439174.84934602992</v>
      </c>
    </row>
    <row r="311" spans="1:11" x14ac:dyDescent="0.2">
      <c r="A311" s="2">
        <v>297</v>
      </c>
      <c r="B311" s="25">
        <f t="shared" si="33"/>
        <v>86.035504342036916</v>
      </c>
      <c r="C311" s="32">
        <f t="shared" si="34"/>
        <v>2141286.0389695494</v>
      </c>
      <c r="D311" s="32">
        <f t="shared" si="40"/>
        <v>2622.034401900135</v>
      </c>
      <c r="E311" s="33">
        <f t="shared" si="35"/>
        <v>3.0498422516741515E-2</v>
      </c>
      <c r="F311" s="34">
        <f t="shared" si="36"/>
        <v>0.1</v>
      </c>
      <c r="G311" s="29">
        <v>0</v>
      </c>
      <c r="H311" s="35">
        <f t="shared" si="37"/>
        <v>37.28984542351656</v>
      </c>
      <c r="I311" s="32">
        <f t="shared" si="38"/>
        <v>1139.7520411367072</v>
      </c>
      <c r="J311" s="36">
        <f t="shared" si="39"/>
        <v>1967461.791110256</v>
      </c>
      <c r="K311" s="36">
        <v>439805.16075627197</v>
      </c>
    </row>
    <row r="312" spans="1:11" x14ac:dyDescent="0.2">
      <c r="A312" s="2">
        <v>298</v>
      </c>
      <c r="B312" s="25">
        <f t="shared" si="33"/>
        <v>85.81784343834866</v>
      </c>
      <c r="C312" s="32">
        <f t="shared" si="34"/>
        <v>2143901.4288756526</v>
      </c>
      <c r="D312" s="32">
        <f t="shared" si="40"/>
        <v>2615.3899061032571</v>
      </c>
      <c r="E312" s="33">
        <f t="shared" si="35"/>
        <v>3.0397222685947994E-2</v>
      </c>
      <c r="F312" s="34">
        <f t="shared" si="36"/>
        <v>0.1</v>
      </c>
      <c r="G312" s="29">
        <v>0</v>
      </c>
      <c r="H312" s="35">
        <f t="shared" si="37"/>
        <v>36.980387908805248</v>
      </c>
      <c r="I312" s="32">
        <f t="shared" si="38"/>
        <v>1130.2935724830668</v>
      </c>
      <c r="J312" s="36">
        <f t="shared" si="39"/>
        <v>1968592.0846827391</v>
      </c>
      <c r="K312" s="36">
        <v>440432.32847524033</v>
      </c>
    </row>
    <row r="313" spans="1:11" x14ac:dyDescent="0.2">
      <c r="A313" s="2">
        <v>299</v>
      </c>
      <c r="B313" s="25">
        <f t="shared" si="33"/>
        <v>85.601450320523298</v>
      </c>
      <c r="C313" s="32">
        <f t="shared" si="34"/>
        <v>2146510.2130515538</v>
      </c>
      <c r="D313" s="32">
        <f t="shared" si="40"/>
        <v>2608.7841759012081</v>
      </c>
      <c r="E313" s="33">
        <f t="shared" si="35"/>
        <v>3.0296692236954553E-2</v>
      </c>
      <c r="F313" s="34">
        <f t="shared" si="36"/>
        <v>0.1</v>
      </c>
      <c r="G313" s="29">
        <v>0</v>
      </c>
      <c r="H313" s="35">
        <f t="shared" si="37"/>
        <v>36.673498491449223</v>
      </c>
      <c r="I313" s="32">
        <f t="shared" si="38"/>
        <v>1120.9135968928822</v>
      </c>
      <c r="J313" s="36">
        <f t="shared" si="39"/>
        <v>1969712.9982796321</v>
      </c>
      <c r="K313" s="36">
        <v>441056.36818216066</v>
      </c>
    </row>
    <row r="314" spans="1:11" x14ac:dyDescent="0.2">
      <c r="A314" s="2">
        <v>300</v>
      </c>
      <c r="B314" s="25">
        <f t="shared" si="33"/>
        <v>85.386313454758806</v>
      </c>
      <c r="C314" s="32">
        <f t="shared" si="34"/>
        <v>2149112.4299095892</v>
      </c>
      <c r="D314" s="32">
        <f t="shared" si="40"/>
        <v>2602.2168580354191</v>
      </c>
      <c r="E314" s="33">
        <f t="shared" si="35"/>
        <v>3.0196824550244642E-2</v>
      </c>
      <c r="F314" s="34">
        <f t="shared" si="36"/>
        <v>0.1</v>
      </c>
      <c r="G314" s="29">
        <v>0</v>
      </c>
      <c r="H314" s="35">
        <f t="shared" si="37"/>
        <v>36.36915585956006</v>
      </c>
      <c r="I314" s="32">
        <f t="shared" si="38"/>
        <v>1111.6114629751692</v>
      </c>
      <c r="J314" s="36">
        <f t="shared" si="39"/>
        <v>1970824.6097426072</v>
      </c>
      <c r="K314" s="36">
        <v>441677.29547805816</v>
      </c>
    </row>
    <row r="315" spans="1:11" x14ac:dyDescent="0.2">
      <c r="A315" s="2">
        <v>301</v>
      </c>
      <c r="B315" s="25">
        <f t="shared" si="33"/>
        <v>85.172421449685331</v>
      </c>
      <c r="C315" s="32">
        <f t="shared" si="34"/>
        <v>2151708.1175132142</v>
      </c>
      <c r="D315" s="32">
        <f t="shared" si="40"/>
        <v>2595.6876036250032</v>
      </c>
      <c r="E315" s="33">
        <f t="shared" si="35"/>
        <v>3.0097613093321676E-2</v>
      </c>
      <c r="F315" s="34">
        <f t="shared" si="36"/>
        <v>0.1</v>
      </c>
      <c r="G315" s="29">
        <v>0</v>
      </c>
      <c r="H315" s="35">
        <f t="shared" si="37"/>
        <v>36.067338878110462</v>
      </c>
      <c r="I315" s="32">
        <f t="shared" si="38"/>
        <v>1102.3865247446556</v>
      </c>
      <c r="J315" s="36">
        <f t="shared" si="39"/>
        <v>1971926.9962673518</v>
      </c>
      <c r="K315" s="36">
        <v>442295.12588614749</v>
      </c>
    </row>
    <row r="316" spans="1:11" x14ac:dyDescent="0.2">
      <c r="A316" s="2">
        <v>302</v>
      </c>
      <c r="B316" s="25">
        <f t="shared" si="33"/>
        <v>84.959763054146435</v>
      </c>
      <c r="C316" s="32">
        <f t="shared" si="34"/>
        <v>2154297.3135812911</v>
      </c>
      <c r="D316" s="32">
        <f t="shared" si="40"/>
        <v>2589.1960680768825</v>
      </c>
      <c r="E316" s="33">
        <f t="shared" si="35"/>
        <v>2.9999051419221944E-2</v>
      </c>
      <c r="F316" s="34">
        <f t="shared" si="36"/>
        <v>0.1</v>
      </c>
      <c r="G316" s="29">
        <v>0</v>
      </c>
      <c r="H316" s="35">
        <f t="shared" si="37"/>
        <v>35.76802658746653</v>
      </c>
      <c r="I316" s="32">
        <f t="shared" si="38"/>
        <v>1093.2381415769635</v>
      </c>
      <c r="J316" s="36">
        <f t="shared" si="39"/>
        <v>1973020.2344089288</v>
      </c>
      <c r="K316" s="36">
        <v>442909.87485222111</v>
      </c>
    </row>
    <row r="317" spans="1:11" x14ac:dyDescent="0.2">
      <c r="A317" s="2">
        <v>303</v>
      </c>
      <c r="B317" s="25">
        <f t="shared" si="33"/>
        <v>84.748327155021713</v>
      </c>
      <c r="C317" s="32">
        <f t="shared" si="34"/>
        <v>2156880.0554923341</v>
      </c>
      <c r="D317" s="32">
        <f t="shared" si="40"/>
        <v>2582.7419110429473</v>
      </c>
      <c r="E317" s="33">
        <f t="shared" si="35"/>
        <v>2.9901133165166686E-2</v>
      </c>
      <c r="F317" s="34">
        <f t="shared" si="36"/>
        <v>0.1</v>
      </c>
      <c r="G317" s="29">
        <v>0</v>
      </c>
      <c r="H317" s="35">
        <f t="shared" si="37"/>
        <v>35.471198201932239</v>
      </c>
      <c r="I317" s="32">
        <f t="shared" si="38"/>
        <v>1084.1656781639956</v>
      </c>
      <c r="J317" s="36">
        <f t="shared" si="39"/>
        <v>1974104.4000870928</v>
      </c>
      <c r="K317" s="36">
        <v>443521.55774503516</v>
      </c>
    </row>
    <row r="318" spans="1:11" x14ac:dyDescent="0.2">
      <c r="A318" s="2">
        <v>304</v>
      </c>
      <c r="B318" s="25">
        <f t="shared" si="33"/>
        <v>84.538102775090067</v>
      </c>
      <c r="C318" s="32">
        <f t="shared" si="34"/>
        <v>2159456.3802886787</v>
      </c>
      <c r="D318" s="32">
        <f t="shared" si="40"/>
        <v>2576.3247963446192</v>
      </c>
      <c r="E318" s="33">
        <f t="shared" si="35"/>
        <v>2.9803852051204883E-2</v>
      </c>
      <c r="F318" s="34">
        <f t="shared" si="36"/>
        <v>0.1</v>
      </c>
      <c r="G318" s="29">
        <v>0</v>
      </c>
      <c r="H318" s="35">
        <f t="shared" si="37"/>
        <v>35.176833108305978</v>
      </c>
      <c r="I318" s="32">
        <f t="shared" si="38"/>
        <v>1075.1685044699198</v>
      </c>
      <c r="J318" s="36">
        <f t="shared" si="39"/>
        <v>1975179.5685915628</v>
      </c>
      <c r="K318" s="36">
        <v>444130.18985669379</v>
      </c>
    </row>
    <row r="319" spans="1:11" x14ac:dyDescent="0.2">
      <c r="A319" s="2">
        <v>305</v>
      </c>
      <c r="B319" s="25">
        <f t="shared" si="33"/>
        <v>84.329079070933162</v>
      </c>
      <c r="C319" s="32">
        <f t="shared" si="34"/>
        <v>2162026.3246805798</v>
      </c>
      <c r="D319" s="32">
        <f t="shared" si="40"/>
        <v>2569.9443919011392</v>
      </c>
      <c r="E319" s="33">
        <f t="shared" si="35"/>
        <v>2.9707201878832301E-2</v>
      </c>
      <c r="F319" s="34">
        <f t="shared" si="36"/>
        <v>0.1</v>
      </c>
      <c r="G319" s="29">
        <v>0</v>
      </c>
      <c r="H319" s="35">
        <f t="shared" si="37"/>
        <v>34.884910864449047</v>
      </c>
      <c r="I319" s="32">
        <f t="shared" si="38"/>
        <v>1066.2459956874393</v>
      </c>
      <c r="J319" s="36">
        <f t="shared" si="39"/>
        <v>1976245.8145872504</v>
      </c>
      <c r="K319" s="36">
        <v>444735.78640303155</v>
      </c>
    </row>
    <row r="320" spans="1:11" x14ac:dyDescent="0.2">
      <c r="A320" s="2">
        <v>306</v>
      </c>
      <c r="B320" s="25">
        <f t="shared" si="33"/>
        <v>84.121245330877969</v>
      </c>
      <c r="C320" s="32">
        <f t="shared" si="34"/>
        <v>2164589.9250502558</v>
      </c>
      <c r="D320" s="32">
        <f t="shared" si="40"/>
        <v>2563.6003696760163</v>
      </c>
      <c r="E320" s="33">
        <f t="shared" si="35"/>
        <v>2.9611176529658646E-2</v>
      </c>
      <c r="F320" s="34">
        <f t="shared" si="36"/>
        <v>0.1</v>
      </c>
      <c r="G320" s="29">
        <v>0</v>
      </c>
      <c r="H320" s="35">
        <f t="shared" si="37"/>
        <v>34.595411197866085</v>
      </c>
      <c r="I320" s="32">
        <f t="shared" si="38"/>
        <v>1057.3975321942698</v>
      </c>
      <c r="J320" s="36">
        <f t="shared" si="39"/>
        <v>1977303.2121194445</v>
      </c>
      <c r="K320" s="36">
        <v>445338.36252399359</v>
      </c>
    </row>
    <row r="321" spans="1:11" x14ac:dyDescent="0.2">
      <c r="A321" s="2">
        <v>307</v>
      </c>
      <c r="B321" s="25">
        <f t="shared" si="33"/>
        <v>83.91459097297701</v>
      </c>
      <c r="C321" s="32">
        <f t="shared" si="34"/>
        <v>2167147.2174558681</v>
      </c>
      <c r="D321" s="32">
        <f t="shared" si="40"/>
        <v>2557.2924056123011</v>
      </c>
      <c r="E321" s="33">
        <f t="shared" si="35"/>
        <v>2.9515769964191203E-2</v>
      </c>
      <c r="F321" s="34">
        <f t="shared" si="36"/>
        <v>0.1</v>
      </c>
      <c r="G321" s="29">
        <v>0</v>
      </c>
      <c r="H321" s="35">
        <f t="shared" si="37"/>
        <v>34.308314004297237</v>
      </c>
      <c r="I321" s="32">
        <f t="shared" si="38"/>
        <v>1048.6224995102148</v>
      </c>
      <c r="J321" s="36">
        <f t="shared" si="39"/>
        <v>1978351.8346189547</v>
      </c>
      <c r="K321" s="36">
        <v>445937.93328401435</v>
      </c>
    </row>
    <row r="322" spans="1:11" x14ac:dyDescent="0.2">
      <c r="A322" s="2">
        <v>308</v>
      </c>
      <c r="B322" s="25">
        <f t="shared" si="33"/>
        <v>83.70910554302624</v>
      </c>
      <c r="C322" s="32">
        <f t="shared" si="34"/>
        <v>2169698.2376354407</v>
      </c>
      <c r="D322" s="32">
        <f t="shared" si="40"/>
        <v>2551.0201795725152</v>
      </c>
      <c r="E322" s="33">
        <f t="shared" si="35"/>
        <v>2.9420976220514337E-2</v>
      </c>
      <c r="F322" s="34">
        <f t="shared" si="36"/>
        <v>0.1</v>
      </c>
      <c r="G322" s="29">
        <v>0</v>
      </c>
      <c r="H322" s="35">
        <f t="shared" si="37"/>
        <v>34.023599346322023</v>
      </c>
      <c r="I322" s="32">
        <f t="shared" si="38"/>
        <v>1039.9202882544723</v>
      </c>
      <c r="J322" s="36">
        <f t="shared" si="39"/>
        <v>1979391.7549072092</v>
      </c>
      <c r="K322" s="36">
        <v>446534.51367239404</v>
      </c>
    </row>
    <row r="323" spans="1:11" x14ac:dyDescent="0.2">
      <c r="A323" s="2">
        <v>309</v>
      </c>
      <c r="B323" s="25">
        <f t="shared" si="33"/>
        <v>83.504778712619682</v>
      </c>
      <c r="C323" s="32">
        <f t="shared" si="34"/>
        <v>2172243.0210107164</v>
      </c>
      <c r="D323" s="32">
        <f t="shared" si="40"/>
        <v>2544.783375275787</v>
      </c>
      <c r="E323" s="33">
        <f t="shared" si="35"/>
        <v>2.932678941302664E-2</v>
      </c>
      <c r="F323" s="34">
        <f t="shared" si="36"/>
        <v>0.1</v>
      </c>
      <c r="G323" s="29">
        <v>0</v>
      </c>
      <c r="H323" s="35">
        <f t="shared" si="37"/>
        <v>33.741247451974765</v>
      </c>
      <c r="I323" s="32">
        <f t="shared" si="38"/>
        <v>1031.2902941033592</v>
      </c>
      <c r="J323" s="36">
        <f t="shared" si="39"/>
        <v>1980423.0452013125</v>
      </c>
      <c r="K323" s="36">
        <v>447128.11860367347</v>
      </c>
    </row>
    <row r="324" spans="1:11" x14ac:dyDescent="0.2">
      <c r="A324" s="2">
        <v>310</v>
      </c>
      <c r="B324" s="25">
        <f t="shared" si="33"/>
        <v>83.301600277239302</v>
      </c>
      <c r="C324" s="32">
        <f t="shared" si="34"/>
        <v>2174781.6026909552</v>
      </c>
      <c r="D324" s="32">
        <f t="shared" si="40"/>
        <v>2538.5816802387126</v>
      </c>
      <c r="E324" s="33">
        <f t="shared" si="35"/>
        <v>2.9233203731282398E-2</v>
      </c>
      <c r="F324" s="34">
        <f t="shared" si="36"/>
        <v>0.1</v>
      </c>
      <c r="G324" s="29">
        <v>0</v>
      </c>
      <c r="H324" s="35">
        <f t="shared" si="37"/>
        <v>33.461238713371557</v>
      </c>
      <c r="I324" s="32">
        <f t="shared" si="38"/>
        <v>1022.7319177482154</v>
      </c>
      <c r="J324" s="36">
        <f t="shared" si="39"/>
        <v>1981445.7771190607</v>
      </c>
      <c r="K324" s="36">
        <v>447718.7629180068</v>
      </c>
    </row>
    <row r="325" spans="1:11" x14ac:dyDescent="0.2">
      <c r="A325" s="2">
        <v>311</v>
      </c>
      <c r="B325" s="25">
        <f t="shared" si="33"/>
        <v>83.099560154380001</v>
      </c>
      <c r="C325" s="32">
        <f t="shared" si="34"/>
        <v>2177314.0174766821</v>
      </c>
      <c r="D325" s="32">
        <f t="shared" si="40"/>
        <v>2532.4147857269272</v>
      </c>
      <c r="E325" s="33">
        <f t="shared" si="35"/>
        <v>2.9140213438787754E-2</v>
      </c>
      <c r="F325" s="34">
        <f t="shared" si="36"/>
        <v>0.1</v>
      </c>
      <c r="G325" s="29">
        <v>0</v>
      </c>
      <c r="H325" s="35">
        <f t="shared" si="37"/>
        <v>33.183553685348571</v>
      </c>
      <c r="I325" s="32">
        <f t="shared" si="38"/>
        <v>1014.2445648539584</v>
      </c>
      <c r="J325" s="36">
        <f t="shared" si="39"/>
        <v>1982460.0216839148</v>
      </c>
      <c r="K325" s="36">
        <v>448306.46138153266</v>
      </c>
    </row>
    <row r="326" spans="1:11" x14ac:dyDescent="0.2">
      <c r="A326" s="2">
        <v>312</v>
      </c>
      <c r="B326" s="25">
        <f t="shared" si="33"/>
        <v>82.898648381709421</v>
      </c>
      <c r="C326" s="32">
        <f t="shared" si="34"/>
        <v>2179840.299863365</v>
      </c>
      <c r="D326" s="32">
        <f t="shared" si="40"/>
        <v>2526.2823866829276</v>
      </c>
      <c r="E326" s="33">
        <f t="shared" si="35"/>
        <v>2.9047812871734281E-2</v>
      </c>
      <c r="F326" s="34">
        <f t="shared" si="36"/>
        <v>0.1</v>
      </c>
      <c r="G326" s="29">
        <v>0</v>
      </c>
      <c r="H326" s="35">
        <f t="shared" si="37"/>
        <v>32.908173084111716</v>
      </c>
      <c r="I326" s="32">
        <f t="shared" si="38"/>
        <v>1005.8276460176102</v>
      </c>
      <c r="J326" s="36">
        <f t="shared" si="39"/>
        <v>1983465.8493299324</v>
      </c>
      <c r="K326" s="36">
        <v>448891.2286867433</v>
      </c>
    </row>
    <row r="327" spans="1:11" x14ac:dyDescent="0.2">
      <c r="A327" s="2">
        <v>313</v>
      </c>
      <c r="B327" s="25">
        <f t="shared" si="33"/>
        <v>82.698855115260045</v>
      </c>
      <c r="C327" s="32">
        <f t="shared" si="34"/>
        <v>2182360.4840450571</v>
      </c>
      <c r="D327" s="32">
        <f t="shared" si="40"/>
        <v>2520.1841816920787</v>
      </c>
      <c r="E327" s="33">
        <f t="shared" si="35"/>
        <v>2.895599643802646E-2</v>
      </c>
      <c r="F327" s="34">
        <f t="shared" si="36"/>
        <v>0.1</v>
      </c>
      <c r="G327" s="29">
        <v>0</v>
      </c>
      <c r="H327" s="35">
        <f t="shared" si="37"/>
        <v>32.635077785897458</v>
      </c>
      <c r="I327" s="32">
        <f t="shared" si="38"/>
        <v>997.4805767275783</v>
      </c>
      <c r="J327" s="36">
        <f t="shared" si="39"/>
        <v>1984463.3299066599</v>
      </c>
      <c r="K327" s="36">
        <v>449473.07945285173</v>
      </c>
    </row>
    <row r="328" spans="1:11" x14ac:dyDescent="0.2">
      <c r="A328" s="2">
        <v>314</v>
      </c>
      <c r="B328" s="25">
        <f t="shared" si="33"/>
        <v>82.500170627655535</v>
      </c>
      <c r="C328" s="32">
        <f t="shared" si="34"/>
        <v>2184874.603917954</v>
      </c>
      <c r="D328" s="32">
        <f t="shared" si="40"/>
        <v>2514.1198728969321</v>
      </c>
      <c r="E328" s="33">
        <f t="shared" si="35"/>
        <v>2.8864758615942065E-2</v>
      </c>
      <c r="F328" s="34">
        <f t="shared" si="36"/>
        <v>0.1</v>
      </c>
      <c r="G328" s="29">
        <v>0</v>
      </c>
      <c r="H328" s="35">
        <f t="shared" si="37"/>
        <v>32.364248825644772</v>
      </c>
      <c r="I328" s="32">
        <f t="shared" si="38"/>
        <v>989.20277732293596</v>
      </c>
      <c r="J328" s="36">
        <f t="shared" si="39"/>
        <v>1985452.5326839827</v>
      </c>
      <c r="K328" s="36">
        <v>450052.02822615742</v>
      </c>
    </row>
    <row r="329" spans="1:11" x14ac:dyDescent="0.2">
      <c r="A329" s="2">
        <v>315</v>
      </c>
      <c r="B329" s="25">
        <f t="shared" si="33"/>
        <v>82.302585306367732</v>
      </c>
      <c r="C329" s="32">
        <f t="shared" si="34"/>
        <v>2187382.693083935</v>
      </c>
      <c r="D329" s="32">
        <f t="shared" si="40"/>
        <v>2508.0891659809276</v>
      </c>
      <c r="E329" s="33">
        <f t="shared" si="35"/>
        <v>2.877409395323071E-2</v>
      </c>
      <c r="F329" s="34">
        <f t="shared" si="36"/>
        <v>0.1</v>
      </c>
      <c r="G329" s="29">
        <v>0</v>
      </c>
      <c r="H329" s="35">
        <f t="shared" si="37"/>
        <v>32.095667395678142</v>
      </c>
      <c r="I329" s="32">
        <f t="shared" si="38"/>
        <v>980.99367295311788</v>
      </c>
      <c r="J329" s="36">
        <f t="shared" si="39"/>
        <v>1986433.526356936</v>
      </c>
      <c r="K329" s="36">
        <v>450628.08948040992</v>
      </c>
    </row>
    <row r="330" spans="1:11" x14ac:dyDescent="0.2">
      <c r="A330" s="2">
        <v>316</v>
      </c>
      <c r="B330" s="25">
        <f t="shared" si="33"/>
        <v>82.106089652006176</v>
      </c>
      <c r="C330" s="32">
        <f t="shared" si="34"/>
        <v>2189884.7848540214</v>
      </c>
      <c r="D330" s="32">
        <f t="shared" si="40"/>
        <v>2502.0917700864375</v>
      </c>
      <c r="E330" s="33">
        <f t="shared" si="35"/>
        <v>2.8683997065863942E-2</v>
      </c>
      <c r="F330" s="34">
        <f t="shared" si="36"/>
        <v>0.1</v>
      </c>
      <c r="G330" s="29">
        <v>0</v>
      </c>
      <c r="H330" s="35">
        <f t="shared" si="37"/>
        <v>31.829314844401438</v>
      </c>
      <c r="I330" s="32">
        <f t="shared" si="38"/>
        <v>972.85269353816045</v>
      </c>
      <c r="J330" s="36">
        <f t="shared" si="39"/>
        <v>1987406.3790504741</v>
      </c>
      <c r="K330" s="36">
        <v>451201.27761717053</v>
      </c>
    </row>
    <row r="331" spans="1:11" x14ac:dyDescent="0.2">
      <c r="A331" s="2">
        <v>317</v>
      </c>
      <c r="B331" s="25">
        <f t="shared" si="33"/>
        <v>81.910674276637863</v>
      </c>
      <c r="C331" s="32">
        <f t="shared" si="34"/>
        <v>2192380.9122517942</v>
      </c>
      <c r="D331" s="32">
        <f t="shared" si="40"/>
        <v>2496.1273977728561</v>
      </c>
      <c r="E331" s="33">
        <f t="shared" si="35"/>
        <v>2.8594462637047215E-2</v>
      </c>
      <c r="F331" s="34">
        <f t="shared" si="36"/>
        <v>0.1</v>
      </c>
      <c r="G331" s="29">
        <v>0</v>
      </c>
      <c r="H331" s="35">
        <f t="shared" si="37"/>
        <v>31.565172675002668</v>
      </c>
      <c r="I331" s="32">
        <f t="shared" si="38"/>
        <v>964.7792737290082</v>
      </c>
      <c r="J331" s="36">
        <f t="shared" si="39"/>
        <v>1988371.1583242032</v>
      </c>
      <c r="K331" s="36">
        <v>451771.60696617252</v>
      </c>
    </row>
    <row r="332" spans="1:11" x14ac:dyDescent="0.2">
      <c r="A332" s="2">
        <v>318</v>
      </c>
      <c r="B332" s="25">
        <f t="shared" si="33"/>
        <v>81.716329902136835</v>
      </c>
      <c r="C332" s="32">
        <f t="shared" si="34"/>
        <v>2194871.1080167699</v>
      </c>
      <c r="D332" s="32">
        <f t="shared" si="40"/>
        <v>2490.1957649756223</v>
      </c>
      <c r="E332" s="33">
        <f t="shared" si="35"/>
        <v>2.8505485416209318E-2</v>
      </c>
      <c r="F332" s="34">
        <f t="shared" si="36"/>
        <v>0.1</v>
      </c>
      <c r="G332" s="29">
        <v>0</v>
      </c>
      <c r="H332" s="35">
        <f t="shared" si="37"/>
        <v>31.303222544169472</v>
      </c>
      <c r="I332" s="32">
        <f t="shared" si="38"/>
        <v>956.77285286824667</v>
      </c>
      <c r="J332" s="36">
        <f t="shared" si="39"/>
        <v>1989327.9311770715</v>
      </c>
      <c r="K332" s="36">
        <v>452339.09178567934</v>
      </c>
    </row>
    <row r="333" spans="1:11" x14ac:dyDescent="0.2">
      <c r="A333" s="2">
        <v>319</v>
      </c>
      <c r="B333" s="25">
        <f t="shared" si="33"/>
        <v>81.523047358563858</v>
      </c>
      <c r="C333" s="32">
        <f t="shared" si="34"/>
        <v>2197355.4046077104</v>
      </c>
      <c r="D333" s="32">
        <f t="shared" si="40"/>
        <v>2484.2965909405611</v>
      </c>
      <c r="E333" s="33">
        <f t="shared" si="35"/>
        <v>2.8417060217884999E-2</v>
      </c>
      <c r="F333" s="34">
        <f t="shared" si="36"/>
        <v>0.1</v>
      </c>
      <c r="G333" s="29">
        <v>0</v>
      </c>
      <c r="H333" s="35">
        <f t="shared" si="37"/>
        <v>31.043446260815269</v>
      </c>
      <c r="I333" s="32">
        <f t="shared" si="38"/>
        <v>948.83287495122568</v>
      </c>
      <c r="J333" s="36">
        <f t="shared" si="39"/>
        <v>1990276.7640520227</v>
      </c>
      <c r="K333" s="36">
        <v>452903.74626284104</v>
      </c>
    </row>
    <row r="334" spans="1:11" x14ac:dyDescent="0.2">
      <c r="A334" s="2">
        <v>320</v>
      </c>
      <c r="B334" s="25">
        <f t="shared" si="33"/>
        <v>81.330817582574809</v>
      </c>
      <c r="C334" s="32">
        <f t="shared" si="34"/>
        <v>2199833.8342058915</v>
      </c>
      <c r="D334" s="32">
        <f t="shared" si="40"/>
        <v>2478.4295981810428</v>
      </c>
      <c r="E334" s="33">
        <f t="shared" si="35"/>
        <v>2.8329181920730015E-2</v>
      </c>
      <c r="F334" s="34">
        <f t="shared" si="36"/>
        <v>0.1</v>
      </c>
      <c r="G334" s="29">
        <v>0</v>
      </c>
      <c r="H334" s="35">
        <f t="shared" si="37"/>
        <v>30.785825784815984</v>
      </c>
      <c r="I334" s="32">
        <f t="shared" si="38"/>
        <v>940.95878858739025</v>
      </c>
      <c r="J334" s="36">
        <f t="shared" si="39"/>
        <v>1991217.7228406102</v>
      </c>
      <c r="K334" s="36">
        <v>453465.58451404894</v>
      </c>
    </row>
    <row r="335" spans="1:11" x14ac:dyDescent="0.2">
      <c r="A335" s="2">
        <v>321</v>
      </c>
      <c r="B335" s="25">
        <f t="shared" si="33"/>
        <v>81.139631615856672</v>
      </c>
      <c r="C335" s="32">
        <f t="shared" si="34"/>
        <v>2202306.4287183294</v>
      </c>
      <c r="D335" s="32">
        <f t="shared" si="40"/>
        <v>2472.5945124379359</v>
      </c>
      <c r="E335" s="33">
        <f t="shared" si="35"/>
        <v>2.8241845466627016E-2</v>
      </c>
      <c r="F335" s="34">
        <f t="shared" si="36"/>
        <v>0.1</v>
      </c>
      <c r="G335" s="29">
        <v>0</v>
      </c>
      <c r="H335" s="35">
        <f t="shared" si="37"/>
        <v>30.53034322575725</v>
      </c>
      <c r="I335" s="32">
        <f t="shared" si="38"/>
        <v>933.15004696202664</v>
      </c>
      <c r="J335" s="36">
        <f t="shared" si="39"/>
        <v>1992150.8728875723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80.949480603592036</v>
      </c>
      <c r="C336" s="32">
        <f t="shared" ref="C336:C399" si="42">(($C$4^$C$6)/((1-$C$6)*($C$5/12)))*(($C$4^(1-$C$6))-(B336^(1-$C$6)))*30.4375</f>
        <v>2204773.2197809485</v>
      </c>
      <c r="D336" s="32">
        <f t="shared" si="40"/>
        <v>2466.7910626190715</v>
      </c>
      <c r="E336" s="33">
        <f t="shared" ref="E336:E399" si="43">-LN(B336/B335)*12</f>
        <v>2.8155045859587266E-2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30.276980841692016</v>
      </c>
      <c r="I336" s="32">
        <f t="shared" ref="I336:I399" si="46">IF(G336=0,((H335-H336)/(F336/12)*30.4375),D336)</f>
        <v>925.40610779826693</v>
      </c>
      <c r="J336" s="36">
        <f t="shared" ref="J336:J399" si="47">I336+J335</f>
        <v>1993076.2789953705</v>
      </c>
      <c r="K336" s="36">
        <v>454580.86845249095</v>
      </c>
    </row>
    <row r="337" spans="1:11" x14ac:dyDescent="0.2">
      <c r="A337" s="2">
        <v>323</v>
      </c>
      <c r="B337" s="25">
        <f t="shared" si="41"/>
        <v>80.760355792950207</v>
      </c>
      <c r="C337" s="32">
        <f t="shared" si="42"/>
        <v>2207234.23876171</v>
      </c>
      <c r="D337" s="32">
        <f t="shared" ref="D337:D400" si="48">C337-C336</f>
        <v>2461.0189807615243</v>
      </c>
      <c r="E337" s="33">
        <f t="shared" si="43"/>
        <v>2.8068778164871456E-2</v>
      </c>
      <c r="F337" s="34">
        <f t="shared" si="44"/>
        <v>0.1</v>
      </c>
      <c r="G337" s="29">
        <v>0</v>
      </c>
      <c r="H337" s="35">
        <f t="shared" si="45"/>
        <v>30.025721037908454</v>
      </c>
      <c r="I337" s="32">
        <f t="shared" si="46"/>
        <v>917.72643331945881</v>
      </c>
      <c r="J337" s="36">
        <f t="shared" si="47"/>
        <v>1993994.00542869</v>
      </c>
      <c r="K337" s="36">
        <v>455134.3420218816</v>
      </c>
    </row>
    <row r="338" spans="1:11" x14ac:dyDescent="0.2">
      <c r="A338" s="2">
        <v>324</v>
      </c>
      <c r="B338" s="25">
        <f t="shared" si="41"/>
        <v>80.572248531605084</v>
      </c>
      <c r="C338" s="32">
        <f t="shared" si="42"/>
        <v>2209689.5167636955</v>
      </c>
      <c r="D338" s="32">
        <f t="shared" si="48"/>
        <v>2455.2780019855127</v>
      </c>
      <c r="E338" s="33">
        <f t="shared" si="43"/>
        <v>2.7983037508022487E-2</v>
      </c>
      <c r="F338" s="34">
        <f t="shared" si="44"/>
        <v>0.1</v>
      </c>
      <c r="G338" s="29">
        <v>0</v>
      </c>
      <c r="H338" s="35">
        <f t="shared" si="45"/>
        <v>29.776546365708107</v>
      </c>
      <c r="I338" s="32">
        <f t="shared" si="46"/>
        <v>910.11049021176723</v>
      </c>
      <c r="J338" s="36">
        <f t="shared" si="47"/>
        <v>1994904.1159189017</v>
      </c>
      <c r="K338" s="36">
        <v>455685.05513032863</v>
      </c>
    </row>
    <row r="339" spans="1:11" x14ac:dyDescent="0.2">
      <c r="A339" s="2">
        <v>325</v>
      </c>
      <c r="B339" s="25">
        <f t="shared" si="41"/>
        <v>80.385150266278714</v>
      </c>
      <c r="C339" s="32">
        <f t="shared" si="42"/>
        <v>2212139.0846281438</v>
      </c>
      <c r="D339" s="32">
        <f t="shared" si="48"/>
        <v>2449.5678644482978</v>
      </c>
      <c r="E339" s="33">
        <f t="shared" si="43"/>
        <v>2.7897819073985176E-2</v>
      </c>
      <c r="F339" s="34">
        <f t="shared" si="44"/>
        <v>0.1</v>
      </c>
      <c r="G339" s="29">
        <v>0</v>
      </c>
      <c r="H339" s="35">
        <f t="shared" si="45"/>
        <v>29.529439521194153</v>
      </c>
      <c r="I339" s="32">
        <f t="shared" si="46"/>
        <v>902.55774958721838</v>
      </c>
      <c r="J339" s="36">
        <f t="shared" si="47"/>
        <v>1995806.6736684889</v>
      </c>
      <c r="K339" s="36">
        <v>456233.02154568839</v>
      </c>
    </row>
    <row r="340" spans="1:11" x14ac:dyDescent="0.2">
      <c r="A340" s="2">
        <v>326</v>
      </c>
      <c r="B340" s="25">
        <f t="shared" si="41"/>
        <v>80.199052541310721</v>
      </c>
      <c r="C340" s="32">
        <f t="shared" si="42"/>
        <v>2214582.9729374386</v>
      </c>
      <c r="D340" s="32">
        <f t="shared" si="48"/>
        <v>2443.8883092948236</v>
      </c>
      <c r="E340" s="33">
        <f t="shared" si="43"/>
        <v>2.7813118106151228E-2</v>
      </c>
      <c r="F340" s="34">
        <f t="shared" si="44"/>
        <v>0.1</v>
      </c>
      <c r="G340" s="29">
        <v>0</v>
      </c>
      <c r="H340" s="35">
        <f t="shared" si="45"/>
        <v>29.284383344069752</v>
      </c>
      <c r="I340" s="32">
        <f t="shared" si="46"/>
        <v>895.06768694687253</v>
      </c>
      <c r="J340" s="36">
        <f t="shared" si="47"/>
        <v>1996701.7413554357</v>
      </c>
      <c r="K340" s="36">
        <v>456778.25496714981</v>
      </c>
    </row>
    <row r="341" spans="1:11" x14ac:dyDescent="0.2">
      <c r="A341" s="2">
        <v>327</v>
      </c>
      <c r="B341" s="25">
        <f t="shared" si="41"/>
        <v>80.013946997252077</v>
      </c>
      <c r="C341" s="32">
        <f t="shared" si="42"/>
        <v>2217021.2120180661</v>
      </c>
      <c r="D341" s="32">
        <f t="shared" si="48"/>
        <v>2438.2390806274489</v>
      </c>
      <c r="E341" s="33">
        <f t="shared" si="43"/>
        <v>2.7728929905555241E-2</v>
      </c>
      <c r="F341" s="34">
        <f t="shared" si="44"/>
        <v>0.1</v>
      </c>
      <c r="G341" s="29">
        <v>0</v>
      </c>
      <c r="H341" s="35">
        <f t="shared" si="45"/>
        <v>29.041360816446343</v>
      </c>
      <c r="I341" s="32">
        <f t="shared" si="46"/>
        <v>887.6397821445039</v>
      </c>
      <c r="J341" s="36">
        <f t="shared" si="47"/>
        <v>1997589.3811375801</v>
      </c>
      <c r="K341" s="36">
        <v>457320.76902557688</v>
      </c>
    </row>
    <row r="342" spans="1:11" x14ac:dyDescent="0.2">
      <c r="A342" s="2">
        <v>328</v>
      </c>
      <c r="B342" s="25">
        <f t="shared" si="41"/>
        <v>79.829825369484226</v>
      </c>
      <c r="C342" s="32">
        <f t="shared" si="42"/>
        <v>2219453.8319435157</v>
      </c>
      <c r="D342" s="32">
        <f t="shared" si="48"/>
        <v>2432.6199254496023</v>
      </c>
      <c r="E342" s="33">
        <f t="shared" si="43"/>
        <v>2.7645249829873177E-2</v>
      </c>
      <c r="F342" s="34">
        <f t="shared" si="44"/>
        <v>0.1</v>
      </c>
      <c r="G342" s="29">
        <v>0</v>
      </c>
      <c r="H342" s="35">
        <f t="shared" si="45"/>
        <v>28.80035506166184</v>
      </c>
      <c r="I342" s="32">
        <f t="shared" si="46"/>
        <v>880.27351935039655</v>
      </c>
      <c r="J342" s="36">
        <f t="shared" si="47"/>
        <v>1998469.6546569306</v>
      </c>
      <c r="K342" s="36">
        <v>457860.5772838493</v>
      </c>
    </row>
    <row r="343" spans="1:11" x14ac:dyDescent="0.2">
      <c r="A343" s="2">
        <v>329</v>
      </c>
      <c r="B343" s="25">
        <f t="shared" si="41"/>
        <v>79.646679486860975</v>
      </c>
      <c r="C343" s="32">
        <f t="shared" si="42"/>
        <v>2221880.8625371503</v>
      </c>
      <c r="D343" s="32">
        <f t="shared" si="48"/>
        <v>2427.0305936345831</v>
      </c>
      <c r="E343" s="33">
        <f t="shared" si="43"/>
        <v>2.7562073292733358E-2</v>
      </c>
      <c r="F343" s="34">
        <f t="shared" si="44"/>
        <v>0.1</v>
      </c>
      <c r="G343" s="29">
        <v>0</v>
      </c>
      <c r="H343" s="35">
        <f t="shared" si="45"/>
        <v>28.561349343108642</v>
      </c>
      <c r="I343" s="32">
        <f t="shared" si="46"/>
        <v>872.96838701555555</v>
      </c>
      <c r="J343" s="36">
        <f t="shared" si="47"/>
        <v>1999342.6230439462</v>
      </c>
      <c r="K343" s="36">
        <v>458397.6932372016</v>
      </c>
    </row>
    <row r="344" spans="1:11" x14ac:dyDescent="0.2">
      <c r="A344" s="2">
        <v>330</v>
      </c>
      <c r="B344" s="25">
        <f t="shared" si="41"/>
        <v>79.464501270374853</v>
      </c>
      <c r="C344" s="32">
        <f t="shared" si="42"/>
        <v>2224302.3333750279</v>
      </c>
      <c r="D344" s="32">
        <f t="shared" si="48"/>
        <v>2421.4708378775977</v>
      </c>
      <c r="E344" s="33">
        <f t="shared" si="43"/>
        <v>2.7479395762736478E-2</v>
      </c>
      <c r="F344" s="34">
        <f t="shared" si="44"/>
        <v>0.1</v>
      </c>
      <c r="G344" s="29">
        <v>0</v>
      </c>
      <c r="H344" s="35">
        <f t="shared" si="45"/>
        <v>28.324327063071351</v>
      </c>
      <c r="I344" s="32">
        <f t="shared" si="46"/>
        <v>865.72387783620445</v>
      </c>
      <c r="J344" s="36">
        <f t="shared" si="47"/>
        <v>2000208.3469217825</v>
      </c>
      <c r="K344" s="36">
        <v>458932.1303135606</v>
      </c>
    </row>
    <row r="345" spans="1:11" x14ac:dyDescent="0.2">
      <c r="A345" s="2">
        <v>331</v>
      </c>
      <c r="B345" s="25">
        <f t="shared" si="41"/>
        <v>79.283282731845759</v>
      </c>
      <c r="C345" s="32">
        <f t="shared" si="42"/>
        <v>2226718.2737886859</v>
      </c>
      <c r="D345" s="32">
        <f t="shared" si="48"/>
        <v>2415.9404136580415</v>
      </c>
      <c r="E345" s="33">
        <f t="shared" si="43"/>
        <v>2.7397212762722719E-2</v>
      </c>
      <c r="F345" s="34">
        <f t="shared" si="44"/>
        <v>0.1</v>
      </c>
      <c r="G345" s="29">
        <v>0</v>
      </c>
      <c r="H345" s="35">
        <f t="shared" si="45"/>
        <v>28.089271761574157</v>
      </c>
      <c r="I345" s="32">
        <f t="shared" si="46"/>
        <v>858.5394887185023</v>
      </c>
      <c r="J345" s="36">
        <f t="shared" si="47"/>
        <v>2001066.8864105011</v>
      </c>
      <c r="K345" s="36">
        <v>459463.90187388106</v>
      </c>
    </row>
    <row r="346" spans="1:11" x14ac:dyDescent="0.2">
      <c r="A346" s="2">
        <v>332</v>
      </c>
      <c r="B346" s="25">
        <f t="shared" si="41"/>
        <v>79.103015972632463</v>
      </c>
      <c r="C346" s="32">
        <f t="shared" si="42"/>
        <v>2229128.7128678923</v>
      </c>
      <c r="D346" s="32">
        <f t="shared" si="48"/>
        <v>2410.4390792064369</v>
      </c>
      <c r="E346" s="33">
        <f t="shared" si="43"/>
        <v>2.731551986892413E-2</v>
      </c>
      <c r="F346" s="34">
        <f t="shared" si="44"/>
        <v>0.1</v>
      </c>
      <c r="G346" s="29">
        <v>0</v>
      </c>
      <c r="H346" s="35">
        <f t="shared" si="45"/>
        <v>27.856167115237767</v>
      </c>
      <c r="I346" s="32">
        <f t="shared" si="46"/>
        <v>851.41472074366345</v>
      </c>
      <c r="J346" s="36">
        <f t="shared" si="47"/>
        <v>2001918.3011312447</v>
      </c>
      <c r="K346" s="36">
        <v>459993.02121247968</v>
      </c>
    </row>
    <row r="347" spans="1:11" x14ac:dyDescent="0.2">
      <c r="A347" s="2">
        <v>333</v>
      </c>
      <c r="B347" s="25">
        <f t="shared" si="41"/>
        <v>78.923693182366051</v>
      </c>
      <c r="C347" s="32">
        <f t="shared" si="42"/>
        <v>2231533.6794633423</v>
      </c>
      <c r="D347" s="32">
        <f t="shared" si="48"/>
        <v>2404.9665954499505</v>
      </c>
      <c r="E347" s="33">
        <f t="shared" si="43"/>
        <v>2.7234312710173167E-2</v>
      </c>
      <c r="F347" s="34">
        <f t="shared" si="44"/>
        <v>0.1</v>
      </c>
      <c r="G347" s="29">
        <v>0</v>
      </c>
      <c r="H347" s="35">
        <f t="shared" si="45"/>
        <v>27.624996936145841</v>
      </c>
      <c r="I347" s="32">
        <f t="shared" si="46"/>
        <v>844.34907913325912</v>
      </c>
      <c r="J347" s="36">
        <f t="shared" si="47"/>
        <v>2002762.650210378</v>
      </c>
      <c r="K347" s="36">
        <v>460519.5015573675</v>
      </c>
    </row>
    <row r="348" spans="1:11" x14ac:dyDescent="0.2">
      <c r="A348" s="2">
        <v>334</v>
      </c>
      <c r="B348" s="25">
        <f t="shared" si="41"/>
        <v>78.745306637704942</v>
      </c>
      <c r="C348" s="32">
        <f t="shared" si="42"/>
        <v>2233933.2021893323</v>
      </c>
      <c r="D348" s="32">
        <f t="shared" si="48"/>
        <v>2399.5227259900421</v>
      </c>
      <c r="E348" s="33">
        <f t="shared" si="43"/>
        <v>2.7153586967144681E-2</v>
      </c>
      <c r="F348" s="34">
        <f t="shared" si="44"/>
        <v>0.1</v>
      </c>
      <c r="G348" s="29">
        <v>0</v>
      </c>
      <c r="H348" s="35">
        <f t="shared" si="45"/>
        <v>27.395745170720819</v>
      </c>
      <c r="I348" s="32">
        <f t="shared" si="46"/>
        <v>837.34207321489498</v>
      </c>
      <c r="J348" s="36">
        <f t="shared" si="47"/>
        <v>2003599.9922835929</v>
      </c>
      <c r="K348" s="36">
        <v>461043.35607058054</v>
      </c>
    </row>
    <row r="349" spans="1:11" x14ac:dyDescent="0.2">
      <c r="A349" s="2">
        <v>335</v>
      </c>
      <c r="B349" s="25">
        <f t="shared" si="41"/>
        <v>78.567848701111245</v>
      </c>
      <c r="C349" s="32">
        <f t="shared" si="42"/>
        <v>2236327.3094263864</v>
      </c>
      <c r="D349" s="32">
        <f t="shared" si="48"/>
        <v>2394.1072370540351</v>
      </c>
      <c r="E349" s="33">
        <f t="shared" si="43"/>
        <v>2.7073338371552597E-2</v>
      </c>
      <c r="F349" s="34">
        <f t="shared" si="44"/>
        <v>0.1</v>
      </c>
      <c r="G349" s="29">
        <v>0</v>
      </c>
      <c r="H349" s="35">
        <f t="shared" si="45"/>
        <v>27.168395898609081</v>
      </c>
      <c r="I349" s="32">
        <f t="shared" si="46"/>
        <v>830.39321638812248</v>
      </c>
      <c r="J349" s="36">
        <f t="shared" si="47"/>
        <v>2004430.385499981</v>
      </c>
      <c r="K349" s="36">
        <v>461564.59784850891</v>
      </c>
    </row>
    <row r="350" spans="1:11" x14ac:dyDescent="0.2">
      <c r="A350" s="2">
        <v>336</v>
      </c>
      <c r="B350" s="25">
        <f t="shared" si="41"/>
        <v>78.391311819647711</v>
      </c>
      <c r="C350" s="32">
        <f t="shared" si="42"/>
        <v>2238716.0293238563</v>
      </c>
      <c r="D350" s="32">
        <f t="shared" si="48"/>
        <v>2388.7198974699713</v>
      </c>
      <c r="E350" s="33">
        <f t="shared" si="43"/>
        <v>2.6993562705428142E-2</v>
      </c>
      <c r="F350" s="34">
        <f t="shared" si="44"/>
        <v>0.1</v>
      </c>
      <c r="G350" s="29">
        <v>0</v>
      </c>
      <c r="H350" s="35">
        <f t="shared" si="45"/>
        <v>26.942933331575361</v>
      </c>
      <c r="I350" s="32">
        <f t="shared" si="46"/>
        <v>823.50202609066162</v>
      </c>
      <c r="J350" s="36">
        <f t="shared" si="47"/>
        <v>2005253.8875260716</v>
      </c>
      <c r="K350" s="36">
        <v>462083.23992222425</v>
      </c>
    </row>
    <row r="351" spans="1:11" x14ac:dyDescent="0.2">
      <c r="A351" s="2">
        <v>337</v>
      </c>
      <c r="B351" s="25">
        <f t="shared" si="41"/>
        <v>78.215688523795023</v>
      </c>
      <c r="C351" s="32">
        <f t="shared" si="42"/>
        <v>2241099.3898024685</v>
      </c>
      <c r="D351" s="32">
        <f t="shared" si="48"/>
        <v>2383.3604786121286</v>
      </c>
      <c r="E351" s="33">
        <f t="shared" si="43"/>
        <v>2.6914255800383417E-2</v>
      </c>
      <c r="F351" s="34">
        <f t="shared" si="44"/>
        <v>0.1</v>
      </c>
      <c r="G351" s="29">
        <v>0</v>
      </c>
      <c r="H351" s="35">
        <f t="shared" si="45"/>
        <v>26.719341812406341</v>
      </c>
      <c r="I351" s="32">
        <f t="shared" si="46"/>
        <v>816.66802376484429</v>
      </c>
      <c r="J351" s="36">
        <f t="shared" si="47"/>
        <v>2006070.5555498365</v>
      </c>
      <c r="K351" s="36">
        <v>462599.29525780538</v>
      </c>
    </row>
    <row r="352" spans="1:11" x14ac:dyDescent="0.2">
      <c r="A352" s="2">
        <v>338</v>
      </c>
      <c r="B352" s="25">
        <f t="shared" si="41"/>
        <v>78.040971426289232</v>
      </c>
      <c r="C352" s="32">
        <f t="shared" si="42"/>
        <v>2243477.4185568527</v>
      </c>
      <c r="D352" s="32">
        <f t="shared" si="48"/>
        <v>2378.0287543842569</v>
      </c>
      <c r="E352" s="33">
        <f t="shared" si="43"/>
        <v>2.6835413536853703E-2</v>
      </c>
      <c r="F352" s="34">
        <f t="shared" si="44"/>
        <v>0.1</v>
      </c>
      <c r="G352" s="29">
        <v>0</v>
      </c>
      <c r="H352" s="35">
        <f t="shared" si="45"/>
        <v>26.497605813823334</v>
      </c>
      <c r="I352" s="32">
        <f t="shared" si="46"/>
        <v>809.89073482443371</v>
      </c>
      <c r="J352" s="36">
        <f t="shared" si="47"/>
        <v>2006880.4462846608</v>
      </c>
      <c r="K352" s="36">
        <v>463112.77675666253</v>
      </c>
    </row>
    <row r="353" spans="1:11" x14ac:dyDescent="0.2">
      <c r="A353" s="2">
        <v>339</v>
      </c>
      <c r="B353" s="25">
        <f t="shared" si="41"/>
        <v>77.867153220978409</v>
      </c>
      <c r="C353" s="32">
        <f t="shared" si="42"/>
        <v>2245850.1430580257</v>
      </c>
      <c r="D353" s="32">
        <f t="shared" si="48"/>
        <v>2372.724501173012</v>
      </c>
      <c r="E353" s="33">
        <f t="shared" si="43"/>
        <v>2.6757031843435988E-2</v>
      </c>
      <c r="F353" s="34">
        <f t="shared" si="44"/>
        <v>0.1</v>
      </c>
      <c r="G353" s="29">
        <v>0</v>
      </c>
      <c r="H353" s="35">
        <f t="shared" si="45"/>
        <v>26.277709937403994</v>
      </c>
      <c r="I353" s="32">
        <f t="shared" si="46"/>
        <v>803.16968862163912</v>
      </c>
      <c r="J353" s="36">
        <f t="shared" si="47"/>
        <v>2007683.6159732824</v>
      </c>
      <c r="K353" s="36">
        <v>463623.69725585997</v>
      </c>
    </row>
    <row r="354" spans="1:11" x14ac:dyDescent="0.2">
      <c r="A354" s="2">
        <v>340</v>
      </c>
      <c r="B354" s="25">
        <f t="shared" si="41"/>
        <v>77.694226681698879</v>
      </c>
      <c r="C354" s="32">
        <f t="shared" si="42"/>
        <v>2248217.5905558462</v>
      </c>
      <c r="D354" s="32">
        <f t="shared" si="48"/>
        <v>2367.4474978204817</v>
      </c>
      <c r="E354" s="33">
        <f t="shared" si="43"/>
        <v>2.667910669611805E-2</v>
      </c>
      <c r="F354" s="34">
        <f t="shared" si="44"/>
        <v>0.1</v>
      </c>
      <c r="G354" s="29">
        <v>0</v>
      </c>
      <c r="H354" s="35">
        <f t="shared" si="45"/>
        <v>26.059638912512977</v>
      </c>
      <c r="I354" s="32">
        <f t="shared" si="46"/>
        <v>796.50441841444092</v>
      </c>
      <c r="J354" s="36">
        <f t="shared" si="47"/>
        <v>2008480.1203916969</v>
      </c>
      <c r="K354" s="36">
        <v>464132.06952843681</v>
      </c>
    </row>
    <row r="355" spans="1:11" x14ac:dyDescent="0.2">
      <c r="A355" s="2">
        <v>341</v>
      </c>
      <c r="B355" s="25">
        <f t="shared" si="41"/>
        <v>77.522184661169817</v>
      </c>
      <c r="C355" s="32">
        <f t="shared" si="42"/>
        <v>2250579.7880814276</v>
      </c>
      <c r="D355" s="32">
        <f t="shared" si="48"/>
        <v>2362.197525581345</v>
      </c>
      <c r="E355" s="33">
        <f t="shared" si="43"/>
        <v>2.6601634117666514E-2</v>
      </c>
      <c r="F355" s="34">
        <f t="shared" si="44"/>
        <v>0.1</v>
      </c>
      <c r="G355" s="29">
        <v>0</v>
      </c>
      <c r="H355" s="35">
        <f t="shared" si="45"/>
        <v>25.843377595241471</v>
      </c>
      <c r="I355" s="32">
        <f t="shared" si="46"/>
        <v>789.89446133417641</v>
      </c>
      <c r="J355" s="36">
        <f t="shared" si="47"/>
        <v>2009270.0148530311</v>
      </c>
      <c r="K355" s="36">
        <v>464637.90628372628</v>
      </c>
    </row>
    <row r="356" spans="1:11" x14ac:dyDescent="0.2">
      <c r="A356" s="2">
        <v>342</v>
      </c>
      <c r="B356" s="25">
        <f t="shared" si="41"/>
        <v>77.351020089906783</v>
      </c>
      <c r="C356" s="32">
        <f t="shared" si="42"/>
        <v>2252936.7624495239</v>
      </c>
      <c r="D356" s="32">
        <f t="shared" si="48"/>
        <v>2356.9743680963293</v>
      </c>
      <c r="E356" s="33">
        <f t="shared" si="43"/>
        <v>2.6524610176862765E-2</v>
      </c>
      <c r="F356" s="34">
        <f t="shared" si="44"/>
        <v>0.1</v>
      </c>
      <c r="G356" s="29">
        <v>0</v>
      </c>
      <c r="H356" s="35">
        <f t="shared" si="45"/>
        <v>25.628910967355534</v>
      </c>
      <c r="I356" s="32">
        <f t="shared" si="46"/>
        <v>783.33935835338434</v>
      </c>
      <c r="J356" s="36">
        <f t="shared" si="47"/>
        <v>2010053.3542113844</v>
      </c>
      <c r="K356" s="36">
        <v>465141.22016767366</v>
      </c>
    </row>
    <row r="357" spans="1:11" x14ac:dyDescent="0.2">
      <c r="A357" s="2">
        <v>343</v>
      </c>
      <c r="B357" s="25">
        <f t="shared" si="41"/>
        <v>77.180725975152697</v>
      </c>
      <c r="C357" s="32">
        <f t="shared" si="42"/>
        <v>2255288.5402608817</v>
      </c>
      <c r="D357" s="32">
        <f t="shared" si="48"/>
        <v>2351.7778113577515</v>
      </c>
      <c r="E357" s="33">
        <f t="shared" si="43"/>
        <v>2.6448030987936515E-2</v>
      </c>
      <c r="F357" s="34">
        <f t="shared" si="44"/>
        <v>0.1</v>
      </c>
      <c r="G357" s="29">
        <v>0</v>
      </c>
      <c r="H357" s="35">
        <f t="shared" si="45"/>
        <v>25.416224135253149</v>
      </c>
      <c r="I357" s="32">
        <f t="shared" si="46"/>
        <v>776.83865425396095</v>
      </c>
      <c r="J357" s="36">
        <f t="shared" si="47"/>
        <v>2010830.1928656383</v>
      </c>
      <c r="K357" s="36">
        <v>465642.02376315225</v>
      </c>
    </row>
    <row r="358" spans="1:11" x14ac:dyDescent="0.2">
      <c r="A358" s="2">
        <v>344</v>
      </c>
      <c r="B358" s="25">
        <f t="shared" si="41"/>
        <v>77.011295399827006</v>
      </c>
      <c r="C358" s="32">
        <f t="shared" si="42"/>
        <v>2257635.1479045632</v>
      </c>
      <c r="D358" s="32">
        <f t="shared" si="48"/>
        <v>2346.6076436815783</v>
      </c>
      <c r="E358" s="33">
        <f t="shared" si="43"/>
        <v>2.6371892709837905E-2</v>
      </c>
      <c r="F358" s="34">
        <f t="shared" si="44"/>
        <v>0.1</v>
      </c>
      <c r="G358" s="29">
        <v>0</v>
      </c>
      <c r="H358" s="35">
        <f t="shared" si="45"/>
        <v>25.205302328929946</v>
      </c>
      <c r="I358" s="32">
        <f t="shared" si="46"/>
        <v>770.39189759549822</v>
      </c>
      <c r="J358" s="36">
        <f t="shared" si="47"/>
        <v>2011600.5847632338</v>
      </c>
      <c r="K358" s="36">
        <v>466140.32959027798</v>
      </c>
    </row>
    <row r="359" spans="1:11" x14ac:dyDescent="0.2">
      <c r="A359" s="2">
        <v>345</v>
      </c>
      <c r="B359" s="25">
        <f t="shared" si="41"/>
        <v>76.842721521492024</v>
      </c>
      <c r="C359" s="32">
        <f t="shared" si="42"/>
        <v>2259976.6115602264</v>
      </c>
      <c r="D359" s="32">
        <f t="shared" si="48"/>
        <v>2341.4636556631885</v>
      </c>
      <c r="E359" s="33">
        <f t="shared" si="43"/>
        <v>2.6296191545625798E-2</v>
      </c>
      <c r="F359" s="34">
        <f t="shared" si="44"/>
        <v>0.1</v>
      </c>
      <c r="G359" s="29">
        <v>0</v>
      </c>
      <c r="H359" s="35">
        <f t="shared" si="45"/>
        <v>24.996130900953499</v>
      </c>
      <c r="I359" s="32">
        <f t="shared" si="46"/>
        <v>763.99864068397164</v>
      </c>
      <c r="J359" s="36">
        <f t="shared" si="47"/>
        <v>2012364.5834039177</v>
      </c>
      <c r="K359" s="36">
        <v>466636.15010672255</v>
      </c>
    </row>
    <row r="360" spans="1:11" x14ac:dyDescent="0.2">
      <c r="A360" s="2">
        <v>346</v>
      </c>
      <c r="B360" s="25">
        <f t="shared" si="41"/>
        <v>76.674997571336291</v>
      </c>
      <c r="C360" s="32">
        <f t="shared" si="42"/>
        <v>2262312.9572003889</v>
      </c>
      <c r="D360" s="32">
        <f t="shared" si="48"/>
        <v>2336.3456401624717</v>
      </c>
      <c r="E360" s="33">
        <f t="shared" si="43"/>
        <v>2.6220923741838834E-2</v>
      </c>
      <c r="F360" s="34">
        <f t="shared" si="44"/>
        <v>0.1</v>
      </c>
      <c r="G360" s="29">
        <v>0</v>
      </c>
      <c r="H360" s="35">
        <f t="shared" si="45"/>
        <v>24.788695325446138</v>
      </c>
      <c r="I360" s="32">
        <f t="shared" si="46"/>
        <v>757.65843954063655</v>
      </c>
      <c r="J360" s="36">
        <f t="shared" si="47"/>
        <v>2013122.2418434583</v>
      </c>
      <c r="K360" s="36">
        <v>467129.49770802463</v>
      </c>
    </row>
    <row r="361" spans="1:11" x14ac:dyDescent="0.2">
      <c r="A361" s="2">
        <v>347</v>
      </c>
      <c r="B361" s="25">
        <f t="shared" si="41"/>
        <v>76.508116853174769</v>
      </c>
      <c r="C361" s="32">
        <f t="shared" si="42"/>
        <v>2264644.2105926494</v>
      </c>
      <c r="D361" s="32">
        <f t="shared" si="48"/>
        <v>2331.2533922605217</v>
      </c>
      <c r="E361" s="33">
        <f t="shared" si="43"/>
        <v>2.6146085587854424E-2</v>
      </c>
      <c r="F361" s="34">
        <f t="shared" si="44"/>
        <v>0.1</v>
      </c>
      <c r="G361" s="29">
        <v>0</v>
      </c>
      <c r="H361" s="35">
        <f t="shared" si="45"/>
        <v>24.582981197076197</v>
      </c>
      <c r="I361" s="32">
        <f t="shared" si="46"/>
        <v>751.37085387120896</v>
      </c>
      <c r="J361" s="36">
        <f t="shared" si="47"/>
        <v>2013873.6126973294</v>
      </c>
      <c r="K361" s="36">
        <v>467620.38472789997</v>
      </c>
    </row>
    <row r="362" spans="1:11" x14ac:dyDescent="0.2">
      <c r="A362" s="2">
        <v>348</v>
      </c>
      <c r="B362" s="25">
        <f t="shared" si="41"/>
        <v>76.342072742465433</v>
      </c>
      <c r="C362" s="32">
        <f t="shared" si="42"/>
        <v>2266970.3973018811</v>
      </c>
      <c r="D362" s="32">
        <f t="shared" si="48"/>
        <v>2326.186709231697</v>
      </c>
      <c r="E362" s="33">
        <f t="shared" si="43"/>
        <v>2.6071673415275963E-2</v>
      </c>
      <c r="F362" s="34">
        <f t="shared" si="44"/>
        <v>0.1</v>
      </c>
      <c r="G362" s="29">
        <v>0</v>
      </c>
      <c r="H362" s="35">
        <f t="shared" si="45"/>
        <v>24.378974230057647</v>
      </c>
      <c r="I362" s="32">
        <f t="shared" si="46"/>
        <v>745.13544703525486</v>
      </c>
      <c r="J362" s="36">
        <f t="shared" si="47"/>
        <v>2014618.7481443647</v>
      </c>
      <c r="K362" s="36">
        <v>468108.82343854965</v>
      </c>
    </row>
    <row r="363" spans="1:11" x14ac:dyDescent="0.2">
      <c r="A363" s="2">
        <v>349</v>
      </c>
      <c r="B363" s="25">
        <f t="shared" si="41"/>
        <v>76.176858685341372</v>
      </c>
      <c r="C363" s="32">
        <f t="shared" si="42"/>
        <v>2269291.5426924089</v>
      </c>
      <c r="D363" s="32">
        <f t="shared" si="48"/>
        <v>2321.1453905277885</v>
      </c>
      <c r="E363" s="33">
        <f t="shared" si="43"/>
        <v>2.5997683597424159E-2</v>
      </c>
      <c r="F363" s="34">
        <f t="shared" si="44"/>
        <v>0.1</v>
      </c>
      <c r="G363" s="29">
        <v>0</v>
      </c>
      <c r="H363" s="35">
        <f t="shared" si="45"/>
        <v>24.176660257158016</v>
      </c>
      <c r="I363" s="32">
        <f t="shared" si="46"/>
        <v>738.95178601590317</v>
      </c>
      <c r="J363" s="36">
        <f t="shared" si="47"/>
        <v>2015357.6999303806</v>
      </c>
      <c r="K363" s="36">
        <v>468594.82605096686</v>
      </c>
    </row>
    <row r="364" spans="1:11" x14ac:dyDescent="0.2">
      <c r="A364" s="2">
        <v>350</v>
      </c>
      <c r="B364" s="25">
        <f t="shared" si="41"/>
        <v>76.0124681976598</v>
      </c>
      <c r="C364" s="32">
        <f t="shared" si="42"/>
        <v>2271607.6719301282</v>
      </c>
      <c r="D364" s="32">
        <f t="shared" si="48"/>
        <v>2316.1292377193458</v>
      </c>
      <c r="E364" s="33">
        <f t="shared" si="43"/>
        <v>2.5924112548562733E-2</v>
      </c>
      <c r="F364" s="34">
        <f t="shared" si="44"/>
        <v>0.1</v>
      </c>
      <c r="G364" s="29">
        <v>0</v>
      </c>
      <c r="H364" s="35">
        <f t="shared" si="45"/>
        <v>23.976025228714544</v>
      </c>
      <c r="I364" s="32">
        <f t="shared" si="46"/>
        <v>732.81944138978042</v>
      </c>
      <c r="J364" s="36">
        <f t="shared" si="47"/>
        <v>2016090.5193717703</v>
      </c>
      <c r="K364" s="36">
        <v>469078.40471524221</v>
      </c>
    </row>
    <row r="365" spans="1:11" x14ac:dyDescent="0.2">
      <c r="A365" s="2">
        <v>351</v>
      </c>
      <c r="B365" s="25">
        <f t="shared" si="41"/>
        <v>75.848894864065329</v>
      </c>
      <c r="C365" s="32">
        <f t="shared" si="42"/>
        <v>2273918.8099846267</v>
      </c>
      <c r="D365" s="32">
        <f t="shared" si="48"/>
        <v>2311.1380544984713</v>
      </c>
      <c r="E365" s="33">
        <f t="shared" si="43"/>
        <v>2.5850956723511405E-2</v>
      </c>
      <c r="F365" s="34">
        <f t="shared" si="44"/>
        <v>0.1</v>
      </c>
      <c r="G365" s="29">
        <v>0</v>
      </c>
      <c r="H365" s="35">
        <f t="shared" si="45"/>
        <v>23.777055211658514</v>
      </c>
      <c r="I365" s="32">
        <f t="shared" si="46"/>
        <v>726.73798729715122</v>
      </c>
      <c r="J365" s="36">
        <f t="shared" si="47"/>
        <v>2016817.2573590674</v>
      </c>
      <c r="K365" s="36">
        <v>469559.57152086752</v>
      </c>
    </row>
    <row r="366" spans="1:11" x14ac:dyDescent="0.2">
      <c r="A366" s="2">
        <v>352</v>
      </c>
      <c r="B366" s="25">
        <f t="shared" si="41"/>
        <v>75.686132337069111</v>
      </c>
      <c r="C366" s="32">
        <f t="shared" si="42"/>
        <v>2276224.9816312632</v>
      </c>
      <c r="D366" s="32">
        <f t="shared" si="48"/>
        <v>2306.1716466364451</v>
      </c>
      <c r="E366" s="33">
        <f t="shared" si="43"/>
        <v>2.5778212616963822E-2</v>
      </c>
      <c r="F366" s="34">
        <f t="shared" si="44"/>
        <v>0.1</v>
      </c>
      <c r="G366" s="29">
        <v>0</v>
      </c>
      <c r="H366" s="35">
        <f t="shared" si="45"/>
        <v>23.579736388547669</v>
      </c>
      <c r="I366" s="32">
        <f t="shared" si="46"/>
        <v>720.70700141235943</v>
      </c>
      <c r="J366" s="36">
        <f t="shared" si="47"/>
        <v>2017537.9643604797</v>
      </c>
      <c r="K366" s="36">
        <v>470038.338497038</v>
      </c>
    </row>
    <row r="367" spans="1:11" x14ac:dyDescent="0.2">
      <c r="A367" s="2">
        <v>353</v>
      </c>
      <c r="B367" s="25">
        <f t="shared" si="41"/>
        <v>75.524174336142522</v>
      </c>
      <c r="C367" s="32">
        <f t="shared" si="42"/>
        <v>2278526.2114532115</v>
      </c>
      <c r="D367" s="32">
        <f t="shared" si="48"/>
        <v>2301.2298219483346</v>
      </c>
      <c r="E367" s="33">
        <f t="shared" si="43"/>
        <v>2.5705876762985809E-2</v>
      </c>
      <c r="F367" s="34">
        <f t="shared" si="44"/>
        <v>0.1</v>
      </c>
      <c r="G367" s="29">
        <v>0</v>
      </c>
      <c r="H367" s="35">
        <f t="shared" si="45"/>
        <v>23.384055056606666</v>
      </c>
      <c r="I367" s="32">
        <f t="shared" si="46"/>
        <v>714.72606491451393</v>
      </c>
      <c r="J367" s="36">
        <f t="shared" si="47"/>
        <v>2018252.6904253943</v>
      </c>
      <c r="K367" s="36">
        <v>470514.71761295298</v>
      </c>
    </row>
    <row r="368" spans="1:11" x14ac:dyDescent="0.2">
      <c r="A368" s="2">
        <v>354</v>
      </c>
      <c r="B368" s="25">
        <f t="shared" si="41"/>
        <v>75.363014646825945</v>
      </c>
      <c r="C368" s="32">
        <f t="shared" si="42"/>
        <v>2280822.5238434901</v>
      </c>
      <c r="D368" s="32">
        <f t="shared" si="48"/>
        <v>2296.3123902785592</v>
      </c>
      <c r="E368" s="33">
        <f t="shared" si="43"/>
        <v>2.5633945734376155E-2</v>
      </c>
      <c r="F368" s="34">
        <f t="shared" si="44"/>
        <v>0.1</v>
      </c>
      <c r="G368" s="29">
        <v>0</v>
      </c>
      <c r="H368" s="35">
        <f t="shared" si="45"/>
        <v>23.189997626775476</v>
      </c>
      <c r="I368" s="32">
        <f t="shared" si="46"/>
        <v>708.79476245842193</v>
      </c>
      <c r="J368" s="36">
        <f t="shared" si="47"/>
        <v>2018961.4851878528</v>
      </c>
      <c r="K368" s="36">
        <v>470988.72077811515</v>
      </c>
    </row>
    <row r="369" spans="1:11" x14ac:dyDescent="0.2">
      <c r="A369" s="2">
        <v>355</v>
      </c>
      <c r="B369" s="25">
        <f t="shared" si="41"/>
        <v>75.202647119850994</v>
      </c>
      <c r="C369" s="32">
        <f t="shared" si="42"/>
        <v>2283113.9430069621</v>
      </c>
      <c r="D369" s="32">
        <f t="shared" si="48"/>
        <v>2291.4191634720191</v>
      </c>
      <c r="E369" s="33">
        <f t="shared" si="43"/>
        <v>2.5562416142274398E-2</v>
      </c>
      <c r="F369" s="34">
        <f t="shared" si="44"/>
        <v>0.1</v>
      </c>
      <c r="G369" s="29">
        <v>0</v>
      </c>
      <c r="H369" s="35">
        <f t="shared" si="45"/>
        <v>22.997550622765704</v>
      </c>
      <c r="I369" s="32">
        <f t="shared" si="46"/>
        <v>702.91268214569095</v>
      </c>
      <c r="J369" s="36">
        <f t="shared" si="47"/>
        <v>2019664.3978699984</v>
      </c>
      <c r="K369" s="36">
        <v>471460.35984262836</v>
      </c>
    </row>
    <row r="370" spans="1:11" x14ac:dyDescent="0.2">
      <c r="A370" s="2">
        <v>356</v>
      </c>
      <c r="B370" s="25">
        <f t="shared" si="41"/>
        <v>75.043065670277983</v>
      </c>
      <c r="C370" s="32">
        <f t="shared" si="42"/>
        <v>2285400.4929622989</v>
      </c>
      <c r="D370" s="32">
        <f t="shared" si="48"/>
        <v>2286.5499553368427</v>
      </c>
      <c r="E370" s="33">
        <f t="shared" si="43"/>
        <v>2.5491284635436297E-2</v>
      </c>
      <c r="F370" s="34">
        <f t="shared" si="44"/>
        <v>0.1</v>
      </c>
      <c r="G370" s="29">
        <v>0</v>
      </c>
      <c r="H370" s="35">
        <f t="shared" si="45"/>
        <v>22.806700680124735</v>
      </c>
      <c r="I370" s="32">
        <f t="shared" si="46"/>
        <v>697.07941549614213</v>
      </c>
      <c r="J370" s="36">
        <f t="shared" si="47"/>
        <v>2020361.4772854946</v>
      </c>
      <c r="K370" s="36">
        <v>471929.64659749373</v>
      </c>
    </row>
    <row r="371" spans="1:11" x14ac:dyDescent="0.2">
      <c r="A371" s="2">
        <v>357</v>
      </c>
      <c r="B371" s="25">
        <f t="shared" si="41"/>
        <v>74.884264276645808</v>
      </c>
      <c r="C371" s="32">
        <f t="shared" si="42"/>
        <v>2287682.1975439368</v>
      </c>
      <c r="D371" s="32">
        <f t="shared" si="48"/>
        <v>2281.7045816378668</v>
      </c>
      <c r="E371" s="33">
        <f t="shared" si="43"/>
        <v>2.5420547899927155E-2</v>
      </c>
      <c r="F371" s="34">
        <f t="shared" si="44"/>
        <v>0.1</v>
      </c>
      <c r="G371" s="29">
        <v>0</v>
      </c>
      <c r="H371" s="35">
        <f t="shared" si="45"/>
        <v>22.617434545307631</v>
      </c>
      <c r="I371" s="32">
        <f t="shared" si="46"/>
        <v>691.29455741946936</v>
      </c>
      <c r="J371" s="36">
        <f t="shared" si="47"/>
        <v>2021052.7718429139</v>
      </c>
      <c r="K371" s="36">
        <v>472396.59277490462</v>
      </c>
    </row>
    <row r="372" spans="1:11" x14ac:dyDescent="0.2">
      <c r="A372" s="2">
        <v>358</v>
      </c>
      <c r="B372" s="25">
        <f t="shared" si="41"/>
        <v>74.726236980136719</v>
      </c>
      <c r="C372" s="32">
        <f t="shared" si="42"/>
        <v>2289959.0804039799</v>
      </c>
      <c r="D372" s="32">
        <f t="shared" si="48"/>
        <v>2276.8828600430861</v>
      </c>
      <c r="E372" s="33">
        <f t="shared" si="43"/>
        <v>2.5350202658396034E-2</v>
      </c>
      <c r="F372" s="34">
        <f t="shared" si="44"/>
        <v>0.1</v>
      </c>
      <c r="G372" s="29">
        <v>0</v>
      </c>
      <c r="H372" s="35">
        <f t="shared" si="45"/>
        <v>22.429739074756746</v>
      </c>
      <c r="I372" s="32">
        <f t="shared" si="46"/>
        <v>685.55770618710778</v>
      </c>
      <c r="J372" s="36">
        <f t="shared" si="47"/>
        <v>2021738.3295491009</v>
      </c>
      <c r="K372" s="36">
        <v>472861.2100485398</v>
      </c>
    </row>
    <row r="373" spans="1:11" x14ac:dyDescent="0.2">
      <c r="A373" s="2">
        <v>359</v>
      </c>
      <c r="B373" s="25">
        <f t="shared" si="41"/>
        <v>74.568977883753192</v>
      </c>
      <c r="C373" s="32">
        <f t="shared" si="42"/>
        <v>2292231.1650141119</v>
      </c>
      <c r="D373" s="32">
        <f t="shared" si="48"/>
        <v>2272.0846101320349</v>
      </c>
      <c r="E373" s="33">
        <f t="shared" si="43"/>
        <v>2.5280245669750508E-2</v>
      </c>
      <c r="F373" s="34">
        <f t="shared" si="44"/>
        <v>0.1</v>
      </c>
      <c r="G373" s="29">
        <v>0</v>
      </c>
      <c r="H373" s="35">
        <f t="shared" si="45"/>
        <v>22.243601233988972</v>
      </c>
      <c r="I373" s="32">
        <f t="shared" si="46"/>
        <v>679.86846340429474</v>
      </c>
      <c r="J373" s="36">
        <f t="shared" si="47"/>
        <v>2022418.1980125052</v>
      </c>
      <c r="K373" s="36">
        <v>473323.51003385527</v>
      </c>
    </row>
    <row r="374" spans="1:11" x14ac:dyDescent="0.2">
      <c r="A374" s="2">
        <v>360</v>
      </c>
      <c r="B374" s="25">
        <f t="shared" si="41"/>
        <v>74.412481151508956</v>
      </c>
      <c r="C374" s="32">
        <f t="shared" si="42"/>
        <v>2294498.4746674523</v>
      </c>
      <c r="D374" s="32">
        <f t="shared" si="48"/>
        <v>2267.3096533403732</v>
      </c>
      <c r="E374" s="33">
        <f t="shared" si="43"/>
        <v>2.5210673728489667E-2</v>
      </c>
      <c r="F374" s="34">
        <f t="shared" si="44"/>
        <v>0.1</v>
      </c>
      <c r="G374" s="29">
        <v>0</v>
      </c>
      <c r="H374" s="35">
        <f t="shared" si="45"/>
        <v>22.059008096690562</v>
      </c>
      <c r="I374" s="32">
        <f t="shared" si="46"/>
        <v>674.22643398244406</v>
      </c>
      <c r="J374" s="36">
        <f t="shared" si="47"/>
        <v>2023092.4244464876</v>
      </c>
      <c r="K374" s="36">
        <v>473783.50428837474</v>
      </c>
    </row>
    <row r="375" spans="1:11" x14ac:dyDescent="0.2">
      <c r="A375" s="2">
        <v>361</v>
      </c>
      <c r="B375" s="25">
        <f t="shared" si="41"/>
        <v>74.256741007631561</v>
      </c>
      <c r="C375" s="32">
        <f t="shared" si="42"/>
        <v>2296761.0324804094</v>
      </c>
      <c r="D375" s="32">
        <f t="shared" si="48"/>
        <v>2262.5578129570931</v>
      </c>
      <c r="E375" s="33">
        <f t="shared" si="43"/>
        <v>2.5141483664403028E-2</v>
      </c>
      <c r="F375" s="34">
        <f t="shared" si="44"/>
        <v>0.1</v>
      </c>
      <c r="G375" s="29">
        <v>0</v>
      </c>
      <c r="H375" s="35">
        <f t="shared" si="45"/>
        <v>21.87594684381946</v>
      </c>
      <c r="I375" s="32">
        <f t="shared" si="46"/>
        <v>668.63122611170081</v>
      </c>
      <c r="J375" s="36">
        <f t="shared" si="47"/>
        <v>2023761.0556725992</v>
      </c>
      <c r="K375" s="36">
        <v>474241.20431197854</v>
      </c>
    </row>
    <row r="376" spans="1:11" x14ac:dyDescent="0.2">
      <c r="A376" s="2">
        <v>362</v>
      </c>
      <c r="B376" s="25">
        <f t="shared" si="41"/>
        <v>74.101751735778791</v>
      </c>
      <c r="C376" s="32">
        <f t="shared" si="42"/>
        <v>2299018.8613944952</v>
      </c>
      <c r="D376" s="32">
        <f t="shared" si="48"/>
        <v>2257.8289140858687</v>
      </c>
      <c r="E376" s="33">
        <f t="shared" si="43"/>
        <v>2.5072672341892935E-2</v>
      </c>
      <c r="F376" s="34">
        <f t="shared" si="44"/>
        <v>0.1</v>
      </c>
      <c r="G376" s="29">
        <v>0</v>
      </c>
      <c r="H376" s="35">
        <f t="shared" si="45"/>
        <v>21.694404762715095</v>
      </c>
      <c r="I376" s="32">
        <f t="shared" si="46"/>
        <v>663.08245123369102</v>
      </c>
      <c r="J376" s="36">
        <f t="shared" si="47"/>
        <v>2024424.1381238329</v>
      </c>
      <c r="K376" s="36">
        <v>474696.62154719111</v>
      </c>
    </row>
    <row r="377" spans="1:11" x14ac:dyDescent="0.2">
      <c r="A377" s="2">
        <v>363</v>
      </c>
      <c r="B377" s="25">
        <f t="shared" si="41"/>
        <v>73.947507678266291</v>
      </c>
      <c r="C377" s="32">
        <f t="shared" si="42"/>
        <v>2301271.9841781254</v>
      </c>
      <c r="D377" s="32">
        <f t="shared" si="48"/>
        <v>2253.122783630155</v>
      </c>
      <c r="E377" s="33">
        <f t="shared" si="43"/>
        <v>2.5004236659670859E-2</v>
      </c>
      <c r="F377" s="34">
        <f t="shared" si="44"/>
        <v>0.1</v>
      </c>
      <c r="G377" s="29">
        <v>0</v>
      </c>
      <c r="H377" s="35">
        <f t="shared" si="45"/>
        <v>21.514369246215548</v>
      </c>
      <c r="I377" s="32">
        <f t="shared" si="46"/>
        <v>657.57972401459654</v>
      </c>
      <c r="J377" s="36">
        <f t="shared" si="47"/>
        <v>2025081.7178478474</v>
      </c>
      <c r="K377" s="36">
        <v>475149.76737946708</v>
      </c>
    </row>
    <row r="378" spans="1:11" x14ac:dyDescent="0.2">
      <c r="A378" s="2">
        <v>364</v>
      </c>
      <c r="B378" s="25">
        <f t="shared" si="41"/>
        <v>73.794003235308168</v>
      </c>
      <c r="C378" s="32">
        <f t="shared" si="42"/>
        <v>2303520.4234283962</v>
      </c>
      <c r="D378" s="32">
        <f t="shared" si="48"/>
        <v>2248.4392502708361</v>
      </c>
      <c r="E378" s="33">
        <f t="shared" si="43"/>
        <v>2.4936173550158688E-2</v>
      </c>
      <c r="F378" s="34">
        <f t="shared" si="44"/>
        <v>0.1</v>
      </c>
      <c r="G378" s="29">
        <v>0</v>
      </c>
      <c r="H378" s="35">
        <f t="shared" si="45"/>
        <v>21.335827791782037</v>
      </c>
      <c r="I378" s="32">
        <f t="shared" si="46"/>
        <v>652.12266231839692</v>
      </c>
      <c r="J378" s="36">
        <f t="shared" si="47"/>
        <v>2025733.8405101658</v>
      </c>
      <c r="K378" s="36">
        <v>475600.65313747583</v>
      </c>
    </row>
    <row r="379" spans="1:11" x14ac:dyDescent="0.2">
      <c r="A379" s="2">
        <v>365</v>
      </c>
      <c r="B379" s="25">
        <f t="shared" si="41"/>
        <v>73.641232864268815</v>
      </c>
      <c r="C379" s="32">
        <f t="shared" si="42"/>
        <v>2305764.2015728275</v>
      </c>
      <c r="D379" s="32">
        <f t="shared" si="48"/>
        <v>2243.7781444313005</v>
      </c>
      <c r="E379" s="33">
        <f t="shared" si="43"/>
        <v>2.4868479979123663E-2</v>
      </c>
      <c r="F379" s="34">
        <f t="shared" si="44"/>
        <v>0.1</v>
      </c>
      <c r="G379" s="29">
        <v>0</v>
      </c>
      <c r="H379" s="35">
        <f t="shared" si="45"/>
        <v>21.158768000630701</v>
      </c>
      <c r="I379" s="32">
        <f t="shared" si="46"/>
        <v>646.71088718025578</v>
      </c>
      <c r="J379" s="36">
        <f t="shared" si="47"/>
        <v>2026380.551397346</v>
      </c>
      <c r="K379" s="36">
        <v>476049.29009338474</v>
      </c>
    </row>
    <row r="380" spans="1:11" x14ac:dyDescent="0.2">
      <c r="A380" s="2">
        <v>366</v>
      </c>
      <c r="B380" s="25">
        <f t="shared" si="41"/>
        <v>73.489191078926737</v>
      </c>
      <c r="C380" s="32">
        <f t="shared" si="42"/>
        <v>2308003.3408710989</v>
      </c>
      <c r="D380" s="32">
        <f t="shared" si="48"/>
        <v>2239.1392982713878</v>
      </c>
      <c r="E380" s="33">
        <f t="shared" si="43"/>
        <v>2.4801152945186568E-2</v>
      </c>
      <c r="F380" s="34">
        <f t="shared" si="44"/>
        <v>0.1</v>
      </c>
      <c r="G380" s="29">
        <v>0</v>
      </c>
      <c r="H380" s="35">
        <f t="shared" si="45"/>
        <v>20.983177576871551</v>
      </c>
      <c r="I380" s="32">
        <f t="shared" si="46"/>
        <v>641.34402278029586</v>
      </c>
      <c r="J380" s="36">
        <f t="shared" si="47"/>
        <v>2027021.8954201262</v>
      </c>
      <c r="K380" s="36">
        <v>476495.68946314114</v>
      </c>
    </row>
    <row r="381" spans="1:11" x14ac:dyDescent="0.2">
      <c r="A381" s="2">
        <v>367</v>
      </c>
      <c r="B381" s="25">
        <f t="shared" si="41"/>
        <v>73.337872448749863</v>
      </c>
      <c r="C381" s="32">
        <f t="shared" si="42"/>
        <v>2310237.8634167504</v>
      </c>
      <c r="D381" s="32">
        <f t="shared" si="48"/>
        <v>2234.5225456515327</v>
      </c>
      <c r="E381" s="33">
        <f t="shared" si="43"/>
        <v>2.4734189479356614E-2</v>
      </c>
      <c r="F381" s="34">
        <f t="shared" si="44"/>
        <v>0.1</v>
      </c>
      <c r="G381" s="29">
        <v>0</v>
      </c>
      <c r="H381" s="35">
        <f t="shared" si="45"/>
        <v>20.809044326654593</v>
      </c>
      <c r="I381" s="32">
        <f t="shared" si="46"/>
        <v>636.02169641743797</v>
      </c>
      <c r="J381" s="36">
        <f t="shared" si="47"/>
        <v>2027657.9171165435</v>
      </c>
      <c r="K381" s="36">
        <v>476939.86240675254</v>
      </c>
    </row>
    <row r="382" spans="1:11" x14ac:dyDescent="0.2">
      <c r="A382" s="2">
        <v>368</v>
      </c>
      <c r="B382" s="25">
        <f t="shared" si="41"/>
        <v>73.187271598181724</v>
      </c>
      <c r="C382" s="32">
        <f t="shared" si="42"/>
        <v>2312467.7911388702</v>
      </c>
      <c r="D382" s="32">
        <f t="shared" si="48"/>
        <v>2229.9277221197262</v>
      </c>
      <c r="E382" s="33">
        <f t="shared" si="43"/>
        <v>2.4667586644669177E-2</v>
      </c>
      <c r="F382" s="34">
        <f t="shared" si="44"/>
        <v>0.1</v>
      </c>
      <c r="G382" s="29">
        <v>0</v>
      </c>
      <c r="H382" s="35">
        <f t="shared" si="45"/>
        <v>20.636356157323029</v>
      </c>
      <c r="I382" s="32">
        <f t="shared" si="46"/>
        <v>630.74353848354019</v>
      </c>
      <c r="J382" s="36">
        <f t="shared" si="47"/>
        <v>2028288.660655027</v>
      </c>
      <c r="K382" s="36">
        <v>477381.82002856559</v>
      </c>
    </row>
    <row r="383" spans="1:11" x14ac:dyDescent="0.2">
      <c r="A383" s="2">
        <v>369</v>
      </c>
      <c r="B383" s="25">
        <f t="shared" si="41"/>
        <v>73.037383205939136</v>
      </c>
      <c r="C383" s="32">
        <f t="shared" si="42"/>
        <v>2314693.1458037551</v>
      </c>
      <c r="D383" s="32">
        <f t="shared" si="48"/>
        <v>2225.3546648849733</v>
      </c>
      <c r="E383" s="33">
        <f t="shared" si="43"/>
        <v>2.4601341535668723E-2</v>
      </c>
      <c r="F383" s="34">
        <f t="shared" si="44"/>
        <v>0.1</v>
      </c>
      <c r="G383" s="29">
        <v>0</v>
      </c>
      <c r="H383" s="35">
        <f t="shared" si="45"/>
        <v>20.465101076573475</v>
      </c>
      <c r="I383" s="32">
        <f t="shared" si="46"/>
        <v>625.50918243774311</v>
      </c>
      <c r="J383" s="36">
        <f t="shared" si="47"/>
        <v>2028914.1698374648</v>
      </c>
      <c r="K383" s="36">
        <v>477821.57337754389</v>
      </c>
    </row>
    <row r="384" spans="1:11" x14ac:dyDescent="0.2">
      <c r="A384" s="2">
        <v>370</v>
      </c>
      <c r="B384" s="25">
        <f t="shared" si="41"/>
        <v>72.888202004320448</v>
      </c>
      <c r="C384" s="32">
        <f t="shared" si="42"/>
        <v>2316913.949016552</v>
      </c>
      <c r="D384" s="32">
        <f t="shared" si="48"/>
        <v>2220.8032127968036</v>
      </c>
      <c r="E384" s="33">
        <f t="shared" si="43"/>
        <v>2.4535451278034585E-2</v>
      </c>
      <c r="F384" s="34">
        <f t="shared" si="44"/>
        <v>0.1</v>
      </c>
      <c r="G384" s="29">
        <v>0</v>
      </c>
      <c r="H384" s="35">
        <f t="shared" si="45"/>
        <v>20.295267191623168</v>
      </c>
      <c r="I384" s="32">
        <f t="shared" si="46"/>
        <v>620.31826478099765</v>
      </c>
      <c r="J384" s="36">
        <f t="shared" si="47"/>
        <v>2029534.4881022458</v>
      </c>
      <c r="K384" s="36">
        <v>478259.13344754407</v>
      </c>
    </row>
    <row r="385" spans="1:11" x14ac:dyDescent="0.2">
      <c r="A385" s="2">
        <v>371</v>
      </c>
      <c r="B385" s="25">
        <f t="shared" si="41"/>
        <v>72.739722778524325</v>
      </c>
      <c r="C385" s="32">
        <f t="shared" si="42"/>
        <v>2319130.2222228805</v>
      </c>
      <c r="D385" s="32">
        <f t="shared" si="48"/>
        <v>2216.2732063285075</v>
      </c>
      <c r="E385" s="33">
        <f t="shared" si="43"/>
        <v>2.4469913028182782E-2</v>
      </c>
      <c r="F385" s="34">
        <f t="shared" si="44"/>
        <v>0.1</v>
      </c>
      <c r="G385" s="29">
        <v>0</v>
      </c>
      <c r="H385" s="35">
        <f t="shared" si="45"/>
        <v>20.126842708384064</v>
      </c>
      <c r="I385" s="32">
        <f t="shared" si="46"/>
        <v>615.17042503082644</v>
      </c>
      <c r="J385" s="36">
        <f t="shared" si="47"/>
        <v>2030149.6585272767</v>
      </c>
      <c r="K385" s="36">
        <v>478694.5111775907</v>
      </c>
    </row>
    <row r="386" spans="1:11" x14ac:dyDescent="0.2">
      <c r="A386" s="2">
        <v>372</v>
      </c>
      <c r="B386" s="25">
        <f t="shared" si="41"/>
        <v>72.591940365979383</v>
      </c>
      <c r="C386" s="32">
        <f t="shared" si="42"/>
        <v>2321341.9867104283</v>
      </c>
      <c r="D386" s="32">
        <f t="shared" si="48"/>
        <v>2211.7644875477999</v>
      </c>
      <c r="E386" s="33">
        <f t="shared" si="43"/>
        <v>2.44047239727904E-2</v>
      </c>
      <c r="F386" s="34">
        <f t="shared" si="44"/>
        <v>0.1</v>
      </c>
      <c r="G386" s="29">
        <v>0</v>
      </c>
      <c r="H386" s="35">
        <f t="shared" si="45"/>
        <v>19.959815930643813</v>
      </c>
      <c r="I386" s="32">
        <f t="shared" si="46"/>
        <v>610.06530569626591</v>
      </c>
      <c r="J386" s="36">
        <f t="shared" si="47"/>
        <v>2030759.723832973</v>
      </c>
      <c r="K386" s="36">
        <v>479127.71745214966</v>
      </c>
    </row>
    <row r="387" spans="1:11" x14ac:dyDescent="0.2">
      <c r="A387" s="2">
        <v>373</v>
      </c>
      <c r="B387" s="25">
        <f t="shared" si="41"/>
        <v>72.444849655683583</v>
      </c>
      <c r="C387" s="32">
        <f t="shared" si="42"/>
        <v>2323549.2636105372</v>
      </c>
      <c r="D387" s="32">
        <f t="shared" si="48"/>
        <v>2207.2769001089036</v>
      </c>
      <c r="E387" s="33">
        <f t="shared" si="43"/>
        <v>2.433988132847089E-2</v>
      </c>
      <c r="F387" s="34">
        <f t="shared" si="44"/>
        <v>0.1</v>
      </c>
      <c r="G387" s="29">
        <v>0</v>
      </c>
      <c r="H387" s="35">
        <f t="shared" si="45"/>
        <v>19.7941752592535</v>
      </c>
      <c r="I387" s="32">
        <f t="shared" si="46"/>
        <v>605.00255225312117</v>
      </c>
      <c r="J387" s="36">
        <f t="shared" si="47"/>
        <v>2031364.7263852262</v>
      </c>
      <c r="K387" s="36">
        <v>479558.7631014004</v>
      </c>
    </row>
    <row r="388" spans="1:11" x14ac:dyDescent="0.2">
      <c r="A388" s="2">
        <v>374</v>
      </c>
      <c r="B388" s="25">
        <f t="shared" si="41"/>
        <v>72.298445587554184</v>
      </c>
      <c r="C388" s="32">
        <f t="shared" si="42"/>
        <v>2325752.073899758</v>
      </c>
      <c r="D388" s="32">
        <f t="shared" si="48"/>
        <v>2202.8102892208844</v>
      </c>
      <c r="E388" s="33">
        <f t="shared" si="43"/>
        <v>2.4275382341307897E-2</v>
      </c>
      <c r="F388" s="34">
        <f t="shared" si="44"/>
        <v>0.1</v>
      </c>
      <c r="G388" s="29">
        <v>0</v>
      </c>
      <c r="H388" s="35">
        <f t="shared" si="45"/>
        <v>19.629909191322152</v>
      </c>
      <c r="I388" s="32">
        <f t="shared" si="46"/>
        <v>599.98181311924577</v>
      </c>
      <c r="J388" s="36">
        <f t="shared" si="47"/>
        <v>2031964.7081983455</v>
      </c>
      <c r="K388" s="36">
        <v>479987.65890150663</v>
      </c>
    </row>
    <row r="389" spans="1:11" x14ac:dyDescent="0.2">
      <c r="A389" s="2">
        <v>375</v>
      </c>
      <c r="B389" s="25">
        <f t="shared" si="41"/>
        <v>72.152723151787029</v>
      </c>
      <c r="C389" s="32">
        <f t="shared" si="42"/>
        <v>2327950.4384013922</v>
      </c>
      <c r="D389" s="32">
        <f t="shared" si="48"/>
        <v>2198.364501634147</v>
      </c>
      <c r="E389" s="33">
        <f t="shared" si="43"/>
        <v>2.4211224286543938E-2</v>
      </c>
      <c r="F389" s="34">
        <f t="shared" si="44"/>
        <v>0.1</v>
      </c>
      <c r="G389" s="29">
        <v>0</v>
      </c>
      <c r="H389" s="35">
        <f t="shared" si="45"/>
        <v>19.46700631941793</v>
      </c>
      <c r="I389" s="32">
        <f t="shared" si="46"/>
        <v>595.00273963017264</v>
      </c>
      <c r="J389" s="36">
        <f t="shared" si="47"/>
        <v>2032559.7109379757</v>
      </c>
      <c r="K389" s="36">
        <v>480414.41557488561</v>
      </c>
    </row>
    <row r="390" spans="1:11" x14ac:dyDescent="0.2">
      <c r="A390" s="2">
        <v>376</v>
      </c>
      <c r="B390" s="25">
        <f t="shared" si="41"/>
        <v>72.00767738822627</v>
      </c>
      <c r="C390" s="32">
        <f t="shared" si="42"/>
        <v>2330144.3777870103</v>
      </c>
      <c r="D390" s="32">
        <f t="shared" si="48"/>
        <v>2193.9393856180832</v>
      </c>
      <c r="E390" s="33">
        <f t="shared" si="43"/>
        <v>2.4147404468090262E-2</v>
      </c>
      <c r="F390" s="34">
        <f t="shared" si="44"/>
        <v>0.1</v>
      </c>
      <c r="G390" s="29">
        <v>0</v>
      </c>
      <c r="H390" s="35">
        <f t="shared" si="45"/>
        <v>19.305455330775928</v>
      </c>
      <c r="I390" s="32">
        <f t="shared" si="46"/>
        <v>590.06498601491273</v>
      </c>
      <c r="J390" s="36">
        <f t="shared" si="47"/>
        <v>2033149.7759239906</v>
      </c>
      <c r="K390" s="36">
        <v>480839.04379047645</v>
      </c>
    </row>
    <row r="391" spans="1:11" x14ac:dyDescent="0.2">
      <c r="A391" s="2">
        <v>377</v>
      </c>
      <c r="B391" s="25">
        <f t="shared" si="41"/>
        <v>71.863303385742881</v>
      </c>
      <c r="C391" s="32">
        <f t="shared" si="42"/>
        <v>2332333.9125779588</v>
      </c>
      <c r="D391" s="32">
        <f t="shared" si="48"/>
        <v>2189.534790948499</v>
      </c>
      <c r="E391" s="33">
        <f t="shared" si="43"/>
        <v>2.4083920218270348E-2</v>
      </c>
      <c r="F391" s="34">
        <f t="shared" si="44"/>
        <v>0.1</v>
      </c>
      <c r="G391" s="29">
        <v>0</v>
      </c>
      <c r="H391" s="35">
        <f t="shared" si="45"/>
        <v>19.145245006512567</v>
      </c>
      <c r="I391" s="32">
        <f t="shared" si="46"/>
        <v>585.16820937192369</v>
      </c>
      <c r="J391" s="36">
        <f t="shared" si="47"/>
        <v>2033734.9441333625</v>
      </c>
      <c r="K391" s="36">
        <v>481261.55416400667</v>
      </c>
    </row>
    <row r="392" spans="1:11" x14ac:dyDescent="0.2">
      <c r="A392" s="2">
        <v>378</v>
      </c>
      <c r="B392" s="25">
        <f t="shared" si="41"/>
        <v>71.719596281623097</v>
      </c>
      <c r="C392" s="32">
        <f t="shared" si="42"/>
        <v>2334519.0631468398</v>
      </c>
      <c r="D392" s="32">
        <f t="shared" si="48"/>
        <v>2185.1505688810721</v>
      </c>
      <c r="E392" s="33">
        <f t="shared" si="43"/>
        <v>2.4020768897356513E-2</v>
      </c>
      <c r="F392" s="34">
        <f t="shared" si="44"/>
        <v>0.1</v>
      </c>
      <c r="G392" s="29">
        <v>0</v>
      </c>
      <c r="H392" s="35">
        <f t="shared" si="45"/>
        <v>18.986364220846497</v>
      </c>
      <c r="I392" s="32">
        <f t="shared" si="46"/>
        <v>580.3120696453235</v>
      </c>
      <c r="J392" s="36">
        <f t="shared" si="47"/>
        <v>2034315.2562030079</v>
      </c>
      <c r="K392" s="36">
        <v>481681.95725825761</v>
      </c>
    </row>
    <row r="393" spans="1:11" x14ac:dyDescent="0.2">
      <c r="A393" s="2">
        <v>379</v>
      </c>
      <c r="B393" s="25">
        <f t="shared" si="41"/>
        <v>71.576551260965942</v>
      </c>
      <c r="C393" s="32">
        <f t="shared" si="42"/>
        <v>2336699.8497189758</v>
      </c>
      <c r="D393" s="32">
        <f t="shared" si="48"/>
        <v>2180.7865721359849</v>
      </c>
      <c r="E393" s="33">
        <f t="shared" si="43"/>
        <v>2.3957947893224037E-2</v>
      </c>
      <c r="F393" s="34">
        <f t="shared" si="44"/>
        <v>0.1</v>
      </c>
      <c r="G393" s="29">
        <v>0</v>
      </c>
      <c r="H393" s="35">
        <f t="shared" si="45"/>
        <v>18.828801940325977</v>
      </c>
      <c r="I393" s="32">
        <f t="shared" si="46"/>
        <v>575.49622960119655</v>
      </c>
      <c r="J393" s="36">
        <f t="shared" si="47"/>
        <v>2034890.752432609</v>
      </c>
      <c r="K393" s="36">
        <v>482100.26358332852</v>
      </c>
    </row>
    <row r="394" spans="1:11" x14ac:dyDescent="0.2">
      <c r="A394" s="2">
        <v>380</v>
      </c>
      <c r="B394" s="25">
        <f t="shared" si="41"/>
        <v>71.434163556089544</v>
      </c>
      <c r="C394" s="32">
        <f t="shared" si="42"/>
        <v>2338876.2923738523</v>
      </c>
      <c r="D394" s="32">
        <f t="shared" si="48"/>
        <v>2176.4426548765041</v>
      </c>
      <c r="E394" s="33">
        <f t="shared" si="43"/>
        <v>2.3895454621034661E-2</v>
      </c>
      <c r="F394" s="34">
        <f t="shared" si="44"/>
        <v>0.1</v>
      </c>
      <c r="G394" s="29">
        <v>0</v>
      </c>
      <c r="H394" s="35">
        <f t="shared" si="45"/>
        <v>18.672547223062647</v>
      </c>
      <c r="I394" s="32">
        <f t="shared" si="46"/>
        <v>570.7203548043135</v>
      </c>
      <c r="J394" s="36">
        <f t="shared" si="47"/>
        <v>2035461.4727874133</v>
      </c>
      <c r="K394" s="36">
        <v>482516.48359689931</v>
      </c>
    </row>
    <row r="395" spans="1:11" x14ac:dyDescent="0.2">
      <c r="A395" s="2">
        <v>381</v>
      </c>
      <c r="B395" s="25">
        <f t="shared" si="41"/>
        <v>71.292428445946669</v>
      </c>
      <c r="C395" s="32">
        <f t="shared" si="42"/>
        <v>2341048.4110465543</v>
      </c>
      <c r="D395" s="32">
        <f t="shared" si="48"/>
        <v>2172.1186727019958</v>
      </c>
      <c r="E395" s="33">
        <f t="shared" si="43"/>
        <v>2.3833286522830677E-2</v>
      </c>
      <c r="F395" s="34">
        <f t="shared" si="44"/>
        <v>0.1</v>
      </c>
      <c r="G395" s="29">
        <v>0</v>
      </c>
      <c r="H395" s="35">
        <f t="shared" si="45"/>
        <v>18.517589217971683</v>
      </c>
      <c r="I395" s="32">
        <f t="shared" si="46"/>
        <v>565.98411359474858</v>
      </c>
      <c r="J395" s="36">
        <f t="shared" si="47"/>
        <v>2036027.456901008</v>
      </c>
      <c r="K395" s="36">
        <v>482930.62770449201</v>
      </c>
    </row>
    <row r="396" spans="1:11" x14ac:dyDescent="0.2">
      <c r="A396" s="2">
        <v>382</v>
      </c>
      <c r="B396" s="25">
        <f t="shared" si="41"/>
        <v>71.1513412555489</v>
      </c>
      <c r="C396" s="32">
        <f t="shared" si="42"/>
        <v>2343216.2255291697</v>
      </c>
      <c r="D396" s="32">
        <f t="shared" si="48"/>
        <v>2167.8144826153293</v>
      </c>
      <c r="E396" s="33">
        <f t="shared" si="43"/>
        <v>2.3771441067197162E-2</v>
      </c>
      <c r="F396" s="34">
        <f t="shared" si="44"/>
        <v>0.1</v>
      </c>
      <c r="G396" s="29">
        <v>0</v>
      </c>
      <c r="H396" s="35">
        <f t="shared" si="45"/>
        <v>18.363917164018229</v>
      </c>
      <c r="I396" s="32">
        <f t="shared" si="46"/>
        <v>561.28717706498901</v>
      </c>
      <c r="J396" s="36">
        <f t="shared" si="47"/>
        <v>2036588.744078073</v>
      </c>
      <c r="K396" s="36">
        <v>483342.70625973085</v>
      </c>
    </row>
    <row r="397" spans="1:11" x14ac:dyDescent="0.2">
      <c r="A397" s="2">
        <v>383</v>
      </c>
      <c r="B397" s="25">
        <f t="shared" si="41"/>
        <v>71.010897355399095</v>
      </c>
      <c r="C397" s="32">
        <f t="shared" si="42"/>
        <v>2345379.7554721865</v>
      </c>
      <c r="D397" s="32">
        <f t="shared" si="48"/>
        <v>2163.5299430168234</v>
      </c>
      <c r="E397" s="33">
        <f t="shared" si="43"/>
        <v>2.3709915748968254E-2</v>
      </c>
      <c r="F397" s="34">
        <f t="shared" si="44"/>
        <v>0.1</v>
      </c>
      <c r="G397" s="29">
        <v>0</v>
      </c>
      <c r="H397" s="35">
        <f t="shared" si="45"/>
        <v>18.21152038947012</v>
      </c>
      <c r="I397" s="32">
        <f t="shared" si="46"/>
        <v>556.62921903696713</v>
      </c>
      <c r="J397" s="36">
        <f t="shared" si="47"/>
        <v>2037145.37329711</v>
      </c>
      <c r="K397" s="36">
        <v>483752.72956460121</v>
      </c>
    </row>
    <row r="398" spans="1:11" x14ac:dyDescent="0.2">
      <c r="A398" s="2">
        <v>384</v>
      </c>
      <c r="B398" s="25">
        <f t="shared" si="41"/>
        <v>70.871092160932974</v>
      </c>
      <c r="C398" s="32">
        <f t="shared" si="42"/>
        <v>2347539.020385867</v>
      </c>
      <c r="D398" s="32">
        <f t="shared" si="48"/>
        <v>2159.2649136804976</v>
      </c>
      <c r="E398" s="33">
        <f t="shared" si="43"/>
        <v>2.3648708088774603E-2</v>
      </c>
      <c r="F398" s="34">
        <f t="shared" si="44"/>
        <v>0.1</v>
      </c>
      <c r="G398" s="29">
        <v>0</v>
      </c>
      <c r="H398" s="35">
        <f t="shared" si="45"/>
        <v>18.060388311156764</v>
      </c>
      <c r="I398" s="32">
        <f t="shared" si="46"/>
        <v>552.00991603953389</v>
      </c>
      <c r="J398" s="36">
        <f t="shared" si="47"/>
        <v>2037697.3832131496</v>
      </c>
      <c r="K398" s="36">
        <v>484160.70786970702</v>
      </c>
    </row>
    <row r="399" spans="1:11" x14ac:dyDescent="0.2">
      <c r="A399" s="2">
        <v>385</v>
      </c>
      <c r="B399" s="25">
        <f t="shared" si="41"/>
        <v>70.731921131968164</v>
      </c>
      <c r="C399" s="32">
        <f t="shared" si="42"/>
        <v>2349694.0396416062</v>
      </c>
      <c r="D399" s="32">
        <f t="shared" si="48"/>
        <v>2155.0192557391711</v>
      </c>
      <c r="E399" s="33">
        <f t="shared" si="43"/>
        <v>2.3587815632852494E-2</v>
      </c>
      <c r="F399" s="34">
        <f t="shared" si="44"/>
        <v>0.1</v>
      </c>
      <c r="G399" s="29">
        <v>0</v>
      </c>
      <c r="H399" s="35">
        <f t="shared" si="45"/>
        <v>17.91051043373421</v>
      </c>
      <c r="I399" s="32">
        <f t="shared" si="46"/>
        <v>547.42894728587919</v>
      </c>
      <c r="J399" s="36">
        <f t="shared" si="47"/>
        <v>2038244.8121604356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70.593379772161953</v>
      </c>
      <c r="C400" s="32">
        <f t="shared" ref="C400:C463" si="50">(($C$4^$C$6)/((1-$C$6)*($C$5/12)))*(($C$4^(1-$C$6))-(B400^(1-$C$6)))*30.4375</f>
        <v>2351844.8324732785</v>
      </c>
      <c r="D400" s="32">
        <f t="shared" si="48"/>
        <v>2150.7928316723555</v>
      </c>
      <c r="E400" s="33">
        <f t="shared" ref="E400:E463" si="51">-LN(B400/B399)*12</f>
        <v>2.3527235952610082E-2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17.761876348956292</v>
      </c>
      <c r="I400" s="32">
        <f t="shared" ref="I400:I463" si="54">IF(G400=0,((H399-H400)/(F400/12)*30.4375),D400)</f>
        <v>542.88599465134371</v>
      </c>
      <c r="J400" s="36">
        <f t="shared" ref="J400:J463" si="55">I400+J399</f>
        <v>2038787.698155087</v>
      </c>
      <c r="K400" s="36">
        <v>484970.57022767048</v>
      </c>
    </row>
    <row r="401" spans="1:11" x14ac:dyDescent="0.2">
      <c r="A401" s="2">
        <v>387</v>
      </c>
      <c r="B401" s="25">
        <f t="shared" si="49"/>
        <v>70.455463628476792</v>
      </c>
      <c r="C401" s="32">
        <f t="shared" si="50"/>
        <v>2353991.4179785606</v>
      </c>
      <c r="D401" s="32">
        <f t="shared" ref="D401:D464" si="56">C401-C400</f>
        <v>2146.5855052820407</v>
      </c>
      <c r="E401" s="33">
        <f t="shared" si="51"/>
        <v>2.3466966644356421E-2</v>
      </c>
      <c r="F401" s="34">
        <f t="shared" si="52"/>
        <v>0.1</v>
      </c>
      <c r="G401" s="29">
        <v>0</v>
      </c>
      <c r="H401" s="35">
        <f t="shared" si="53"/>
        <v>17.614475734951835</v>
      </c>
      <c r="I401" s="32">
        <f t="shared" si="54"/>
        <v>538.38074265128012</v>
      </c>
      <c r="J401" s="36">
        <f t="shared" si="55"/>
        <v>2039326.0788977381</v>
      </c>
      <c r="K401" s="36">
        <v>485372.4745271292</v>
      </c>
    </row>
    <row r="402" spans="1:11" x14ac:dyDescent="0.2">
      <c r="A402" s="2">
        <v>388</v>
      </c>
      <c r="B402" s="25">
        <f t="shared" si="49"/>
        <v>70.318168290653887</v>
      </c>
      <c r="C402" s="32">
        <f t="shared" si="50"/>
        <v>2356133.8151202407</v>
      </c>
      <c r="D402" s="32">
        <f t="shared" si="56"/>
        <v>2142.3971416801214</v>
      </c>
      <c r="E402" s="33">
        <f t="shared" si="51"/>
        <v>2.3407005328945189E-2</v>
      </c>
      <c r="F402" s="34">
        <f t="shared" si="52"/>
        <v>0.1</v>
      </c>
      <c r="G402" s="29">
        <v>0</v>
      </c>
      <c r="H402" s="35">
        <f t="shared" si="53"/>
        <v>17.468298355507848</v>
      </c>
      <c r="I402" s="32">
        <f t="shared" si="54"/>
        <v>533.91287841916301</v>
      </c>
      <c r="J402" s="36">
        <f t="shared" si="55"/>
        <v>2039859.9917761574</v>
      </c>
      <c r="K402" s="36">
        <v>485772.37432053185</v>
      </c>
    </row>
    <row r="403" spans="1:11" x14ac:dyDescent="0.2">
      <c r="A403" s="2">
        <v>389</v>
      </c>
      <c r="B403" s="25">
        <f t="shared" si="49"/>
        <v>70.181489390694153</v>
      </c>
      <c r="C403" s="32">
        <f t="shared" si="50"/>
        <v>2358272.0427275156</v>
      </c>
      <c r="D403" s="32">
        <f t="shared" si="56"/>
        <v>2138.2276072748937</v>
      </c>
      <c r="E403" s="33">
        <f t="shared" si="51"/>
        <v>2.3347349651513118E-2</v>
      </c>
      <c r="F403" s="34">
        <f t="shared" si="52"/>
        <v>0.1</v>
      </c>
      <c r="G403" s="29">
        <v>0</v>
      </c>
      <c r="H403" s="35">
        <f t="shared" si="53"/>
        <v>17.323334059358682</v>
      </c>
      <c r="I403" s="32">
        <f t="shared" si="54"/>
        <v>529.48209168482697</v>
      </c>
      <c r="J403" s="36">
        <f t="shared" si="55"/>
        <v>2040389.4738678422</v>
      </c>
      <c r="K403" s="36">
        <v>486170.27960539405</v>
      </c>
    </row>
    <row r="404" spans="1:11" x14ac:dyDescent="0.2">
      <c r="A404" s="2">
        <v>390</v>
      </c>
      <c r="B404" s="25">
        <f t="shared" si="49"/>
        <v>70.045422602347202</v>
      </c>
      <c r="C404" s="32">
        <f t="shared" si="50"/>
        <v>2360406.1194972675</v>
      </c>
      <c r="D404" s="32">
        <f t="shared" si="56"/>
        <v>2134.0767697519623</v>
      </c>
      <c r="E404" s="33">
        <f t="shared" si="51"/>
        <v>2.32879972811104E-2</v>
      </c>
      <c r="F404" s="34">
        <f t="shared" si="52"/>
        <v>0.1</v>
      </c>
      <c r="G404" s="29">
        <v>0</v>
      </c>
      <c r="H404" s="35">
        <f t="shared" si="53"/>
        <v>17.17957277948107</v>
      </c>
      <c r="I404" s="32">
        <f t="shared" si="54"/>
        <v>525.08807475297863</v>
      </c>
      <c r="J404" s="36">
        <f t="shared" si="55"/>
        <v>2040914.5619425953</v>
      </c>
      <c r="K404" s="36">
        <v>486566.20032936864</v>
      </c>
    </row>
    <row r="405" spans="1:11" x14ac:dyDescent="0.2">
      <c r="A405" s="2">
        <v>391</v>
      </c>
      <c r="B405" s="25">
        <f t="shared" si="49"/>
        <v>69.909963640607216</v>
      </c>
      <c r="C405" s="32">
        <f t="shared" si="50"/>
        <v>2362536.0639953273</v>
      </c>
      <c r="D405" s="32">
        <f t="shared" si="56"/>
        <v>2129.9444980598055</v>
      </c>
      <c r="E405" s="33">
        <f t="shared" si="51"/>
        <v>2.3228945910487242E-2</v>
      </c>
      <c r="F405" s="34">
        <f t="shared" si="52"/>
        <v>0.1</v>
      </c>
      <c r="G405" s="29">
        <v>0</v>
      </c>
      <c r="H405" s="35">
        <f t="shared" si="53"/>
        <v>17.037004532395024</v>
      </c>
      <c r="I405" s="32">
        <f t="shared" si="54"/>
        <v>520.73052248178499</v>
      </c>
      <c r="J405" s="36">
        <f t="shared" si="55"/>
        <v>2041435.292465077</v>
      </c>
      <c r="K405" s="36">
        <v>486960.14639049437</v>
      </c>
    </row>
    <row r="406" spans="1:11" x14ac:dyDescent="0.2">
      <c r="A406" s="2">
        <v>392</v>
      </c>
      <c r="B406" s="25">
        <f t="shared" si="49"/>
        <v>69.775108261217085</v>
      </c>
      <c r="C406" s="32">
        <f t="shared" si="50"/>
        <v>2364661.8946577217</v>
      </c>
      <c r="D406" s="32">
        <f t="shared" si="56"/>
        <v>2125.8306623944081</v>
      </c>
      <c r="E406" s="33">
        <f t="shared" si="51"/>
        <v>2.3170193255640192E-2</v>
      </c>
      <c r="F406" s="34">
        <f t="shared" si="52"/>
        <v>0.1</v>
      </c>
      <c r="G406" s="29">
        <v>0</v>
      </c>
      <c r="H406" s="35">
        <f t="shared" si="53"/>
        <v>16.895619417470535</v>
      </c>
      <c r="I406" s="32">
        <f t="shared" si="54"/>
        <v>516.40913226169653</v>
      </c>
      <c r="J406" s="36">
        <f t="shared" si="55"/>
        <v>2041951.7015973388</v>
      </c>
      <c r="K406" s="36">
        <v>487352.12763744331</v>
      </c>
    </row>
    <row r="407" spans="1:11" x14ac:dyDescent="0.2">
      <c r="A407" s="2">
        <v>393</v>
      </c>
      <c r="B407" s="25">
        <f t="shared" si="49"/>
        <v>69.640852260178534</v>
      </c>
      <c r="C407" s="32">
        <f t="shared" si="50"/>
        <v>2366783.629791908</v>
      </c>
      <c r="D407" s="32">
        <f t="shared" si="56"/>
        <v>2121.7351341862231</v>
      </c>
      <c r="E407" s="33">
        <f t="shared" si="51"/>
        <v>2.3111737055721567E-2</v>
      </c>
      <c r="F407" s="34">
        <f t="shared" si="52"/>
        <v>0.1</v>
      </c>
      <c r="G407" s="29">
        <v>0</v>
      </c>
      <c r="H407" s="35">
        <f t="shared" si="53"/>
        <v>16.755407616240021</v>
      </c>
      <c r="I407" s="32">
        <f t="shared" si="54"/>
        <v>512.12360399445163</v>
      </c>
      <c r="J407" s="36">
        <f t="shared" si="55"/>
        <v>2042463.8252013333</v>
      </c>
      <c r="K407" s="36">
        <v>487742.15386976697</v>
      </c>
    </row>
    <row r="408" spans="1:11" x14ac:dyDescent="0.2">
      <c r="A408" s="2">
        <v>394</v>
      </c>
      <c r="B408" s="25">
        <f t="shared" si="49"/>
        <v>69.507191473270439</v>
      </c>
      <c r="C408" s="32">
        <f t="shared" si="50"/>
        <v>2368901.28757799</v>
      </c>
      <c r="D408" s="32">
        <f t="shared" si="56"/>
        <v>2117.6577860820107</v>
      </c>
      <c r="E408" s="33">
        <f t="shared" si="51"/>
        <v>2.3053575072568465E-2</v>
      </c>
      <c r="F408" s="34">
        <f t="shared" si="52"/>
        <v>0.1</v>
      </c>
      <c r="G408" s="29">
        <v>0</v>
      </c>
      <c r="H408" s="35">
        <f t="shared" si="53"/>
        <v>16.616359391716497</v>
      </c>
      <c r="I408" s="32">
        <f t="shared" si="54"/>
        <v>507.87364007217161</v>
      </c>
      <c r="J408" s="36">
        <f t="shared" si="55"/>
        <v>2042971.6988414053</v>
      </c>
      <c r="K408" s="36">
        <v>488130.23483814154</v>
      </c>
    </row>
    <row r="409" spans="1:11" x14ac:dyDescent="0.2">
      <c r="A409" s="2">
        <v>395</v>
      </c>
      <c r="B409" s="25">
        <f t="shared" si="49"/>
        <v>69.374121775573471</v>
      </c>
      <c r="C409" s="32">
        <f t="shared" si="50"/>
        <v>2371014.8860699232</v>
      </c>
      <c r="D409" s="32">
        <f t="shared" si="56"/>
        <v>2113.5984919331968</v>
      </c>
      <c r="E409" s="33">
        <f t="shared" si="51"/>
        <v>2.2995705090521464E-2</v>
      </c>
      <c r="F409" s="34">
        <f t="shared" si="52"/>
        <v>0.1</v>
      </c>
      <c r="G409" s="29">
        <v>0</v>
      </c>
      <c r="H409" s="35">
        <f t="shared" si="53"/>
        <v>16.478465087717378</v>
      </c>
      <c r="I409" s="32">
        <f t="shared" si="54"/>
        <v>503.65894535678035</v>
      </c>
      <c r="J409" s="36">
        <f t="shared" si="55"/>
        <v>2043475.3577867621</v>
      </c>
      <c r="K409" s="36">
        <v>488516.38024461141</v>
      </c>
    </row>
    <row r="410" spans="1:11" x14ac:dyDescent="0.2">
      <c r="A410" s="2">
        <v>396</v>
      </c>
      <c r="B410" s="25">
        <f t="shared" si="49"/>
        <v>69.241639081001878</v>
      </c>
      <c r="C410" s="32">
        <f t="shared" si="50"/>
        <v>2373124.4431967009</v>
      </c>
      <c r="D410" s="32">
        <f t="shared" si="56"/>
        <v>2109.5571267777123</v>
      </c>
      <c r="E410" s="33">
        <f t="shared" si="51"/>
        <v>2.2938124916096495E-2</v>
      </c>
      <c r="F410" s="34">
        <f t="shared" si="52"/>
        <v>0.1</v>
      </c>
      <c r="G410" s="29">
        <v>0</v>
      </c>
      <c r="H410" s="35">
        <f t="shared" si="53"/>
        <v>16.341715128193911</v>
      </c>
      <c r="I410" s="32">
        <f t="shared" si="54"/>
        <v>499.47922715946288</v>
      </c>
      <c r="J410" s="36">
        <f t="shared" si="55"/>
        <v>2043974.8370139215</v>
      </c>
      <c r="K410" s="36">
        <v>488900.59974283184</v>
      </c>
    </row>
    <row r="411" spans="1:11" x14ac:dyDescent="0.2">
      <c r="A411" s="2">
        <v>397</v>
      </c>
      <c r="B411" s="25">
        <f t="shared" si="49"/>
        <v>69.109739341841703</v>
      </c>
      <c r="C411" s="32">
        <f t="shared" si="50"/>
        <v>2375229.9767635348</v>
      </c>
      <c r="D411" s="32">
        <f t="shared" si="56"/>
        <v>2105.5335668339394</v>
      </c>
      <c r="E411" s="33">
        <f t="shared" si="51"/>
        <v>2.2880832377756878E-2</v>
      </c>
      <c r="F411" s="34">
        <f t="shared" si="52"/>
        <v>0.1</v>
      </c>
      <c r="G411" s="29">
        <v>0</v>
      </c>
      <c r="H411" s="35">
        <f t="shared" si="53"/>
        <v>16.206100016566175</v>
      </c>
      <c r="I411" s="32">
        <f t="shared" si="54"/>
        <v>495.33419522030567</v>
      </c>
      <c r="J411" s="36">
        <f t="shared" si="55"/>
        <v>2044470.1712091418</v>
      </c>
      <c r="K411" s="36">
        <v>489282.90293831035</v>
      </c>
    </row>
    <row r="412" spans="1:11" x14ac:dyDescent="0.2">
      <c r="A412" s="2">
        <v>398</v>
      </c>
      <c r="B412" s="25">
        <f t="shared" si="49"/>
        <v>68.978418548296062</v>
      </c>
      <c r="C412" s="32">
        <f t="shared" si="50"/>
        <v>2377331.504453009</v>
      </c>
      <c r="D412" s="32">
        <f t="shared" si="56"/>
        <v>2101.5276894741692</v>
      </c>
      <c r="E412" s="33">
        <f t="shared" si="51"/>
        <v>2.2823825325567877E-2</v>
      </c>
      <c r="F412" s="34">
        <f t="shared" si="52"/>
        <v>0.1</v>
      </c>
      <c r="G412" s="29">
        <v>0</v>
      </c>
      <c r="H412" s="35">
        <f t="shared" si="53"/>
        <v>16.071610335063585</v>
      </c>
      <c r="I412" s="32">
        <f t="shared" si="54"/>
        <v>491.22356168820914</v>
      </c>
      <c r="J412" s="36">
        <f t="shared" si="55"/>
        <v>2044961.3947708299</v>
      </c>
      <c r="K412" s="36">
        <v>489663.29938864667</v>
      </c>
    </row>
    <row r="413" spans="1:11" x14ac:dyDescent="0.2">
      <c r="A413" s="2">
        <v>399</v>
      </c>
      <c r="B413" s="25">
        <f t="shared" si="49"/>
        <v>68.847672728036613</v>
      </c>
      <c r="C413" s="32">
        <f t="shared" si="50"/>
        <v>2379429.0438262331</v>
      </c>
      <c r="D413" s="32">
        <f t="shared" si="56"/>
        <v>2097.5393732241355</v>
      </c>
      <c r="E413" s="33">
        <f t="shared" si="51"/>
        <v>2.2767101630982112E-2</v>
      </c>
      <c r="F413" s="34">
        <f t="shared" si="52"/>
        <v>0.1</v>
      </c>
      <c r="G413" s="29">
        <v>0</v>
      </c>
      <c r="H413" s="35">
        <f t="shared" si="53"/>
        <v>15.938236744070876</v>
      </c>
      <c r="I413" s="32">
        <f t="shared" si="54"/>
        <v>487.14704110087189</v>
      </c>
      <c r="J413" s="36">
        <f t="shared" si="55"/>
        <v>2045448.5418119307</v>
      </c>
      <c r="K413" s="36">
        <v>490041.79860377195</v>
      </c>
    </row>
    <row r="414" spans="1:11" x14ac:dyDescent="0.2">
      <c r="A414" s="2">
        <v>400</v>
      </c>
      <c r="B414" s="25">
        <f t="shared" si="49"/>
        <v>68.71749794576148</v>
      </c>
      <c r="C414" s="32">
        <f t="shared" si="50"/>
        <v>2381522.612323971</v>
      </c>
      <c r="D414" s="32">
        <f t="shared" si="56"/>
        <v>2093.5684977378696</v>
      </c>
      <c r="E414" s="33">
        <f t="shared" si="51"/>
        <v>2.2710659186562249E-2</v>
      </c>
      <c r="F414" s="34">
        <f t="shared" si="52"/>
        <v>0.1</v>
      </c>
      <c r="G414" s="29">
        <v>0</v>
      </c>
      <c r="H414" s="35">
        <f t="shared" si="53"/>
        <v>15.805969981479517</v>
      </c>
      <c r="I414" s="32">
        <f t="shared" si="54"/>
        <v>483.10435036493692</v>
      </c>
      <c r="J414" s="36">
        <f t="shared" si="55"/>
        <v>2045931.6461622957</v>
      </c>
      <c r="K414" s="36">
        <v>490418.41004618624</v>
      </c>
    </row>
    <row r="415" spans="1:11" x14ac:dyDescent="0.2">
      <c r="A415" s="2">
        <v>401</v>
      </c>
      <c r="B415" s="25">
        <f t="shared" si="49"/>
        <v>68.58789030275932</v>
      </c>
      <c r="C415" s="32">
        <f t="shared" si="50"/>
        <v>2383612.2272677701</v>
      </c>
      <c r="D415" s="32">
        <f t="shared" si="56"/>
        <v>2089.6149437990971</v>
      </c>
      <c r="E415" s="33">
        <f t="shared" si="51"/>
        <v>2.265449590574908E-2</v>
      </c>
      <c r="F415" s="34">
        <f t="shared" si="52"/>
        <v>0.1</v>
      </c>
      <c r="G415" s="29">
        <v>0</v>
      </c>
      <c r="H415" s="35">
        <f t="shared" si="53"/>
        <v>15.674800862044508</v>
      </c>
      <c r="I415" s="32">
        <f t="shared" si="54"/>
        <v>479.09520873637149</v>
      </c>
      <c r="J415" s="36">
        <f t="shared" si="55"/>
        <v>2046410.7413710321</v>
      </c>
      <c r="K415" s="36">
        <v>490793.14313119522</v>
      </c>
    </row>
    <row r="416" spans="1:11" x14ac:dyDescent="0.2">
      <c r="A416" s="2">
        <v>402</v>
      </c>
      <c r="B416" s="25">
        <f t="shared" si="49"/>
        <v>68.45884593648023</v>
      </c>
      <c r="C416" s="32">
        <f t="shared" si="50"/>
        <v>2385697.9058610518</v>
      </c>
      <c r="D416" s="32">
        <f t="shared" si="56"/>
        <v>2085.6785932816565</v>
      </c>
      <c r="E416" s="33">
        <f t="shared" si="51"/>
        <v>2.2598609722492155E-2</v>
      </c>
      <c r="F416" s="34">
        <f t="shared" si="52"/>
        <v>0.1</v>
      </c>
      <c r="G416" s="29">
        <v>0</v>
      </c>
      <c r="H416" s="35">
        <f t="shared" si="53"/>
        <v>15.544720276746506</v>
      </c>
      <c r="I416" s="32">
        <f t="shared" si="54"/>
        <v>475.1193378009508</v>
      </c>
      <c r="J416" s="36">
        <f t="shared" si="55"/>
        <v>2046885.860708833</v>
      </c>
      <c r="K416" s="36">
        <v>491166.00722714548</v>
      </c>
    </row>
    <row r="417" spans="1:11" x14ac:dyDescent="0.2">
      <c r="A417" s="2">
        <v>403</v>
      </c>
      <c r="B417" s="25">
        <f t="shared" si="49"/>
        <v>68.330361020111781</v>
      </c>
      <c r="C417" s="32">
        <f t="shared" si="50"/>
        <v>2387779.6651902255</v>
      </c>
      <c r="D417" s="32">
        <f t="shared" si="56"/>
        <v>2081.7593291737139</v>
      </c>
      <c r="E417" s="33">
        <f t="shared" si="51"/>
        <v>2.2542998591160719E-2</v>
      </c>
      <c r="F417" s="34">
        <f t="shared" si="52"/>
        <v>0.1</v>
      </c>
      <c r="G417" s="29">
        <v>0</v>
      </c>
      <c r="H417" s="35">
        <f t="shared" si="53"/>
        <v>15.415719192159257</v>
      </c>
      <c r="I417" s="32">
        <f t="shared" si="54"/>
        <v>471.17646145492989</v>
      </c>
      <c r="J417" s="36">
        <f t="shared" si="55"/>
        <v>2047357.0371702879</v>
      </c>
      <c r="K417" s="36">
        <v>491537.01165565889</v>
      </c>
    </row>
    <row r="418" spans="1:11" x14ac:dyDescent="0.2">
      <c r="A418" s="2">
        <v>404</v>
      </c>
      <c r="B418" s="25">
        <f t="shared" si="49"/>
        <v>68.20243176216178</v>
      </c>
      <c r="C418" s="32">
        <f t="shared" si="50"/>
        <v>2389857.5222257562</v>
      </c>
      <c r="D418" s="32">
        <f t="shared" si="56"/>
        <v>2077.8570355307311</v>
      </c>
      <c r="E418" s="33">
        <f t="shared" si="51"/>
        <v>2.2487660486169046E-2</v>
      </c>
      <c r="F418" s="34">
        <f t="shared" si="52"/>
        <v>0.1</v>
      </c>
      <c r="G418" s="29">
        <v>0</v>
      </c>
      <c r="H418" s="35">
        <f t="shared" si="53"/>
        <v>15.287788649822264</v>
      </c>
      <c r="I418" s="32">
        <f t="shared" si="54"/>
        <v>467.26630588586437</v>
      </c>
      <c r="J418" s="36">
        <f t="shared" si="55"/>
        <v>2047824.3034761739</v>
      </c>
      <c r="K418" s="36">
        <v>491906.16569186549</v>
      </c>
    </row>
    <row r="419" spans="1:11" x14ac:dyDescent="0.2">
      <c r="A419" s="2">
        <v>405</v>
      </c>
      <c r="B419" s="25">
        <f t="shared" si="49"/>
        <v>68.07505440604659</v>
      </c>
      <c r="C419" s="32">
        <f t="shared" si="50"/>
        <v>2391931.49382324</v>
      </c>
      <c r="D419" s="32">
        <f t="shared" si="56"/>
        <v>2073.9715974838473</v>
      </c>
      <c r="E419" s="33">
        <f t="shared" si="51"/>
        <v>2.2432593401780623E-2</v>
      </c>
      <c r="F419" s="34">
        <f t="shared" si="52"/>
        <v>0.1</v>
      </c>
      <c r="G419" s="29">
        <v>0</v>
      </c>
      <c r="H419" s="35">
        <f t="shared" si="53"/>
        <v>15.160919765618676</v>
      </c>
      <c r="I419" s="32">
        <f t="shared" si="54"/>
        <v>463.38859955360715</v>
      </c>
      <c r="J419" s="36">
        <f t="shared" si="55"/>
        <v>2048287.6920757275</v>
      </c>
      <c r="K419" s="36">
        <v>492273.47856463544</v>
      </c>
    </row>
    <row r="420" spans="1:11" x14ac:dyDescent="0.2">
      <c r="A420" s="2">
        <v>406</v>
      </c>
      <c r="B420" s="25">
        <f t="shared" si="49"/>
        <v>67.948225229685406</v>
      </c>
      <c r="C420" s="32">
        <f t="shared" si="50"/>
        <v>2394001.5967244538</v>
      </c>
      <c r="D420" s="32">
        <f t="shared" si="56"/>
        <v>2070.1029012138024</v>
      </c>
      <c r="E420" s="33">
        <f t="shared" si="51"/>
        <v>2.2377795351846971E-2</v>
      </c>
      <c r="F420" s="34">
        <f t="shared" si="52"/>
        <v>0.1</v>
      </c>
      <c r="G420" s="29">
        <v>0</v>
      </c>
      <c r="H420" s="35">
        <f t="shared" si="53"/>
        <v>15.035103729158326</v>
      </c>
      <c r="I420" s="32">
        <f t="shared" si="54"/>
        <v>459.54307317142758</v>
      </c>
      <c r="J420" s="36">
        <f t="shared" si="55"/>
        <v>2048747.235148899</v>
      </c>
      <c r="K420" s="36">
        <v>492638.95945680962</v>
      </c>
    </row>
    <row r="421" spans="1:11" x14ac:dyDescent="0.2">
      <c r="A421" s="2">
        <v>407</v>
      </c>
      <c r="B421" s="25">
        <f t="shared" si="49"/>
        <v>67.821940545099935</v>
      </c>
      <c r="C421" s="32">
        <f t="shared" si="50"/>
        <v>2396067.8475584085</v>
      </c>
      <c r="D421" s="32">
        <f t="shared" si="56"/>
        <v>2066.2508339546621</v>
      </c>
      <c r="E421" s="33">
        <f t="shared" si="51"/>
        <v>2.2323264369606535E-2</v>
      </c>
      <c r="F421" s="34">
        <f t="shared" si="52"/>
        <v>0.1</v>
      </c>
      <c r="G421" s="29">
        <v>0</v>
      </c>
      <c r="H421" s="35">
        <f t="shared" si="53"/>
        <v>14.910331803165896</v>
      </c>
      <c r="I421" s="32">
        <f t="shared" si="54"/>
        <v>455.72945968735149</v>
      </c>
      <c r="J421" s="36">
        <f t="shared" si="55"/>
        <v>2049202.9646085864</v>
      </c>
      <c r="K421" s="36">
        <v>493002.61750542943</v>
      </c>
    </row>
    <row r="422" spans="1:11" x14ac:dyDescent="0.2">
      <c r="A422" s="2">
        <v>408</v>
      </c>
      <c r="B422" s="25">
        <f t="shared" si="49"/>
        <v>67.696196698020202</v>
      </c>
      <c r="C422" s="32">
        <f t="shared" si="50"/>
        <v>2398130.262842373</v>
      </c>
      <c r="D422" s="32">
        <f t="shared" si="56"/>
        <v>2062.4152839644812</v>
      </c>
      <c r="E422" s="33">
        <f t="shared" si="51"/>
        <v>2.2268998507371469E-2</v>
      </c>
      <c r="F422" s="34">
        <f t="shared" si="52"/>
        <v>0.1</v>
      </c>
      <c r="G422" s="29">
        <v>0</v>
      </c>
      <c r="H422" s="35">
        <f t="shared" si="53"/>
        <v>14.786595322874161</v>
      </c>
      <c r="I422" s="32">
        <f t="shared" si="54"/>
        <v>451.94749426556007</v>
      </c>
      <c r="J422" s="36">
        <f t="shared" si="55"/>
        <v>2049654.912102852</v>
      </c>
      <c r="K422" s="36">
        <v>493364.46180196502</v>
      </c>
    </row>
    <row r="423" spans="1:11" x14ac:dyDescent="0.2">
      <c r="A423" s="2">
        <v>409</v>
      </c>
      <c r="B423" s="25">
        <f t="shared" si="49"/>
        <v>67.570990067495075</v>
      </c>
      <c r="C423" s="32">
        <f t="shared" si="50"/>
        <v>2400188.8589828992</v>
      </c>
      <c r="D423" s="32">
        <f t="shared" si="56"/>
        <v>2058.5961405262351</v>
      </c>
      <c r="E423" s="33">
        <f t="shared" si="51"/>
        <v>2.2214995836424011E-2</v>
      </c>
      <c r="F423" s="34">
        <f t="shared" si="52"/>
        <v>0.1</v>
      </c>
      <c r="G423" s="29">
        <v>0</v>
      </c>
      <c r="H423" s="35">
        <f t="shared" si="53"/>
        <v>14.663885695422263</v>
      </c>
      <c r="I423" s="32">
        <f t="shared" si="54"/>
        <v>448.19691426806054</v>
      </c>
      <c r="J423" s="36">
        <f t="shared" si="55"/>
        <v>2050103.10901712</v>
      </c>
      <c r="K423" s="36">
        <v>493724.50139254262</v>
      </c>
    </row>
    <row r="424" spans="1:11" x14ac:dyDescent="0.2">
      <c r="A424" s="2">
        <v>410</v>
      </c>
      <c r="B424" s="25">
        <f t="shared" si="49"/>
        <v>67.446317065509092</v>
      </c>
      <c r="C424" s="32">
        <f t="shared" si="50"/>
        <v>2402243.6522768261</v>
      </c>
      <c r="D424" s="32">
        <f t="shared" si="56"/>
        <v>2054.7932939268649</v>
      </c>
      <c r="E424" s="33">
        <f t="shared" si="51"/>
        <v>2.2161254446635213E-2</v>
      </c>
      <c r="F424" s="34">
        <f t="shared" si="52"/>
        <v>0.1</v>
      </c>
      <c r="G424" s="29">
        <v>0</v>
      </c>
      <c r="H424" s="35">
        <f t="shared" si="53"/>
        <v>14.54219439925898</v>
      </c>
      <c r="I424" s="32">
        <f t="shared" si="54"/>
        <v>444.47745923638956</v>
      </c>
      <c r="J424" s="36">
        <f t="shared" si="55"/>
        <v>2050547.5864763563</v>
      </c>
      <c r="K424" s="36">
        <v>494082.74527817074</v>
      </c>
    </row>
    <row r="425" spans="1:11" x14ac:dyDescent="0.2">
      <c r="A425" s="2">
        <v>411</v>
      </c>
      <c r="B425" s="25">
        <f t="shared" si="49"/>
        <v>67.322174136603991</v>
      </c>
      <c r="C425" s="32">
        <f t="shared" si="50"/>
        <v>2404294.6589122838</v>
      </c>
      <c r="D425" s="32">
        <f t="shared" si="56"/>
        <v>2051.006635457743</v>
      </c>
      <c r="E425" s="33">
        <f t="shared" si="51"/>
        <v>2.2107772446354666E-2</v>
      </c>
      <c r="F425" s="34">
        <f t="shared" si="52"/>
        <v>0.1</v>
      </c>
      <c r="G425" s="29">
        <v>0</v>
      </c>
      <c r="H425" s="35">
        <f t="shared" si="53"/>
        <v>14.421512983550953</v>
      </c>
      <c r="I425" s="32">
        <f t="shared" si="54"/>
        <v>440.78887087356998</v>
      </c>
      <c r="J425" s="36">
        <f t="shared" si="55"/>
        <v>2050988.3753472299</v>
      </c>
      <c r="K425" s="36">
        <v>494439.2024149652</v>
      </c>
    </row>
    <row r="426" spans="1:11" x14ac:dyDescent="0.2">
      <c r="A426" s="2">
        <v>412</v>
      </c>
      <c r="B426" s="25">
        <f t="shared" si="49"/>
        <v>67.198557757505753</v>
      </c>
      <c r="C426" s="32">
        <f t="shared" si="50"/>
        <v>2406341.8949696696</v>
      </c>
      <c r="D426" s="32">
        <f t="shared" si="56"/>
        <v>2047.2360573858023</v>
      </c>
      <c r="E426" s="33">
        <f t="shared" si="51"/>
        <v>2.2054547962136066E-2</v>
      </c>
      <c r="F426" s="34">
        <f t="shared" si="52"/>
        <v>0.1</v>
      </c>
      <c r="G426" s="29">
        <v>0</v>
      </c>
      <c r="H426" s="35">
        <f t="shared" si="53"/>
        <v>14.301833067595812</v>
      </c>
      <c r="I426" s="32">
        <f t="shared" si="54"/>
        <v>437.13089302615145</v>
      </c>
      <c r="J426" s="36">
        <f t="shared" si="55"/>
        <v>2051425.5062402561</v>
      </c>
      <c r="K426" s="36">
        <v>494793.88171437295</v>
      </c>
    </row>
    <row r="427" spans="1:11" x14ac:dyDescent="0.2">
      <c r="A427" s="2">
        <v>413</v>
      </c>
      <c r="B427" s="25">
        <f t="shared" si="49"/>
        <v>67.075464436756789</v>
      </c>
      <c r="C427" s="32">
        <f t="shared" si="50"/>
        <v>2408385.3764226232</v>
      </c>
      <c r="D427" s="32">
        <f t="shared" si="56"/>
        <v>2043.4814529535361</v>
      </c>
      <c r="E427" s="33">
        <f t="shared" si="51"/>
        <v>2.2001579138520175E-2</v>
      </c>
      <c r="F427" s="34">
        <f t="shared" si="52"/>
        <v>0.1</v>
      </c>
      <c r="G427" s="29">
        <v>0</v>
      </c>
      <c r="H427" s="35">
        <f t="shared" si="53"/>
        <v>14.183146340240187</v>
      </c>
      <c r="I427" s="32">
        <f t="shared" si="54"/>
        <v>433.50327166642001</v>
      </c>
      <c r="J427" s="36">
        <f t="shared" si="55"/>
        <v>2051859.0095119225</v>
      </c>
      <c r="K427" s="36">
        <v>495146.79204339499</v>
      </c>
    </row>
    <row r="428" spans="1:11" x14ac:dyDescent="0.2">
      <c r="A428" s="2">
        <v>414</v>
      </c>
      <c r="B428" s="25">
        <f t="shared" si="49"/>
        <v>66.952890714352847</v>
      </c>
      <c r="C428" s="32">
        <f t="shared" si="50"/>
        <v>2410425.1191390031</v>
      </c>
      <c r="D428" s="32">
        <f t="shared" si="56"/>
        <v>2039.7427163799293</v>
      </c>
      <c r="E428" s="33">
        <f t="shared" si="51"/>
        <v>2.1948864137888539E-2</v>
      </c>
      <c r="F428" s="34">
        <f t="shared" si="52"/>
        <v>0.1</v>
      </c>
      <c r="G428" s="29">
        <v>0</v>
      </c>
      <c r="H428" s="35">
        <f t="shared" si="53"/>
        <v>14.065444559302536</v>
      </c>
      <c r="I428" s="32">
        <f t="shared" si="54"/>
        <v>429.90575487476963</v>
      </c>
      <c r="J428" s="36">
        <f t="shared" si="55"/>
        <v>2052288.9152667972</v>
      </c>
      <c r="K428" s="36">
        <v>495497.94222480792</v>
      </c>
    </row>
    <row r="429" spans="1:11" x14ac:dyDescent="0.2">
      <c r="A429" s="2">
        <v>415</v>
      </c>
      <c r="B429" s="25">
        <f t="shared" si="49"/>
        <v>66.830833161385726</v>
      </c>
      <c r="C429" s="32">
        <f t="shared" si="50"/>
        <v>2412461.1388818193</v>
      </c>
      <c r="D429" s="32">
        <f t="shared" si="56"/>
        <v>2036.019742816221</v>
      </c>
      <c r="E429" s="33">
        <f t="shared" si="51"/>
        <v>2.1896401140099688E-2</v>
      </c>
      <c r="F429" s="34">
        <f t="shared" si="52"/>
        <v>0.1</v>
      </c>
      <c r="G429" s="29">
        <v>0</v>
      </c>
      <c r="H429" s="35">
        <f t="shared" si="53"/>
        <v>13.948719551000771</v>
      </c>
      <c r="I429" s="32">
        <f t="shared" si="54"/>
        <v>426.33809282219755</v>
      </c>
      <c r="J429" s="36">
        <f t="shared" si="55"/>
        <v>2052715.2533596193</v>
      </c>
      <c r="K429" s="36">
        <v>495847.34103738458</v>
      </c>
    </row>
    <row r="430" spans="1:11" x14ac:dyDescent="0.2">
      <c r="A430" s="2">
        <v>416</v>
      </c>
      <c r="B430" s="25">
        <f t="shared" si="49"/>
        <v>66.70928837968998</v>
      </c>
      <c r="C430" s="32">
        <f t="shared" si="50"/>
        <v>2414493.4513101848</v>
      </c>
      <c r="D430" s="32">
        <f t="shared" si="56"/>
        <v>2032.3124283654615</v>
      </c>
      <c r="E430" s="33">
        <f t="shared" si="51"/>
        <v>2.1844188342448296E-2</v>
      </c>
      <c r="F430" s="34">
        <f t="shared" si="52"/>
        <v>0.1</v>
      </c>
      <c r="G430" s="29">
        <v>0</v>
      </c>
      <c r="H430" s="35">
        <f t="shared" si="53"/>
        <v>13.832963209384626</v>
      </c>
      <c r="I430" s="32">
        <f t="shared" si="54"/>
        <v>422.80003775296763</v>
      </c>
      <c r="J430" s="36">
        <f t="shared" si="55"/>
        <v>2053138.0533973724</v>
      </c>
      <c r="K430" s="36">
        <v>496194.99721611344</v>
      </c>
    </row>
    <row r="431" spans="1:11" x14ac:dyDescent="0.2">
      <c r="A431" s="2">
        <v>417</v>
      </c>
      <c r="B431" s="25">
        <f t="shared" si="49"/>
        <v>66.588253001495161</v>
      </c>
      <c r="C431" s="32">
        <f t="shared" si="50"/>
        <v>2416522.0719802454</v>
      </c>
      <c r="D431" s="32">
        <f t="shared" si="56"/>
        <v>2028.6206700606272</v>
      </c>
      <c r="E431" s="33">
        <f t="shared" si="51"/>
        <v>2.1792223959328106E-2</v>
      </c>
      <c r="F431" s="34">
        <f t="shared" si="52"/>
        <v>0.1</v>
      </c>
      <c r="G431" s="29">
        <v>0</v>
      </c>
      <c r="H431" s="35">
        <f t="shared" si="53"/>
        <v>13.718167495772748</v>
      </c>
      <c r="I431" s="32">
        <f t="shared" si="54"/>
        <v>419.29134396738442</v>
      </c>
      <c r="J431" s="36">
        <f t="shared" si="55"/>
        <v>2053557.3447413398</v>
      </c>
      <c r="K431" s="36">
        <v>496540.91945241712</v>
      </c>
    </row>
    <row r="432" spans="1:11" x14ac:dyDescent="0.2">
      <c r="A432" s="2">
        <v>418</v>
      </c>
      <c r="B432" s="25">
        <f t="shared" si="49"/>
        <v>66.467723689082192</v>
      </c>
      <c r="C432" s="32">
        <f t="shared" si="50"/>
        <v>2418547.0163460993</v>
      </c>
      <c r="D432" s="32">
        <f t="shared" si="56"/>
        <v>2024.9443658539094</v>
      </c>
      <c r="E432" s="33">
        <f t="shared" si="51"/>
        <v>2.1740506222147089E-2</v>
      </c>
      <c r="F432" s="34">
        <f t="shared" si="52"/>
        <v>0.1</v>
      </c>
      <c r="G432" s="29">
        <v>0</v>
      </c>
      <c r="H432" s="35">
        <f t="shared" si="53"/>
        <v>13.604324438194446</v>
      </c>
      <c r="I432" s="32">
        <f t="shared" si="54"/>
        <v>415.81176780474902</v>
      </c>
      <c r="J432" s="36">
        <f t="shared" si="55"/>
        <v>2053973.1565091445</v>
      </c>
      <c r="K432" s="36">
        <v>496885.11639436951</v>
      </c>
    </row>
    <row r="433" spans="1:11" x14ac:dyDescent="0.2">
      <c r="A433" s="2">
        <v>419</v>
      </c>
      <c r="B433" s="25">
        <f t="shared" si="49"/>
        <v>66.347697134445042</v>
      </c>
      <c r="C433" s="32">
        <f t="shared" si="50"/>
        <v>2420568.2997607053</v>
      </c>
      <c r="D433" s="32">
        <f t="shared" si="56"/>
        <v>2021.283414606005</v>
      </c>
      <c r="E433" s="33">
        <f t="shared" si="51"/>
        <v>2.1689033379009074E-2</v>
      </c>
      <c r="F433" s="34">
        <f t="shared" si="52"/>
        <v>0.1</v>
      </c>
      <c r="G433" s="29">
        <v>0</v>
      </c>
      <c r="H433" s="35">
        <f t="shared" si="53"/>
        <v>13.491426130836082</v>
      </c>
      <c r="I433" s="32">
        <f t="shared" si="54"/>
        <v>412.36106762642464</v>
      </c>
      <c r="J433" s="36">
        <f t="shared" si="55"/>
        <v>2054385.5175767709</v>
      </c>
      <c r="K433" s="36">
        <v>497227.5966469121</v>
      </c>
    </row>
    <row r="434" spans="1:11" x14ac:dyDescent="0.2">
      <c r="A434" s="2">
        <v>420</v>
      </c>
      <c r="B434" s="25">
        <f t="shared" si="49"/>
        <v>66.228170058956735</v>
      </c>
      <c r="C434" s="32">
        <f t="shared" si="50"/>
        <v>2422585.9374767817</v>
      </c>
      <c r="D434" s="32">
        <f t="shared" si="56"/>
        <v>2017.6377160763368</v>
      </c>
      <c r="E434" s="33">
        <f t="shared" si="51"/>
        <v>2.1637803694570204E-2</v>
      </c>
      <c r="F434" s="34">
        <f t="shared" si="52"/>
        <v>0.1</v>
      </c>
      <c r="G434" s="29">
        <v>0</v>
      </c>
      <c r="H434" s="35">
        <f t="shared" si="53"/>
        <v>13.379464733492052</v>
      </c>
      <c r="I434" s="32">
        <f t="shared" si="54"/>
        <v>408.93900379907154</v>
      </c>
      <c r="J434" s="36">
        <f t="shared" si="55"/>
        <v>2054794.45658057</v>
      </c>
      <c r="K434" s="36">
        <v>497568.36877206905</v>
      </c>
    </row>
    <row r="435" spans="1:11" x14ac:dyDescent="0.2">
      <c r="A435" s="2">
        <v>421</v>
      </c>
      <c r="B435" s="25">
        <f t="shared" si="49"/>
        <v>66.109139213039612</v>
      </c>
      <c r="C435" s="32">
        <f t="shared" si="50"/>
        <v>2424599.9446476968</v>
      </c>
      <c r="D435" s="32">
        <f t="shared" si="56"/>
        <v>2014.007170915138</v>
      </c>
      <c r="E435" s="33">
        <f t="shared" si="51"/>
        <v>2.1586815449888747E-2</v>
      </c>
      <c r="F435" s="34">
        <f t="shared" si="52"/>
        <v>0.1</v>
      </c>
      <c r="G435" s="29">
        <v>0</v>
      </c>
      <c r="H435" s="35">
        <f t="shared" si="53"/>
        <v>13.268432471020322</v>
      </c>
      <c r="I435" s="32">
        <f t="shared" si="54"/>
        <v>405.54533867799194</v>
      </c>
      <c r="J435" s="36">
        <f t="shared" si="55"/>
        <v>2055200.0019192479</v>
      </c>
      <c r="K435" s="36">
        <v>497907.44128916122</v>
      </c>
    </row>
    <row r="436" spans="1:11" x14ac:dyDescent="0.2">
      <c r="A436" s="2">
        <v>422</v>
      </c>
      <c r="B436" s="25">
        <f t="shared" si="49"/>
        <v>65.990601375840527</v>
      </c>
      <c r="C436" s="32">
        <f t="shared" si="50"/>
        <v>2426610.3363283495</v>
      </c>
      <c r="D436" s="32">
        <f t="shared" si="56"/>
        <v>2010.3916806527413</v>
      </c>
      <c r="E436" s="33">
        <f t="shared" si="51"/>
        <v>2.1536066942150808E-2</v>
      </c>
      <c r="F436" s="34">
        <f t="shared" si="52"/>
        <v>0.1</v>
      </c>
      <c r="G436" s="29">
        <v>0</v>
      </c>
      <c r="H436" s="35">
        <f t="shared" si="53"/>
        <v>13.158321632802489</v>
      </c>
      <c r="I436" s="32">
        <f t="shared" si="54"/>
        <v>402.17983659063691</v>
      </c>
      <c r="J436" s="36">
        <f t="shared" si="55"/>
        <v>2055602.1817558385</v>
      </c>
      <c r="K436" s="36">
        <v>498244.82267501921</v>
      </c>
    </row>
    <row r="437" spans="1:11" x14ac:dyDescent="0.2">
      <c r="A437" s="2">
        <v>423</v>
      </c>
      <c r="B437" s="25">
        <f t="shared" si="49"/>
        <v>65.872553354910224</v>
      </c>
      <c r="C437" s="32">
        <f t="shared" si="50"/>
        <v>2428617.127476037</v>
      </c>
      <c r="D437" s="32">
        <f t="shared" si="56"/>
        <v>2006.7911476874724</v>
      </c>
      <c r="E437" s="33">
        <f t="shared" si="51"/>
        <v>2.1485556484516152E-2</v>
      </c>
      <c r="F437" s="34">
        <f t="shared" si="52"/>
        <v>0.1</v>
      </c>
      <c r="G437" s="29">
        <v>0</v>
      </c>
      <c r="H437" s="35">
        <f t="shared" si="53"/>
        <v>13.049124572208314</v>
      </c>
      <c r="I437" s="32">
        <f t="shared" si="54"/>
        <v>398.84226382022416</v>
      </c>
      <c r="J437" s="36">
        <f t="shared" si="55"/>
        <v>2056001.0240196586</v>
      </c>
      <c r="K437" s="36">
        <v>498580.52136419521</v>
      </c>
    </row>
    <row r="438" spans="1:11" x14ac:dyDescent="0.2">
      <c r="A438" s="2">
        <v>424</v>
      </c>
      <c r="B438" s="25">
        <f t="shared" si="49"/>
        <v>65.754991985887045</v>
      </c>
      <c r="C438" s="32">
        <f t="shared" si="50"/>
        <v>2430620.3329513101</v>
      </c>
      <c r="D438" s="32">
        <f t="shared" si="56"/>
        <v>2003.2054752730764</v>
      </c>
      <c r="E438" s="33">
        <f t="shared" si="51"/>
        <v>2.1435282405932003E-2</v>
      </c>
      <c r="F438" s="34">
        <f t="shared" si="52"/>
        <v>0.1</v>
      </c>
      <c r="G438" s="29">
        <v>0</v>
      </c>
      <c r="H438" s="35">
        <f t="shared" si="53"/>
        <v>12.940833706064703</v>
      </c>
      <c r="I438" s="32">
        <f t="shared" si="54"/>
        <v>395.53238858953694</v>
      </c>
      <c r="J438" s="36">
        <f t="shared" si="55"/>
        <v>2056396.5564082481</v>
      </c>
      <c r="K438" s="36">
        <v>498914.54574917397</v>
      </c>
    </row>
    <row r="439" spans="1:11" x14ac:dyDescent="0.2">
      <c r="A439" s="2">
        <v>425</v>
      </c>
      <c r="B439" s="25">
        <f t="shared" si="49"/>
        <v>65.637914132184648</v>
      </c>
      <c r="C439" s="32">
        <f t="shared" si="50"/>
        <v>2432619.9675188335</v>
      </c>
      <c r="D439" s="32">
        <f t="shared" si="56"/>
        <v>1999.6345675233752</v>
      </c>
      <c r="E439" s="33">
        <f t="shared" si="51"/>
        <v>2.1385243050990932E-2</v>
      </c>
      <c r="F439" s="34">
        <f t="shared" si="52"/>
        <v>0.1</v>
      </c>
      <c r="G439" s="29">
        <v>0</v>
      </c>
      <c r="H439" s="35">
        <f t="shared" si="53"/>
        <v>12.833441514129103</v>
      </c>
      <c r="I439" s="32">
        <f t="shared" si="54"/>
        <v>392.24998104478146</v>
      </c>
      <c r="J439" s="36">
        <f t="shared" si="55"/>
        <v>2056788.8063892929</v>
      </c>
      <c r="K439" s="36">
        <v>499246.9041805825</v>
      </c>
    </row>
    <row r="440" spans="1:11" x14ac:dyDescent="0.2">
      <c r="A440" s="2">
        <v>426</v>
      </c>
      <c r="B440" s="25">
        <f t="shared" si="49"/>
        <v>65.521316684684379</v>
      </c>
      <c r="C440" s="32">
        <f t="shared" si="50"/>
        <v>2434616.0458482201</v>
      </c>
      <c r="D440" s="32">
        <f t="shared" si="56"/>
        <v>1996.0783293866552</v>
      </c>
      <c r="E440" s="33">
        <f t="shared" si="51"/>
        <v>2.1335436779664593E-2</v>
      </c>
      <c r="F440" s="34">
        <f t="shared" si="52"/>
        <v>0.1</v>
      </c>
      <c r="G440" s="29">
        <v>0</v>
      </c>
      <c r="H440" s="35">
        <f t="shared" si="53"/>
        <v>12.726940538567245</v>
      </c>
      <c r="I440" s="32">
        <f t="shared" si="54"/>
        <v>388.99481323968473</v>
      </c>
      <c r="J440" s="36">
        <f t="shared" si="55"/>
        <v>2057177.8012025326</v>
      </c>
      <c r="K440" s="36">
        <v>499577.60496739886</v>
      </c>
    </row>
    <row r="441" spans="1:11" x14ac:dyDescent="0.2">
      <c r="A441" s="2">
        <v>427</v>
      </c>
      <c r="B441" s="25">
        <f t="shared" si="49"/>
        <v>65.405196561431623</v>
      </c>
      <c r="C441" s="32">
        <f t="shared" si="50"/>
        <v>2436608.5825148569</v>
      </c>
      <c r="D441" s="32">
        <f t="shared" si="56"/>
        <v>1992.5366666368209</v>
      </c>
      <c r="E441" s="33">
        <f t="shared" si="51"/>
        <v>2.1285861967149614E-2</v>
      </c>
      <c r="F441" s="34">
        <f t="shared" si="52"/>
        <v>0.1</v>
      </c>
      <c r="G441" s="29">
        <v>0</v>
      </c>
      <c r="H441" s="35">
        <f t="shared" si="53"/>
        <v>12.621323383435248</v>
      </c>
      <c r="I441" s="32">
        <f t="shared" si="54"/>
        <v>385.76665911961777</v>
      </c>
      <c r="J441" s="36">
        <f t="shared" si="55"/>
        <v>2057563.5678616522</v>
      </c>
      <c r="K441" s="36">
        <v>499906.65637715999</v>
      </c>
    </row>
    <row r="442" spans="1:11" x14ac:dyDescent="0.2">
      <c r="A442" s="2">
        <v>428</v>
      </c>
      <c r="B442" s="25">
        <f t="shared" si="49"/>
        <v>65.289550707335692</v>
      </c>
      <c r="C442" s="32">
        <f t="shared" si="50"/>
        <v>2438597.592000742</v>
      </c>
      <c r="D442" s="32">
        <f t="shared" si="56"/>
        <v>1989.0094858850352</v>
      </c>
      <c r="E442" s="33">
        <f t="shared" si="51"/>
        <v>2.1236517003784216E-2</v>
      </c>
      <c r="F442" s="34">
        <f t="shared" si="52"/>
        <v>0.1</v>
      </c>
      <c r="G442" s="29">
        <v>0</v>
      </c>
      <c r="H442" s="35">
        <f t="shared" si="53"/>
        <v>12.516582714166008</v>
      </c>
      <c r="I442" s="32">
        <f t="shared" si="54"/>
        <v>382.56529450590102</v>
      </c>
      <c r="J442" s="36">
        <f t="shared" si="55"/>
        <v>2057946.133156158</v>
      </c>
      <c r="K442" s="36">
        <v>500234.06663616828</v>
      </c>
    </row>
    <row r="443" spans="1:11" x14ac:dyDescent="0.2">
      <c r="A443" s="2">
        <v>429</v>
      </c>
      <c r="B443" s="25">
        <f t="shared" si="49"/>
        <v>65.174376093874528</v>
      </c>
      <c r="C443" s="32">
        <f t="shared" si="50"/>
        <v>2440583.0886952863</v>
      </c>
      <c r="D443" s="32">
        <f t="shared" si="56"/>
        <v>1985.4966945443302</v>
      </c>
      <c r="E443" s="33">
        <f t="shared" si="51"/>
        <v>2.1187400294725933E-2</v>
      </c>
      <c r="F443" s="34">
        <f t="shared" si="52"/>
        <v>0.1</v>
      </c>
      <c r="G443" s="29">
        <v>0</v>
      </c>
      <c r="H443" s="35">
        <f t="shared" si="53"/>
        <v>12.41271125705984</v>
      </c>
      <c r="I443" s="32">
        <f t="shared" si="54"/>
        <v>379.39049708027807</v>
      </c>
      <c r="J443" s="36">
        <f t="shared" si="55"/>
        <v>2058325.5236532383</v>
      </c>
      <c r="K443" s="36">
        <v>500559.84392969724</v>
      </c>
    </row>
    <row r="444" spans="1:11" x14ac:dyDescent="0.2">
      <c r="A444" s="2">
        <v>430</v>
      </c>
      <c r="B444" s="25">
        <f t="shared" si="49"/>
        <v>65.059669718802752</v>
      </c>
      <c r="C444" s="32">
        <f t="shared" si="50"/>
        <v>2442565.0868961178</v>
      </c>
      <c r="D444" s="32">
        <f t="shared" si="56"/>
        <v>1981.9982008314691</v>
      </c>
      <c r="E444" s="33">
        <f t="shared" si="51"/>
        <v>2.113851025988564E-2</v>
      </c>
      <c r="F444" s="34">
        <f t="shared" si="52"/>
        <v>0.1</v>
      </c>
      <c r="G444" s="29">
        <v>0</v>
      </c>
      <c r="H444" s="35">
        <f t="shared" si="53"/>
        <v>12.30970179877937</v>
      </c>
      <c r="I444" s="32">
        <f t="shared" si="54"/>
        <v>376.24204636941556</v>
      </c>
      <c r="J444" s="36">
        <f t="shared" si="55"/>
        <v>2058701.7656996078</v>
      </c>
      <c r="K444" s="36">
        <v>500883.99640219618</v>
      </c>
    </row>
    <row r="445" spans="1:11" x14ac:dyDescent="0.2">
      <c r="A445" s="2">
        <v>431</v>
      </c>
      <c r="B445" s="25">
        <f t="shared" si="49"/>
        <v>64.945428605863825</v>
      </c>
      <c r="C445" s="32">
        <f t="shared" si="50"/>
        <v>2444543.6008098824</v>
      </c>
      <c r="D445" s="32">
        <f t="shared" si="56"/>
        <v>1978.5139137646183</v>
      </c>
      <c r="E445" s="33">
        <f t="shared" si="51"/>
        <v>2.108984533371204E-2</v>
      </c>
      <c r="F445" s="34">
        <f t="shared" si="52"/>
        <v>0.1</v>
      </c>
      <c r="G445" s="29">
        <v>0</v>
      </c>
      <c r="H445" s="35">
        <f t="shared" si="53"/>
        <v>12.207547185848599</v>
      </c>
      <c r="I445" s="32">
        <f t="shared" si="54"/>
        <v>373.11972372964306</v>
      </c>
      <c r="J445" s="36">
        <f t="shared" si="55"/>
        <v>2059074.8854233373</v>
      </c>
      <c r="K445" s="36">
        <v>501206.53215749376</v>
      </c>
    </row>
    <row r="446" spans="1:11" x14ac:dyDescent="0.2">
      <c r="A446" s="2">
        <v>432</v>
      </c>
      <c r="B446" s="25">
        <f t="shared" si="49"/>
        <v>64.831649804505844</v>
      </c>
      <c r="C446" s="32">
        <f t="shared" si="50"/>
        <v>2446518.6445530276</v>
      </c>
      <c r="D446" s="32">
        <f t="shared" si="56"/>
        <v>1975.0437431451865</v>
      </c>
      <c r="E446" s="33">
        <f t="shared" si="51"/>
        <v>2.1041403965056313E-2</v>
      </c>
      <c r="F446" s="34">
        <f t="shared" si="52"/>
        <v>0.1</v>
      </c>
      <c r="G446" s="29">
        <v>0</v>
      </c>
      <c r="H446" s="35">
        <f t="shared" si="53"/>
        <v>12.106240324156127</v>
      </c>
      <c r="I446" s="32">
        <f t="shared" si="54"/>
        <v>370.0233123317513</v>
      </c>
      <c r="J446" s="36">
        <f t="shared" si="55"/>
        <v>2059444.908735669</v>
      </c>
      <c r="K446" s="36">
        <v>501527.45925900067</v>
      </c>
    </row>
    <row r="447" spans="1:11" x14ac:dyDescent="0.2">
      <c r="A447" s="2">
        <v>433</v>
      </c>
      <c r="B447" s="25">
        <f t="shared" si="49"/>
        <v>64.718330389601348</v>
      </c>
      <c r="C447" s="32">
        <f t="shared" si="50"/>
        <v>2448490.2321525807</v>
      </c>
      <c r="D447" s="32">
        <f t="shared" si="56"/>
        <v>1971.5875995531678</v>
      </c>
      <c r="E447" s="33">
        <f t="shared" si="51"/>
        <v>2.0993184616963308E-2</v>
      </c>
      <c r="F447" s="34">
        <f t="shared" si="52"/>
        <v>0.1</v>
      </c>
      <c r="G447" s="29">
        <v>0</v>
      </c>
      <c r="H447" s="35">
        <f t="shared" si="53"/>
        <v>12.005774178462516</v>
      </c>
      <c r="I447" s="32">
        <f t="shared" si="54"/>
        <v>366.95259714591378</v>
      </c>
      <c r="J447" s="36">
        <f t="shared" si="55"/>
        <v>2059811.8613328149</v>
      </c>
      <c r="K447" s="36">
        <v>501846.78572991118</v>
      </c>
    </row>
    <row r="448" spans="1:11" x14ac:dyDescent="0.2">
      <c r="A448" s="2">
        <v>434</v>
      </c>
      <c r="B448" s="25">
        <f t="shared" si="49"/>
        <v>64.605467461170534</v>
      </c>
      <c r="C448" s="32">
        <f t="shared" si="50"/>
        <v>2450458.3775469204</v>
      </c>
      <c r="D448" s="32">
        <f t="shared" si="56"/>
        <v>1968.1453943396918</v>
      </c>
      <c r="E448" s="33">
        <f t="shared" si="51"/>
        <v>2.0945185766554894E-2</v>
      </c>
      <c r="F448" s="34">
        <f t="shared" si="52"/>
        <v>0.1</v>
      </c>
      <c r="G448" s="29">
        <v>0</v>
      </c>
      <c r="H448" s="35">
        <f t="shared" si="53"/>
        <v>11.906141771911717</v>
      </c>
      <c r="I448" s="32">
        <f t="shared" si="54"/>
        <v>363.9073649267965</v>
      </c>
      <c r="J448" s="36">
        <f t="shared" si="55"/>
        <v>2060175.7686977417</v>
      </c>
      <c r="K448" s="36">
        <v>502164.51955340372</v>
      </c>
    </row>
    <row r="449" spans="1:11" x14ac:dyDescent="0.2">
      <c r="A449" s="2">
        <v>435</v>
      </c>
      <c r="B449" s="25">
        <f t="shared" si="49"/>
        <v>64.493058144108247</v>
      </c>
      <c r="C449" s="32">
        <f t="shared" si="50"/>
        <v>2452423.0945865363</v>
      </c>
      <c r="D449" s="32">
        <f t="shared" si="56"/>
        <v>1964.7170396158472</v>
      </c>
      <c r="E449" s="33">
        <f t="shared" si="51"/>
        <v>2.0897405904849189E-2</v>
      </c>
      <c r="F449" s="34">
        <f t="shared" si="52"/>
        <v>0.1</v>
      </c>
      <c r="G449" s="29">
        <v>0</v>
      </c>
      <c r="H449" s="35">
        <f t="shared" si="53"/>
        <v>11.807336185546566</v>
      </c>
      <c r="I449" s="32">
        <f t="shared" si="54"/>
        <v>360.88740419871289</v>
      </c>
      <c r="J449" s="36">
        <f t="shared" si="55"/>
        <v>2060536.6561019404</v>
      </c>
      <c r="K449" s="36">
        <v>502480.6686728404</v>
      </c>
    </row>
    <row r="450" spans="1:11" x14ac:dyDescent="0.2">
      <c r="A450" s="2">
        <v>436</v>
      </c>
      <c r="B450" s="25">
        <f t="shared" si="49"/>
        <v>64.381099587914605</v>
      </c>
      <c r="C450" s="32">
        <f t="shared" si="50"/>
        <v>2454384.3970347797</v>
      </c>
      <c r="D450" s="32">
        <f t="shared" si="56"/>
        <v>1961.3024482433684</v>
      </c>
      <c r="E450" s="33">
        <f t="shared" si="51"/>
        <v>2.0849843536586549E-2</v>
      </c>
      <c r="F450" s="34">
        <f t="shared" si="52"/>
        <v>0.1</v>
      </c>
      <c r="G450" s="29">
        <v>0</v>
      </c>
      <c r="H450" s="35">
        <f t="shared" si="53"/>
        <v>11.709350557828305</v>
      </c>
      <c r="I450" s="32">
        <f t="shared" si="54"/>
        <v>357.89250524094797</v>
      </c>
      <c r="J450" s="36">
        <f t="shared" si="55"/>
        <v>2060894.5486071813</v>
      </c>
      <c r="K450" s="36">
        <v>502795.24099196569</v>
      </c>
    </row>
    <row r="451" spans="1:11" x14ac:dyDescent="0.2">
      <c r="A451" s="2">
        <v>437</v>
      </c>
      <c r="B451" s="25">
        <f t="shared" si="49"/>
        <v>64.269588966429154</v>
      </c>
      <c r="C451" s="32">
        <f t="shared" si="50"/>
        <v>2456342.2985686138</v>
      </c>
      <c r="D451" s="32">
        <f t="shared" si="56"/>
        <v>1957.9015338341706</v>
      </c>
      <c r="E451" s="33">
        <f t="shared" si="51"/>
        <v>2.0802497180076852E-2</v>
      </c>
      <c r="F451" s="34">
        <f t="shared" si="52"/>
        <v>0.1</v>
      </c>
      <c r="G451" s="29">
        <v>0</v>
      </c>
      <c r="H451" s="35">
        <f t="shared" si="53"/>
        <v>11.612178084160073</v>
      </c>
      <c r="I451" s="32">
        <f t="shared" si="54"/>
        <v>354.92246007321819</v>
      </c>
      <c r="J451" s="36">
        <f t="shared" si="55"/>
        <v>2061249.4710672544</v>
      </c>
      <c r="K451" s="36">
        <v>503108.24437510391</v>
      </c>
    </row>
    <row r="452" spans="1:11" x14ac:dyDescent="0.2">
      <c r="A452" s="2">
        <v>438</v>
      </c>
      <c r="B452" s="25">
        <f t="shared" si="49"/>
        <v>64.158523477568124</v>
      </c>
      <c r="C452" s="32">
        <f t="shared" si="50"/>
        <v>2458296.8127793451</v>
      </c>
      <c r="D452" s="32">
        <f t="shared" si="56"/>
        <v>1954.5142107312568</v>
      </c>
      <c r="E452" s="33">
        <f t="shared" si="51"/>
        <v>2.0755365367112227E-2</v>
      </c>
      <c r="F452" s="34">
        <f t="shared" si="52"/>
        <v>0.1</v>
      </c>
      <c r="G452" s="29">
        <v>0</v>
      </c>
      <c r="H452" s="35">
        <f t="shared" si="53"/>
        <v>11.515812016414371</v>
      </c>
      <c r="I452" s="32">
        <f t="shared" si="54"/>
        <v>351.97706244117694</v>
      </c>
      <c r="J452" s="36">
        <f t="shared" si="55"/>
        <v>2061601.4481296956</v>
      </c>
      <c r="K452" s="36">
        <v>503419.68664735596</v>
      </c>
    </row>
    <row r="453" spans="1:11" x14ac:dyDescent="0.2">
      <c r="A453" s="2">
        <v>439</v>
      </c>
      <c r="B453" s="25">
        <f t="shared" si="49"/>
        <v>64.047900343065692</v>
      </c>
      <c r="C453" s="32">
        <f t="shared" si="50"/>
        <v>2460247.9531733571</v>
      </c>
      <c r="D453" s="32">
        <f t="shared" si="56"/>
        <v>1951.1403940119781</v>
      </c>
      <c r="E453" s="33">
        <f t="shared" si="51"/>
        <v>2.070844664270495E-2</v>
      </c>
      <c r="F453" s="34">
        <f t="shared" si="52"/>
        <v>0.1</v>
      </c>
      <c r="G453" s="29">
        <v>0</v>
      </c>
      <c r="H453" s="35">
        <f t="shared" si="53"/>
        <v>11.420245662464431</v>
      </c>
      <c r="I453" s="32">
        <f t="shared" si="54"/>
        <v>349.05610780215363</v>
      </c>
      <c r="J453" s="36">
        <f t="shared" si="55"/>
        <v>2061950.5042374977</v>
      </c>
      <c r="K453" s="36">
        <v>503729.57559479488</v>
      </c>
    </row>
    <row r="454" spans="1:11" x14ac:dyDescent="0.2">
      <c r="A454" s="2">
        <v>440</v>
      </c>
      <c r="B454" s="25">
        <f t="shared" si="49"/>
        <v>63.937716808218191</v>
      </c>
      <c r="C454" s="32">
        <f t="shared" si="50"/>
        <v>2462195.733172826</v>
      </c>
      <c r="D454" s="32">
        <f t="shared" si="56"/>
        <v>1947.7799994689412</v>
      </c>
      <c r="E454" s="33">
        <f t="shared" si="51"/>
        <v>2.0661739565018857E-2</v>
      </c>
      <c r="F454" s="34">
        <f t="shared" si="52"/>
        <v>0.1</v>
      </c>
      <c r="G454" s="29">
        <v>0</v>
      </c>
      <c r="H454" s="35">
        <f t="shared" si="53"/>
        <v>11.325472385719493</v>
      </c>
      <c r="I454" s="32">
        <f t="shared" si="54"/>
        <v>346.15939331088629</v>
      </c>
      <c r="J454" s="36">
        <f t="shared" si="55"/>
        <v>2062296.6636308085</v>
      </c>
      <c r="K454" s="36">
        <v>504037.91896466049</v>
      </c>
    </row>
    <row r="455" spans="1:11" x14ac:dyDescent="0.2">
      <c r="A455" s="2">
        <v>441</v>
      </c>
      <c r="B455" s="25">
        <f t="shared" si="49"/>
        <v>63.827970141631759</v>
      </c>
      <c r="C455" s="32">
        <f t="shared" si="50"/>
        <v>2464140.1661164411</v>
      </c>
      <c r="D455" s="32">
        <f t="shared" si="56"/>
        <v>1944.4329436151311</v>
      </c>
      <c r="E455" s="33">
        <f t="shared" si="51"/>
        <v>2.0615242705191349E-2</v>
      </c>
      <c r="F455" s="34">
        <f t="shared" si="52"/>
        <v>0.1</v>
      </c>
      <c r="G455" s="29">
        <v>0</v>
      </c>
      <c r="H455" s="35">
        <f t="shared" si="53"/>
        <v>11.231485604663916</v>
      </c>
      <c r="I455" s="32">
        <f t="shared" si="54"/>
        <v>343.28671780549422</v>
      </c>
      <c r="J455" s="36">
        <f t="shared" si="55"/>
        <v>2062639.950348614</v>
      </c>
      <c r="K455" s="36">
        <v>504344.72446555312</v>
      </c>
    </row>
    <row r="456" spans="1:11" x14ac:dyDescent="0.2">
      <c r="A456" s="2">
        <v>442</v>
      </c>
      <c r="B456" s="25">
        <f t="shared" si="49"/>
        <v>63.718657634973141</v>
      </c>
      <c r="C456" s="32">
        <f t="shared" si="50"/>
        <v>2466081.265260105</v>
      </c>
      <c r="D456" s="32">
        <f t="shared" si="56"/>
        <v>1941.0991436638869</v>
      </c>
      <c r="E456" s="33">
        <f t="shared" si="51"/>
        <v>2.0568954647214088E-2</v>
      </c>
      <c r="F456" s="34">
        <f t="shared" si="52"/>
        <v>0.1</v>
      </c>
      <c r="G456" s="29">
        <v>0</v>
      </c>
      <c r="H456" s="35">
        <f t="shared" si="53"/>
        <v>11.138278792400133</v>
      </c>
      <c r="I456" s="32">
        <f t="shared" si="54"/>
        <v>340.4378817934699</v>
      </c>
      <c r="J456" s="36">
        <f t="shared" si="55"/>
        <v>2062980.3882304074</v>
      </c>
      <c r="K456" s="36">
        <v>504649.99976762623</v>
      </c>
    </row>
    <row r="457" spans="1:11" x14ac:dyDescent="0.2">
      <c r="A457" s="2">
        <v>443</v>
      </c>
      <c r="B457" s="25">
        <f t="shared" si="49"/>
        <v>63.609776602724061</v>
      </c>
      <c r="C457" s="32">
        <f t="shared" si="50"/>
        <v>2468019.0437776297</v>
      </c>
      <c r="D457" s="32">
        <f t="shared" si="56"/>
        <v>1937.7785175247118</v>
      </c>
      <c r="E457" s="33">
        <f t="shared" si="51"/>
        <v>2.0522873987723012E-2</v>
      </c>
      <c r="F457" s="34">
        <f t="shared" si="52"/>
        <v>0.1</v>
      </c>
      <c r="G457" s="29">
        <v>0</v>
      </c>
      <c r="H457" s="35">
        <f t="shared" si="53"/>
        <v>11.045845476195391</v>
      </c>
      <c r="I457" s="32">
        <f t="shared" si="54"/>
        <v>337.61268743782074</v>
      </c>
      <c r="J457" s="36">
        <f t="shared" si="55"/>
        <v>2063318.0009178452</v>
      </c>
      <c r="K457" s="36">
        <v>504953.75250277831</v>
      </c>
    </row>
    <row r="458" spans="1:11" x14ac:dyDescent="0.2">
      <c r="A458" s="2">
        <v>444</v>
      </c>
      <c r="B458" s="25">
        <f t="shared" si="49"/>
        <v>63.501324381938296</v>
      </c>
      <c r="C458" s="32">
        <f t="shared" si="50"/>
        <v>2469953.5147614372</v>
      </c>
      <c r="D458" s="32">
        <f t="shared" si="56"/>
        <v>1934.4709838074632</v>
      </c>
      <c r="E458" s="33">
        <f t="shared" si="51"/>
        <v>2.0476999335937763E-2</v>
      </c>
      <c r="F458" s="34">
        <f t="shared" si="52"/>
        <v>0.1</v>
      </c>
      <c r="G458" s="29">
        <v>0</v>
      </c>
      <c r="H458" s="35">
        <f t="shared" si="53"/>
        <v>10.95417923703225</v>
      </c>
      <c r="I458" s="32">
        <f t="shared" si="54"/>
        <v>334.81093854337206</v>
      </c>
      <c r="J458" s="36">
        <f t="shared" si="55"/>
        <v>2063652.8118563886</v>
      </c>
      <c r="K458" s="36">
        <v>505255.99026484351</v>
      </c>
    </row>
    <row r="459" spans="1:11" x14ac:dyDescent="0.2">
      <c r="A459" s="2">
        <v>445</v>
      </c>
      <c r="B459" s="25">
        <f t="shared" si="49"/>
        <v>63.393298332002168</v>
      </c>
      <c r="C459" s="32">
        <f t="shared" si="50"/>
        <v>2471884.6912232307</v>
      </c>
      <c r="D459" s="32">
        <f t="shared" si="56"/>
        <v>1931.1764617934823</v>
      </c>
      <c r="E459" s="33">
        <f t="shared" si="51"/>
        <v>2.0431329313469047E-2</v>
      </c>
      <c r="F459" s="34">
        <f t="shared" si="52"/>
        <v>0.1</v>
      </c>
      <c r="G459" s="29">
        <v>0</v>
      </c>
      <c r="H459" s="35">
        <f t="shared" si="53"/>
        <v>10.863273709162819</v>
      </c>
      <c r="I459" s="32">
        <f t="shared" si="54"/>
        <v>332.03244054309698</v>
      </c>
      <c r="J459" s="36">
        <f t="shared" si="55"/>
        <v>2063984.8442969318</v>
      </c>
      <c r="K459" s="36">
        <v>505556.72060978168</v>
      </c>
    </row>
    <row r="460" spans="1:11" x14ac:dyDescent="0.2">
      <c r="A460" s="2">
        <v>446</v>
      </c>
      <c r="B460" s="25">
        <f t="shared" si="49"/>
        <v>63.285695834397899</v>
      </c>
      <c r="C460" s="32">
        <f t="shared" si="50"/>
        <v>2473812.5860946816</v>
      </c>
      <c r="D460" s="32">
        <f t="shared" si="56"/>
        <v>1927.8948714509606</v>
      </c>
      <c r="E460" s="33">
        <f t="shared" si="51"/>
        <v>2.0385862554220743E-2</v>
      </c>
      <c r="F460" s="34">
        <f t="shared" si="52"/>
        <v>0.1</v>
      </c>
      <c r="G460" s="29">
        <v>0</v>
      </c>
      <c r="H460" s="35">
        <f t="shared" si="53"/>
        <v>10.773122579666683</v>
      </c>
      <c r="I460" s="32">
        <f t="shared" si="54"/>
        <v>329.27700048463396</v>
      </c>
      <c r="J460" s="36">
        <f t="shared" si="55"/>
        <v>2064314.1212974163</v>
      </c>
      <c r="K460" s="36">
        <v>505855.95105586707</v>
      </c>
    </row>
    <row r="461" spans="1:11" x14ac:dyDescent="0.2">
      <c r="A461" s="2">
        <v>447</v>
      </c>
      <c r="B461" s="25">
        <f t="shared" si="49"/>
        <v>63.178514292470233</v>
      </c>
      <c r="C461" s="32">
        <f t="shared" si="50"/>
        <v>2475737.2122280882</v>
      </c>
      <c r="D461" s="32">
        <f t="shared" si="56"/>
        <v>1924.6261334065348</v>
      </c>
      <c r="E461" s="33">
        <f t="shared" si="51"/>
        <v>2.0340597704205265E-2</v>
      </c>
      <c r="F461" s="34">
        <f t="shared" si="52"/>
        <v>0.1</v>
      </c>
      <c r="G461" s="29">
        <v>0</v>
      </c>
      <c r="H461" s="35">
        <f t="shared" si="53"/>
        <v>10.683719588012512</v>
      </c>
      <c r="I461" s="32">
        <f t="shared" si="54"/>
        <v>326.54442701686276</v>
      </c>
      <c r="J461" s="36">
        <f t="shared" si="55"/>
        <v>2064640.665724433</v>
      </c>
      <c r="K461" s="36">
        <v>506153.68908387644</v>
      </c>
    </row>
    <row r="462" spans="1:11" x14ac:dyDescent="0.2">
      <c r="A462" s="2">
        <v>448</v>
      </c>
      <c r="B462" s="25">
        <f t="shared" si="49"/>
        <v>63.07175113119596</v>
      </c>
      <c r="C462" s="32">
        <f t="shared" si="50"/>
        <v>2477658.5823970493</v>
      </c>
      <c r="D462" s="32">
        <f t="shared" si="56"/>
        <v>1921.3701689611189</v>
      </c>
      <c r="E462" s="33">
        <f t="shared" si="51"/>
        <v>2.0295533421424334E-2</v>
      </c>
      <c r="F462" s="34">
        <f t="shared" si="52"/>
        <v>0.1</v>
      </c>
      <c r="G462" s="29">
        <v>0</v>
      </c>
      <c r="H462" s="35">
        <f t="shared" si="53"/>
        <v>10.595058525623287</v>
      </c>
      <c r="I462" s="32">
        <f t="shared" si="54"/>
        <v>323.8345303766427</v>
      </c>
      <c r="J462" s="36">
        <f t="shared" si="55"/>
        <v>2064964.5002548096</v>
      </c>
      <c r="K462" s="36">
        <v>506449.942137276</v>
      </c>
    </row>
    <row r="463" spans="1:11" x14ac:dyDescent="0.2">
      <c r="A463" s="2">
        <v>449</v>
      </c>
      <c r="B463" s="25">
        <f t="shared" si="49"/>
        <v>62.965403796956224</v>
      </c>
      <c r="C463" s="32">
        <f t="shared" si="50"/>
        <v>2479576.7092971052</v>
      </c>
      <c r="D463" s="32">
        <f t="shared" si="56"/>
        <v>1918.1269000559114</v>
      </c>
      <c r="E463" s="33">
        <f t="shared" si="51"/>
        <v>2.0250668375764436E-2</v>
      </c>
      <c r="F463" s="34">
        <f t="shared" si="52"/>
        <v>0.1</v>
      </c>
      <c r="G463" s="29">
        <v>0</v>
      </c>
      <c r="H463" s="35">
        <f t="shared" si="53"/>
        <v>10.507133235445156</v>
      </c>
      <c r="I463" s="32">
        <f t="shared" si="54"/>
        <v>321.14712237562225</v>
      </c>
      <c r="J463" s="36">
        <f t="shared" si="55"/>
        <v>2065285.6473771853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62.859469757311651</v>
      </c>
      <c r="C464" s="32">
        <f t="shared" ref="C464:C518" si="58">(($C$4^$C$6)/((1-$C$6)*($C$5/12)))*(($C$4^(1-$C$6))-(B464^(1-$C$6)))*30.4375</f>
        <v>2481491.6055464</v>
      </c>
      <c r="D464" s="32">
        <f t="shared" si="56"/>
        <v>1914.8962492947467</v>
      </c>
      <c r="E464" s="33">
        <f t="shared" ref="E464:E518" si="59">-LN(B464/B463)*12</f>
        <v>2.0206001248884286E-2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10.419937611519856</v>
      </c>
      <c r="I464" s="32">
        <f t="shared" ref="I464:I518" si="62">IF(G464=0,((H463-H464)/(F464/12)*30.4375),D464)</f>
        <v>318.48201638715909</v>
      </c>
      <c r="J464" s="36">
        <f t="shared" ref="J464:J518" si="63">I464+J463</f>
        <v>2065604.1293935725</v>
      </c>
      <c r="K464" s="36">
        <v>507038.02290867339</v>
      </c>
    </row>
    <row r="465" spans="1:11" x14ac:dyDescent="0.2">
      <c r="A465" s="2">
        <v>451</v>
      </c>
      <c r="B465" s="25">
        <f t="shared" si="57"/>
        <v>62.753946500780913</v>
      </c>
      <c r="C465" s="32">
        <f t="shared" si="58"/>
        <v>2483403.2836863124</v>
      </c>
      <c r="D465" s="32">
        <f t="shared" ref="D465:D518" si="64">C465-C464</f>
        <v>1911.6781399124302</v>
      </c>
      <c r="E465" s="33">
        <f t="shared" si="59"/>
        <v>2.0161530733964816E-2</v>
      </c>
      <c r="F465" s="34">
        <f t="shared" si="60"/>
        <v>0.1</v>
      </c>
      <c r="G465" s="29">
        <v>0</v>
      </c>
      <c r="H465" s="35">
        <f t="shared" si="61"/>
        <v>10.333465598560682</v>
      </c>
      <c r="I465" s="32">
        <f t="shared" si="62"/>
        <v>315.83902733338243</v>
      </c>
      <c r="J465" s="36">
        <f t="shared" si="63"/>
        <v>2065919.9684209058</v>
      </c>
      <c r="K465" s="36">
        <v>507329.86532872112</v>
      </c>
    </row>
    <row r="466" spans="1:11" x14ac:dyDescent="0.2">
      <c r="A466" s="2">
        <v>452</v>
      </c>
      <c r="B466" s="25">
        <f t="shared" si="57"/>
        <v>62.648831536621344</v>
      </c>
      <c r="C466" s="32">
        <f t="shared" si="58"/>
        <v>2485311.7561820941</v>
      </c>
      <c r="D466" s="32">
        <f t="shared" si="64"/>
        <v>1908.4724957817234</v>
      </c>
      <c r="E466" s="33">
        <f t="shared" si="59"/>
        <v>2.011725553573146E-2</v>
      </c>
      <c r="F466" s="34">
        <f t="shared" si="60"/>
        <v>0.1</v>
      </c>
      <c r="G466" s="29">
        <v>0</v>
      </c>
      <c r="H466" s="35">
        <f t="shared" si="61"/>
        <v>10.247711191531984</v>
      </c>
      <c r="I466" s="32">
        <f t="shared" si="62"/>
        <v>313.21797167232091</v>
      </c>
      <c r="J466" s="36">
        <f t="shared" si="63"/>
        <v>2066233.1863925781</v>
      </c>
      <c r="K466" s="36">
        <v>507620.25217862643</v>
      </c>
    </row>
    <row r="467" spans="1:11" x14ac:dyDescent="0.2">
      <c r="A467" s="2">
        <v>453</v>
      </c>
      <c r="B467" s="25">
        <f t="shared" si="57"/>
        <v>62.54412239461282</v>
      </c>
      <c r="C467" s="32">
        <f t="shared" si="58"/>
        <v>2487217.0354235005</v>
      </c>
      <c r="D467" s="32">
        <f t="shared" si="64"/>
        <v>1905.2792414063588</v>
      </c>
      <c r="E467" s="33">
        <f t="shared" si="59"/>
        <v>2.0073174370234849E-2</v>
      </c>
      <c r="F467" s="34">
        <f t="shared" si="60"/>
        <v>0.1</v>
      </c>
      <c r="G467" s="29">
        <v>0</v>
      </c>
      <c r="H467" s="35">
        <f t="shared" si="61"/>
        <v>10.162668435232144</v>
      </c>
      <c r="I467" s="32">
        <f t="shared" si="62"/>
        <v>310.61866738516613</v>
      </c>
      <c r="J467" s="36">
        <f t="shared" si="63"/>
        <v>2066543.8050599631</v>
      </c>
      <c r="K467" s="36">
        <v>507909.19071807567</v>
      </c>
    </row>
    <row r="468" spans="1:11" x14ac:dyDescent="0.2">
      <c r="A468" s="2">
        <v>454</v>
      </c>
      <c r="B468" s="25">
        <f t="shared" si="57"/>
        <v>62.43981662484407</v>
      </c>
      <c r="C468" s="32">
        <f t="shared" si="58"/>
        <v>2489119.1337254066</v>
      </c>
      <c r="D468" s="32">
        <f t="shared" si="64"/>
        <v>1902.0983019061387</v>
      </c>
      <c r="E468" s="33">
        <f t="shared" si="59"/>
        <v>2.002928596477567E-2</v>
      </c>
      <c r="F468" s="34">
        <f t="shared" si="60"/>
        <v>0.1</v>
      </c>
      <c r="G468" s="29">
        <v>0</v>
      </c>
      <c r="H468" s="35">
        <f t="shared" si="61"/>
        <v>10.078331423880019</v>
      </c>
      <c r="I468" s="32">
        <f t="shared" si="62"/>
        <v>308.04093396363379</v>
      </c>
      <c r="J468" s="36">
        <f t="shared" si="63"/>
        <v>2066851.8459939267</v>
      </c>
      <c r="K468" s="36">
        <v>508196.68817054736</v>
      </c>
    </row>
    <row r="469" spans="1:11" x14ac:dyDescent="0.2">
      <c r="A469" s="2">
        <v>455</v>
      </c>
      <c r="B469" s="25">
        <f t="shared" si="57"/>
        <v>62.335911797501943</v>
      </c>
      <c r="C469" s="32">
        <f t="shared" si="58"/>
        <v>2491018.0633284254</v>
      </c>
      <c r="D469" s="32">
        <f t="shared" si="64"/>
        <v>1898.9296030187979</v>
      </c>
      <c r="E469" s="33">
        <f t="shared" si="59"/>
        <v>1.998558905773478E-2</v>
      </c>
      <c r="F469" s="34">
        <f t="shared" si="60"/>
        <v>0.1</v>
      </c>
      <c r="G469" s="29">
        <v>0</v>
      </c>
      <c r="H469" s="35">
        <f t="shared" si="61"/>
        <v>9.9946943007048183</v>
      </c>
      <c r="I469" s="32">
        <f t="shared" si="62"/>
        <v>305.48459239742203</v>
      </c>
      <c r="J469" s="36">
        <f t="shared" si="63"/>
        <v>2067157.3305863242</v>
      </c>
      <c r="K469" s="36">
        <v>508482.75172349281</v>
      </c>
    </row>
    <row r="470" spans="1:11" x14ac:dyDescent="0.2">
      <c r="A470" s="2">
        <v>456</v>
      </c>
      <c r="B470" s="25">
        <f t="shared" si="57"/>
        <v>62.232405502663035</v>
      </c>
      <c r="C470" s="32">
        <f t="shared" si="58"/>
        <v>2492913.8363995175</v>
      </c>
      <c r="D470" s="32">
        <f t="shared" si="64"/>
        <v>1895.7730710920878</v>
      </c>
      <c r="E470" s="33">
        <f t="shared" si="59"/>
        <v>1.9942082398506082E-2</v>
      </c>
      <c r="F470" s="34">
        <f t="shared" si="60"/>
        <v>0.1</v>
      </c>
      <c r="G470" s="29">
        <v>0</v>
      </c>
      <c r="H470" s="35">
        <f t="shared" si="61"/>
        <v>9.9117512575393754</v>
      </c>
      <c r="I470" s="32">
        <f t="shared" si="62"/>
        <v>302.94946516178049</v>
      </c>
      <c r="J470" s="36">
        <f t="shared" si="63"/>
        <v>2067460.2800514861</v>
      </c>
      <c r="K470" s="36">
        <v>508767.3885285157</v>
      </c>
    </row>
    <row r="471" spans="1:11" x14ac:dyDescent="0.2">
      <c r="A471" s="2">
        <v>457</v>
      </c>
      <c r="B471" s="25">
        <f t="shared" si="57"/>
        <v>62.129295350088285</v>
      </c>
      <c r="C471" s="32">
        <f t="shared" si="58"/>
        <v>2494806.4650325873</v>
      </c>
      <c r="D471" s="32">
        <f t="shared" si="64"/>
        <v>1892.6286330698058</v>
      </c>
      <c r="E471" s="33">
        <f t="shared" si="59"/>
        <v>1.9898764747306598E-2</v>
      </c>
      <c r="F471" s="34">
        <f t="shared" si="60"/>
        <v>0.1</v>
      </c>
      <c r="G471" s="29">
        <v>0</v>
      </c>
      <c r="H471" s="35">
        <f t="shared" si="61"/>
        <v>9.829496534416803</v>
      </c>
      <c r="I471" s="32">
        <f t="shared" si="62"/>
        <v>300.43537620519538</v>
      </c>
      <c r="J471" s="36">
        <f t="shared" si="63"/>
        <v>2067760.7154276913</v>
      </c>
      <c r="K471" s="36">
        <v>509050.60570155102</v>
      </c>
    </row>
    <row r="472" spans="1:11" x14ac:dyDescent="0.2">
      <c r="A472" s="2">
        <v>458</v>
      </c>
      <c r="B472" s="25">
        <f t="shared" si="57"/>
        <v>62.026578969019575</v>
      </c>
      <c r="C472" s="32">
        <f t="shared" si="58"/>
        <v>2496695.9612490879</v>
      </c>
      <c r="D472" s="32">
        <f t="shared" si="64"/>
        <v>1889.4962165006436</v>
      </c>
      <c r="E472" s="33">
        <f t="shared" si="59"/>
        <v>1.9855634875165444E-2</v>
      </c>
      <c r="F472" s="34">
        <f t="shared" si="60"/>
        <v>0.1</v>
      </c>
      <c r="G472" s="29">
        <v>0</v>
      </c>
      <c r="H472" s="35">
        <f t="shared" si="61"/>
        <v>9.747924419170495</v>
      </c>
      <c r="I472" s="32">
        <f t="shared" si="62"/>
        <v>297.94215093714007</v>
      </c>
      <c r="J472" s="36">
        <f t="shared" si="63"/>
        <v>2068058.6575786285</v>
      </c>
      <c r="K472" s="36">
        <v>509332.41032304283</v>
      </c>
    </row>
    <row r="473" spans="1:11" x14ac:dyDescent="0.2">
      <c r="A473" s="2">
        <v>459</v>
      </c>
      <c r="B473" s="25">
        <f t="shared" si="57"/>
        <v>61.924254007979499</v>
      </c>
      <c r="C473" s="32">
        <f t="shared" si="58"/>
        <v>2498582.3369986024</v>
      </c>
      <c r="D473" s="32">
        <f t="shared" si="64"/>
        <v>1886.3757495144382</v>
      </c>
      <c r="E473" s="33">
        <f t="shared" si="59"/>
        <v>1.9812691563689883E-2</v>
      </c>
      <c r="F473" s="34">
        <f t="shared" si="60"/>
        <v>0.1</v>
      </c>
      <c r="G473" s="29">
        <v>0</v>
      </c>
      <c r="H473" s="35">
        <f t="shared" si="61"/>
        <v>9.6670292470374442</v>
      </c>
      <c r="I473" s="32">
        <f t="shared" si="62"/>
        <v>295.4696162159683</v>
      </c>
      <c r="J473" s="36">
        <f t="shared" si="63"/>
        <v>2068354.1271948444</v>
      </c>
      <c r="K473" s="36">
        <v>509612.80943812133</v>
      </c>
    </row>
    <row r="474" spans="1:11" x14ac:dyDescent="0.2">
      <c r="A474" s="2">
        <v>460</v>
      </c>
      <c r="B474" s="25">
        <f t="shared" si="57"/>
        <v>61.822318134573202</v>
      </c>
      <c r="C474" s="32">
        <f t="shared" si="58"/>
        <v>2500465.6041594362</v>
      </c>
      <c r="D474" s="32">
        <f t="shared" si="64"/>
        <v>1883.2671608338133</v>
      </c>
      <c r="E474" s="33">
        <f t="shared" si="59"/>
        <v>1.976993360502359E-2</v>
      </c>
      <c r="F474" s="34">
        <f t="shared" si="60"/>
        <v>0.1</v>
      </c>
      <c r="G474" s="29">
        <v>0</v>
      </c>
      <c r="H474" s="35">
        <f t="shared" si="61"/>
        <v>9.5868054002648524</v>
      </c>
      <c r="I474" s="32">
        <f t="shared" si="62"/>
        <v>293.01760033689141</v>
      </c>
      <c r="J474" s="36">
        <f t="shared" si="63"/>
        <v>2068647.1447951812</v>
      </c>
      <c r="K474" s="36">
        <v>509891.81005677907</v>
      </c>
    </row>
    <row r="475" spans="1:11" x14ac:dyDescent="0.2">
      <c r="A475" s="2">
        <v>461</v>
      </c>
      <c r="B475" s="25">
        <f t="shared" si="57"/>
        <v>61.720769035292818</v>
      </c>
      <c r="C475" s="32">
        <f t="shared" si="58"/>
        <v>2502345.7745391843</v>
      </c>
      <c r="D475" s="32">
        <f t="shared" si="64"/>
        <v>1880.1703797481023</v>
      </c>
      <c r="E475" s="33">
        <f t="shared" si="59"/>
        <v>1.9727359801712811E-2</v>
      </c>
      <c r="F475" s="34">
        <f t="shared" si="60"/>
        <v>0.1</v>
      </c>
      <c r="G475" s="29">
        <v>0</v>
      </c>
      <c r="H475" s="35">
        <f t="shared" si="61"/>
        <v>9.5072473077200108</v>
      </c>
      <c r="I475" s="32">
        <f t="shared" si="62"/>
        <v>290.58593302003391</v>
      </c>
      <c r="J475" s="36">
        <f t="shared" si="63"/>
        <v>2068937.7307282013</v>
      </c>
      <c r="K475" s="36">
        <v>510169.41915404599</v>
      </c>
    </row>
    <row r="476" spans="1:11" x14ac:dyDescent="0.2">
      <c r="A476" s="2">
        <v>462</v>
      </c>
      <c r="B476" s="25">
        <f t="shared" si="57"/>
        <v>61.619604415324211</v>
      </c>
      <c r="C476" s="32">
        <f t="shared" si="58"/>
        <v>2504222.8598753153</v>
      </c>
      <c r="D476" s="32">
        <f t="shared" si="64"/>
        <v>1877.0853361310437</v>
      </c>
      <c r="E476" s="33">
        <f t="shared" si="59"/>
        <v>1.9684968966615281E-2</v>
      </c>
      <c r="F476" s="34">
        <f t="shared" si="60"/>
        <v>0.1</v>
      </c>
      <c r="G476" s="29">
        <v>0</v>
      </c>
      <c r="H476" s="35">
        <f t="shared" si="61"/>
        <v>9.4283494445034073</v>
      </c>
      <c r="I476" s="32">
        <f t="shared" si="62"/>
        <v>288.17444539864437</v>
      </c>
      <c r="J476" s="36">
        <f t="shared" si="63"/>
        <v>2069225.9051736</v>
      </c>
      <c r="K476" s="36">
        <v>510445.64367016399</v>
      </c>
    </row>
    <row r="477" spans="1:11" x14ac:dyDescent="0.2">
      <c r="A477" s="2">
        <v>463</v>
      </c>
      <c r="B477" s="25">
        <f t="shared" si="57"/>
        <v>61.51882199835638</v>
      </c>
      <c r="C477" s="32">
        <f t="shared" si="58"/>
        <v>2506096.8718357282</v>
      </c>
      <c r="D477" s="32">
        <f t="shared" si="64"/>
        <v>1874.0119604128413</v>
      </c>
      <c r="E477" s="33">
        <f t="shared" si="59"/>
        <v>1.9642759922731699E-2</v>
      </c>
      <c r="F477" s="34">
        <f t="shared" si="60"/>
        <v>0.1</v>
      </c>
      <c r="G477" s="29">
        <v>0</v>
      </c>
      <c r="H477" s="35">
        <f t="shared" si="61"/>
        <v>9.3501063315650565</v>
      </c>
      <c r="I477" s="32">
        <f t="shared" si="62"/>
        <v>285.78297000732607</v>
      </c>
      <c r="J477" s="36">
        <f t="shared" si="63"/>
        <v>2069511.6881436072</v>
      </c>
      <c r="K477" s="36">
        <v>510720.49051076034</v>
      </c>
    </row>
    <row r="478" spans="1:11" x14ac:dyDescent="0.2">
      <c r="A478" s="2">
        <v>464</v>
      </c>
      <c r="B478" s="25">
        <f t="shared" si="57"/>
        <v>61.418419526392832</v>
      </c>
      <c r="C478" s="32">
        <f t="shared" si="58"/>
        <v>2507967.8220193177</v>
      </c>
      <c r="D478" s="32">
        <f t="shared" si="64"/>
        <v>1870.9501835894771</v>
      </c>
      <c r="E478" s="33">
        <f t="shared" si="59"/>
        <v>1.9600731503178676E-2</v>
      </c>
      <c r="F478" s="34">
        <f t="shared" si="60"/>
        <v>0.1</v>
      </c>
      <c r="G478" s="29">
        <v>0</v>
      </c>
      <c r="H478" s="35">
        <f t="shared" si="61"/>
        <v>9.2725125353240045</v>
      </c>
      <c r="I478" s="32">
        <f t="shared" si="62"/>
        <v>283.41134077044245</v>
      </c>
      <c r="J478" s="36">
        <f t="shared" si="63"/>
        <v>2069795.0994843778</v>
      </c>
      <c r="K478" s="36">
        <v>510993.96654702042</v>
      </c>
    </row>
    <row r="479" spans="1:11" x14ac:dyDescent="0.2">
      <c r="A479" s="2">
        <v>465</v>
      </c>
      <c r="B479" s="25">
        <f t="shared" si="57"/>
        <v>61.318394759565614</v>
      </c>
      <c r="C479" s="32">
        <f t="shared" si="58"/>
        <v>2509835.7219565259</v>
      </c>
      <c r="D479" s="32">
        <f t="shared" si="64"/>
        <v>1867.8999372082762</v>
      </c>
      <c r="E479" s="33">
        <f t="shared" si="59"/>
        <v>1.9558882551009588E-2</v>
      </c>
      <c r="F479" s="34">
        <f t="shared" si="60"/>
        <v>0.1</v>
      </c>
      <c r="G479" s="29">
        <v>0</v>
      </c>
      <c r="H479" s="35">
        <f t="shared" si="61"/>
        <v>9.1955626672909965</v>
      </c>
      <c r="I479" s="32">
        <f t="shared" si="62"/>
        <v>281.059392990562</v>
      </c>
      <c r="J479" s="36">
        <f t="shared" si="63"/>
        <v>2070076.1588773683</v>
      </c>
      <c r="K479" s="36">
        <v>511266.07861585933</v>
      </c>
    </row>
    <row r="480" spans="1:11" x14ac:dyDescent="0.2">
      <c r="A480" s="2">
        <v>466</v>
      </c>
      <c r="B480" s="25">
        <f t="shared" si="57"/>
        <v>61.218745475951536</v>
      </c>
      <c r="C480" s="32">
        <f t="shared" si="58"/>
        <v>2511700.5831098892</v>
      </c>
      <c r="D480" s="32">
        <f t="shared" si="64"/>
        <v>1864.8611533632502</v>
      </c>
      <c r="E480" s="33">
        <f t="shared" si="59"/>
        <v>1.95172119191248E-2</v>
      </c>
      <c r="F480" s="34">
        <f t="shared" si="60"/>
        <v>0.1</v>
      </c>
      <c r="G480" s="29">
        <v>0</v>
      </c>
      <c r="H480" s="35">
        <f t="shared" si="61"/>
        <v>9.1192513836942712</v>
      </c>
      <c r="I480" s="32">
        <f t="shared" si="62"/>
        <v>278.72696333703891</v>
      </c>
      <c r="J480" s="36">
        <f t="shared" si="63"/>
        <v>2070354.8858407054</v>
      </c>
      <c r="K480" s="36">
        <v>511536.833520093</v>
      </c>
    </row>
    <row r="481" spans="1:11" x14ac:dyDescent="0.2">
      <c r="A481" s="2">
        <v>467</v>
      </c>
      <c r="B481" s="25">
        <f t="shared" si="57"/>
        <v>61.119469471390275</v>
      </c>
      <c r="C481" s="32">
        <f t="shared" si="58"/>
        <v>2513562.416874595</v>
      </c>
      <c r="D481" s="32">
        <f t="shared" si="64"/>
        <v>1861.833764705807</v>
      </c>
      <c r="E481" s="33">
        <f t="shared" si="59"/>
        <v>1.9475718470244641E-2</v>
      </c>
      <c r="F481" s="34">
        <f t="shared" si="60"/>
        <v>0.1</v>
      </c>
      <c r="G481" s="29">
        <v>0</v>
      </c>
      <c r="H481" s="35">
        <f t="shared" si="61"/>
        <v>9.0435733851084663</v>
      </c>
      <c r="I481" s="32">
        <f t="shared" si="62"/>
        <v>276.41388983465248</v>
      </c>
      <c r="J481" s="36">
        <f t="shared" si="63"/>
        <v>2070631.29973054</v>
      </c>
      <c r="K481" s="36">
        <v>511806.23802860809</v>
      </c>
    </row>
    <row r="482" spans="1:11" x14ac:dyDescent="0.2">
      <c r="A482" s="2">
        <v>468</v>
      </c>
      <c r="B482" s="25">
        <f t="shared" si="57"/>
        <v>61.020564559305441</v>
      </c>
      <c r="C482" s="32">
        <f t="shared" si="58"/>
        <v>2515421.2345789983</v>
      </c>
      <c r="D482" s="32">
        <f t="shared" si="64"/>
        <v>1858.8177044033073</v>
      </c>
      <c r="E482" s="33">
        <f t="shared" si="59"/>
        <v>1.9434401076656872E-2</v>
      </c>
      <c r="F482" s="34">
        <f t="shared" si="60"/>
        <v>0.1</v>
      </c>
      <c r="G482" s="29">
        <v>0</v>
      </c>
      <c r="H482" s="35">
        <f t="shared" si="61"/>
        <v>8.968523416086601</v>
      </c>
      <c r="I482" s="32">
        <f t="shared" si="62"/>
        <v>274.12001185236312</v>
      </c>
      <c r="J482" s="36">
        <f t="shared" si="63"/>
        <v>2070905.4197423924</v>
      </c>
      <c r="K482" s="36">
        <v>512074.29887653136</v>
      </c>
    </row>
    <row r="483" spans="1:11" x14ac:dyDescent="0.2">
      <c r="A483" s="2">
        <v>469</v>
      </c>
      <c r="B483" s="25">
        <f t="shared" si="57"/>
        <v>60.922028570527075</v>
      </c>
      <c r="C483" s="32">
        <f t="shared" si="58"/>
        <v>2517277.0474851714</v>
      </c>
      <c r="D483" s="32">
        <f t="shared" si="64"/>
        <v>1855.8129061730579</v>
      </c>
      <c r="E483" s="33">
        <f t="shared" si="59"/>
        <v>1.9393258620263042E-2</v>
      </c>
      <c r="F483" s="34">
        <f t="shared" si="60"/>
        <v>0.1</v>
      </c>
      <c r="G483" s="29">
        <v>0</v>
      </c>
      <c r="H483" s="35">
        <f t="shared" si="61"/>
        <v>8.8940962647951096</v>
      </c>
      <c r="I483" s="32">
        <f t="shared" si="62"/>
        <v>271.84517009217217</v>
      </c>
      <c r="J483" s="36">
        <f t="shared" si="63"/>
        <v>2071177.2649124844</v>
      </c>
      <c r="K483" s="36">
        <v>512341.02276539803</v>
      </c>
    </row>
    <row r="484" spans="1:11" x14ac:dyDescent="0.2">
      <c r="A484" s="2">
        <v>470</v>
      </c>
      <c r="B484" s="25">
        <f t="shared" si="57"/>
        <v>60.823859353116816</v>
      </c>
      <c r="C484" s="32">
        <f t="shared" si="58"/>
        <v>2519129.8667894239</v>
      </c>
      <c r="D484" s="32">
        <f t="shared" si="64"/>
        <v>1852.819304252509</v>
      </c>
      <c r="E484" s="33">
        <f t="shared" si="59"/>
        <v>1.9352289992375336E-2</v>
      </c>
      <c r="F484" s="34">
        <f t="shared" si="60"/>
        <v>0.1</v>
      </c>
      <c r="G484" s="29">
        <v>0</v>
      </c>
      <c r="H484" s="35">
        <f t="shared" si="61"/>
        <v>8.820286762651909</v>
      </c>
      <c r="I484" s="32">
        <f t="shared" si="62"/>
        <v>269.58920657804015</v>
      </c>
      <c r="J484" s="36">
        <f t="shared" si="63"/>
        <v>2071446.8541190624</v>
      </c>
      <c r="K484" s="36">
        <v>512606.41636331915</v>
      </c>
    </row>
    <row r="485" spans="1:11" x14ac:dyDescent="0.2">
      <c r="A485" s="2">
        <v>471</v>
      </c>
      <c r="B485" s="25">
        <f t="shared" si="57"/>
        <v>60.726054772194956</v>
      </c>
      <c r="C485" s="32">
        <f t="shared" si="58"/>
        <v>2520979.7036228282</v>
      </c>
      <c r="D485" s="32">
        <f t="shared" si="64"/>
        <v>1849.8368334043771</v>
      </c>
      <c r="E485" s="33">
        <f t="shared" si="59"/>
        <v>1.9311494093668211E-2</v>
      </c>
      <c r="F485" s="34">
        <f t="shared" si="60"/>
        <v>0.1</v>
      </c>
      <c r="G485" s="29">
        <v>0</v>
      </c>
      <c r="H485" s="35">
        <f t="shared" si="61"/>
        <v>8.7470897839674642</v>
      </c>
      <c r="I485" s="32">
        <f t="shared" si="62"/>
        <v>267.35196464493487</v>
      </c>
      <c r="J485" s="36">
        <f t="shared" si="63"/>
        <v>2071714.2060837073</v>
      </c>
      <c r="K485" s="36">
        <v>512870.48630514852</v>
      </c>
    </row>
    <row r="486" spans="1:11" x14ac:dyDescent="0.2">
      <c r="A486" s="2">
        <v>472</v>
      </c>
      <c r="B486" s="25">
        <f t="shared" si="57"/>
        <v>60.628612709769662</v>
      </c>
      <c r="C486" s="32">
        <f t="shared" si="58"/>
        <v>2522826.5690517286</v>
      </c>
      <c r="D486" s="32">
        <f t="shared" si="64"/>
        <v>1846.8654289003462</v>
      </c>
      <c r="E486" s="33">
        <f t="shared" si="59"/>
        <v>1.927086983405665E-2</v>
      </c>
      <c r="F486" s="34">
        <f t="shared" si="60"/>
        <v>0.1</v>
      </c>
      <c r="G486" s="29">
        <v>0</v>
      </c>
      <c r="H486" s="35">
        <f t="shared" si="61"/>
        <v>8.67450024558884</v>
      </c>
      <c r="I486" s="32">
        <f t="shared" si="62"/>
        <v>265.1332889279247</v>
      </c>
      <c r="J486" s="36">
        <f t="shared" si="63"/>
        <v>2071979.3393726351</v>
      </c>
      <c r="K486" s="36">
        <v>513133.23919264844</v>
      </c>
    </row>
    <row r="487" spans="1:11" x14ac:dyDescent="0.2">
      <c r="A487" s="2">
        <v>473</v>
      </c>
      <c r="B487" s="25">
        <f t="shared" si="57"/>
        <v>60.531531064568107</v>
      </c>
      <c r="C487" s="32">
        <f t="shared" si="58"/>
        <v>2524670.4740782618</v>
      </c>
      <c r="D487" s="32">
        <f t="shared" si="64"/>
        <v>1843.9050265331753</v>
      </c>
      <c r="E487" s="33">
        <f t="shared" si="59"/>
        <v>1.9230416132643802E-2</v>
      </c>
      <c r="F487" s="34">
        <f t="shared" si="60"/>
        <v>0.1</v>
      </c>
      <c r="G487" s="29">
        <v>0</v>
      </c>
      <c r="H487" s="35">
        <f t="shared" si="61"/>
        <v>8.6025131065467004</v>
      </c>
      <c r="I487" s="32">
        <f t="shared" si="62"/>
        <v>262.93302535141493</v>
      </c>
      <c r="J487" s="36">
        <f t="shared" si="63"/>
        <v>2072242.2723979866</v>
      </c>
      <c r="K487" s="36">
        <v>513394.68159465474</v>
      </c>
    </row>
    <row r="488" spans="1:11" x14ac:dyDescent="0.2">
      <c r="A488" s="2">
        <v>474</v>
      </c>
      <c r="B488" s="25">
        <f t="shared" si="57"/>
        <v>60.434807751869904</v>
      </c>
      <c r="C488" s="32">
        <f t="shared" si="58"/>
        <v>2526511.4296408608</v>
      </c>
      <c r="D488" s="32">
        <f t="shared" si="64"/>
        <v>1840.9555625990033</v>
      </c>
      <c r="E488" s="33">
        <f t="shared" si="59"/>
        <v>1.9190131917556547E-2</v>
      </c>
      <c r="F488" s="34">
        <f t="shared" si="60"/>
        <v>0.1</v>
      </c>
      <c r="G488" s="29">
        <v>0</v>
      </c>
      <c r="H488" s="35">
        <f t="shared" si="61"/>
        <v>8.531123367705236</v>
      </c>
      <c r="I488" s="32">
        <f t="shared" si="62"/>
        <v>260.75102111844865</v>
      </c>
      <c r="J488" s="36">
        <f t="shared" si="63"/>
        <v>2072503.023419105</v>
      </c>
      <c r="K488" s="36">
        <v>513654.82004724111</v>
      </c>
    </row>
    <row r="489" spans="1:11" x14ac:dyDescent="0.2">
      <c r="A489" s="2">
        <v>475</v>
      </c>
      <c r="B489" s="25">
        <f t="shared" si="57"/>
        <v>60.338440703342563</v>
      </c>
      <c r="C489" s="32">
        <f t="shared" si="58"/>
        <v>2528349.4466147483</v>
      </c>
      <c r="D489" s="32">
        <f t="shared" si="64"/>
        <v>1838.0169738875702</v>
      </c>
      <c r="E489" s="33">
        <f t="shared" si="59"/>
        <v>1.9150016125859794E-2</v>
      </c>
      <c r="F489" s="34">
        <f t="shared" si="60"/>
        <v>0.1</v>
      </c>
      <c r="G489" s="29">
        <v>0</v>
      </c>
      <c r="H489" s="35">
        <f t="shared" si="61"/>
        <v>8.4603260714150039</v>
      </c>
      <c r="I489" s="32">
        <f t="shared" si="62"/>
        <v>258.58712470007282</v>
      </c>
      <c r="J489" s="36">
        <f t="shared" si="63"/>
        <v>2072761.6105438049</v>
      </c>
      <c r="K489" s="36">
        <v>513913.66105388245</v>
      </c>
    </row>
    <row r="490" spans="1:11" x14ac:dyDescent="0.2">
      <c r="A490" s="2">
        <v>476</v>
      </c>
      <c r="B490" s="25">
        <f t="shared" si="57"/>
        <v>60.242427866878437</v>
      </c>
      <c r="C490" s="32">
        <f t="shared" si="58"/>
        <v>2530184.5358124473</v>
      </c>
      <c r="D490" s="32">
        <f t="shared" si="64"/>
        <v>1835.0891976989806</v>
      </c>
      <c r="E490" s="33">
        <f t="shared" si="59"/>
        <v>1.911006770355483E-2</v>
      </c>
      <c r="F490" s="34">
        <f t="shared" si="60"/>
        <v>0.1</v>
      </c>
      <c r="G490" s="29">
        <v>0</v>
      </c>
      <c r="H490" s="35">
        <f t="shared" si="61"/>
        <v>8.3901163011686428</v>
      </c>
      <c r="I490" s="32">
        <f t="shared" si="62"/>
        <v>256.44118582483395</v>
      </c>
      <c r="J490" s="36">
        <f t="shared" si="63"/>
        <v>2073018.0517296297</v>
      </c>
      <c r="K490" s="36">
        <v>514171.21108561737</v>
      </c>
    </row>
    <row r="491" spans="1:11" x14ac:dyDescent="0.2">
      <c r="A491" s="2">
        <v>477</v>
      </c>
      <c r="B491" s="25">
        <f t="shared" si="57"/>
        <v>60.146767206434134</v>
      </c>
      <c r="C491" s="32">
        <f t="shared" si="58"/>
        <v>2532016.7079842589</v>
      </c>
      <c r="D491" s="32">
        <f t="shared" si="64"/>
        <v>1832.1721718115732</v>
      </c>
      <c r="E491" s="33">
        <f t="shared" si="59"/>
        <v>1.9070285605382889E-2</v>
      </c>
      <c r="F491" s="34">
        <f t="shared" si="60"/>
        <v>0.1</v>
      </c>
      <c r="G491" s="29">
        <v>0</v>
      </c>
      <c r="H491" s="35">
        <f t="shared" si="61"/>
        <v>8.3204891812594486</v>
      </c>
      <c r="I491" s="32">
        <f t="shared" si="62"/>
        <v>254.31305546833195</v>
      </c>
      <c r="J491" s="36">
        <f t="shared" si="63"/>
        <v>2073272.364785098</v>
      </c>
      <c r="K491" s="36">
        <v>514427.4765812101</v>
      </c>
    </row>
    <row r="492" spans="1:11" x14ac:dyDescent="0.2">
      <c r="A492" s="2">
        <v>478</v>
      </c>
      <c r="B492" s="25">
        <f t="shared" si="57"/>
        <v>60.051456701871821</v>
      </c>
      <c r="C492" s="32">
        <f t="shared" si="58"/>
        <v>2533845.9738187562</v>
      </c>
      <c r="D492" s="32">
        <f t="shared" si="64"/>
        <v>1829.2658344972879</v>
      </c>
      <c r="E492" s="33">
        <f t="shared" si="59"/>
        <v>1.9030668794746117E-2</v>
      </c>
      <c r="F492" s="34">
        <f t="shared" si="60"/>
        <v>0.1</v>
      </c>
      <c r="G492" s="29">
        <v>0</v>
      </c>
      <c r="H492" s="35">
        <f t="shared" si="61"/>
        <v>8.2514398764427774</v>
      </c>
      <c r="I492" s="32">
        <f t="shared" si="62"/>
        <v>252.20258584289138</v>
      </c>
      <c r="J492" s="36">
        <f t="shared" si="63"/>
        <v>2073524.5673709409</v>
      </c>
      <c r="K492" s="36">
        <v>514682.46394731133</v>
      </c>
    </row>
    <row r="493" spans="1:11" x14ac:dyDescent="0.2">
      <c r="A493" s="2">
        <v>479</v>
      </c>
      <c r="B493" s="25">
        <f t="shared" si="57"/>
        <v>59.956494348801961</v>
      </c>
      <c r="C493" s="32">
        <f t="shared" si="58"/>
        <v>2535672.3439432671</v>
      </c>
      <c r="D493" s="32">
        <f t="shared" si="64"/>
        <v>1826.3701245109551</v>
      </c>
      <c r="E493" s="33">
        <f t="shared" si="59"/>
        <v>1.8991216243703295E-2</v>
      </c>
      <c r="F493" s="34">
        <f t="shared" si="60"/>
        <v>0.1</v>
      </c>
      <c r="G493" s="29">
        <v>0</v>
      </c>
      <c r="H493" s="35">
        <f t="shared" si="61"/>
        <v>8.1829635916002701</v>
      </c>
      <c r="I493" s="32">
        <f t="shared" si="62"/>
        <v>250.10963038725805</v>
      </c>
      <c r="J493" s="36">
        <f t="shared" si="63"/>
        <v>2073774.6770013282</v>
      </c>
      <c r="K493" s="36">
        <v>514936.17955861858</v>
      </c>
    </row>
    <row r="494" spans="1:11" x14ac:dyDescent="0.2">
      <c r="A494" s="2">
        <v>480</v>
      </c>
      <c r="B494" s="25">
        <f t="shared" si="57"/>
        <v>59.861878158428595</v>
      </c>
      <c r="C494" s="32">
        <f t="shared" si="58"/>
        <v>2537495.8289243425</v>
      </c>
      <c r="D494" s="32">
        <f t="shared" si="64"/>
        <v>1823.4849810753949</v>
      </c>
      <c r="E494" s="33">
        <f t="shared" si="59"/>
        <v>1.895192693275205E-2</v>
      </c>
      <c r="F494" s="34">
        <f t="shared" si="60"/>
        <v>0.1</v>
      </c>
      <c r="G494" s="29">
        <v>0</v>
      </c>
      <c r="H494" s="35">
        <f t="shared" si="61"/>
        <v>8.1150555714068471</v>
      </c>
      <c r="I494" s="32">
        <f t="shared" si="62"/>
        <v>248.03404375647756</v>
      </c>
      <c r="J494" s="36">
        <f t="shared" si="63"/>
        <v>2074022.7110450848</v>
      </c>
      <c r="K494" s="36">
        <v>515188.62975803524</v>
      </c>
    </row>
    <row r="495" spans="1:11" x14ac:dyDescent="0.2">
      <c r="A495" s="2">
        <v>481</v>
      </c>
      <c r="B495" s="25">
        <f t="shared" si="57"/>
        <v>59.767606157395718</v>
      </c>
      <c r="C495" s="32">
        <f t="shared" si="58"/>
        <v>2539316.439268243</v>
      </c>
      <c r="D495" s="32">
        <f t="shared" si="64"/>
        <v>1820.6103439005092</v>
      </c>
      <c r="E495" s="33">
        <f t="shared" si="59"/>
        <v>1.8912799850884603E-2</v>
      </c>
      <c r="F495" s="34">
        <f t="shared" si="60"/>
        <v>0.1</v>
      </c>
      <c r="G495" s="29">
        <v>0</v>
      </c>
      <c r="H495" s="35">
        <f t="shared" si="61"/>
        <v>8.0477111000004822</v>
      </c>
      <c r="I495" s="32">
        <f t="shared" si="62"/>
        <v>245.97568181174782</v>
      </c>
      <c r="J495" s="36">
        <f t="shared" si="63"/>
        <v>2074268.6867268966</v>
      </c>
      <c r="K495" s="36">
        <v>515439.82085682952</v>
      </c>
    </row>
    <row r="496" spans="1:11" x14ac:dyDescent="0.2">
      <c r="A496" s="2">
        <v>482</v>
      </c>
      <c r="B496" s="25">
        <f t="shared" si="57"/>
        <v>59.673676387636363</v>
      </c>
      <c r="C496" s="32">
        <f t="shared" si="58"/>
        <v>2541134.1854213914</v>
      </c>
      <c r="D496" s="32">
        <f t="shared" si="64"/>
        <v>1817.7461531483568</v>
      </c>
      <c r="E496" s="33">
        <f t="shared" si="59"/>
        <v>1.8873833995328656E-2</v>
      </c>
      <c r="F496" s="34">
        <f t="shared" si="60"/>
        <v>0.1</v>
      </c>
      <c r="G496" s="29">
        <v>0</v>
      </c>
      <c r="H496" s="35">
        <f t="shared" si="61"/>
        <v>7.9809255006547088</v>
      </c>
      <c r="I496" s="32">
        <f t="shared" si="62"/>
        <v>243.93440161043708</v>
      </c>
      <c r="J496" s="36">
        <f t="shared" si="63"/>
        <v>2074512.621128507</v>
      </c>
      <c r="K496" s="36">
        <v>515689.75913479197</v>
      </c>
    </row>
    <row r="497" spans="1:11" x14ac:dyDescent="0.2">
      <c r="A497" s="2">
        <v>483</v>
      </c>
      <c r="B497" s="25">
        <f t="shared" si="57"/>
        <v>59.580086906222434</v>
      </c>
      <c r="C497" s="32">
        <f t="shared" si="58"/>
        <v>2542949.0777708455</v>
      </c>
      <c r="D497" s="32">
        <f t="shared" si="64"/>
        <v>1814.8923494541086</v>
      </c>
      <c r="E497" s="33">
        <f t="shared" si="59"/>
        <v>1.8835028371669865E-2</v>
      </c>
      <c r="F497" s="34">
        <f t="shared" si="60"/>
        <v>0.1</v>
      </c>
      <c r="G497" s="29">
        <v>0</v>
      </c>
      <c r="H497" s="35">
        <f t="shared" si="61"/>
        <v>7.9146941354538427</v>
      </c>
      <c r="I497" s="32">
        <f t="shared" si="62"/>
        <v>241.9100613961636</v>
      </c>
      <c r="J497" s="36">
        <f t="shared" si="63"/>
        <v>2074754.5311899032</v>
      </c>
      <c r="K497" s="36">
        <v>515938.4508403925</v>
      </c>
    </row>
    <row r="498" spans="1:11" x14ac:dyDescent="0.2">
      <c r="A498" s="2">
        <v>484</v>
      </c>
      <c r="B498" s="25">
        <f t="shared" si="57"/>
        <v>59.486835785217359</v>
      </c>
      <c r="C498" s="32">
        <f t="shared" si="58"/>
        <v>2544761.126644752</v>
      </c>
      <c r="D498" s="32">
        <f t="shared" si="64"/>
        <v>1812.0488739064895</v>
      </c>
      <c r="E498" s="33">
        <f t="shared" si="59"/>
        <v>1.8796381993551339E-2</v>
      </c>
      <c r="F498" s="34">
        <f t="shared" si="60"/>
        <v>0.1</v>
      </c>
      <c r="G498" s="29">
        <v>0</v>
      </c>
      <c r="H498" s="35">
        <f t="shared" si="61"/>
        <v>7.8490124049709067</v>
      </c>
      <c r="I498" s="32">
        <f t="shared" si="62"/>
        <v>239.90252058892381</v>
      </c>
      <c r="J498" s="36">
        <f t="shared" si="63"/>
        <v>2074994.433710492</v>
      </c>
      <c r="K498" s="36">
        <v>516185.90219093679</v>
      </c>
    </row>
    <row r="499" spans="1:11" x14ac:dyDescent="0.2">
      <c r="A499" s="2">
        <v>485</v>
      </c>
      <c r="B499" s="25">
        <f t="shared" si="57"/>
        <v>59.393921111529643</v>
      </c>
      <c r="C499" s="32">
        <f t="shared" si="58"/>
        <v>2546570.3423128026</v>
      </c>
      <c r="D499" s="32">
        <f t="shared" si="64"/>
        <v>1809.2156680505723</v>
      </c>
      <c r="E499" s="33">
        <f t="shared" si="59"/>
        <v>1.8757893882766791E-2</v>
      </c>
      <c r="F499" s="34">
        <f t="shared" si="60"/>
        <v>0.1</v>
      </c>
      <c r="G499" s="29">
        <v>0</v>
      </c>
      <c r="H499" s="35">
        <f t="shared" si="61"/>
        <v>7.7838757479482208</v>
      </c>
      <c r="I499" s="32">
        <f t="shared" si="62"/>
        <v>237.91163977536024</v>
      </c>
      <c r="J499" s="36">
        <f t="shared" si="63"/>
        <v>2075232.3453502674</v>
      </c>
      <c r="K499" s="36">
        <v>516432.11937272141</v>
      </c>
    </row>
    <row r="500" spans="1:11" x14ac:dyDescent="0.2">
      <c r="A500" s="2">
        <v>486</v>
      </c>
      <c r="B500" s="25">
        <f t="shared" si="57"/>
        <v>59.30134098676853</v>
      </c>
      <c r="C500" s="32">
        <f t="shared" si="58"/>
        <v>2548376.7349866885</v>
      </c>
      <c r="D500" s="32">
        <f t="shared" si="64"/>
        <v>1806.3926738859154</v>
      </c>
      <c r="E500" s="33">
        <f t="shared" si="59"/>
        <v>1.8719563069093493E-2</v>
      </c>
      <c r="F500" s="34">
        <f t="shared" si="60"/>
        <v>0.1</v>
      </c>
      <c r="G500" s="29">
        <v>0</v>
      </c>
      <c r="H500" s="35">
        <f t="shared" si="61"/>
        <v>7.7192796409806483</v>
      </c>
      <c r="I500" s="32">
        <f t="shared" si="62"/>
        <v>235.93728069905839</v>
      </c>
      <c r="J500" s="36">
        <f t="shared" si="63"/>
        <v>2075468.2826309665</v>
      </c>
      <c r="K500" s="36">
        <v>516677.10854118876</v>
      </c>
    </row>
    <row r="501" spans="1:11" x14ac:dyDescent="0.2">
      <c r="A501" s="2">
        <v>487</v>
      </c>
      <c r="B501" s="25">
        <f t="shared" si="57"/>
        <v>59.209093527101494</v>
      </c>
      <c r="C501" s="32">
        <f t="shared" si="58"/>
        <v>2550180.3148205318</v>
      </c>
      <c r="D501" s="32">
        <f t="shared" si="64"/>
        <v>1803.5798338432796</v>
      </c>
      <c r="E501" s="33">
        <f t="shared" si="59"/>
        <v>1.868138859018658E-2</v>
      </c>
      <c r="F501" s="34">
        <f t="shared" si="60"/>
        <v>0.1</v>
      </c>
      <c r="G501" s="29">
        <v>0</v>
      </c>
      <c r="H501" s="35">
        <f t="shared" si="61"/>
        <v>7.6552195982014677</v>
      </c>
      <c r="I501" s="32">
        <f t="shared" si="62"/>
        <v>233.97930625095731</v>
      </c>
      <c r="J501" s="36">
        <f t="shared" si="63"/>
        <v>2075702.2619372176</v>
      </c>
      <c r="K501" s="36">
        <v>516920.87582108082</v>
      </c>
    </row>
    <row r="502" spans="1:11" x14ac:dyDescent="0.2">
      <c r="A502" s="2">
        <v>488</v>
      </c>
      <c r="B502" s="25">
        <f t="shared" si="57"/>
        <v>59.117176863113066</v>
      </c>
      <c r="C502" s="32">
        <f t="shared" si="58"/>
        <v>2551981.0919113434</v>
      </c>
      <c r="D502" s="32">
        <f t="shared" si="64"/>
        <v>1800.7770908116363</v>
      </c>
      <c r="E502" s="33">
        <f t="shared" si="59"/>
        <v>1.8643369491566822E-2</v>
      </c>
      <c r="F502" s="34">
        <f t="shared" si="60"/>
        <v>0.1</v>
      </c>
      <c r="G502" s="29">
        <v>0</v>
      </c>
      <c r="H502" s="35">
        <f t="shared" si="61"/>
        <v>7.5916911709708526</v>
      </c>
      <c r="I502" s="32">
        <f t="shared" si="62"/>
        <v>232.03758045982178</v>
      </c>
      <c r="J502" s="36">
        <f t="shared" si="63"/>
        <v>2075934.2995176774</v>
      </c>
      <c r="K502" s="36">
        <v>517163.42730659229</v>
      </c>
    </row>
    <row r="503" spans="1:11" x14ac:dyDescent="0.2">
      <c r="A503" s="2">
        <v>489</v>
      </c>
      <c r="B503" s="25">
        <f t="shared" si="57"/>
        <v>59.025589139665442</v>
      </c>
      <c r="C503" s="32">
        <f t="shared" si="58"/>
        <v>2553779.0762994462</v>
      </c>
      <c r="D503" s="32">
        <f t="shared" si="64"/>
        <v>1797.9843881027773</v>
      </c>
      <c r="E503" s="33">
        <f t="shared" si="59"/>
        <v>1.8605504826514931E-2</v>
      </c>
      <c r="F503" s="34">
        <f t="shared" si="60"/>
        <v>0.1</v>
      </c>
      <c r="G503" s="29">
        <v>0</v>
      </c>
      <c r="H503" s="35">
        <f t="shared" si="61"/>
        <v>7.528689947566936</v>
      </c>
      <c r="I503" s="32">
        <f t="shared" si="62"/>
        <v>230.11196848280525</v>
      </c>
      <c r="J503" s="36">
        <f t="shared" si="63"/>
        <v>2076164.4114861602</v>
      </c>
      <c r="K503" s="36">
        <v>517404.76906152291</v>
      </c>
    </row>
    <row r="504" spans="1:11" x14ac:dyDescent="0.2">
      <c r="A504" s="2">
        <v>490</v>
      </c>
      <c r="B504" s="25">
        <f t="shared" si="57"/>
        <v>58.934328515760953</v>
      </c>
      <c r="C504" s="32">
        <f t="shared" si="58"/>
        <v>2555574.2779689138</v>
      </c>
      <c r="D504" s="32">
        <f t="shared" si="64"/>
        <v>1795.2016694676131</v>
      </c>
      <c r="E504" s="33">
        <f t="shared" si="59"/>
        <v>1.8567793655940586E-2</v>
      </c>
      <c r="F504" s="34">
        <f t="shared" si="60"/>
        <v>0.1</v>
      </c>
      <c r="G504" s="29">
        <v>0</v>
      </c>
      <c r="H504" s="35">
        <f t="shared" si="61"/>
        <v>7.4662115528794422</v>
      </c>
      <c r="I504" s="32">
        <f t="shared" si="62"/>
        <v>228.20233659607123</v>
      </c>
      <c r="J504" s="36">
        <f t="shared" si="63"/>
        <v>2076392.6138227563</v>
      </c>
      <c r="K504" s="36">
        <v>517644.90711942915</v>
      </c>
    </row>
    <row r="505" spans="1:11" x14ac:dyDescent="0.2">
      <c r="A505" s="2">
        <v>491</v>
      </c>
      <c r="B505" s="25">
        <f t="shared" si="57"/>
        <v>58.843393164405583</v>
      </c>
      <c r="C505" s="32">
        <f t="shared" si="58"/>
        <v>2557366.7068479992</v>
      </c>
      <c r="D505" s="32">
        <f t="shared" si="64"/>
        <v>1792.4288790854625</v>
      </c>
      <c r="E505" s="33">
        <f t="shared" si="59"/>
        <v>1.8530235048426189E-2</v>
      </c>
      <c r="F505" s="34">
        <f t="shared" si="60"/>
        <v>0.1</v>
      </c>
      <c r="G505" s="29">
        <v>0</v>
      </c>
      <c r="H505" s="35">
        <f t="shared" si="61"/>
        <v>7.404251648105852</v>
      </c>
      <c r="I505" s="32">
        <f t="shared" si="62"/>
        <v>226.30855218553802</v>
      </c>
      <c r="J505" s="36">
        <f t="shared" si="63"/>
        <v>2076618.9223749419</v>
      </c>
      <c r="K505" s="36">
        <v>517883.84748377494</v>
      </c>
    </row>
    <row r="506" spans="1:11" x14ac:dyDescent="0.2">
      <c r="A506" s="2">
        <v>492</v>
      </c>
      <c r="B506" s="25">
        <f t="shared" si="57"/>
        <v>58.752781272474692</v>
      </c>
      <c r="C506" s="32">
        <f t="shared" si="58"/>
        <v>2559156.3728095563</v>
      </c>
      <c r="D506" s="32">
        <f t="shared" si="64"/>
        <v>1789.6659615570679</v>
      </c>
      <c r="E506" s="33">
        <f t="shared" si="59"/>
        <v>1.8492828080014498E-2</v>
      </c>
      <c r="F506" s="34">
        <f t="shared" si="60"/>
        <v>0.1</v>
      </c>
      <c r="G506" s="29">
        <v>0</v>
      </c>
      <c r="H506" s="35">
        <f t="shared" si="61"/>
        <v>7.3428059304501012</v>
      </c>
      <c r="I506" s="32">
        <f t="shared" si="62"/>
        <v>224.4304837376298</v>
      </c>
      <c r="J506" s="36">
        <f t="shared" si="63"/>
        <v>2076843.3528586796</v>
      </c>
      <c r="K506" s="36">
        <v>518121.59612808184</v>
      </c>
    </row>
    <row r="507" spans="1:11" x14ac:dyDescent="0.2">
      <c r="A507" s="2">
        <v>493</v>
      </c>
      <c r="B507" s="25">
        <f t="shared" si="57"/>
        <v>58.662491040579951</v>
      </c>
      <c r="C507" s="32">
        <f t="shared" si="58"/>
        <v>2560943.285671466</v>
      </c>
      <c r="D507" s="32">
        <f t="shared" si="64"/>
        <v>1786.9128619097173</v>
      </c>
      <c r="E507" s="33">
        <f t="shared" si="59"/>
        <v>1.8455571834209719E-2</v>
      </c>
      <c r="F507" s="34">
        <f t="shared" si="60"/>
        <v>0.1</v>
      </c>
      <c r="G507" s="29">
        <v>0</v>
      </c>
      <c r="H507" s="35">
        <f t="shared" si="61"/>
        <v>7.2818701328237694</v>
      </c>
      <c r="I507" s="32">
        <f t="shared" si="62"/>
        <v>222.56800083017703</v>
      </c>
      <c r="J507" s="36">
        <f t="shared" si="63"/>
        <v>2077065.9208595098</v>
      </c>
      <c r="K507" s="36">
        <v>518358.15899607836</v>
      </c>
    </row>
    <row r="508" spans="1:11" x14ac:dyDescent="0.2">
      <c r="A508" s="2">
        <v>494</v>
      </c>
      <c r="B508" s="25">
        <f t="shared" si="57"/>
        <v>58.572520682937828</v>
      </c>
      <c r="C508" s="32">
        <f t="shared" si="58"/>
        <v>2562727.4551970391</v>
      </c>
      <c r="D508" s="32">
        <f t="shared" si="64"/>
        <v>1784.1695255730301</v>
      </c>
      <c r="E508" s="33">
        <f t="shared" si="59"/>
        <v>1.8418465401901198E-2</v>
      </c>
      <c r="F508" s="34">
        <f t="shared" si="60"/>
        <v>0.1</v>
      </c>
      <c r="G508" s="29">
        <v>0</v>
      </c>
      <c r="H508" s="35">
        <f t="shared" si="61"/>
        <v>7.2214400235497553</v>
      </c>
      <c r="I508" s="32">
        <f t="shared" si="62"/>
        <v>220.7209741233363</v>
      </c>
      <c r="J508" s="36">
        <f t="shared" si="63"/>
        <v>2077286.6418336332</v>
      </c>
      <c r="K508" s="36">
        <v>518593.54200184852</v>
      </c>
    </row>
    <row r="509" spans="1:11" x14ac:dyDescent="0.2">
      <c r="A509" s="2">
        <v>495</v>
      </c>
      <c r="B509" s="25">
        <f t="shared" si="57"/>
        <v>58.482868427239694</v>
      </c>
      <c r="C509" s="32">
        <f t="shared" si="58"/>
        <v>2564508.8910954446</v>
      </c>
      <c r="D509" s="32">
        <f t="shared" si="64"/>
        <v>1781.4358984054998</v>
      </c>
      <c r="E509" s="33">
        <f t="shared" si="59"/>
        <v>1.8381507881263155E-2</v>
      </c>
      <c r="F509" s="34">
        <f t="shared" si="60"/>
        <v>0.1</v>
      </c>
      <c r="G509" s="29">
        <v>0</v>
      </c>
      <c r="H509" s="35">
        <f t="shared" si="61"/>
        <v>7.1615114060684073</v>
      </c>
      <c r="I509" s="32">
        <f t="shared" si="62"/>
        <v>218.88927535062371</v>
      </c>
      <c r="J509" s="36">
        <f t="shared" si="63"/>
        <v>2077505.5311089838</v>
      </c>
      <c r="K509" s="36">
        <v>518827.75102997967</v>
      </c>
    </row>
    <row r="510" spans="1:11" x14ac:dyDescent="0.2">
      <c r="A510" s="2">
        <v>496</v>
      </c>
      <c r="B510" s="25">
        <f t="shared" si="57"/>
        <v>58.393532514523443</v>
      </c>
      <c r="C510" s="32">
        <f t="shared" si="58"/>
        <v>2566287.603022106</v>
      </c>
      <c r="D510" s="32">
        <f t="shared" si="64"/>
        <v>1778.7119266614318</v>
      </c>
      <c r="E510" s="33">
        <f t="shared" si="59"/>
        <v>1.8344698377685046E-2</v>
      </c>
      <c r="F510" s="34">
        <f t="shared" si="60"/>
        <v>0.1</v>
      </c>
      <c r="G510" s="29">
        <v>0</v>
      </c>
      <c r="H510" s="35">
        <f t="shared" si="61"/>
        <v>7.1020801186460938</v>
      </c>
      <c r="I510" s="32">
        <f t="shared" si="62"/>
        <v>217.07277731000011</v>
      </c>
      <c r="J510" s="36">
        <f t="shared" si="63"/>
        <v>2077722.6038862937</v>
      </c>
      <c r="K510" s="36">
        <v>519060.79193570977</v>
      </c>
    </row>
    <row r="511" spans="1:11" x14ac:dyDescent="0.2">
      <c r="A511" s="2">
        <v>497</v>
      </c>
      <c r="B511" s="25">
        <f t="shared" si="57"/>
        <v>58.304511199046409</v>
      </c>
      <c r="C511" s="32">
        <f t="shared" si="58"/>
        <v>2568063.6005791128</v>
      </c>
      <c r="D511" s="32">
        <f t="shared" si="64"/>
        <v>1775.9975570067763</v>
      </c>
      <c r="E511" s="33">
        <f t="shared" si="59"/>
        <v>1.8308036003730002E-2</v>
      </c>
      <c r="F511" s="34">
        <f t="shared" si="60"/>
        <v>0.1</v>
      </c>
      <c r="G511" s="29">
        <v>0</v>
      </c>
      <c r="H511" s="35">
        <f t="shared" si="61"/>
        <v>7.043142034086193</v>
      </c>
      <c r="I511" s="32">
        <f t="shared" si="62"/>
        <v>215.27135385503766</v>
      </c>
      <c r="J511" s="36">
        <f t="shared" si="63"/>
        <v>2077937.8752401487</v>
      </c>
      <c r="K511" s="36">
        <v>519292.67054507358</v>
      </c>
    </row>
    <row r="512" spans="1:11" x14ac:dyDescent="0.2">
      <c r="A512" s="2">
        <v>498</v>
      </c>
      <c r="B512" s="25">
        <f t="shared" si="57"/>
        <v>58.215802748159994</v>
      </c>
      <c r="C512" s="32">
        <f t="shared" si="58"/>
        <v>2569836.8933156156</v>
      </c>
      <c r="D512" s="32">
        <f t="shared" si="64"/>
        <v>1773.2927365028299</v>
      </c>
      <c r="E512" s="33">
        <f t="shared" si="59"/>
        <v>1.8271519879018497E-2</v>
      </c>
      <c r="F512" s="34">
        <f t="shared" si="60"/>
        <v>0.1</v>
      </c>
      <c r="G512" s="29">
        <v>0</v>
      </c>
      <c r="H512" s="35">
        <f t="shared" si="61"/>
        <v>6.9846930594424794</v>
      </c>
      <c r="I512" s="32">
        <f t="shared" si="62"/>
        <v>213.48487988616381</v>
      </c>
      <c r="J512" s="36">
        <f t="shared" si="63"/>
        <v>2078151.360120035</v>
      </c>
      <c r="K512" s="36">
        <v>519523.3926550484</v>
      </c>
    </row>
    <row r="513" spans="1:11" x14ac:dyDescent="0.2">
      <c r="A513" s="2">
        <v>499</v>
      </c>
      <c r="B513" s="25">
        <f t="shared" si="57"/>
        <v>58.127405442185449</v>
      </c>
      <c r="C513" s="32">
        <f t="shared" si="58"/>
        <v>2571607.4907282265</v>
      </c>
      <c r="D513" s="32">
        <f t="shared" si="64"/>
        <v>1770.5974126108922</v>
      </c>
      <c r="E513" s="33">
        <f t="shared" si="59"/>
        <v>1.8235149130210813E-2</v>
      </c>
      <c r="F513" s="34">
        <f t="shared" si="60"/>
        <v>0.1</v>
      </c>
      <c r="G513" s="29">
        <v>0</v>
      </c>
      <c r="H513" s="35">
        <f t="shared" si="61"/>
        <v>6.9267291357348926</v>
      </c>
      <c r="I513" s="32">
        <f t="shared" si="62"/>
        <v>211.71323134196098</v>
      </c>
      <c r="J513" s="36">
        <f t="shared" si="63"/>
        <v>2078363.0733513769</v>
      </c>
      <c r="K513" s="36">
        <v>519752.96403369907</v>
      </c>
    </row>
    <row r="514" spans="1:11" x14ac:dyDescent="0.2">
      <c r="A514" s="2">
        <v>500</v>
      </c>
      <c r="B514" s="25">
        <f t="shared" si="57"/>
        <v>58.039317574291474</v>
      </c>
      <c r="C514" s="32">
        <f t="shared" si="58"/>
        <v>2573375.4022614104</v>
      </c>
      <c r="D514" s="32">
        <f t="shared" si="64"/>
        <v>1767.9115331838839</v>
      </c>
      <c r="E514" s="33">
        <f t="shared" si="59"/>
        <v>1.8198922890858716E-2</v>
      </c>
      <c r="F514" s="34">
        <f t="shared" si="60"/>
        <v>0.1</v>
      </c>
      <c r="G514" s="29">
        <v>0</v>
      </c>
      <c r="H514" s="35">
        <f t="shared" si="61"/>
        <v>6.8692462376676575</v>
      </c>
      <c r="I514" s="32">
        <f t="shared" si="62"/>
        <v>209.95628519057604</v>
      </c>
      <c r="J514" s="36">
        <f t="shared" si="63"/>
        <v>2078573.0296365675</v>
      </c>
      <c r="K514" s="36">
        <v>519981.39042032196</v>
      </c>
    </row>
    <row r="515" spans="1:11" x14ac:dyDescent="0.2">
      <c r="A515" s="2">
        <v>501</v>
      </c>
      <c r="B515" s="25">
        <f t="shared" si="57"/>
        <v>57.951537450372641</v>
      </c>
      <c r="C515" s="32">
        <f t="shared" si="58"/>
        <v>2575140.6373078763</v>
      </c>
      <c r="D515" s="32">
        <f t="shared" si="64"/>
        <v>1765.2350464658812</v>
      </c>
      <c r="E515" s="33">
        <f t="shared" si="59"/>
        <v>1.8162840301453268E-2</v>
      </c>
      <c r="F515" s="34">
        <f t="shared" si="60"/>
        <v>0.1</v>
      </c>
      <c r="G515" s="29">
        <v>0</v>
      </c>
      <c r="H515" s="35">
        <f t="shared" si="61"/>
        <v>6.8122403733497512</v>
      </c>
      <c r="I515" s="32">
        <f t="shared" si="62"/>
        <v>208.21391942115287</v>
      </c>
      <c r="J515" s="36">
        <f t="shared" si="63"/>
        <v>2078781.2435559887</v>
      </c>
      <c r="K515" s="36">
        <v>520208.6775255886</v>
      </c>
    </row>
    <row r="516" spans="1:11" x14ac:dyDescent="0.2">
      <c r="A516" s="2">
        <v>502</v>
      </c>
      <c r="B516" s="25">
        <f t="shared" si="57"/>
        <v>57.864063388929964</v>
      </c>
      <c r="C516" s="32">
        <f t="shared" si="58"/>
        <v>2576903.2052089581</v>
      </c>
      <c r="D516" s="32">
        <f t="shared" si="64"/>
        <v>1762.5679010818712</v>
      </c>
      <c r="E516" s="33">
        <f t="shared" si="59"/>
        <v>1.8126900509200464E-2</v>
      </c>
      <c r="F516" s="34">
        <f t="shared" si="60"/>
        <v>0.1</v>
      </c>
      <c r="G516" s="29">
        <v>0</v>
      </c>
      <c r="H516" s="35">
        <f t="shared" si="61"/>
        <v>6.7557075840176877</v>
      </c>
      <c r="I516" s="32">
        <f t="shared" si="62"/>
        <v>206.48601303536199</v>
      </c>
      <c r="J516" s="36">
        <f t="shared" si="63"/>
        <v>2078987.7295690239</v>
      </c>
      <c r="K516" s="36">
        <v>520434.83103168849</v>
      </c>
    </row>
    <row r="517" spans="1:11" x14ac:dyDescent="0.2">
      <c r="A517" s="2">
        <v>503</v>
      </c>
      <c r="B517" s="25">
        <f t="shared" si="57"/>
        <v>57.776893720951904</v>
      </c>
      <c r="C517" s="32">
        <f t="shared" si="58"/>
        <v>2578663.1152549996</v>
      </c>
      <c r="D517" s="32">
        <f t="shared" si="64"/>
        <v>1759.9100460414775</v>
      </c>
      <c r="E517" s="33">
        <f t="shared" si="59"/>
        <v>1.8091102668146473E-2</v>
      </c>
      <c r="F517" s="34">
        <f t="shared" si="60"/>
        <v>0.1</v>
      </c>
      <c r="G517" s="29">
        <v>0</v>
      </c>
      <c r="H517" s="35">
        <f t="shared" si="61"/>
        <v>6.6996439437605986</v>
      </c>
      <c r="I517" s="32">
        <f t="shared" si="62"/>
        <v>204.77244603901792</v>
      </c>
      <c r="J517" s="36">
        <f t="shared" si="63"/>
        <v>2079192.5020150631</v>
      </c>
      <c r="K517" s="36">
        <v>520659.85659247107</v>
      </c>
    </row>
    <row r="518" spans="1:11" x14ac:dyDescent="0.2">
      <c r="A518" s="2">
        <v>504</v>
      </c>
      <c r="B518" s="25">
        <f t="shared" si="57"/>
        <v>57.690026789797706</v>
      </c>
      <c r="C518" s="32">
        <f t="shared" si="58"/>
        <v>2580420.3766857344</v>
      </c>
      <c r="D518" s="32">
        <f t="shared" si="64"/>
        <v>1757.2614307347685</v>
      </c>
      <c r="E518" s="33">
        <f t="shared" si="59"/>
        <v>1.8055445938906543E-2</v>
      </c>
      <c r="F518" s="34">
        <f t="shared" si="60"/>
        <v>0.1</v>
      </c>
      <c r="G518" s="29">
        <v>0</v>
      </c>
      <c r="H518" s="35">
        <f t="shared" si="61"/>
        <v>6.6440455592476022</v>
      </c>
      <c r="I518" s="32">
        <f t="shared" si="62"/>
        <v>203.07309943371922</v>
      </c>
      <c r="J518" s="36">
        <f t="shared" si="63"/>
        <v>2079395.5751144968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2014-03-31T19:37:48Z</dcterms:modified>
</cp:coreProperties>
</file>