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<sst xmlns="http://schemas.openxmlformats.org/spreadsheetml/2006/main" count="67" uniqueCount="47">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</sst>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116837.63683913399</c:v>
                </c:pt>
                <c:pt idx="1">
                  <c:v>88745.99961634849</c:v>
                </c:pt>
                <c:pt idx="2">
                  <c:v>86721.37539258723</c:v>
                </c:pt>
                <c:pt idx="3">
                  <c:v>73261.770807644745</c:v>
                </c:pt>
                <c:pt idx="4">
                  <c:v>62894.356043384869</c:v>
                </c:pt>
                <c:pt idx="5">
                  <c:v>73248.691704720448</c:v>
                </c:pt>
                <c:pt idx="6">
                  <c:v>75512.038670469599</c:v>
                </c:pt>
                <c:pt idx="7">
                  <c:v>52227.016519233453</c:v>
                </c:pt>
                <c:pt idx="8">
                  <c:v>52819.508100834842</c:v>
                </c:pt>
                <c:pt idx="9">
                  <c:v>51250.211299145762</c:v>
                </c:pt>
                <c:pt idx="10">
                  <c:v>43629.108547498581</c:v>
                </c:pt>
                <c:pt idx="11">
                  <c:v>61693.637210761881</c:v>
                </c:pt>
                <c:pt idx="12">
                  <c:v>66169.565082570523</c:v>
                </c:pt>
                <c:pt idx="13">
                  <c:v>60924.101868738529</c:v>
                </c:pt>
                <c:pt idx="14">
                  <c:v>39571.531694684061</c:v>
                </c:pt>
                <c:pt idx="15">
                  <c:v>56576.177516783115</c:v>
                </c:pt>
                <c:pt idx="16">
                  <c:v>37929.640760713315</c:v>
                </c:pt>
                <c:pt idx="17">
                  <c:v>51958.46592023391</c:v>
                </c:pt>
                <c:pt idx="18">
                  <c:v>36788.607015474379</c:v>
                </c:pt>
                <c:pt idx="19">
                  <c:v>36928.95779448573</c:v>
                </c:pt>
                <c:pt idx="20">
                  <c:v>43523.213023215452</c:v>
                </c:pt>
                <c:pt idx="21">
                  <c:v>55703.269682336017</c:v>
                </c:pt>
                <c:pt idx="22">
                  <c:v>45168.65801383611</c:v>
                </c:pt>
                <c:pt idx="23">
                  <c:v>54146.578582409624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117149.81588845031</c:v>
                </c:pt>
                <c:pt idx="1">
                  <c:v>90334.857967769989</c:v>
                </c:pt>
                <c:pt idx="2">
                  <c:v>79389.814565297944</c:v>
                </c:pt>
                <c:pt idx="3">
                  <c:v>72719.89957132953</c:v>
                </c:pt>
                <c:pt idx="4">
                  <c:v>68029.107749882154</c:v>
                </c:pt>
                <c:pt idx="5">
                  <c:v>64464.24443783157</c:v>
                </c:pt>
                <c:pt idx="6">
                  <c:v>61618.638546729984</c:v>
                </c:pt>
                <c:pt idx="7">
                  <c:v>59268.489666044363</c:v>
                </c:pt>
                <c:pt idx="8">
                  <c:v>57278.315034419182</c:v>
                </c:pt>
                <c:pt idx="9">
                  <c:v>55560.291901383665</c:v>
                </c:pt>
                <c:pt idx="10">
                  <c:v>54054.47441411193</c:v>
                </c:pt>
                <c:pt idx="11">
                  <c:v>52718.255047723535</c:v>
                </c:pt>
                <c:pt idx="12">
                  <c:v>51520.346001118305</c:v>
                </c:pt>
                <c:pt idx="13">
                  <c:v>50437.146389823989</c:v>
                </c:pt>
                <c:pt idx="14">
                  <c:v>49450.448242595186</c:v>
                </c:pt>
                <c:pt idx="15">
                  <c:v>48545.932438754244</c:v>
                </c:pt>
                <c:pt idx="16">
                  <c:v>47712.150708140689</c:v>
                </c:pt>
                <c:pt idx="17">
                  <c:v>46939.817562729353</c:v>
                </c:pt>
                <c:pt idx="18">
                  <c:v>46221.306006934261</c:v>
                </c:pt>
                <c:pt idx="19">
                  <c:v>45550.280855372781</c:v>
                </c:pt>
                <c:pt idx="20">
                  <c:v>44921.427178570302</c:v>
                </c:pt>
                <c:pt idx="21">
                  <c:v>44330.245890515158</c:v>
                </c:pt>
                <c:pt idx="22">
                  <c:v>43772.897611794062</c:v>
                </c:pt>
                <c:pt idx="23">
                  <c:v>43246.081825369736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42748.578020630972</c:v>
                </c:pt>
                <c:pt idx="1">
                  <c:v>42274.486279885954</c:v>
                </c:pt>
                <c:pt idx="2">
                  <c:v>41823.422873009979</c:v>
                </c:pt>
                <c:pt idx="3">
                  <c:v>41393.468489428982</c:v>
                </c:pt>
                <c:pt idx="4">
                  <c:v>40982.925861482385</c:v>
                </c:pt>
                <c:pt idx="5">
                  <c:v>40590.287379878602</c:v>
                </c:pt>
                <c:pt idx="6">
                  <c:v>40214.208345233856</c:v>
                </c:pt>
                <c:pt idx="7">
                  <c:v>39853.484726009177</c:v>
                </c:pt>
                <c:pt idx="8">
                  <c:v>39507.034547570496</c:v>
                </c:pt>
                <c:pt idx="9">
                  <c:v>39173.882228316725</c:v>
                </c:pt>
                <c:pt idx="10">
                  <c:v>38848.640088083623</c:v>
                </c:pt>
                <c:pt idx="11">
                  <c:v>38526.246592615033</c:v>
                </c:pt>
                <c:pt idx="12">
                  <c:v>38206.528546420901</c:v>
                </c:pt>
                <c:pt idx="13">
                  <c:v>37889.463746729183</c:v>
                </c:pt>
                <c:pt idx="14">
                  <c:v>37575.030175025298</c:v>
                </c:pt>
                <c:pt idx="15">
                  <c:v>37263.205995517383</c:v>
                </c:pt>
                <c:pt idx="16">
                  <c:v>36953.969553623159</c:v>
                </c:pt>
                <c:pt idx="17">
                  <c:v>36647.299374465947</c:v>
                </c:pt>
                <c:pt idx="18">
                  <c:v>36343.17416138226</c:v>
                </c:pt>
                <c:pt idx="19">
                  <c:v>36041.572794441912</c:v>
                </c:pt>
                <c:pt idx="20">
                  <c:v>35742.47432898634</c:v>
                </c:pt>
                <c:pt idx="21">
                  <c:v>35445.857994167811</c:v>
                </c:pt>
                <c:pt idx="22">
                  <c:v>35151.703191510198</c:v>
                </c:pt>
                <c:pt idx="23">
                  <c:v>34859.989493478854</c:v>
                </c:pt>
                <c:pt idx="24">
                  <c:v>34570.696642060524</c:v>
                </c:pt>
                <c:pt idx="25">
                  <c:v>34283.804547358159</c:v>
                </c:pt>
                <c:pt idx="26">
                  <c:v>33999.293286193206</c:v>
                </c:pt>
                <c:pt idx="27">
                  <c:v>33717.143100726185</c:v>
                </c:pt>
                <c:pt idx="28">
                  <c:v>33437.334397079736</c:v>
                </c:pt>
                <c:pt idx="29">
                  <c:v>33159.847743982471</c:v>
                </c:pt>
                <c:pt idx="30">
                  <c:v>32884.663871416087</c:v>
                </c:pt>
                <c:pt idx="31">
                  <c:v>32611.763669278291</c:v>
                </c:pt>
                <c:pt idx="32">
                  <c:v>32341.12818605655</c:v>
                </c:pt>
                <c:pt idx="33">
                  <c:v>32072.73862751175</c:v>
                </c:pt>
                <c:pt idx="34">
                  <c:v>31806.576355372676</c:v>
                </c:pt>
                <c:pt idx="35">
                  <c:v>31542.62288603964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116837.63683913399</c:v>
                </c:pt>
                <c:pt idx="1">
                  <c:v>205583.63645548248</c:v>
                </c:pt>
                <c:pt idx="2">
                  <c:v>292305.01184806973</c:v>
                </c:pt>
                <c:pt idx="3">
                  <c:v>365566.78265571449</c:v>
                </c:pt>
                <c:pt idx="4">
                  <c:v>428461.13869909936</c:v>
                </c:pt>
                <c:pt idx="5">
                  <c:v>501709.8304038198</c:v>
                </c:pt>
                <c:pt idx="6">
                  <c:v>577221.86907428945</c:v>
                </c:pt>
                <c:pt idx="7">
                  <c:v>629448.88559352292</c:v>
                </c:pt>
                <c:pt idx="8">
                  <c:v>682268.39369435771</c:v>
                </c:pt>
                <c:pt idx="9">
                  <c:v>733518.60499350342</c:v>
                </c:pt>
                <c:pt idx="10">
                  <c:v>777147.71354100201</c:v>
                </c:pt>
                <c:pt idx="11">
                  <c:v>838841.35075176391</c:v>
                </c:pt>
                <c:pt idx="12">
                  <c:v>905010.91583433445</c:v>
                </c:pt>
                <c:pt idx="13">
                  <c:v>965935.01770307298</c:v>
                </c:pt>
                <c:pt idx="14">
                  <c:v>1005506.549397757</c:v>
                </c:pt>
                <c:pt idx="15">
                  <c:v>1062082.7269145402</c:v>
                </c:pt>
                <c:pt idx="16">
                  <c:v>1100012.3676752534</c:v>
                </c:pt>
                <c:pt idx="17">
                  <c:v>1151970.8335954873</c:v>
                </c:pt>
                <c:pt idx="18">
                  <c:v>1188759.4406109618</c:v>
                </c:pt>
                <c:pt idx="19">
                  <c:v>1225688.3984054476</c:v>
                </c:pt>
                <c:pt idx="20">
                  <c:v>1269211.6114286631</c:v>
                </c:pt>
                <c:pt idx="21">
                  <c:v>1324914.8811109993</c:v>
                </c:pt>
                <c:pt idx="22">
                  <c:v>1370083.5391248353</c:v>
                </c:pt>
                <c:pt idx="23">
                  <c:v>1424230.1177072448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117149.81588845031</c:v>
                </c:pt>
                <c:pt idx="1">
                  <c:v>207484.6738562203</c:v>
                </c:pt>
                <c:pt idx="2">
                  <c:v>286874.48842151824</c:v>
                </c:pt>
                <c:pt idx="3">
                  <c:v>359594.38799284777</c:v>
                </c:pt>
                <c:pt idx="4">
                  <c:v>427623.49574272992</c:v>
                </c:pt>
                <c:pt idx="5">
                  <c:v>492087.74018056149</c:v>
                </c:pt>
                <c:pt idx="6">
                  <c:v>553706.37872729148</c:v>
                </c:pt>
                <c:pt idx="7">
                  <c:v>612974.86839333584</c:v>
                </c:pt>
                <c:pt idx="8">
                  <c:v>670253.18342775502</c:v>
                </c:pt>
                <c:pt idx="9">
                  <c:v>725813.47532913869</c:v>
                </c:pt>
                <c:pt idx="10">
                  <c:v>779867.94974325062</c:v>
                </c:pt>
                <c:pt idx="11">
                  <c:v>832586.20479097415</c:v>
                </c:pt>
                <c:pt idx="12">
                  <c:v>884106.55079209246</c:v>
                </c:pt>
                <c:pt idx="13">
                  <c:v>934543.69718191645</c:v>
                </c:pt>
                <c:pt idx="14">
                  <c:v>983994.14542451163</c:v>
                </c:pt>
                <c:pt idx="15">
                  <c:v>1032540.0778632659</c:v>
                </c:pt>
                <c:pt idx="16">
                  <c:v>1080252.2285714066</c:v>
                </c:pt>
                <c:pt idx="17">
                  <c:v>1127192.0461341359</c:v>
                </c:pt>
                <c:pt idx="18">
                  <c:v>1173413.3521410702</c:v>
                </c:pt>
                <c:pt idx="19">
                  <c:v>1218963.632996443</c:v>
                </c:pt>
                <c:pt idx="20">
                  <c:v>1263885.0601750133</c:v>
                </c:pt>
                <c:pt idx="21">
                  <c:v>1308215.3060655284</c:v>
                </c:pt>
                <c:pt idx="22">
                  <c:v>1351988.2036773225</c:v>
                </c:pt>
                <c:pt idx="23">
                  <c:v>1395234.2855026922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1438037.1055832675</c:v>
                </c:pt>
                <c:pt idx="1">
                  <c:v>1480311.5918631535</c:v>
                </c:pt>
                <c:pt idx="2">
                  <c:v>1522135.0147361634</c:v>
                </c:pt>
                <c:pt idx="3">
                  <c:v>1563528.4832255924</c:v>
                </c:pt>
                <c:pt idx="4">
                  <c:v>1604511.4090870747</c:v>
                </c:pt>
                <c:pt idx="5">
                  <c:v>1645101.6964669533</c:v>
                </c:pt>
                <c:pt idx="6">
                  <c:v>1685315.9048121872</c:v>
                </c:pt>
                <c:pt idx="7">
                  <c:v>1725169.3895381964</c:v>
                </c:pt>
                <c:pt idx="8">
                  <c:v>1764676.4240857668</c:v>
                </c:pt>
                <c:pt idx="9">
                  <c:v>1803850.3063140835</c:v>
                </c:pt>
                <c:pt idx="10">
                  <c:v>1842698.9464021672</c:v>
                </c:pt>
                <c:pt idx="11">
                  <c:v>1881225.1929947822</c:v>
                </c:pt>
                <c:pt idx="12">
                  <c:v>1919431.7215412031</c:v>
                </c:pt>
                <c:pt idx="13">
                  <c:v>1957321.1852879322</c:v>
                </c:pt>
                <c:pt idx="14">
                  <c:v>1994896.2154629575</c:v>
                </c:pt>
                <c:pt idx="15">
                  <c:v>2032159.4214584748</c:v>
                </c:pt>
                <c:pt idx="16">
                  <c:v>2069113.3910120979</c:v>
                </c:pt>
                <c:pt idx="17">
                  <c:v>2105760.690386564</c:v>
                </c:pt>
                <c:pt idx="18">
                  <c:v>2142103.8645479465</c:v>
                </c:pt>
                <c:pt idx="19">
                  <c:v>2178145.4373423886</c:v>
                </c:pt>
                <c:pt idx="20">
                  <c:v>2213887.9116713749</c:v>
                </c:pt>
                <c:pt idx="21">
                  <c:v>2249333.7696655425</c:v>
                </c:pt>
                <c:pt idx="22">
                  <c:v>2284485.4728570529</c:v>
                </c:pt>
                <c:pt idx="23">
                  <c:v>2319345.4623505319</c:v>
                </c:pt>
                <c:pt idx="24">
                  <c:v>2353916.1589925922</c:v>
                </c:pt>
                <c:pt idx="25">
                  <c:v>2388199.9635399505</c:v>
                </c:pt>
                <c:pt idx="26">
                  <c:v>2422199.2568261437</c:v>
                </c:pt>
                <c:pt idx="27">
                  <c:v>2455916.3999268701</c:v>
                </c:pt>
                <c:pt idx="28">
                  <c:v>2489353.73432395</c:v>
                </c:pt>
                <c:pt idx="29">
                  <c:v>2522513.5820679325</c:v>
                </c:pt>
                <c:pt idx="30">
                  <c:v>2555398.2459393484</c:v>
                </c:pt>
                <c:pt idx="31">
                  <c:v>2588010.0096086268</c:v>
                </c:pt>
                <c:pt idx="32">
                  <c:v>2620351.1377946832</c:v>
                </c:pt>
                <c:pt idx="33">
                  <c:v>2652423.8764221948</c:v>
                </c:pt>
                <c:pt idx="34">
                  <c:v>2684230.4527775673</c:v>
                </c:pt>
                <c:pt idx="35">
                  <c:v>2715773.0756636071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116837.63683913399</c:v>
                </c:pt>
                <c:pt idx="1">
                  <c:v>88745.99961634849</c:v>
                </c:pt>
                <c:pt idx="2">
                  <c:v>86721.37539258723</c:v>
                </c:pt>
                <c:pt idx="3">
                  <c:v>73261.770807644745</c:v>
                </c:pt>
                <c:pt idx="4">
                  <c:v>62894.356043384869</c:v>
                </c:pt>
                <c:pt idx="5">
                  <c:v>73248.691704720448</c:v>
                </c:pt>
                <c:pt idx="6">
                  <c:v>75512.038670469599</c:v>
                </c:pt>
                <c:pt idx="7">
                  <c:v>52227.016519233453</c:v>
                </c:pt>
                <c:pt idx="8">
                  <c:v>52819.508100834842</c:v>
                </c:pt>
                <c:pt idx="9">
                  <c:v>51250.211299145762</c:v>
                </c:pt>
                <c:pt idx="10">
                  <c:v>43629.108547498581</c:v>
                </c:pt>
                <c:pt idx="11">
                  <c:v>61693.637210761881</c:v>
                </c:pt>
                <c:pt idx="12">
                  <c:v>66169.565082570523</c:v>
                </c:pt>
                <c:pt idx="13">
                  <c:v>60924.101868738529</c:v>
                </c:pt>
                <c:pt idx="14">
                  <c:v>39571.531694684061</c:v>
                </c:pt>
                <c:pt idx="15">
                  <c:v>56576.177516783115</c:v>
                </c:pt>
                <c:pt idx="16">
                  <c:v>37929.640760713315</c:v>
                </c:pt>
                <c:pt idx="17">
                  <c:v>51958.46592023391</c:v>
                </c:pt>
                <c:pt idx="18">
                  <c:v>36788.607015474379</c:v>
                </c:pt>
                <c:pt idx="19">
                  <c:v>36928.95779448573</c:v>
                </c:pt>
                <c:pt idx="20">
                  <c:v>43523.213023215452</c:v>
                </c:pt>
                <c:pt idx="21">
                  <c:v>55703.269682336017</c:v>
                </c:pt>
                <c:pt idx="22">
                  <c:v>45168.65801383611</c:v>
                </c:pt>
                <c:pt idx="23">
                  <c:v>54146.578582409624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117149.81588845028</c:v>
                </c:pt>
                <c:pt idx="1">
                  <c:v>90334.857967769989</c:v>
                </c:pt>
                <c:pt idx="2">
                  <c:v>79389.814565297915</c:v>
                </c:pt>
                <c:pt idx="3">
                  <c:v>72719.89957132953</c:v>
                </c:pt>
                <c:pt idx="4">
                  <c:v>68029.107749882096</c:v>
                </c:pt>
                <c:pt idx="5">
                  <c:v>64464.244437831629</c:v>
                </c:pt>
                <c:pt idx="6">
                  <c:v>61618.638546729926</c:v>
                </c:pt>
                <c:pt idx="7">
                  <c:v>59268.489666044363</c:v>
                </c:pt>
                <c:pt idx="8">
                  <c:v>57278.315034419182</c:v>
                </c:pt>
                <c:pt idx="9">
                  <c:v>55560.291901383665</c:v>
                </c:pt>
                <c:pt idx="10">
                  <c:v>54054.47441411193</c:v>
                </c:pt>
                <c:pt idx="11">
                  <c:v>52718.255047723418</c:v>
                </c:pt>
                <c:pt idx="12">
                  <c:v>51520.346001118422</c:v>
                </c:pt>
                <c:pt idx="13">
                  <c:v>50437.146389823873</c:v>
                </c:pt>
                <c:pt idx="14">
                  <c:v>49450.448242595303</c:v>
                </c:pt>
                <c:pt idx="15">
                  <c:v>48545.932438754127</c:v>
                </c:pt>
                <c:pt idx="16">
                  <c:v>47712.150708140689</c:v>
                </c:pt>
                <c:pt idx="17">
                  <c:v>46939.817562729353</c:v>
                </c:pt>
                <c:pt idx="18">
                  <c:v>46221.306006934261</c:v>
                </c:pt>
                <c:pt idx="19">
                  <c:v>45550.280855373014</c:v>
                </c:pt>
                <c:pt idx="20">
                  <c:v>44921.427178570069</c:v>
                </c:pt>
                <c:pt idx="21">
                  <c:v>44330.245890515158</c:v>
                </c:pt>
                <c:pt idx="22">
                  <c:v>43772.897611794062</c:v>
                </c:pt>
                <c:pt idx="23">
                  <c:v>43246.081825369503</c:v>
                </c:pt>
                <c:pt idx="24">
                  <c:v>42746.942224536557</c:v>
                </c:pt>
                <c:pt idx="25">
                  <c:v>42272.99176581623</c:v>
                </c:pt>
                <c:pt idx="26">
                  <c:v>41822.052731931675</c:v>
                </c:pt>
                <c:pt idx="27">
                  <c:v>41392.208359651733</c:v>
                </c:pt>
                <c:pt idx="28">
                  <c:v>40981.763471326325</c:v>
                </c:pt>
                <c:pt idx="29">
                  <c:v>40589.212184899021</c:v>
                </c:pt>
                <c:pt idx="30">
                  <c:v>40213.211237861775</c:v>
                </c:pt>
                <c:pt idx="31">
                  <c:v>39852.557801508578</c:v>
                </c:pt>
                <c:pt idx="32">
                  <c:v>39506.17091391026</c:v>
                </c:pt>
                <c:pt idx="33">
                  <c:v>39173.075850849506</c:v>
                </c:pt>
                <c:pt idx="34">
                  <c:v>38852.390897407196</c:v>
                </c:pt>
                <c:pt idx="35">
                  <c:v>38543.316094501177</c:v>
                </c:pt>
                <c:pt idx="36">
                  <c:v>38245.123618814861</c:v>
                </c:pt>
                <c:pt idx="37">
                  <c:v>37957.149521961343</c:v>
                </c:pt>
                <c:pt idx="38">
                  <c:v>37678.78660636628</c:v>
                </c:pt>
                <c:pt idx="39">
                  <c:v>37409.478256414179</c:v>
                </c:pt>
                <c:pt idx="40">
                  <c:v>37148.713076363085</c:v>
                </c:pt>
                <c:pt idx="41">
                  <c:v>36896.020212660776</c:v>
                </c:pt>
                <c:pt idx="42">
                  <c:v>36650.965258964337</c:v>
                </c:pt>
                <c:pt idx="43">
                  <c:v>36413.146659745835</c:v>
                </c:pt>
                <c:pt idx="44">
                  <c:v>36182.192541855853</c:v>
                </c:pt>
                <c:pt idx="45">
                  <c:v>35957.757914639078</c:v>
                </c:pt>
                <c:pt idx="46">
                  <c:v>35739.522188971285</c:v>
                </c:pt>
                <c:pt idx="47">
                  <c:v>35527.186972741503</c:v>
                </c:pt>
                <c:pt idx="48">
                  <c:v>35320.47410697164</c:v>
                </c:pt>
                <c:pt idx="49">
                  <c:v>35119.123911880888</c:v>
                </c:pt>
                <c:pt idx="50">
                  <c:v>34922.893616866786</c:v>
                </c:pt>
                <c:pt idx="51">
                  <c:v>34731.555951881688</c:v>
                </c:pt>
                <c:pt idx="52">
                  <c:v>34544.897880612407</c:v>
                </c:pt>
                <c:pt idx="53">
                  <c:v>34362.719459168613</c:v>
                </c:pt>
                <c:pt idx="54">
                  <c:v>34184.832805613056</c:v>
                </c:pt>
                <c:pt idx="55">
                  <c:v>34011.061167492997</c:v>
                </c:pt>
                <c:pt idx="56">
                  <c:v>33841.238077060319</c:v>
                </c:pt>
                <c:pt idx="57">
                  <c:v>33675.206583926454</c:v>
                </c:pt>
                <c:pt idx="58">
                  <c:v>33512.818557297345</c:v>
                </c:pt>
                <c:pt idx="59">
                  <c:v>33353.934050198179</c:v>
                </c:pt>
                <c:pt idx="60">
                  <c:v>33198.420719317626</c:v>
                </c:pt>
                <c:pt idx="61">
                  <c:v>33046.153294749092</c:v>
                </c:pt>
                <c:pt idx="62">
                  <c:v>32897.013094549533</c:v>
                </c:pt>
                <c:pt idx="63">
                  <c:v>32750.887579973321</c:v>
                </c:pt>
                <c:pt idx="64">
                  <c:v>32607.669946881477</c:v>
                </c:pt>
                <c:pt idx="65">
                  <c:v>32467.258750320878</c:v>
                </c:pt>
                <c:pt idx="66">
                  <c:v>32329.557558987755</c:v>
                </c:pt>
                <c:pt idx="67">
                  <c:v>32194.474636676721</c:v>
                </c:pt>
                <c:pt idx="68">
                  <c:v>32061.922648404259</c:v>
                </c:pt>
                <c:pt idx="69">
                  <c:v>31931.818388886284</c:v>
                </c:pt>
                <c:pt idx="70">
                  <c:v>31804.082531257067</c:v>
                </c:pt>
                <c:pt idx="71">
                  <c:v>31678.639394639991</c:v>
                </c:pt>
                <c:pt idx="72">
                  <c:v>31555.41672849562</c:v>
                </c:pt>
                <c:pt idx="73">
                  <c:v>31434.345512342639</c:v>
                </c:pt>
                <c:pt idx="74">
                  <c:v>31315.359770155512</c:v>
                </c:pt>
                <c:pt idx="75">
                  <c:v>31198.396397260018</c:v>
                </c:pt>
                <c:pt idx="76">
                  <c:v>31083.394999478944</c:v>
                </c:pt>
                <c:pt idx="77">
                  <c:v>30970.297743247356</c:v>
                </c:pt>
                <c:pt idx="78">
                  <c:v>30859.049215668812</c:v>
                </c:pt>
                <c:pt idx="79">
                  <c:v>30749.596294084098</c:v>
                </c:pt>
                <c:pt idx="80">
                  <c:v>30641.888024047948</c:v>
                </c:pt>
                <c:pt idx="81">
                  <c:v>30535.875505279284</c:v>
                </c:pt>
                <c:pt idx="82">
                  <c:v>30431.51178492792</c:v>
                </c:pt>
                <c:pt idx="83">
                  <c:v>30328.751757621765</c:v>
                </c:pt>
                <c:pt idx="84">
                  <c:v>30227.552071720362</c:v>
                </c:pt>
                <c:pt idx="85">
                  <c:v>30127.871041426901</c:v>
                </c:pt>
                <c:pt idx="86">
                  <c:v>30029.668564142659</c:v>
                </c:pt>
                <c:pt idx="87">
                  <c:v>29932.906043051742</c:v>
                </c:pt>
                <c:pt idx="88">
                  <c:v>29837.546314031817</c:v>
                </c:pt>
                <c:pt idx="89">
                  <c:v>29743.553577161394</c:v>
                </c:pt>
                <c:pt idx="90">
                  <c:v>29650.893332090694</c:v>
                </c:pt>
                <c:pt idx="91">
                  <c:v>29559.532317062374</c:v>
                </c:pt>
                <c:pt idx="92">
                  <c:v>29469.438451628666</c:v>
                </c:pt>
                <c:pt idx="93">
                  <c:v>29380.580782508012</c:v>
                </c:pt>
                <c:pt idx="94">
                  <c:v>29292.929432361852</c:v>
                </c:pt>
                <c:pt idx="95">
                  <c:v>29206.455551540013</c:v>
                </c:pt>
                <c:pt idx="96">
                  <c:v>29121.13127255952</c:v>
                </c:pt>
                <c:pt idx="97">
                  <c:v>29036.929666677024</c:v>
                </c:pt>
                <c:pt idx="98">
                  <c:v>28953.824703353457</c:v>
                </c:pt>
                <c:pt idx="99">
                  <c:v>28871.791211288422</c:v>
                </c:pt>
                <c:pt idx="100">
                  <c:v>28790.804841931444</c:v>
                </c:pt>
                <c:pt idx="101">
                  <c:v>28710.842034698464</c:v>
                </c:pt>
                <c:pt idx="102">
                  <c:v>28631.879984100349</c:v>
                </c:pt>
                <c:pt idx="103">
                  <c:v>28553.896608263254</c:v>
                </c:pt>
                <c:pt idx="104">
                  <c:v>28476.870519547723</c:v>
                </c:pt>
                <c:pt idx="105">
                  <c:v>28400.780996051151</c:v>
                </c:pt>
                <c:pt idx="106">
                  <c:v>28325.607955136802</c:v>
                </c:pt>
                <c:pt idx="107">
                  <c:v>28251.331927617546</c:v>
                </c:pt>
                <c:pt idx="108">
                  <c:v>28177.934033742175</c:v>
                </c:pt>
                <c:pt idx="109">
                  <c:v>28105.395960120484</c:v>
                </c:pt>
                <c:pt idx="110">
                  <c:v>28033.699937618338</c:v>
                </c:pt>
                <c:pt idx="111">
                  <c:v>27962.828720592894</c:v>
                </c:pt>
                <c:pt idx="112">
                  <c:v>27892.765566879883</c:v>
                </c:pt>
                <c:pt idx="113">
                  <c:v>27823.494218743406</c:v>
                </c:pt>
                <c:pt idx="114">
                  <c:v>27754.998884854838</c:v>
                </c:pt>
                <c:pt idx="115">
                  <c:v>27687.26422291249</c:v>
                </c:pt>
                <c:pt idx="116">
                  <c:v>27620.275323117152</c:v>
                </c:pt>
                <c:pt idx="117">
                  <c:v>27554.017692456022</c:v>
                </c:pt>
                <c:pt idx="118">
                  <c:v>27488.477239581756</c:v>
                </c:pt>
                <c:pt idx="119">
                  <c:v>27423.640260372311</c:v>
                </c:pt>
                <c:pt idx="120">
                  <c:v>27359.493424357846</c:v>
                </c:pt>
                <c:pt idx="121">
                  <c:v>27296.023761204444</c:v>
                </c:pt>
                <c:pt idx="122">
                  <c:v>27233.218648497947</c:v>
                </c:pt>
                <c:pt idx="123">
                  <c:v>27171.065799362957</c:v>
                </c:pt>
                <c:pt idx="124">
                  <c:v>27109.55325106997</c:v>
                </c:pt>
                <c:pt idx="125">
                  <c:v>27048.669353949837</c:v>
                </c:pt>
                <c:pt idx="126">
                  <c:v>26988.402760765515</c:v>
                </c:pt>
                <c:pt idx="127">
                  <c:v>26928.742416562513</c:v>
                </c:pt>
                <c:pt idx="128">
                  <c:v>26869.677548894659</c:v>
                </c:pt>
                <c:pt idx="129">
                  <c:v>26811.197658526711</c:v>
                </c:pt>
                <c:pt idx="130">
                  <c:v>26753.292510427535</c:v>
                </c:pt>
                <c:pt idx="131">
                  <c:v>26695.952125174925</c:v>
                </c:pt>
                <c:pt idx="132">
                  <c:v>26639.166770669632</c:v>
                </c:pt>
                <c:pt idx="133">
                  <c:v>26582.926954224706</c:v>
                </c:pt>
                <c:pt idx="134">
                  <c:v>26527.223414949141</c:v>
                </c:pt>
                <c:pt idx="135">
                  <c:v>26472.047116332687</c:v>
                </c:pt>
                <c:pt idx="136">
                  <c:v>26417.38923934754</c:v>
                </c:pt>
                <c:pt idx="137">
                  <c:v>26363.24117555283</c:v>
                </c:pt>
                <c:pt idx="138">
                  <c:v>26309.594520576298</c:v>
                </c:pt>
                <c:pt idx="139">
                  <c:v>26256.441067930311</c:v>
                </c:pt>
                <c:pt idx="140">
                  <c:v>26203.772802981548</c:v>
                </c:pt>
                <c:pt idx="141">
                  <c:v>26151.58189699892</c:v>
                </c:pt>
                <c:pt idx="142">
                  <c:v>26099.860701710917</c:v>
                </c:pt>
                <c:pt idx="143">
                  <c:v>26048.601743842475</c:v>
                </c:pt>
                <c:pt idx="144">
                  <c:v>25997.797720005736</c:v>
                </c:pt>
                <c:pt idx="145">
                  <c:v>25947.441491582431</c:v>
                </c:pt>
                <c:pt idx="146">
                  <c:v>25897.526079986244</c:v>
                </c:pt>
                <c:pt idx="147">
                  <c:v>25848.044662034139</c:v>
                </c:pt>
                <c:pt idx="148">
                  <c:v>25798.990565302782</c:v>
                </c:pt>
                <c:pt idx="149">
                  <c:v>25750.357264073566</c:v>
                </c:pt>
                <c:pt idx="150">
                  <c:v>25702.138374891132</c:v>
                </c:pt>
                <c:pt idx="151">
                  <c:v>25654.327652762644</c:v>
                </c:pt>
                <c:pt idx="152">
                  <c:v>25606.918987054378</c:v>
                </c:pt>
                <c:pt idx="153">
                  <c:v>25559.906397951767</c:v>
                </c:pt>
                <c:pt idx="154">
                  <c:v>25513.284032680094</c:v>
                </c:pt>
                <c:pt idx="155">
                  <c:v>25467.046162018552</c:v>
                </c:pt>
                <c:pt idx="156">
                  <c:v>25421.187177038752</c:v>
                </c:pt>
                <c:pt idx="157">
                  <c:v>25375.701585704461</c:v>
                </c:pt>
                <c:pt idx="158">
                  <c:v>25330.584009793587</c:v>
                </c:pt>
                <c:pt idx="159">
                  <c:v>25285.82918166928</c:v>
                </c:pt>
                <c:pt idx="160">
                  <c:v>25241.431941653602</c:v>
                </c:pt>
                <c:pt idx="161">
                  <c:v>25197.387234883383</c:v>
                </c:pt>
                <c:pt idx="162">
                  <c:v>25153.690108545125</c:v>
                </c:pt>
                <c:pt idx="163">
                  <c:v>25110.335709518753</c:v>
                </c:pt>
                <c:pt idx="164">
                  <c:v>25067.319281294011</c:v>
                </c:pt>
                <c:pt idx="165">
                  <c:v>25024.636161918752</c:v>
                </c:pt>
                <c:pt idx="166">
                  <c:v>24982.281781331636</c:v>
                </c:pt>
                <c:pt idx="167">
                  <c:v>24940.251658959314</c:v>
                </c:pt>
                <c:pt idx="168">
                  <c:v>24898.541401710361</c:v>
                </c:pt>
                <c:pt idx="169">
                  <c:v>24857.14670143649</c:v>
                </c:pt>
                <c:pt idx="170">
                  <c:v>24816.06333308015</c:v>
                </c:pt>
                <c:pt idx="171">
                  <c:v>24775.287152338773</c:v>
                </c:pt>
                <c:pt idx="172">
                  <c:v>24734.814093958586</c:v>
                </c:pt>
                <c:pt idx="173">
                  <c:v>24694.640169437975</c:v>
                </c:pt>
                <c:pt idx="174">
                  <c:v>24654.761465522461</c:v>
                </c:pt>
                <c:pt idx="175">
                  <c:v>24615.174141956493</c:v>
                </c:pt>
                <c:pt idx="176">
                  <c:v>24575.874430135824</c:v>
                </c:pt>
                <c:pt idx="177">
                  <c:v>24536.858630966395</c:v>
                </c:pt>
                <c:pt idx="178">
                  <c:v>24498.123113561422</c:v>
                </c:pt>
                <c:pt idx="179">
                  <c:v>24459.664313358255</c:v>
                </c:pt>
                <c:pt idx="180">
                  <c:v>24421.478730659001</c:v>
                </c:pt>
                <c:pt idx="181">
                  <c:v>24383.562929084525</c:v>
                </c:pt>
                <c:pt idx="182">
                  <c:v>24345.913534019142</c:v>
                </c:pt>
                <c:pt idx="183">
                  <c:v>24308.527231338434</c:v>
                </c:pt>
                <c:pt idx="184">
                  <c:v>24271.400765839033</c:v>
                </c:pt>
                <c:pt idx="185">
                  <c:v>24234.530939861201</c:v>
                </c:pt>
                <c:pt idx="186">
                  <c:v>24197.914612154476</c:v>
                </c:pt>
                <c:pt idx="187">
                  <c:v>24161.548696443439</c:v>
                </c:pt>
                <c:pt idx="188">
                  <c:v>24125.430160148069</c:v>
                </c:pt>
                <c:pt idx="189">
                  <c:v>24089.556023281999</c:v>
                </c:pt>
                <c:pt idx="190">
                  <c:v>24053.923357291147</c:v>
                </c:pt>
                <c:pt idx="191">
                  <c:v>24018.529283628799</c:v>
                </c:pt>
                <c:pt idx="192">
                  <c:v>23983.370973017067</c:v>
                </c:pt>
                <c:pt idx="193">
                  <c:v>23948.445644201711</c:v>
                </c:pt>
                <c:pt idx="194">
                  <c:v>23913.750562706962</c:v>
                </c:pt>
                <c:pt idx="195">
                  <c:v>23879.28304017242</c:v>
                </c:pt>
                <c:pt idx="196">
                  <c:v>23845.04043297749</c:v>
                </c:pt>
                <c:pt idx="197">
                  <c:v>23811.020141625777</c:v>
                </c:pt>
                <c:pt idx="198">
                  <c:v>23777.219609421678</c:v>
                </c:pt>
                <c:pt idx="199">
                  <c:v>23743.63632197585</c:v>
                </c:pt>
                <c:pt idx="200">
                  <c:v>23710.267805844545</c:v>
                </c:pt>
                <c:pt idx="201">
                  <c:v>23677.1116280891</c:v>
                </c:pt>
                <c:pt idx="202">
                  <c:v>23644.165394969285</c:v>
                </c:pt>
                <c:pt idx="203">
                  <c:v>23611.426751662977</c:v>
                </c:pt>
                <c:pt idx="204">
                  <c:v>23578.893380940892</c:v>
                </c:pt>
                <c:pt idx="205">
                  <c:v>23546.563002604991</c:v>
                </c:pt>
                <c:pt idx="206">
                  <c:v>23514.433372845873</c:v>
                </c:pt>
                <c:pt idx="207">
                  <c:v>23482.502283173613</c:v>
                </c:pt>
                <c:pt idx="208">
                  <c:v>23450.76756008435</c:v>
                </c:pt>
                <c:pt idx="209">
                  <c:v>23419.227063945495</c:v>
                </c:pt>
                <c:pt idx="210">
                  <c:v>23387.878688569181</c:v>
                </c:pt>
                <c:pt idx="211">
                  <c:v>23356.720360515639</c:v>
                </c:pt>
                <c:pt idx="212">
                  <c:v>23325.750038260594</c:v>
                </c:pt>
                <c:pt idx="213">
                  <c:v>23294.965711809695</c:v>
                </c:pt>
                <c:pt idx="214">
                  <c:v>23264.36540182773</c:v>
                </c:pt>
                <c:pt idx="215">
                  <c:v>23233.947159154341</c:v>
                </c:pt>
                <c:pt idx="216">
                  <c:v>23203.709064218216</c:v>
                </c:pt>
                <c:pt idx="217">
                  <c:v>23173.649226427078</c:v>
                </c:pt>
                <c:pt idx="218">
                  <c:v>23143.765783539973</c:v>
                </c:pt>
                <c:pt idx="219">
                  <c:v>23114.056901247241</c:v>
                </c:pt>
                <c:pt idx="220">
                  <c:v>23084.520772467367</c:v>
                </c:pt>
                <c:pt idx="221">
                  <c:v>23055.155616951175</c:v>
                </c:pt>
                <c:pt idx="222">
                  <c:v>23025.959680729546</c:v>
                </c:pt>
                <c:pt idx="223">
                  <c:v>22996.931235590018</c:v>
                </c:pt>
                <c:pt idx="224">
                  <c:v>22968.068578489125</c:v>
                </c:pt>
                <c:pt idx="225">
                  <c:v>22939.37003140524</c:v>
                </c:pt>
                <c:pt idx="226">
                  <c:v>22910.833940410055</c:v>
                </c:pt>
                <c:pt idx="227">
                  <c:v>22882.458675546572</c:v>
                </c:pt>
                <c:pt idx="228">
                  <c:v>22854.242630293593</c:v>
                </c:pt>
                <c:pt idx="229">
                  <c:v>22826.184221057221</c:v>
                </c:pt>
                <c:pt idx="230">
                  <c:v>22798.281886808574</c:v>
                </c:pt>
                <c:pt idx="231">
                  <c:v>22770.53408875037</c:v>
                </c:pt>
                <c:pt idx="232">
                  <c:v>22742.939309608191</c:v>
                </c:pt>
                <c:pt idx="233">
                  <c:v>22715.496053706855</c:v>
                </c:pt>
                <c:pt idx="234">
                  <c:v>22688.202846056782</c:v>
                </c:pt>
                <c:pt idx="235">
                  <c:v>22661.058232418261</c:v>
                </c:pt>
                <c:pt idx="236">
                  <c:v>22634.060778575949</c:v>
                </c:pt>
                <c:pt idx="237">
                  <c:v>22607.209070299752</c:v>
                </c:pt>
                <c:pt idx="238">
                  <c:v>22580.501712766476</c:v>
                </c:pt>
                <c:pt idx="239">
                  <c:v>22553.937330170535</c:v>
                </c:pt>
                <c:pt idx="240">
                  <c:v>22527.514565688558</c:v>
                </c:pt>
                <c:pt idx="241">
                  <c:v>22501.232080706395</c:v>
                </c:pt>
                <c:pt idx="242">
                  <c:v>22475.088554968126</c:v>
                </c:pt>
                <c:pt idx="243">
                  <c:v>22449.082685848698</c:v>
                </c:pt>
                <c:pt idx="244">
                  <c:v>22423.213188228197</c:v>
                </c:pt>
                <c:pt idx="245">
                  <c:v>22397.478794302791</c:v>
                </c:pt>
                <c:pt idx="246">
                  <c:v>22371.878252947703</c:v>
                </c:pt>
                <c:pt idx="247">
                  <c:v>22346.410329895094</c:v>
                </c:pt>
                <c:pt idx="248">
                  <c:v>22321.073806865141</c:v>
                </c:pt>
                <c:pt idx="249">
                  <c:v>22295.867481923662</c:v>
                </c:pt>
                <c:pt idx="250">
                  <c:v>22270.790168635547</c:v>
                </c:pt>
                <c:pt idx="251">
                  <c:v>22245.840696216561</c:v>
                </c:pt>
                <c:pt idx="252">
                  <c:v>22221.017909070477</c:v>
                </c:pt>
                <c:pt idx="253">
                  <c:v>22196.32066646032</c:v>
                </c:pt>
                <c:pt idx="254">
                  <c:v>22171.747842471115</c:v>
                </c:pt>
                <c:pt idx="255">
                  <c:v>22147.298325708136</c:v>
                </c:pt>
                <c:pt idx="256">
                  <c:v>22122.971018808894</c:v>
                </c:pt>
                <c:pt idx="257">
                  <c:v>22098.76483861357</c:v>
                </c:pt>
                <c:pt idx="258">
                  <c:v>22074.67871549353</c:v>
                </c:pt>
                <c:pt idx="259">
                  <c:v>22050.711593602784</c:v>
                </c:pt>
                <c:pt idx="260">
                  <c:v>22026.862430236302</c:v>
                </c:pt>
                <c:pt idx="261">
                  <c:v>22003.130195774138</c:v>
                </c:pt>
                <c:pt idx="262">
                  <c:v>21979.513873513788</c:v>
                </c:pt>
                <c:pt idx="263">
                  <c:v>21956.012459515594</c:v>
                </c:pt>
                <c:pt idx="264">
                  <c:v>21932.624962126836</c:v>
                </c:pt>
                <c:pt idx="265">
                  <c:v>21909.350402018055</c:v>
                </c:pt>
                <c:pt idx="266">
                  <c:v>21886.187811971642</c:v>
                </c:pt>
                <c:pt idx="267">
                  <c:v>21863.136236649007</c:v>
                </c:pt>
                <c:pt idx="268">
                  <c:v>21840.19473223947</c:v>
                </c:pt>
                <c:pt idx="269">
                  <c:v>21817.362366667949</c:v>
                </c:pt>
                <c:pt idx="270">
                  <c:v>21794.63821896445</c:v>
                </c:pt>
                <c:pt idx="271">
                  <c:v>21772.021379385144</c:v>
                </c:pt>
                <c:pt idx="272">
                  <c:v>21749.510949155316</c:v>
                </c:pt>
                <c:pt idx="273">
                  <c:v>21727.106040257961</c:v>
                </c:pt>
                <c:pt idx="274">
                  <c:v>21704.805775270797</c:v>
                </c:pt>
                <c:pt idx="275">
                  <c:v>21682.609287341125</c:v>
                </c:pt>
                <c:pt idx="276">
                  <c:v>21660.515719707124</c:v>
                </c:pt>
                <c:pt idx="277">
                  <c:v>21638.52422599867</c:v>
                </c:pt>
                <c:pt idx="278">
                  <c:v>21616.633969585411</c:v>
                </c:pt>
                <c:pt idx="279">
                  <c:v>21594.844123804942</c:v>
                </c:pt>
                <c:pt idx="280">
                  <c:v>21573.153871624731</c:v>
                </c:pt>
                <c:pt idx="281">
                  <c:v>21551.562405520119</c:v>
                </c:pt>
                <c:pt idx="282">
                  <c:v>21530.068927392364</c:v>
                </c:pt>
                <c:pt idx="283">
                  <c:v>21508.672648405656</c:v>
                </c:pt>
                <c:pt idx="284">
                  <c:v>21487.372788691893</c:v>
                </c:pt>
                <c:pt idx="285">
                  <c:v>21466.168577540666</c:v>
                </c:pt>
                <c:pt idx="286">
                  <c:v>21445.05925289914</c:v>
                </c:pt>
                <c:pt idx="287">
                  <c:v>21424.04406154342</c:v>
                </c:pt>
                <c:pt idx="288">
                  <c:v>21403.122258691117</c:v>
                </c:pt>
                <c:pt idx="289">
                  <c:v>21382.293108250946</c:v>
                </c:pt>
                <c:pt idx="290">
                  <c:v>21361.555882062763</c:v>
                </c:pt>
                <c:pt idx="291">
                  <c:v>21340.909860538319</c:v>
                </c:pt>
                <c:pt idx="292">
                  <c:v>21320.354331979528</c:v>
                </c:pt>
                <c:pt idx="293">
                  <c:v>21299.888592623174</c:v>
                </c:pt>
                <c:pt idx="294">
                  <c:v>21279.511946721002</c:v>
                </c:pt>
                <c:pt idx="295">
                  <c:v>21259.223705993965</c:v>
                </c:pt>
                <c:pt idx="296">
                  <c:v>21239.02319008112</c:v>
                </c:pt>
                <c:pt idx="297">
                  <c:v>21218.909725841135</c:v>
                </c:pt>
                <c:pt idx="298">
                  <c:v>21198.882647769526</c:v>
                </c:pt>
                <c:pt idx="299">
                  <c:v>21178.941297505051</c:v>
                </c:pt>
                <c:pt idx="300">
                  <c:v>21159.085023984313</c:v>
                </c:pt>
                <c:pt idx="301">
                  <c:v>21139.313183134422</c:v>
                </c:pt>
                <c:pt idx="302">
                  <c:v>21119.625137880445</c:v>
                </c:pt>
                <c:pt idx="303">
                  <c:v>21100.020258167759</c:v>
                </c:pt>
                <c:pt idx="304">
                  <c:v>21080.497920606285</c:v>
                </c:pt>
                <c:pt idx="305">
                  <c:v>21061.057508509606</c:v>
                </c:pt>
                <c:pt idx="306">
                  <c:v>21041.698411826044</c:v>
                </c:pt>
                <c:pt idx="307">
                  <c:v>21022.42002709955</c:v>
                </c:pt>
                <c:pt idx="308">
                  <c:v>21003.221757084131</c:v>
                </c:pt>
                <c:pt idx="309">
                  <c:v>20984.103011079133</c:v>
                </c:pt>
                <c:pt idx="310">
                  <c:v>20965.063204532489</c:v>
                </c:pt>
                <c:pt idx="311">
                  <c:v>20946.101759087294</c:v>
                </c:pt>
                <c:pt idx="312">
                  <c:v>20927.218102315441</c:v>
                </c:pt>
                <c:pt idx="313">
                  <c:v>20908.411668118089</c:v>
                </c:pt>
                <c:pt idx="314">
                  <c:v>20889.68189593032</c:v>
                </c:pt>
                <c:pt idx="315">
                  <c:v>20871.028231216595</c:v>
                </c:pt>
                <c:pt idx="316">
                  <c:v>20852.450125193223</c:v>
                </c:pt>
                <c:pt idx="317">
                  <c:v>20833.94703470543</c:v>
                </c:pt>
                <c:pt idx="318">
                  <c:v>20815.518422139809</c:v>
                </c:pt>
                <c:pt idx="319">
                  <c:v>20797.16375564225</c:v>
                </c:pt>
                <c:pt idx="320">
                  <c:v>20778.882508421317</c:v>
                </c:pt>
                <c:pt idx="321">
                  <c:v>20760.674159450457</c:v>
                </c:pt>
                <c:pt idx="322">
                  <c:v>20742.538192771375</c:v>
                </c:pt>
                <c:pt idx="323">
                  <c:v>20724.47409776412</c:v>
                </c:pt>
                <c:pt idx="324">
                  <c:v>20706.481368785724</c:v>
                </c:pt>
                <c:pt idx="325">
                  <c:v>20688.559505702928</c:v>
                </c:pt>
                <c:pt idx="326">
                  <c:v>20670.708012890071</c:v>
                </c:pt>
                <c:pt idx="327">
                  <c:v>20652.926400180906</c:v>
                </c:pt>
                <c:pt idx="328">
                  <c:v>20635.214181873947</c:v>
                </c:pt>
                <c:pt idx="329">
                  <c:v>20617.570877455175</c:v>
                </c:pt>
                <c:pt idx="330">
                  <c:v>20599.996010959148</c:v>
                </c:pt>
                <c:pt idx="331">
                  <c:v>20582.489111229777</c:v>
                </c:pt>
                <c:pt idx="332">
                  <c:v>20565.049711797386</c:v>
                </c:pt>
                <c:pt idx="333">
                  <c:v>20547.677350640297</c:v>
                </c:pt>
                <c:pt idx="334">
                  <c:v>20530.371570361778</c:v>
                </c:pt>
                <c:pt idx="335">
                  <c:v>20513.131918150932</c:v>
                </c:pt>
                <c:pt idx="336">
                  <c:v>20495.957945412025</c:v>
                </c:pt>
                <c:pt idx="337">
                  <c:v>20478.849208001047</c:v>
                </c:pt>
                <c:pt idx="338">
                  <c:v>20461.805266145617</c:v>
                </c:pt>
                <c:pt idx="339">
                  <c:v>20444.825684219599</c:v>
                </c:pt>
                <c:pt idx="340">
                  <c:v>20427.910030743107</c:v>
                </c:pt>
                <c:pt idx="341">
                  <c:v>20411.057878708467</c:v>
                </c:pt>
                <c:pt idx="342">
                  <c:v>20394.268804730847</c:v>
                </c:pt>
                <c:pt idx="343">
                  <c:v>20377.542389879003</c:v>
                </c:pt>
                <c:pt idx="344">
                  <c:v>20360.878219014034</c:v>
                </c:pt>
                <c:pt idx="345">
                  <c:v>20344.275880856439</c:v>
                </c:pt>
                <c:pt idx="346">
                  <c:v>20327.734968332574</c:v>
                </c:pt>
                <c:pt idx="347">
                  <c:v>20311.255077855662</c:v>
                </c:pt>
                <c:pt idx="348">
                  <c:v>20294.835809934884</c:v>
                </c:pt>
                <c:pt idx="349">
                  <c:v>20278.476768545806</c:v>
                </c:pt>
                <c:pt idx="350">
                  <c:v>20262.177561707795</c:v>
                </c:pt>
                <c:pt idx="351">
                  <c:v>20245.93780083023</c:v>
                </c:pt>
                <c:pt idx="352">
                  <c:v>20229.757101029158</c:v>
                </c:pt>
                <c:pt idx="353">
                  <c:v>20213.635081011802</c:v>
                </c:pt>
                <c:pt idx="354">
                  <c:v>20197.571362994611</c:v>
                </c:pt>
                <c:pt idx="355">
                  <c:v>20181.565572664142</c:v>
                </c:pt>
                <c:pt idx="356">
                  <c:v>20165.617339370772</c:v>
                </c:pt>
                <c:pt idx="357">
                  <c:v>20149.726295331493</c:v>
                </c:pt>
                <c:pt idx="358">
                  <c:v>20133.892076807097</c:v>
                </c:pt>
                <c:pt idx="359">
                  <c:v>20118.114322861657</c:v>
                </c:pt>
                <c:pt idx="360">
                  <c:v>20102.392676100135</c:v>
                </c:pt>
                <c:pt idx="361">
                  <c:v>20086.726782241836</c:v>
                </c:pt>
                <c:pt idx="362">
                  <c:v>20071.116290397942</c:v>
                </c:pt>
                <c:pt idx="363">
                  <c:v>20055.560852628201</c:v>
                </c:pt>
                <c:pt idx="364">
                  <c:v>20040.060124220327</c:v>
                </c:pt>
                <c:pt idx="365">
                  <c:v>20024.613763697445</c:v>
                </c:pt>
                <c:pt idx="366">
                  <c:v>20009.22143230401</c:v>
                </c:pt>
                <c:pt idx="367">
                  <c:v>19993.882794668898</c:v>
                </c:pt>
                <c:pt idx="368">
                  <c:v>19978.597518172115</c:v>
                </c:pt>
                <c:pt idx="369">
                  <c:v>19963.3652733583</c:v>
                </c:pt>
                <c:pt idx="370">
                  <c:v>19948.185733312741</c:v>
                </c:pt>
                <c:pt idx="371">
                  <c:v>19933.058574538678</c:v>
                </c:pt>
                <c:pt idx="372">
                  <c:v>19917.983475875109</c:v>
                </c:pt>
                <c:pt idx="373">
                  <c:v>19902.960119396448</c:v>
                </c:pt>
                <c:pt idx="374">
                  <c:v>19887.988189738244</c:v>
                </c:pt>
                <c:pt idx="375">
                  <c:v>19873.067374218255</c:v>
                </c:pt>
                <c:pt idx="376">
                  <c:v>19858.197363145649</c:v>
                </c:pt>
                <c:pt idx="377">
                  <c:v>19843.377849351615</c:v>
                </c:pt>
                <c:pt idx="378">
                  <c:v>19828.608528295532</c:v>
                </c:pt>
                <c:pt idx="379">
                  <c:v>19813.889098223299</c:v>
                </c:pt>
                <c:pt idx="380">
                  <c:v>19799.21925980784</c:v>
                </c:pt>
                <c:pt idx="381">
                  <c:v>19784.598716441542</c:v>
                </c:pt>
                <c:pt idx="382">
                  <c:v>19770.027173982933</c:v>
                </c:pt>
                <c:pt idx="383">
                  <c:v>19755.504340847954</c:v>
                </c:pt>
                <c:pt idx="384">
                  <c:v>19741.029927860945</c:v>
                </c:pt>
                <c:pt idx="385">
                  <c:v>19726.603648459539</c:v>
                </c:pt>
                <c:pt idx="386">
                  <c:v>19712.225218400359</c:v>
                </c:pt>
                <c:pt idx="387">
                  <c:v>19697.89435579814</c:v>
                </c:pt>
                <c:pt idx="388">
                  <c:v>19683.610781336203</c:v>
                </c:pt>
                <c:pt idx="389">
                  <c:v>19669.374217921868</c:v>
                </c:pt>
                <c:pt idx="390">
                  <c:v>19655.184390690178</c:v>
                </c:pt>
                <c:pt idx="391">
                  <c:v>19641.041027341038</c:v>
                </c:pt>
                <c:pt idx="392">
                  <c:v>19626.943857664242</c:v>
                </c:pt>
                <c:pt idx="393">
                  <c:v>19612.892613761127</c:v>
                </c:pt>
                <c:pt idx="394">
                  <c:v>19598.887029865757</c:v>
                </c:pt>
                <c:pt idx="395">
                  <c:v>19584.92684267275</c:v>
                </c:pt>
                <c:pt idx="396">
                  <c:v>19571.011790731922</c:v>
                </c:pt>
                <c:pt idx="397">
                  <c:v>19557.141615003347</c:v>
                </c:pt>
                <c:pt idx="398">
                  <c:v>19543.316058399156</c:v>
                </c:pt>
                <c:pt idx="399">
                  <c:v>19529.534866115078</c:v>
                </c:pt>
                <c:pt idx="400">
                  <c:v>19515.797785324976</c:v>
                </c:pt>
                <c:pt idx="401">
                  <c:v>19502.104565290734</c:v>
                </c:pt>
                <c:pt idx="402">
                  <c:v>19488.454957254231</c:v>
                </c:pt>
                <c:pt idx="403">
                  <c:v>19474.848714668304</c:v>
                </c:pt>
                <c:pt idx="404">
                  <c:v>19461.285592785105</c:v>
                </c:pt>
                <c:pt idx="405">
                  <c:v>19447.765348961577</c:v>
                </c:pt>
                <c:pt idx="406">
                  <c:v>19434.287742432207</c:v>
                </c:pt>
                <c:pt idx="407">
                  <c:v>19420.852534493431</c:v>
                </c:pt>
                <c:pt idx="408">
                  <c:v>19407.459488209337</c:v>
                </c:pt>
                <c:pt idx="409">
                  <c:v>19394.108368558809</c:v>
                </c:pt>
                <c:pt idx="410">
                  <c:v>19380.798942597583</c:v>
                </c:pt>
                <c:pt idx="411">
                  <c:v>19367.530978946015</c:v>
                </c:pt>
                <c:pt idx="412">
                  <c:v>19354.304248325527</c:v>
                </c:pt>
                <c:pt idx="413">
                  <c:v>19341.118523139507</c:v>
                </c:pt>
                <c:pt idx="414">
                  <c:v>19327.973577575758</c:v>
                </c:pt>
                <c:pt idx="415">
                  <c:v>19314.869187688455</c:v>
                </c:pt>
                <c:pt idx="416">
                  <c:v>19301.805131234229</c:v>
                </c:pt>
                <c:pt idx="417">
                  <c:v>19288.781187796965</c:v>
                </c:pt>
                <c:pt idx="418">
                  <c:v>19275.797138571739</c:v>
                </c:pt>
                <c:pt idx="419">
                  <c:v>19262.852766539901</c:v>
                </c:pt>
                <c:pt idx="420">
                  <c:v>19249.947856411338</c:v>
                </c:pt>
                <c:pt idx="421">
                  <c:v>19237.082194453105</c:v>
                </c:pt>
                <c:pt idx="422">
                  <c:v>19224.255568778142</c:v>
                </c:pt>
                <c:pt idx="423">
                  <c:v>19211.46776885353</c:v>
                </c:pt>
                <c:pt idx="424">
                  <c:v>19198.718586117029</c:v>
                </c:pt>
                <c:pt idx="425">
                  <c:v>19186.007813360542</c:v>
                </c:pt>
                <c:pt idx="426">
                  <c:v>19173.335245106369</c:v>
                </c:pt>
                <c:pt idx="427">
                  <c:v>19160.700677329674</c:v>
                </c:pt>
                <c:pt idx="428">
                  <c:v>19148.103907750919</c:v>
                </c:pt>
                <c:pt idx="429">
                  <c:v>19135.544735467061</c:v>
                </c:pt>
                <c:pt idx="430">
                  <c:v>19123.022961124778</c:v>
                </c:pt>
                <c:pt idx="431">
                  <c:v>19110.538387037814</c:v>
                </c:pt>
                <c:pt idx="432">
                  <c:v>19098.090816859156</c:v>
                </c:pt>
                <c:pt idx="433">
                  <c:v>19085.6800557971</c:v>
                </c:pt>
                <c:pt idx="434">
                  <c:v>19073.305910488591</c:v>
                </c:pt>
                <c:pt idx="435">
                  <c:v>19060.96818908304</c:v>
                </c:pt>
                <c:pt idx="436">
                  <c:v>19048.666701143607</c:v>
                </c:pt>
                <c:pt idx="437">
                  <c:v>19036.401257725433</c:v>
                </c:pt>
                <c:pt idx="438">
                  <c:v>19024.171671101823</c:v>
                </c:pt>
                <c:pt idx="439">
                  <c:v>19011.977755179629</c:v>
                </c:pt>
                <c:pt idx="440">
                  <c:v>18999.819325182587</c:v>
                </c:pt>
                <c:pt idx="441">
                  <c:v>18987.69619762525</c:v>
                </c:pt>
                <c:pt idx="442">
                  <c:v>18975.608190473169</c:v>
                </c:pt>
                <c:pt idx="443">
                  <c:v>18963.555122917518</c:v>
                </c:pt>
                <c:pt idx="444">
                  <c:v>18951.536815738305</c:v>
                </c:pt>
                <c:pt idx="445">
                  <c:v>18939.553090818226</c:v>
                </c:pt>
                <c:pt idx="446">
                  <c:v>18927.603771286085</c:v>
                </c:pt>
                <c:pt idx="447">
                  <c:v>18915.688681768253</c:v>
                </c:pt>
                <c:pt idx="448">
                  <c:v>18903.807648135349</c:v>
                </c:pt>
                <c:pt idx="449">
                  <c:v>18891.960497438908</c:v>
                </c:pt>
                <c:pt idx="450">
                  <c:v>18880.147058010101</c:v>
                </c:pt>
                <c:pt idx="451">
                  <c:v>18868.367159483954</c:v>
                </c:pt>
                <c:pt idx="452">
                  <c:v>18856.620632812381</c:v>
                </c:pt>
                <c:pt idx="453">
                  <c:v>18844.907309783623</c:v>
                </c:pt>
                <c:pt idx="454">
                  <c:v>18833.227023953572</c:v>
                </c:pt>
                <c:pt idx="455">
                  <c:v>18821.579609705135</c:v>
                </c:pt>
                <c:pt idx="456">
                  <c:v>18809.964902643114</c:v>
                </c:pt>
                <c:pt idx="457">
                  <c:v>18798.3827396743</c:v>
                </c:pt>
                <c:pt idx="458">
                  <c:v>18786.832958862185</c:v>
                </c:pt>
                <c:pt idx="459">
                  <c:v>18775.315399315208</c:v>
                </c:pt>
                <c:pt idx="460">
                  <c:v>18763.82990139164</c:v>
                </c:pt>
                <c:pt idx="461">
                  <c:v>18752.376306490973</c:v>
                </c:pt>
                <c:pt idx="462">
                  <c:v>18740.954457275569</c:v>
                </c:pt>
                <c:pt idx="463">
                  <c:v>18729.564197393134</c:v>
                </c:pt>
                <c:pt idx="464">
                  <c:v>18718.205371644348</c:v>
                </c:pt>
                <c:pt idx="465">
                  <c:v>18706.877825932577</c:v>
                </c:pt>
                <c:pt idx="466">
                  <c:v>18695.581407194957</c:v>
                </c:pt>
                <c:pt idx="467">
                  <c:v>18684.315963607281</c:v>
                </c:pt>
                <c:pt idx="468">
                  <c:v>18673.081344189122</c:v>
                </c:pt>
                <c:pt idx="469">
                  <c:v>18661.877399122342</c:v>
                </c:pt>
                <c:pt idx="470">
                  <c:v>18650.703979654238</c:v>
                </c:pt>
                <c:pt idx="471">
                  <c:v>18639.560937967151</c:v>
                </c:pt>
                <c:pt idx="472">
                  <c:v>18628.448127470911</c:v>
                </c:pt>
                <c:pt idx="473">
                  <c:v>18617.365402331576</c:v>
                </c:pt>
                <c:pt idx="474">
                  <c:v>18606.312617955729</c:v>
                </c:pt>
                <c:pt idx="475">
                  <c:v>18595.289630541578</c:v>
                </c:pt>
                <c:pt idx="476">
                  <c:v>18584.296297548339</c:v>
                </c:pt>
                <c:pt idx="477">
                  <c:v>18573.332477046177</c:v>
                </c:pt>
                <c:pt idx="478">
                  <c:v>18562.398028478026</c:v>
                </c:pt>
                <c:pt idx="479">
                  <c:v>18551.492811864242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117149.81588845028</c:v>
                </c:pt>
                <c:pt idx="1">
                  <c:v>90334.857967769989</c:v>
                </c:pt>
                <c:pt idx="2">
                  <c:v>79389.814565297915</c:v>
                </c:pt>
                <c:pt idx="3">
                  <c:v>72719.89957132953</c:v>
                </c:pt>
                <c:pt idx="4">
                  <c:v>68029.107749882096</c:v>
                </c:pt>
                <c:pt idx="5">
                  <c:v>64464.244437831629</c:v>
                </c:pt>
                <c:pt idx="6">
                  <c:v>61618.638546729926</c:v>
                </c:pt>
                <c:pt idx="7">
                  <c:v>59268.489666044363</c:v>
                </c:pt>
                <c:pt idx="8">
                  <c:v>57278.315034419182</c:v>
                </c:pt>
                <c:pt idx="9">
                  <c:v>55560.291901383665</c:v>
                </c:pt>
                <c:pt idx="10">
                  <c:v>54054.47441411193</c:v>
                </c:pt>
                <c:pt idx="11">
                  <c:v>52727.198936622422</c:v>
                </c:pt>
                <c:pt idx="12">
                  <c:v>51527.769879978485</c:v>
                </c:pt>
                <c:pt idx="13">
                  <c:v>50443.395950898041</c:v>
                </c:pt>
                <c:pt idx="14">
                  <c:v>49455.773271894388</c:v>
                </c:pt>
                <c:pt idx="15">
                  <c:v>48550.517634073141</c:v>
                </c:pt>
                <c:pt idx="16">
                  <c:v>47716.135396747195</c:v>
                </c:pt>
                <c:pt idx="17">
                  <c:v>46943.308701372953</c:v>
                </c:pt>
                <c:pt idx="18">
                  <c:v>46224.386980307041</c:v>
                </c:pt>
                <c:pt idx="19">
                  <c:v>45553.017569902506</c:v>
                </c:pt>
                <c:pt idx="20">
                  <c:v>44923.872370229052</c:v>
                </c:pt>
                <c:pt idx="21">
                  <c:v>44332.442226340951</c:v>
                </c:pt>
                <c:pt idx="22">
                  <c:v>43774.879959864724</c:v>
                </c:pt>
                <c:pt idx="23">
                  <c:v>43247.878941154813</c:v>
                </c:pt>
                <c:pt idx="24">
                  <c:v>42748.578020630972</c:v>
                </c:pt>
                <c:pt idx="25">
                  <c:v>42274.486279885954</c:v>
                </c:pt>
                <c:pt idx="26">
                  <c:v>41823.422873009979</c:v>
                </c:pt>
                <c:pt idx="27">
                  <c:v>41393.468489428982</c:v>
                </c:pt>
                <c:pt idx="28">
                  <c:v>40982.925861482385</c:v>
                </c:pt>
                <c:pt idx="29">
                  <c:v>40590.287379878602</c:v>
                </c:pt>
                <c:pt idx="30">
                  <c:v>40214.208345233856</c:v>
                </c:pt>
                <c:pt idx="31">
                  <c:v>39853.484726009177</c:v>
                </c:pt>
                <c:pt idx="32">
                  <c:v>39507.034547570496</c:v>
                </c:pt>
                <c:pt idx="33">
                  <c:v>39173.882228316725</c:v>
                </c:pt>
                <c:pt idx="34">
                  <c:v>38848.640088083623</c:v>
                </c:pt>
                <c:pt idx="35">
                  <c:v>38526.246592615033</c:v>
                </c:pt>
                <c:pt idx="36">
                  <c:v>38206.528546420901</c:v>
                </c:pt>
                <c:pt idx="37">
                  <c:v>37889.463746729183</c:v>
                </c:pt>
                <c:pt idx="38">
                  <c:v>37575.030175025298</c:v>
                </c:pt>
                <c:pt idx="39">
                  <c:v>37263.205995517383</c:v>
                </c:pt>
                <c:pt idx="40">
                  <c:v>36953.969553623159</c:v>
                </c:pt>
                <c:pt idx="41">
                  <c:v>36647.299374465947</c:v>
                </c:pt>
                <c:pt idx="42">
                  <c:v>36343.17416138226</c:v>
                </c:pt>
                <c:pt idx="43">
                  <c:v>36041.572794441912</c:v>
                </c:pt>
                <c:pt idx="44">
                  <c:v>35742.47432898634</c:v>
                </c:pt>
                <c:pt idx="45">
                  <c:v>35445.857994167811</c:v>
                </c:pt>
                <c:pt idx="46">
                  <c:v>35151.703191510198</c:v>
                </c:pt>
                <c:pt idx="47">
                  <c:v>34859.989493478854</c:v>
                </c:pt>
                <c:pt idx="48">
                  <c:v>34570.696642060524</c:v>
                </c:pt>
                <c:pt idx="49">
                  <c:v>34283.804547358159</c:v>
                </c:pt>
                <c:pt idx="50">
                  <c:v>33999.293286193206</c:v>
                </c:pt>
                <c:pt idx="51">
                  <c:v>33717.143100726185</c:v>
                </c:pt>
                <c:pt idx="52">
                  <c:v>33437.334397079736</c:v>
                </c:pt>
                <c:pt idx="53">
                  <c:v>33159.847743982471</c:v>
                </c:pt>
                <c:pt idx="54">
                  <c:v>32884.663871416087</c:v>
                </c:pt>
                <c:pt idx="55">
                  <c:v>32611.763669278291</c:v>
                </c:pt>
                <c:pt idx="56">
                  <c:v>32341.12818605655</c:v>
                </c:pt>
                <c:pt idx="57">
                  <c:v>32072.73862751175</c:v>
                </c:pt>
                <c:pt idx="58">
                  <c:v>31806.576355372676</c:v>
                </c:pt>
                <c:pt idx="59">
                  <c:v>31542.62288603964</c:v>
                </c:pt>
                <c:pt idx="60">
                  <c:v>31280.859889306379</c:v>
                </c:pt>
                <c:pt idx="61">
                  <c:v>31021.269187080667</c:v>
                </c:pt>
                <c:pt idx="62">
                  <c:v>30763.832752126571</c:v>
                </c:pt>
                <c:pt idx="63">
                  <c:v>30508.532706810012</c:v>
                </c:pt>
                <c:pt idx="64">
                  <c:v>30255.35132185883</c:v>
                </c:pt>
                <c:pt idx="65">
                  <c:v>30004.271015130795</c:v>
                </c:pt>
                <c:pt idx="66">
                  <c:v>29755.274350392356</c:v>
                </c:pt>
                <c:pt idx="67">
                  <c:v>29508.34403610864</c:v>
                </c:pt>
                <c:pt idx="68">
                  <c:v>29263.462924241743</c:v>
                </c:pt>
                <c:pt idx="69">
                  <c:v>29020.614009060242</c:v>
                </c:pt>
                <c:pt idx="70">
                  <c:v>28779.780425958645</c:v>
                </c:pt>
                <c:pt idx="71">
                  <c:v>28540.945450286428</c:v>
                </c:pt>
                <c:pt idx="72">
                  <c:v>28304.092496184519</c:v>
                </c:pt>
                <c:pt idx="73">
                  <c:v>28069.205115436751</c:v>
                </c:pt>
                <c:pt idx="74">
                  <c:v>27836.266996324197</c:v>
                </c:pt>
                <c:pt idx="75">
                  <c:v>27605.261962495726</c:v>
                </c:pt>
                <c:pt idx="76">
                  <c:v>27376.173971841872</c:v>
                </c:pt>
                <c:pt idx="77">
                  <c:v>27148.987115382388</c:v>
                </c:pt>
                <c:pt idx="78">
                  <c:v>26923.685616160881</c:v>
                </c:pt>
                <c:pt idx="79">
                  <c:v>26700.253828149416</c:v>
                </c:pt>
                <c:pt idx="80">
                  <c:v>26478.676235161816</c:v>
                </c:pt>
                <c:pt idx="81">
                  <c:v>26258.937449776116</c:v>
                </c:pt>
                <c:pt idx="82">
                  <c:v>26041.022212266558</c:v>
                </c:pt>
                <c:pt idx="83">
                  <c:v>25824.915389542253</c:v>
                </c:pt>
                <c:pt idx="84">
                  <c:v>25610.601974098667</c:v>
                </c:pt>
                <c:pt idx="85">
                  <c:v>25398.067082973314</c:v>
                </c:pt>
                <c:pt idx="86">
                  <c:v>25187.29595671346</c:v>
                </c:pt>
                <c:pt idx="87">
                  <c:v>24978.273958350892</c:v>
                </c:pt>
                <c:pt idx="88">
                  <c:v>24770.986572384565</c:v>
                </c:pt>
                <c:pt idx="89">
                  <c:v>24565.419403774082</c:v>
                </c:pt>
                <c:pt idx="90">
                  <c:v>24361.558176938939</c:v>
                </c:pt>
                <c:pt idx="91">
                  <c:v>24159.388734767363</c:v>
                </c:pt>
                <c:pt idx="92">
                  <c:v>23958.897037633833</c:v>
                </c:pt>
                <c:pt idx="93">
                  <c:v>23760.069162423279</c:v>
                </c:pt>
                <c:pt idx="94">
                  <c:v>23562.891301564396</c:v>
                </c:pt>
                <c:pt idx="95">
                  <c:v>23367.349762070429</c:v>
                </c:pt>
                <c:pt idx="96">
                  <c:v>23173.430964589948</c:v>
                </c:pt>
                <c:pt idx="97">
                  <c:v>22981.121442461739</c:v>
                </c:pt>
                <c:pt idx="98">
                  <c:v>22790.407840780532</c:v>
                </c:pt>
                <c:pt idx="99">
                  <c:v>22601.276915468912</c:v>
                </c:pt>
                <c:pt idx="100">
                  <c:v>22413.715532359663</c:v>
                </c:pt>
                <c:pt idx="101">
                  <c:v>22227.710666281393</c:v>
                </c:pt>
                <c:pt idx="102">
                  <c:v>22043.249400154134</c:v>
                </c:pt>
                <c:pt idx="103">
                  <c:v>21860.318924094096</c:v>
                </c:pt>
                <c:pt idx="104">
                  <c:v>21678.906534522132</c:v>
                </c:pt>
                <c:pt idx="105">
                  <c:v>21498.999633283012</c:v>
                </c:pt>
                <c:pt idx="106">
                  <c:v>21320.585726769274</c:v>
                </c:pt>
                <c:pt idx="107">
                  <c:v>21143.652425055028</c:v>
                </c:pt>
                <c:pt idx="108">
                  <c:v>20968.187441034319</c:v>
                </c:pt>
                <c:pt idx="109">
                  <c:v>20794.178589567815</c:v>
                </c:pt>
                <c:pt idx="110">
                  <c:v>20621.61378663822</c:v>
                </c:pt>
                <c:pt idx="111">
                  <c:v>20450.481048508547</c:v>
                </c:pt>
                <c:pt idx="112">
                  <c:v>20280.768490892915</c:v>
                </c:pt>
                <c:pt idx="113">
                  <c:v>20112.464328128124</c:v>
                </c:pt>
                <c:pt idx="114">
                  <c:v>19945.556872358127</c:v>
                </c:pt>
                <c:pt idx="115">
                  <c:v>19780.034532719736</c:v>
                </c:pt>
                <c:pt idx="116">
                  <c:v>19615.885814539975</c:v>
                </c:pt>
                <c:pt idx="117">
                  <c:v>19453.099318535893</c:v>
                </c:pt>
                <c:pt idx="118">
                  <c:v>19291.663740024371</c:v>
                </c:pt>
                <c:pt idx="119">
                  <c:v>19131.567868136484</c:v>
                </c:pt>
                <c:pt idx="120">
                  <c:v>18972.800585039342</c:v>
                </c:pt>
                <c:pt idx="121">
                  <c:v>18815.350865163309</c:v>
                </c:pt>
                <c:pt idx="122">
                  <c:v>18659.207774436327</c:v>
                </c:pt>
                <c:pt idx="123">
                  <c:v>18504.360469526073</c:v>
                </c:pt>
                <c:pt idx="124">
                  <c:v>18350.798197084656</c:v>
                </c:pt>
                <c:pt idx="125">
                  <c:v>18198.510293004074</c:v>
                </c:pt>
                <c:pt idx="126">
                  <c:v>18047.486181673779</c:v>
                </c:pt>
                <c:pt idx="127">
                  <c:v>17897.715375248172</c:v>
                </c:pt>
                <c:pt idx="128">
                  <c:v>17749.187472916627</c:v>
                </c:pt>
                <c:pt idx="129">
                  <c:v>17601.89216018096</c:v>
                </c:pt>
                <c:pt idx="130">
                  <c:v>17455.819208141631</c:v>
                </c:pt>
                <c:pt idx="131">
                  <c:v>17310.958472784376</c:v>
                </c:pt>
                <c:pt idx="132">
                  <c:v>17167.299894278414</c:v>
                </c:pt>
                <c:pt idx="133">
                  <c:v>17024.833496275143</c:v>
                </c:pt>
                <c:pt idx="134">
                  <c:v>16883.549385217568</c:v>
                </c:pt>
                <c:pt idx="135">
                  <c:v>16743.437749652672</c:v>
                </c:pt>
                <c:pt idx="136">
                  <c:v>16604.488859549179</c:v>
                </c:pt>
                <c:pt idx="137">
                  <c:v>16466.693065622356</c:v>
                </c:pt>
                <c:pt idx="138">
                  <c:v>16330.040798665495</c:v>
                </c:pt>
                <c:pt idx="139">
                  <c:v>16194.52256888219</c:v>
                </c:pt>
                <c:pt idx="140">
                  <c:v>16060.128965229844</c:v>
                </c:pt>
                <c:pt idx="141">
                  <c:v>15926.850654765669</c:v>
                </c:pt>
                <c:pt idx="142">
                  <c:v>15794.678381997246</c:v>
                </c:pt>
                <c:pt idx="143">
                  <c:v>15663.60296824222</c:v>
                </c:pt>
                <c:pt idx="144">
                  <c:v>15533.615310987792</c:v>
                </c:pt>
                <c:pt idx="145">
                  <c:v>15404.706383261639</c:v>
                </c:pt>
                <c:pt idx="146">
                  <c:v>15276.867233002804</c:v>
                </c:pt>
                <c:pt idx="147">
                  <c:v>15150.088982441343</c:v>
                </c:pt>
                <c:pt idx="148">
                  <c:v>15024.362827481264</c:v>
                </c:pt>
                <c:pt idx="149">
                  <c:v>14899.680037088472</c:v>
                </c:pt>
                <c:pt idx="150">
                  <c:v>14776.031952686379</c:v>
                </c:pt>
                <c:pt idx="151">
                  <c:v>14653.409987552355</c:v>
                </c:pt>
                <c:pt idx="152">
                  <c:v>14531.805626223097</c:v>
                </c:pt>
                <c:pt idx="153">
                  <c:v>14411.21042390229</c:v>
                </c:pt>
                <c:pt idx="154">
                  <c:v>14291.616005874917</c:v>
                </c:pt>
                <c:pt idx="155">
                  <c:v>14173.014066924456</c:v>
                </c:pt>
                <c:pt idx="156">
                  <c:v>14055.396370757981</c:v>
                </c:pt>
                <c:pt idx="157">
                  <c:v>13938.754749432514</c:v>
                </c:pt>
                <c:pt idx="158">
                  <c:v>13823.081102788423</c:v>
                </c:pt>
                <c:pt idx="159">
                  <c:v>13708.367397887392</c:v>
                </c:pt>
                <c:pt idx="160">
                  <c:v>13594.605668453509</c:v>
                </c:pt>
                <c:pt idx="161">
                  <c:v>13481.788014321201</c:v>
                </c:pt>
                <c:pt idx="162">
                  <c:v>13369.906600885664</c:v>
                </c:pt>
                <c:pt idx="163">
                  <c:v>13258.95365855931</c:v>
                </c:pt>
                <c:pt idx="164">
                  <c:v>13148.921482232165</c:v>
                </c:pt>
                <c:pt idx="165">
                  <c:v>13039.802430736825</c:v>
                </c:pt>
                <c:pt idx="166">
                  <c:v>12931.588926317161</c:v>
                </c:pt>
                <c:pt idx="167">
                  <c:v>12824.273454103241</c:v>
                </c:pt>
                <c:pt idx="168">
                  <c:v>12717.848561588757</c:v>
                </c:pt>
                <c:pt idx="169">
                  <c:v>12612.306858112997</c:v>
                </c:pt>
                <c:pt idx="170">
                  <c:v>12507.641014348874</c:v>
                </c:pt>
                <c:pt idx="171">
                  <c:v>12403.843761792778</c:v>
                </c:pt>
                <c:pt idx="172">
                  <c:v>12300.907892260495</c:v>
                </c:pt>
                <c:pt idx="173">
                  <c:v>12198.82625738641</c:v>
                </c:pt>
                <c:pt idx="174">
                  <c:v>12097.591768127306</c:v>
                </c:pt>
                <c:pt idx="175">
                  <c:v>11997.197394269255</c:v>
                </c:pt>
                <c:pt idx="176">
                  <c:v>11897.636163940546</c:v>
                </c:pt>
                <c:pt idx="177">
                  <c:v>11798.901163126888</c:v>
                </c:pt>
                <c:pt idx="178">
                  <c:v>11700.98553519119</c:v>
                </c:pt>
                <c:pt idx="179">
                  <c:v>11603.88248039789</c:v>
                </c:pt>
                <c:pt idx="180">
                  <c:v>11507.585255440217</c:v>
                </c:pt>
                <c:pt idx="181">
                  <c:v>11412.087172972202</c:v>
                </c:pt>
                <c:pt idx="182">
                  <c:v>11317.381601144032</c:v>
                </c:pt>
                <c:pt idx="183">
                  <c:v>11223.461963141961</c:v>
                </c:pt>
                <c:pt idx="184">
                  <c:v>11130.321736731119</c:v>
                </c:pt>
                <c:pt idx="185">
                  <c:v>11037.95445380292</c:v>
                </c:pt>
                <c:pt idx="186">
                  <c:v>10946.353699925334</c:v>
                </c:pt>
                <c:pt idx="187">
                  <c:v>10855.513113898385</c:v>
                </c:pt>
                <c:pt idx="188">
                  <c:v>10765.426387311292</c:v>
                </c:pt>
                <c:pt idx="189">
                  <c:v>10676.087264105223</c:v>
                </c:pt>
                <c:pt idx="190">
                  <c:v>10587.489540138529</c:v>
                </c:pt>
                <c:pt idx="191">
                  <c:v>10499.627062755941</c:v>
                </c:pt>
                <c:pt idx="192">
                  <c:v>10412.493730361282</c:v>
                </c:pt>
                <c:pt idx="193">
                  <c:v>10326.083491993508</c:v>
                </c:pt>
                <c:pt idx="194">
                  <c:v>10240.390346906896</c:v>
                </c:pt>
                <c:pt idx="195">
                  <c:v>10155.408344154144</c:v>
                </c:pt>
                <c:pt idx="196">
                  <c:v>10071.131582173415</c:v>
                </c:pt>
                <c:pt idx="197">
                  <c:v>9987.5542083774526</c:v>
                </c:pt>
                <c:pt idx="198">
                  <c:v>9904.6704187487248</c:v>
                </c:pt>
                <c:pt idx="199">
                  <c:v>9822.4744574351789</c:v>
                </c:pt>
                <c:pt idx="200">
                  <c:v>9740.9606163507942</c:v>
                </c:pt>
                <c:pt idx="201">
                  <c:v>9660.123234779423</c:v>
                </c:pt>
                <c:pt idx="202">
                  <c:v>9579.9566989817795</c:v>
                </c:pt>
                <c:pt idx="203">
                  <c:v>9500.4554418046937</c:v>
                </c:pt>
                <c:pt idx="204">
                  <c:v>9421.6139422957658</c:v>
                </c:pt>
                <c:pt idx="205">
                  <c:v>9343.426725319061</c:v>
                </c:pt>
                <c:pt idx="206">
                  <c:v>9265.8883611755791</c:v>
                </c:pt>
                <c:pt idx="207">
                  <c:v>9188.9934652253869</c:v>
                </c:pt>
                <c:pt idx="208">
                  <c:v>9112.7366975141049</c:v>
                </c:pt>
                <c:pt idx="209">
                  <c:v>9037.1127624025175</c:v>
                </c:pt>
                <c:pt idx="210">
                  <c:v>8962.116408197835</c:v>
                </c:pt>
                <c:pt idx="211">
                  <c:v>8887.7424267899441</c:v>
                </c:pt>
                <c:pt idx="212">
                  <c:v>8813.9856532888989</c:v>
                </c:pt>
                <c:pt idx="213">
                  <c:v>8740.8409656669883</c:v>
                </c:pt>
                <c:pt idx="214">
                  <c:v>8668.3032844028694</c:v>
                </c:pt>
                <c:pt idx="215">
                  <c:v>8596.3675721282034</c:v>
                </c:pt>
                <c:pt idx="216">
                  <c:v>8525.0288332784276</c:v>
                </c:pt>
                <c:pt idx="217">
                  <c:v>8454.2821137458359</c:v>
                </c:pt>
                <c:pt idx="218">
                  <c:v>8384.1225005355354</c:v>
                </c:pt>
                <c:pt idx="219">
                  <c:v>8314.5451214237164</c:v>
                </c:pt>
                <c:pt idx="220">
                  <c:v>8245.5451446202605</c:v>
                </c:pt>
                <c:pt idx="221">
                  <c:v>8177.1177784319825</c:v>
                </c:pt>
                <c:pt idx="222">
                  <c:v>8109.2582709314784</c:v>
                </c:pt>
                <c:pt idx="223">
                  <c:v>8041.9619096251363</c:v>
                </c:pt>
                <c:pt idx="224">
                  <c:v>7975.2240211277958</c:v>
                </c:pt>
                <c:pt idx="225">
                  <c:v>7909.0399708371988</c:v>
                </c:pt>
                <c:pt idx="226">
                  <c:v>7843.4051626117653</c:v>
                </c:pt>
                <c:pt idx="227">
                  <c:v>7778.3150384525143</c:v>
                </c:pt>
                <c:pt idx="228">
                  <c:v>7713.7650781857183</c:v>
                </c:pt>
                <c:pt idx="229">
                  <c:v>7649.7507991493949</c:v>
                </c:pt>
                <c:pt idx="230">
                  <c:v>7586.2677558817741</c:v>
                </c:pt>
                <c:pt idx="231">
                  <c:v>7523.3115398125647</c:v>
                </c:pt>
                <c:pt idx="232">
                  <c:v>7460.8777789571286</c:v>
                </c:pt>
                <c:pt idx="233">
                  <c:v>7398.9621376124232</c:v>
                </c:pt>
                <c:pt idx="234">
                  <c:v>7337.5603160563642</c:v>
                </c:pt>
                <c:pt idx="235">
                  <c:v>7276.6680502487498</c:v>
                </c:pt>
                <c:pt idx="236">
                  <c:v>7216.2811115357117</c:v>
                </c:pt>
                <c:pt idx="237">
                  <c:v>7156.3953063555155</c:v>
                </c:pt>
                <c:pt idx="238">
                  <c:v>7097.0064759474808</c:v>
                </c:pt>
                <c:pt idx="239">
                  <c:v>7038.110496063593</c:v>
                </c:pt>
                <c:pt idx="240">
                  <c:v>6979.7032766815701</c:v>
                </c:pt>
                <c:pt idx="241">
                  <c:v>6921.7807617208427</c:v>
                </c:pt>
                <c:pt idx="242">
                  <c:v>6864.3389287615364</c:v>
                </c:pt>
                <c:pt idx="243">
                  <c:v>6807.3737887641819</c:v>
                </c:pt>
                <c:pt idx="244">
                  <c:v>6750.8813857933774</c:v>
                </c:pt>
                <c:pt idx="245">
                  <c:v>6694.8577967429974</c:v>
                </c:pt>
                <c:pt idx="246">
                  <c:v>6639.2991310634879</c:v>
                </c:pt>
                <c:pt idx="247">
                  <c:v>6584.2015304918514</c:v>
                </c:pt>
                <c:pt idx="248">
                  <c:v>6529.5611687836117</c:v>
                </c:pt>
                <c:pt idx="249">
                  <c:v>6475.3742514473697</c:v>
                </c:pt>
                <c:pt idx="250">
                  <c:v>6421.6370154808137</c:v>
                </c:pt>
                <c:pt idx="251">
                  <c:v>6368.3457291100531</c:v>
                </c:pt>
                <c:pt idx="252">
                  <c:v>6315.4966915296764</c:v>
                </c:pt>
                <c:pt idx="253">
                  <c:v>6263.0862326465467</c:v>
                </c:pt>
                <c:pt idx="254">
                  <c:v>6211.1107128243257</c:v>
                </c:pt>
                <c:pt idx="255">
                  <c:v>6159.5665226310066</c:v>
                </c:pt>
                <c:pt idx="256">
                  <c:v>6108.4500825883169</c:v>
                </c:pt>
                <c:pt idx="257">
                  <c:v>6057.7578429228834</c:v>
                </c:pt>
                <c:pt idx="258">
                  <c:v>6007.4862833198913</c:v>
                </c:pt>
                <c:pt idx="259">
                  <c:v>5957.6319126787166</c:v>
                </c:pt>
                <c:pt idx="260">
                  <c:v>5908.1912688701104</c:v>
                </c:pt>
                <c:pt idx="261">
                  <c:v>5859.1609184961917</c:v>
                </c:pt>
                <c:pt idx="262">
                  <c:v>5810.5374566517858</c:v>
                </c:pt>
                <c:pt idx="263">
                  <c:v>5762.3175066882595</c:v>
                </c:pt>
                <c:pt idx="264">
                  <c:v>5714.4977199783871</c:v>
                </c:pt>
                <c:pt idx="265">
                  <c:v>5667.0747756844385</c:v>
                </c:pt>
                <c:pt idx="266">
                  <c:v>5620.0453805274119</c:v>
                </c:pt>
                <c:pt idx="267">
                  <c:v>5573.4062685582312</c:v>
                </c:pt>
                <c:pt idx="268">
                  <c:v>5527.1542009307186</c:v>
                </c:pt>
                <c:pt idx="269">
                  <c:v>5481.2859656774635</c:v>
                </c:pt>
                <c:pt idx="270">
                  <c:v>5435.7983774855938</c:v>
                </c:pt>
                <c:pt idx="271">
                  <c:v>5390.6882774768028</c:v>
                </c:pt>
                <c:pt idx="272">
                  <c:v>5345.9525329869584</c:v>
                </c:pt>
                <c:pt idx="273">
                  <c:v>5301.5880373492455</c:v>
                </c:pt>
                <c:pt idx="274">
                  <c:v>5257.5917096780295</c:v>
                </c:pt>
                <c:pt idx="275">
                  <c:v>5213.9604946552181</c:v>
                </c:pt>
                <c:pt idx="276">
                  <c:v>5170.6913623175533</c:v>
                </c:pt>
                <c:pt idx="277">
                  <c:v>5127.7813078470163</c:v>
                </c:pt>
                <c:pt idx="278">
                  <c:v>5085.2273513613418</c:v>
                </c:pt>
                <c:pt idx="279">
                  <c:v>5043.0265377076403</c:v>
                </c:pt>
                <c:pt idx="280">
                  <c:v>5001.17593625675</c:v>
                </c:pt>
                <c:pt idx="281">
                  <c:v>4959.6726407002898</c:v>
                </c:pt>
                <c:pt idx="282">
                  <c:v>4918.5137688481236</c:v>
                </c:pt>
                <c:pt idx="283">
                  <c:v>4877.6964624288375</c:v>
                </c:pt>
                <c:pt idx="284">
                  <c:v>4837.2178868907349</c:v>
                </c:pt>
                <c:pt idx="285">
                  <c:v>4797.0752312054292</c:v>
                </c:pt>
                <c:pt idx="286">
                  <c:v>4757.2657076723672</c:v>
                </c:pt>
                <c:pt idx="287">
                  <c:v>4717.7865517253258</c:v>
                </c:pt>
                <c:pt idx="288">
                  <c:v>4678.6350217402633</c:v>
                </c:pt>
                <c:pt idx="289">
                  <c:v>4639.8083988453418</c:v>
                </c:pt>
                <c:pt idx="290">
                  <c:v>4601.3039867316838</c:v>
                </c:pt>
                <c:pt idx="291">
                  <c:v>4563.1191114662024</c:v>
                </c:pt>
                <c:pt idx="292">
                  <c:v>4525.2511213061925</c:v>
                </c:pt>
                <c:pt idx="293">
                  <c:v>4487.6973865148666</c:v>
                </c:pt>
                <c:pt idx="294">
                  <c:v>4450.4552991788496</c:v>
                </c:pt>
                <c:pt idx="295">
                  <c:v>4413.5222730272408</c:v>
                </c:pt>
                <c:pt idx="296">
                  <c:v>4376.8957432516063</c:v>
                </c:pt>
                <c:pt idx="297">
                  <c:v>4340.5731663281531</c:v>
                </c:pt>
                <c:pt idx="298">
                  <c:v>4304.5520198412487</c:v>
                </c:pt>
                <c:pt idx="299">
                  <c:v>4268.8298023078814</c:v>
                </c:pt>
                <c:pt idx="300">
                  <c:v>4233.4040330040852</c:v>
                </c:pt>
                <c:pt idx="301">
                  <c:v>4198.2722517928287</c:v>
                </c:pt>
                <c:pt idx="302">
                  <c:v>4163.4320189528235</c:v>
                </c:pt>
                <c:pt idx="303">
                  <c:v>4128.880915009634</c:v>
                </c:pt>
                <c:pt idx="304">
                  <c:v>4094.6165405669772</c:v>
                </c:pt>
                <c:pt idx="305">
                  <c:v>4060.6365161408407</c:v>
                </c:pt>
                <c:pt idx="306">
                  <c:v>4026.9384819934853</c:v>
                </c:pt>
                <c:pt idx="307">
                  <c:v>3993.5200979701544</c:v>
                </c:pt>
                <c:pt idx="308">
                  <c:v>3960.3790433362974</c:v>
                </c:pt>
                <c:pt idx="309">
                  <c:v>3927.5130166165613</c:v>
                </c:pt>
                <c:pt idx="310">
                  <c:v>3894.9197354346629</c:v>
                </c:pt>
                <c:pt idx="311">
                  <c:v>3862.5969363552335</c:v>
                </c:pt>
                <c:pt idx="312">
                  <c:v>3830.5423747264422</c:v>
                </c:pt>
                <c:pt idx="313">
                  <c:v>3798.7538245241785</c:v>
                </c:pt>
                <c:pt idx="314">
                  <c:v>3767.2290781975289</c:v>
                </c:pt>
                <c:pt idx="315">
                  <c:v>3735.9659465152413</c:v>
                </c:pt>
                <c:pt idx="316">
                  <c:v>3704.962258414007</c:v>
                </c:pt>
                <c:pt idx="317">
                  <c:v>3674.2158608474178</c:v>
                </c:pt>
                <c:pt idx="318">
                  <c:v>3643.7246186366328</c:v>
                </c:pt>
                <c:pt idx="319">
                  <c:v>3613.4864143220343</c:v>
                </c:pt>
                <c:pt idx="320">
                  <c:v>3583.4991480161807</c:v>
                </c:pt>
                <c:pt idx="321">
                  <c:v>3553.7607372579532</c:v>
                </c:pt>
                <c:pt idx="322">
                  <c:v>3524.2691168680003</c:v>
                </c:pt>
                <c:pt idx="323">
                  <c:v>3495.0222388052703</c:v>
                </c:pt>
                <c:pt idx="324">
                  <c:v>3466.0180720247927</c:v>
                </c:pt>
                <c:pt idx="325">
                  <c:v>3437.2546023367036</c:v>
                </c:pt>
                <c:pt idx="326">
                  <c:v>3408.7298322662573</c:v>
                </c:pt>
                <c:pt idx="327">
                  <c:v>3380.441780915136</c:v>
                </c:pt>
                <c:pt idx="328">
                  <c:v>3352.3884838240047</c:v>
                </c:pt>
                <c:pt idx="329">
                  <c:v>3324.5679928359477</c:v>
                </c:pt>
                <c:pt idx="330">
                  <c:v>3296.9783759612069</c:v>
                </c:pt>
                <c:pt idx="331">
                  <c:v>3269.6177172431599</c:v>
                </c:pt>
                <c:pt idx="332">
                  <c:v>3242.4841166250271</c:v>
                </c:pt>
                <c:pt idx="333">
                  <c:v>3215.5756898180875</c:v>
                </c:pt>
                <c:pt idx="334">
                  <c:v>3188.8905681707206</c:v>
                </c:pt>
                <c:pt idx="335">
                  <c:v>3162.4268985387971</c:v>
                </c:pt>
                <c:pt idx="336">
                  <c:v>3136.1828431569056</c:v>
                </c:pt>
                <c:pt idx="337">
                  <c:v>3110.1565795105603</c:v>
                </c:pt>
                <c:pt idx="338">
                  <c:v>3084.3463002099165</c:v>
                </c:pt>
                <c:pt idx="339">
                  <c:v>3058.7502128641072</c:v>
                </c:pt>
                <c:pt idx="340">
                  <c:v>3033.3665399567758</c:v>
                </c:pt>
                <c:pt idx="341">
                  <c:v>3008.193518722645</c:v>
                </c:pt>
                <c:pt idx="342">
                  <c:v>2983.2294010251758</c:v>
                </c:pt>
                <c:pt idx="343">
                  <c:v>2958.4724532349551</c:v>
                </c:pt>
                <c:pt idx="344">
                  <c:v>2933.9209561095863</c:v>
                </c:pt>
                <c:pt idx="345">
                  <c:v>2909.5732046741527</c:v>
                </c:pt>
                <c:pt idx="346">
                  <c:v>2885.4275081028195</c:v>
                </c:pt>
                <c:pt idx="347">
                  <c:v>2861.4821896013236</c:v>
                </c:pt>
                <c:pt idx="348">
                  <c:v>2837.7355862907561</c:v>
                </c:pt>
                <c:pt idx="349">
                  <c:v>2814.1860490918652</c:v>
                </c:pt>
                <c:pt idx="350">
                  <c:v>2790.8319426107118</c:v>
                </c:pt>
                <c:pt idx="351">
                  <c:v>2767.6716450248905</c:v>
                </c:pt>
                <c:pt idx="352">
                  <c:v>2744.7035479711567</c:v>
                </c:pt>
                <c:pt idx="353">
                  <c:v>2721.9260564335182</c:v>
                </c:pt>
                <c:pt idx="354">
                  <c:v>2699.3375886325744</c:v>
                </c:pt>
                <c:pt idx="355">
                  <c:v>2676.9365759156321</c:v>
                </c:pt>
                <c:pt idx="356">
                  <c:v>2654.7214626478094</c:v>
                </c:pt>
                <c:pt idx="357">
                  <c:v>2632.6907061040197</c:v>
                </c:pt>
                <c:pt idx="358">
                  <c:v>2610.842776361686</c:v>
                </c:pt>
                <c:pt idx="359">
                  <c:v>2589.1761561947474</c:v>
                </c:pt>
                <c:pt idx="360">
                  <c:v>2567.6893409680879</c:v>
                </c:pt>
                <c:pt idx="361">
                  <c:v>2546.3808385331004</c:v>
                </c:pt>
                <c:pt idx="362">
                  <c:v>2525.249169124188</c:v>
                </c:pt>
                <c:pt idx="363">
                  <c:v>2504.2928652556825</c:v>
                </c:pt>
                <c:pt idx="364">
                  <c:v>2483.5104716203673</c:v>
                </c:pt>
                <c:pt idx="365">
                  <c:v>2462.9005449881079</c:v>
                </c:pt>
                <c:pt idx="366">
                  <c:v>2442.4616541056748</c:v>
                </c:pt>
                <c:pt idx="367">
                  <c:v>2422.1923795975017</c:v>
                </c:pt>
                <c:pt idx="368">
                  <c:v>2402.091313866908</c:v>
                </c:pt>
                <c:pt idx="369">
                  <c:v>2382.1570609984155</c:v>
                </c:pt>
                <c:pt idx="370">
                  <c:v>2362.3882366609432</c:v>
                </c:pt>
                <c:pt idx="371">
                  <c:v>2342.7834680115252</c:v>
                </c:pt>
                <c:pt idx="372">
                  <c:v>2323.341393600012</c:v>
                </c:pt>
                <c:pt idx="373">
                  <c:v>2304.0606632745512</c:v>
                </c:pt>
                <c:pt idx="374">
                  <c:v>2284.9399380877421</c:v>
                </c:pt>
                <c:pt idx="375">
                  <c:v>2265.9778902038311</c:v>
                </c:pt>
                <c:pt idx="376">
                  <c:v>2247.1732028062679</c:v>
                </c:pt>
                <c:pt idx="377">
                  <c:v>2228.5245700064038</c:v>
                </c:pt>
                <c:pt idx="378">
                  <c:v>2210.0306967528654</c:v>
                </c:pt>
                <c:pt idx="379">
                  <c:v>2191.6902987413969</c:v>
                </c:pt>
                <c:pt idx="380">
                  <c:v>2173.5021023259433</c:v>
                </c:pt>
                <c:pt idx="381">
                  <c:v>2155.4648444299487</c:v>
                </c:pt>
                <c:pt idx="382">
                  <c:v>2137.5772724587891</c:v>
                </c:pt>
                <c:pt idx="383">
                  <c:v>2119.8381442128843</c:v>
                </c:pt>
                <c:pt idx="384">
                  <c:v>2102.2462278011199</c:v>
                </c:pt>
                <c:pt idx="385">
                  <c:v>2084.8003015555678</c:v>
                </c:pt>
                <c:pt idx="386">
                  <c:v>2067.4991539465686</c:v>
                </c:pt>
                <c:pt idx="387">
                  <c:v>2050.341583498594</c:v>
                </c:pt>
                <c:pt idx="388">
                  <c:v>2033.3263987067824</c:v>
                </c:pt>
                <c:pt idx="389">
                  <c:v>2016.4524179543068</c:v>
                </c:pt>
                <c:pt idx="390">
                  <c:v>1999.7184694300533</c:v>
                </c:pt>
                <c:pt idx="391">
                  <c:v>1983.123391047596</c:v>
                </c:pt>
                <c:pt idx="392">
                  <c:v>1966.6660303643303</c:v>
                </c:pt>
                <c:pt idx="393">
                  <c:v>1950.3452445012524</c:v>
                </c:pt>
                <c:pt idx="394">
                  <c:v>1934.1599000639858</c:v>
                </c:pt>
                <c:pt idx="395">
                  <c:v>1918.1088730637302</c:v>
                </c:pt>
                <c:pt idx="396">
                  <c:v>1902.1910488394037</c:v>
                </c:pt>
                <c:pt idx="397">
                  <c:v>1886.4053219801219</c:v>
                </c:pt>
                <c:pt idx="398">
                  <c:v>1870.7505962485607</c:v>
                </c:pt>
                <c:pt idx="399">
                  <c:v>1855.2257845046292</c:v>
                </c:pt>
                <c:pt idx="400">
                  <c:v>1839.8298086302075</c:v>
                </c:pt>
                <c:pt idx="401">
                  <c:v>1824.5615994541174</c:v>
                </c:pt>
                <c:pt idx="402">
                  <c:v>1809.4200966778994</c:v>
                </c:pt>
                <c:pt idx="403">
                  <c:v>1794.4042488022351</c:v>
                </c:pt>
                <c:pt idx="404">
                  <c:v>1779.5130130538664</c:v>
                </c:pt>
                <c:pt idx="405">
                  <c:v>1764.7453553132391</c:v>
                </c:pt>
                <c:pt idx="406">
                  <c:v>1750.100250042588</c:v>
                </c:pt>
                <c:pt idx="407">
                  <c:v>1735.5766802148535</c:v>
                </c:pt>
                <c:pt idx="408">
                  <c:v>1721.1736372429607</c:v>
                </c:pt>
                <c:pt idx="409">
                  <c:v>1706.8901209097983</c:v>
                </c:pt>
                <c:pt idx="410">
                  <c:v>1692.7251392987714</c:v>
                </c:pt>
                <c:pt idx="411">
                  <c:v>1678.6777087249218</c:v>
                </c:pt>
                <c:pt idx="412">
                  <c:v>1664.7468536665692</c:v>
                </c:pt>
                <c:pt idx="413">
                  <c:v>1650.9316066976278</c:v>
                </c:pt>
                <c:pt idx="414">
                  <c:v>1637.2310084204141</c:v>
                </c:pt>
                <c:pt idx="415">
                  <c:v>1623.6441073989752</c:v>
                </c:pt>
                <c:pt idx="416">
                  <c:v>1610.1699600930647</c:v>
                </c:pt>
                <c:pt idx="417">
                  <c:v>1596.8076307925623</c:v>
                </c:pt>
                <c:pt idx="418">
                  <c:v>1583.5561915526162</c:v>
                </c:pt>
                <c:pt idx="419">
                  <c:v>1570.4147221290227</c:v>
                </c:pt>
                <c:pt idx="420">
                  <c:v>1557.3823099144863</c:v>
                </c:pt>
                <c:pt idx="421">
                  <c:v>1544.4580498751129</c:v>
                </c:pt>
                <c:pt idx="422">
                  <c:v>1531.6410444876578</c:v>
                </c:pt>
                <c:pt idx="423">
                  <c:v>1518.9304036771612</c:v>
                </c:pt>
                <c:pt idx="424">
                  <c:v>1506.3252447551283</c:v>
                </c:pt>
                <c:pt idx="425">
                  <c:v>1493.8246923582308</c:v>
                </c:pt>
                <c:pt idx="426">
                  <c:v>1481.4278783875509</c:v>
                </c:pt>
                <c:pt idx="427">
                  <c:v>1469.1339419481897</c:v>
                </c:pt>
                <c:pt idx="428">
                  <c:v>1456.9420292896807</c:v>
                </c:pt>
                <c:pt idx="429">
                  <c:v>1444.8512937464802</c:v>
                </c:pt>
                <c:pt idx="430">
                  <c:v>1432.86089567934</c:v>
                </c:pt>
                <c:pt idx="431">
                  <c:v>1420.9700024168887</c:v>
                </c:pt>
                <c:pt idx="432">
                  <c:v>1409.1777881978878</c:v>
                </c:pt>
                <c:pt idx="433">
                  <c:v>1397.4834341138489</c:v>
                </c:pt>
                <c:pt idx="434">
                  <c:v>1385.886128052121</c:v>
                </c:pt>
                <c:pt idx="435">
                  <c:v>1374.3850646395733</c:v>
                </c:pt>
                <c:pt idx="436">
                  <c:v>1362.9794451866151</c:v>
                </c:pt>
                <c:pt idx="437">
                  <c:v>1351.668477631787</c:v>
                </c:pt>
                <c:pt idx="438">
                  <c:v>1340.4513764866647</c:v>
                </c:pt>
                <c:pt idx="439">
                  <c:v>1329.3273627813824</c:v>
                </c:pt>
                <c:pt idx="440">
                  <c:v>1318.295664010524</c:v>
                </c:pt>
                <c:pt idx="441">
                  <c:v>1307.3555140794776</c:v>
                </c:pt>
                <c:pt idx="442">
                  <c:v>1296.5061532511813</c:v>
                </c:pt>
                <c:pt idx="443">
                  <c:v>1285.7468280934397</c:v>
                </c:pt>
                <c:pt idx="444">
                  <c:v>1275.0767914266032</c:v>
                </c:pt>
                <c:pt idx="445">
                  <c:v>1264.4953022715849</c:v>
                </c:pt>
                <c:pt idx="446">
                  <c:v>1254.0016257985271</c:v>
                </c:pt>
                <c:pt idx="447">
                  <c:v>1243.5950332756477</c:v>
                </c:pt>
                <c:pt idx="448">
                  <c:v>1233.274802018763</c:v>
                </c:pt>
                <c:pt idx="449">
                  <c:v>1223.0402153409407</c:v>
                </c:pt>
                <c:pt idx="450">
                  <c:v>1212.8905625029543</c:v>
                </c:pt>
                <c:pt idx="451">
                  <c:v>1202.8251386636634</c:v>
                </c:pt>
                <c:pt idx="452">
                  <c:v>1192.8432448313004</c:v>
                </c:pt>
                <c:pt idx="453">
                  <c:v>1182.9441878147572</c:v>
                </c:pt>
                <c:pt idx="454">
                  <c:v>1173.1272801755215</c:v>
                </c:pt>
                <c:pt idx="455">
                  <c:v>1163.3918401800011</c:v>
                </c:pt>
                <c:pt idx="456">
                  <c:v>1153.7371917520318</c:v>
                </c:pt>
                <c:pt idx="457">
                  <c:v>1144.1626644260321</c:v>
                </c:pt>
                <c:pt idx="458">
                  <c:v>1134.6675933004447</c:v>
                </c:pt>
                <c:pt idx="459">
                  <c:v>1125.2513189914889</c:v>
                </c:pt>
                <c:pt idx="460">
                  <c:v>1115.9131875874584</c:v>
                </c:pt>
                <c:pt idx="461">
                  <c:v>1106.6525506032519</c:v>
                </c:pt>
                <c:pt idx="462">
                  <c:v>1097.4687649353457</c:v>
                </c:pt>
                <c:pt idx="463">
                  <c:v>1088.3611928171811</c:v>
                </c:pt>
                <c:pt idx="464">
                  <c:v>1079.3292017747854</c:v>
                </c:pt>
                <c:pt idx="465">
                  <c:v>1070.3721645829387</c:v>
                </c:pt>
                <c:pt idx="466">
                  <c:v>1061.4894592215724</c:v>
                </c:pt>
                <c:pt idx="467">
                  <c:v>1052.6804688325853</c:v>
                </c:pt>
                <c:pt idx="468">
                  <c:v>1043.9445816769689</c:v>
                </c:pt>
                <c:pt idx="469">
                  <c:v>1035.281191092402</c:v>
                </c:pt>
                <c:pt idx="470">
                  <c:v>1026.6896954510505</c:v>
                </c:pt>
                <c:pt idx="471">
                  <c:v>1018.169498117811</c:v>
                </c:pt>
                <c:pt idx="472">
                  <c:v>1009.7200074089155</c:v>
                </c:pt>
                <c:pt idx="473">
                  <c:v>1001.3406365507454</c:v>
                </c:pt>
                <c:pt idx="474">
                  <c:v>993.03080363921492</c:v>
                </c:pt>
                <c:pt idx="475">
                  <c:v>984.78993159923391</c:v>
                </c:pt>
                <c:pt idx="476">
                  <c:v>976.61744814471467</c:v>
                </c:pt>
                <c:pt idx="477">
                  <c:v>968.51278573878642</c:v>
                </c:pt>
                <c:pt idx="478">
                  <c:v>960.47538155443863</c:v>
                </c:pt>
                <c:pt idx="479">
                  <c:v>952.50467743534512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6" sqref="I36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5019.3349834991632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12.560058067751934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3.5505294805003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1245796427.4898992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116837.63683913399</v>
      </c>
      <c r="C10" s="47">
        <f>B10</f>
        <v>116837.63683913399</v>
      </c>
      <c r="D10" s="51">
        <f t="shared" ref="D10:D33" si="0">IF(b=0,Qi*EXP(-A10*Di/12),Qi*(1+b*(Di/12)*A10)^(-1/b))</f>
        <v>3242.8675038660581</v>
      </c>
      <c r="E10" s="37">
        <f t="shared" ref="E10:E33" si="1">IF(b=1,(Qi/(Di/12))*LN(Qi/D10),Qi^b/((1-b)*Di/12)*(Qi^(1-b)-D10^(1-b))*30.4375)</f>
        <v>117149.81588845031</v>
      </c>
      <c r="F10" s="41">
        <f>E10</f>
        <v>117149.81588845031</v>
      </c>
      <c r="G10" s="45">
        <v>1</v>
      </c>
      <c r="H10" s="53">
        <f>G10*(F10-B10)^2</f>
        <v>97455.758832037274</v>
      </c>
      <c r="I10" s="53">
        <f>H10</f>
        <v>97455.758832037274</v>
      </c>
      <c r="J10" s="42">
        <f>H10</f>
        <v>97455.758832037274</v>
      </c>
      <c r="Y10" s="2" t="s">
        <v>41</v>
      </c>
    </row>
    <row r="11" spans="1:25" x14ac:dyDescent="0.2">
      <c r="A11" s="2">
        <v>2</v>
      </c>
      <c r="B11" s="46">
        <v>88745.99961634849</v>
      </c>
      <c r="C11" s="47">
        <f>B11+C10</f>
        <v>205583.63645548248</v>
      </c>
      <c r="D11" s="51">
        <f t="shared" si="0"/>
        <v>2753.2943944631147</v>
      </c>
      <c r="E11" s="37">
        <f t="shared" si="1"/>
        <v>207484.6738562203</v>
      </c>
      <c r="F11" s="37">
        <f>E11-E10</f>
        <v>90334.857967769989</v>
      </c>
      <c r="G11" s="45">
        <v>1</v>
      </c>
      <c r="H11" s="53">
        <f t="shared" ref="H11:H33" si="2">G11*(F11-B11)^2</f>
        <v>2524470.8608818431</v>
      </c>
      <c r="I11" s="53">
        <f>I10+H11</f>
        <v>2621926.6197138806</v>
      </c>
      <c r="J11" s="42">
        <f t="shared" ref="J11:J33" si="3">H11</f>
        <v>2524470.8608818431</v>
      </c>
      <c r="Y11" s="2" t="s">
        <v>42</v>
      </c>
    </row>
    <row r="12" spans="1:25" x14ac:dyDescent="0.2">
      <c r="A12" s="2">
        <v>3</v>
      </c>
      <c r="B12" s="46">
        <v>86721.37539258723</v>
      </c>
      <c r="C12" s="47">
        <f t="shared" ref="C12:C33" si="4">B12+C11</f>
        <v>292305.01184806973</v>
      </c>
      <c r="D12" s="51">
        <f t="shared" si="0"/>
        <v>2484.2210820663017</v>
      </c>
      <c r="E12" s="37">
        <f t="shared" si="1"/>
        <v>286874.48842151824</v>
      </c>
      <c r="F12" s="37">
        <f t="shared" ref="F12:F33" si="5">E12-E11</f>
        <v>79389.814565297944</v>
      </c>
      <c r="G12" s="45">
        <v>1</v>
      </c>
      <c r="H12" s="53">
        <f t="shared" si="2"/>
        <v>53751784.164242759</v>
      </c>
      <c r="I12" s="53">
        <f t="shared" ref="I12:I33" si="6">I11+H12</f>
        <v>56373710.783956639</v>
      </c>
      <c r="J12" s="42">
        <f t="shared" si="3"/>
        <v>53751784.164242759</v>
      </c>
    </row>
    <row r="13" spans="1:25" x14ac:dyDescent="0.2">
      <c r="A13" s="2">
        <v>4</v>
      </c>
      <c r="B13" s="46">
        <v>73261.770807644745</v>
      </c>
      <c r="C13" s="47">
        <f t="shared" si="4"/>
        <v>365566.78265571449</v>
      </c>
      <c r="D13" s="51">
        <f t="shared" si="0"/>
        <v>2304.3308984674486</v>
      </c>
      <c r="E13" s="37">
        <f t="shared" si="1"/>
        <v>359594.38799284777</v>
      </c>
      <c r="F13" s="37">
        <f t="shared" si="5"/>
        <v>72719.89957132953</v>
      </c>
      <c r="G13" s="45">
        <v>1</v>
      </c>
      <c r="H13" s="53">
        <f t="shared" si="2"/>
        <v>293624.43674577994</v>
      </c>
      <c r="I13" s="53">
        <f t="shared" si="6"/>
        <v>56667335.220702417</v>
      </c>
      <c r="J13" s="42">
        <f t="shared" si="3"/>
        <v>293624.43674577994</v>
      </c>
    </row>
    <row r="14" spans="1:25" x14ac:dyDescent="0.2">
      <c r="A14" s="2">
        <v>5</v>
      </c>
      <c r="B14" s="46">
        <v>62894.356043384869</v>
      </c>
      <c r="C14" s="47">
        <f t="shared" si="4"/>
        <v>428461.13869909936</v>
      </c>
      <c r="D14" s="51">
        <f t="shared" si="0"/>
        <v>2171.7114146331733</v>
      </c>
      <c r="E14" s="37">
        <f t="shared" si="1"/>
        <v>427623.49574272992</v>
      </c>
      <c r="F14" s="37">
        <f t="shared" si="5"/>
        <v>68029.107749882154</v>
      </c>
      <c r="G14" s="45">
        <v>1</v>
      </c>
      <c r="H14" s="53">
        <f t="shared" si="2"/>
        <v>26365675.087376785</v>
      </c>
      <c r="I14" s="53">
        <f t="shared" si="6"/>
        <v>83033010.308079198</v>
      </c>
      <c r="J14" s="42">
        <f t="shared" si="3"/>
        <v>26365675.087376785</v>
      </c>
    </row>
    <row r="15" spans="1:25" x14ac:dyDescent="0.2">
      <c r="A15" s="2">
        <v>6</v>
      </c>
      <c r="B15" s="46">
        <v>73248.691704720448</v>
      </c>
      <c r="C15" s="47">
        <f t="shared" si="4"/>
        <v>501709.8304038198</v>
      </c>
      <c r="D15" s="51">
        <f t="shared" si="0"/>
        <v>2067.9805041365107</v>
      </c>
      <c r="E15" s="37">
        <f t="shared" si="1"/>
        <v>492087.74018056149</v>
      </c>
      <c r="F15" s="37">
        <f t="shared" si="5"/>
        <v>64464.24443783157</v>
      </c>
      <c r="G15" s="45">
        <v>1</v>
      </c>
      <c r="H15" s="53">
        <f t="shared" si="2"/>
        <v>77166513.784751475</v>
      </c>
      <c r="I15" s="53">
        <f t="shared" si="6"/>
        <v>160199524.09283066</v>
      </c>
      <c r="J15" s="42">
        <f t="shared" si="3"/>
        <v>77166513.784751475</v>
      </c>
    </row>
    <row r="16" spans="1:25" x14ac:dyDescent="0.2">
      <c r="A16" s="2">
        <v>7</v>
      </c>
      <c r="B16" s="46">
        <v>75512.038670469599</v>
      </c>
      <c r="C16" s="47">
        <f t="shared" si="4"/>
        <v>577221.86907428945</v>
      </c>
      <c r="D16" s="51">
        <f t="shared" si="0"/>
        <v>1983.5509123924728</v>
      </c>
      <c r="E16" s="37">
        <f t="shared" si="1"/>
        <v>553706.37872729148</v>
      </c>
      <c r="F16" s="37">
        <f t="shared" si="5"/>
        <v>61618.638546729984</v>
      </c>
      <c r="G16" s="45">
        <v>0</v>
      </c>
      <c r="H16" s="53">
        <f t="shared" si="2"/>
        <v>0</v>
      </c>
      <c r="I16" s="53">
        <f t="shared" si="6"/>
        <v>160199524.09283066</v>
      </c>
      <c r="J16" s="42">
        <f t="shared" si="3"/>
        <v>0</v>
      </c>
    </row>
    <row r="17" spans="1:10" x14ac:dyDescent="0.2">
      <c r="A17" s="2">
        <v>8</v>
      </c>
      <c r="B17" s="46">
        <v>52227.016519233453</v>
      </c>
      <c r="C17" s="47">
        <f t="shared" si="4"/>
        <v>629448.88559352292</v>
      </c>
      <c r="D17" s="51">
        <f t="shared" si="0"/>
        <v>1912.8342690691734</v>
      </c>
      <c r="E17" s="37">
        <f t="shared" si="1"/>
        <v>612974.86839333584</v>
      </c>
      <c r="F17" s="37">
        <f t="shared" si="5"/>
        <v>59268.489666044363</v>
      </c>
      <c r="G17" s="45">
        <v>1</v>
      </c>
      <c r="H17" s="53">
        <f t="shared" si="2"/>
        <v>49582344.077259131</v>
      </c>
      <c r="I17" s="53">
        <f t="shared" si="6"/>
        <v>209781868.17008978</v>
      </c>
      <c r="J17" s="42">
        <f t="shared" si="3"/>
        <v>49582344.077259131</v>
      </c>
    </row>
    <row r="18" spans="1:10" x14ac:dyDescent="0.2">
      <c r="A18" s="2">
        <v>9</v>
      </c>
      <c r="B18" s="46">
        <v>52819.508100834842</v>
      </c>
      <c r="C18" s="47">
        <f t="shared" si="4"/>
        <v>682268.39369435771</v>
      </c>
      <c r="D18" s="51">
        <f t="shared" si="0"/>
        <v>1852.3088543859005</v>
      </c>
      <c r="E18" s="37">
        <f t="shared" si="1"/>
        <v>670253.18342775502</v>
      </c>
      <c r="F18" s="37">
        <f t="shared" si="5"/>
        <v>57278.315034419182</v>
      </c>
      <c r="G18" s="45">
        <v>1</v>
      </c>
      <c r="H18" s="53">
        <f t="shared" si="2"/>
        <v>19880959.270979777</v>
      </c>
      <c r="I18" s="53">
        <f t="shared" si="6"/>
        <v>229662827.44106954</v>
      </c>
      <c r="J18" s="42">
        <f t="shared" si="3"/>
        <v>19880959.270979777</v>
      </c>
    </row>
    <row r="19" spans="1:10" x14ac:dyDescent="0.2">
      <c r="A19" s="2">
        <v>10</v>
      </c>
      <c r="B19" s="46">
        <v>51250.211299145762</v>
      </c>
      <c r="C19" s="47">
        <f t="shared" si="4"/>
        <v>733518.60499350342</v>
      </c>
      <c r="D19" s="51">
        <f t="shared" si="0"/>
        <v>1799.6228852823624</v>
      </c>
      <c r="E19" s="37">
        <f t="shared" si="1"/>
        <v>725813.47532913869</v>
      </c>
      <c r="F19" s="37">
        <f t="shared" si="5"/>
        <v>55560.291901383665</v>
      </c>
      <c r="G19" s="45">
        <v>1</v>
      </c>
      <c r="H19" s="53">
        <f t="shared" si="2"/>
        <v>18576794.79778745</v>
      </c>
      <c r="I19" s="53">
        <f t="shared" si="6"/>
        <v>248239622.238857</v>
      </c>
      <c r="J19" s="42">
        <f t="shared" si="3"/>
        <v>18576794.79778745</v>
      </c>
    </row>
    <row r="20" spans="1:10" x14ac:dyDescent="0.2">
      <c r="A20" s="2">
        <v>11</v>
      </c>
      <c r="B20" s="46">
        <v>43629.108547498581</v>
      </c>
      <c r="C20" s="47">
        <f t="shared" si="4"/>
        <v>777147.71354100201</v>
      </c>
      <c r="D20" s="51">
        <f t="shared" si="0"/>
        <v>1753.1338070101456</v>
      </c>
      <c r="E20" s="37">
        <f t="shared" si="1"/>
        <v>779867.94974325062</v>
      </c>
      <c r="F20" s="37">
        <f t="shared" si="5"/>
        <v>54054.47441411193</v>
      </c>
      <c r="G20" s="45">
        <v>1</v>
      </c>
      <c r="H20" s="53">
        <f t="shared" si="2"/>
        <v>108688253.4527467</v>
      </c>
      <c r="I20" s="53">
        <f t="shared" si="6"/>
        <v>356927875.69160372</v>
      </c>
      <c r="J20" s="42">
        <f t="shared" si="3"/>
        <v>108688253.4527467</v>
      </c>
    </row>
    <row r="21" spans="1:10" x14ac:dyDescent="0.2">
      <c r="A21" s="2">
        <v>12</v>
      </c>
      <c r="B21" s="46">
        <v>61693.637210761881</v>
      </c>
      <c r="C21" s="47">
        <f t="shared" si="4"/>
        <v>838841.35075176391</v>
      </c>
      <c r="D21" s="51">
        <f t="shared" si="0"/>
        <v>1711.6526146848823</v>
      </c>
      <c r="E21" s="37">
        <f t="shared" si="1"/>
        <v>832586.20479097415</v>
      </c>
      <c r="F21" s="37">
        <f t="shared" si="5"/>
        <v>52718.255047723535</v>
      </c>
      <c r="G21" s="45">
        <v>1</v>
      </c>
      <c r="H21" s="53">
        <f t="shared" si="2"/>
        <v>80557484.9725869</v>
      </c>
      <c r="I21" s="53">
        <f t="shared" si="6"/>
        <v>437485360.66419065</v>
      </c>
      <c r="J21" s="42">
        <f t="shared" si="3"/>
        <v>80557484.9725869</v>
      </c>
    </row>
    <row r="22" spans="1:10" x14ac:dyDescent="0.2">
      <c r="A22" s="2">
        <v>13</v>
      </c>
      <c r="B22" s="46">
        <v>66169.565082570523</v>
      </c>
      <c r="C22" s="47">
        <f t="shared" si="4"/>
        <v>905010.91583433445</v>
      </c>
      <c r="D22" s="51">
        <f t="shared" si="0"/>
        <v>1674.2930822877865</v>
      </c>
      <c r="E22" s="37">
        <f t="shared" si="1"/>
        <v>884106.55079209246</v>
      </c>
      <c r="F22" s="37">
        <f t="shared" si="5"/>
        <v>51520.346001118305</v>
      </c>
      <c r="G22" s="45">
        <v>0</v>
      </c>
      <c r="H22" s="53">
        <f t="shared" si="2"/>
        <v>0</v>
      </c>
      <c r="I22" s="53">
        <f t="shared" si="6"/>
        <v>437485360.66419065</v>
      </c>
      <c r="J22" s="42">
        <f t="shared" si="3"/>
        <v>0</v>
      </c>
    </row>
    <row r="23" spans="1:10" x14ac:dyDescent="0.2">
      <c r="A23" s="2">
        <v>14</v>
      </c>
      <c r="B23" s="46">
        <v>60924.101868738529</v>
      </c>
      <c r="C23" s="47">
        <f t="shared" si="4"/>
        <v>965935.01770307298</v>
      </c>
      <c r="D23" s="51">
        <f t="shared" si="0"/>
        <v>1640.3783806508652</v>
      </c>
      <c r="E23" s="37">
        <f t="shared" si="1"/>
        <v>934543.69718191645</v>
      </c>
      <c r="F23" s="37">
        <f t="shared" si="5"/>
        <v>50437.146389823989</v>
      </c>
      <c r="G23" s="45">
        <v>1</v>
      </c>
      <c r="H23" s="53">
        <f t="shared" si="2"/>
        <v>109976235.21673569</v>
      </c>
      <c r="I23" s="53">
        <f t="shared" si="6"/>
        <v>547461595.88092637</v>
      </c>
      <c r="J23" s="42">
        <f t="shared" si="3"/>
        <v>109976235.21673569</v>
      </c>
    </row>
    <row r="24" spans="1:10" x14ac:dyDescent="0.2">
      <c r="A24" s="2">
        <v>15</v>
      </c>
      <c r="B24" s="46">
        <v>39571.531694684061</v>
      </c>
      <c r="C24" s="47">
        <f t="shared" si="4"/>
        <v>1005506.549397757</v>
      </c>
      <c r="D24" s="51">
        <f t="shared" si="0"/>
        <v>1609.3808442156642</v>
      </c>
      <c r="E24" s="37">
        <f t="shared" si="1"/>
        <v>983994.14542451163</v>
      </c>
      <c r="F24" s="37">
        <f t="shared" si="5"/>
        <v>49450.448242595186</v>
      </c>
      <c r="G24" s="45">
        <v>1</v>
      </c>
      <c r="H24" s="53">
        <f t="shared" si="2"/>
        <v>97592992.160592258</v>
      </c>
      <c r="I24" s="53">
        <f t="shared" si="6"/>
        <v>645054588.04151869</v>
      </c>
      <c r="J24" s="42">
        <f t="shared" si="3"/>
        <v>97592992.160592258</v>
      </c>
    </row>
    <row r="25" spans="1:10" x14ac:dyDescent="0.2">
      <c r="A25" s="2">
        <v>16</v>
      </c>
      <c r="B25" s="46">
        <v>56576.177516783115</v>
      </c>
      <c r="C25" s="47">
        <f t="shared" si="4"/>
        <v>1062082.7269145402</v>
      </c>
      <c r="D25" s="51">
        <f t="shared" si="0"/>
        <v>1580.8817697823872</v>
      </c>
      <c r="E25" s="37">
        <f t="shared" si="1"/>
        <v>1032540.0778632659</v>
      </c>
      <c r="F25" s="37">
        <f t="shared" si="5"/>
        <v>48545.932438754244</v>
      </c>
      <c r="G25" s="45">
        <v>1</v>
      </c>
      <c r="H25" s="53">
        <f t="shared" si="2"/>
        <v>64484836.013206907</v>
      </c>
      <c r="I25" s="53">
        <f t="shared" si="6"/>
        <v>709539424.05472565</v>
      </c>
      <c r="J25" s="42">
        <f t="shared" si="3"/>
        <v>64484836.013206907</v>
      </c>
    </row>
    <row r="26" spans="1:10" x14ac:dyDescent="0.2">
      <c r="A26" s="2">
        <v>17</v>
      </c>
      <c r="B26" s="46">
        <v>37929.640760713315</v>
      </c>
      <c r="C26" s="47">
        <f t="shared" si="4"/>
        <v>1100012.3676752534</v>
      </c>
      <c r="D26" s="51">
        <f t="shared" si="0"/>
        <v>1554.5437915912928</v>
      </c>
      <c r="E26" s="37">
        <f t="shared" si="1"/>
        <v>1080252.2285714066</v>
      </c>
      <c r="F26" s="37">
        <f t="shared" si="5"/>
        <v>47712.150708140689</v>
      </c>
      <c r="G26" s="45">
        <v>1</v>
      </c>
      <c r="H26" s="53">
        <f t="shared" si="2"/>
        <v>95697500.871515527</v>
      </c>
      <c r="I26" s="53">
        <f t="shared" si="6"/>
        <v>805236924.92624116</v>
      </c>
      <c r="J26" s="42">
        <f t="shared" si="3"/>
        <v>95697500.871515527</v>
      </c>
    </row>
    <row r="27" spans="1:10" x14ac:dyDescent="0.2">
      <c r="A27" s="2">
        <v>18</v>
      </c>
      <c r="B27" s="46">
        <v>51958.46592023391</v>
      </c>
      <c r="C27" s="47">
        <f t="shared" si="4"/>
        <v>1151970.8335954873</v>
      </c>
      <c r="D27" s="51">
        <f t="shared" si="0"/>
        <v>1530.0914143626137</v>
      </c>
      <c r="E27" s="37">
        <f t="shared" si="1"/>
        <v>1127192.0461341359</v>
      </c>
      <c r="F27" s="37">
        <f t="shared" si="5"/>
        <v>46939.817562729353</v>
      </c>
      <c r="G27" s="45">
        <v>1</v>
      </c>
      <c r="H27" s="53">
        <f t="shared" si="2"/>
        <v>25186831.336283185</v>
      </c>
      <c r="I27" s="53">
        <f t="shared" si="6"/>
        <v>830423756.26252437</v>
      </c>
      <c r="J27" s="42">
        <f t="shared" si="3"/>
        <v>25186831.336283185</v>
      </c>
    </row>
    <row r="28" spans="1:10" x14ac:dyDescent="0.2">
      <c r="A28" s="2">
        <v>19</v>
      </c>
      <c r="B28" s="46">
        <v>36788.607015474379</v>
      </c>
      <c r="C28" s="47">
        <f t="shared" si="4"/>
        <v>1188759.4406109618</v>
      </c>
      <c r="D28" s="51">
        <f t="shared" si="0"/>
        <v>1507.2969902926725</v>
      </c>
      <c r="E28" s="37">
        <f t="shared" si="1"/>
        <v>1173413.3521410702</v>
      </c>
      <c r="F28" s="37">
        <f t="shared" si="5"/>
        <v>46221.306006934261</v>
      </c>
      <c r="G28" s="45">
        <v>1</v>
      </c>
      <c r="H28" s="53">
        <f t="shared" si="2"/>
        <v>88975810.263488263</v>
      </c>
      <c r="I28" s="53">
        <f t="shared" si="6"/>
        <v>919399566.52601266</v>
      </c>
      <c r="J28" s="42">
        <f t="shared" si="3"/>
        <v>88975810.263488263</v>
      </c>
    </row>
    <row r="29" spans="1:10" x14ac:dyDescent="0.2">
      <c r="A29" s="2">
        <v>20</v>
      </c>
      <c r="B29" s="46">
        <v>36928.95779448573</v>
      </c>
      <c r="C29" s="47">
        <f t="shared" si="4"/>
        <v>1225688.3984054476</v>
      </c>
      <c r="D29" s="51">
        <f t="shared" si="0"/>
        <v>1485.9704201442505</v>
      </c>
      <c r="E29" s="37">
        <f t="shared" si="1"/>
        <v>1218963.632996443</v>
      </c>
      <c r="F29" s="37">
        <f t="shared" si="5"/>
        <v>45550.280855372781</v>
      </c>
      <c r="G29" s="45">
        <v>1</v>
      </c>
      <c r="H29" s="53">
        <f t="shared" si="2"/>
        <v>74327211.32018286</v>
      </c>
      <c r="I29" s="53">
        <f t="shared" si="6"/>
        <v>993726777.84619546</v>
      </c>
      <c r="J29" s="42">
        <f t="shared" si="3"/>
        <v>74327211.32018286</v>
      </c>
    </row>
    <row r="30" spans="1:10" x14ac:dyDescent="0.2">
      <c r="A30" s="2">
        <v>21</v>
      </c>
      <c r="B30" s="46">
        <v>43523.213023215452</v>
      </c>
      <c r="C30" s="47">
        <f t="shared" si="4"/>
        <v>1269211.6114286631</v>
      </c>
      <c r="D30" s="51">
        <f t="shared" si="0"/>
        <v>1465.9514583288585</v>
      </c>
      <c r="E30" s="37">
        <f t="shared" si="1"/>
        <v>1263885.0601750133</v>
      </c>
      <c r="F30" s="37">
        <f t="shared" si="5"/>
        <v>44921.427178570302</v>
      </c>
      <c r="G30" s="45">
        <v>1</v>
      </c>
      <c r="H30" s="53">
        <f t="shared" si="2"/>
        <v>1955002.8242346765</v>
      </c>
      <c r="I30" s="53">
        <f t="shared" si="6"/>
        <v>995681780.67043018</v>
      </c>
      <c r="J30" s="42">
        <f t="shared" si="3"/>
        <v>1955002.8242346765</v>
      </c>
    </row>
    <row r="31" spans="1:10" x14ac:dyDescent="0.2">
      <c r="A31" s="2">
        <v>22</v>
      </c>
      <c r="B31" s="46">
        <v>55703.269682336017</v>
      </c>
      <c r="C31" s="47">
        <f t="shared" si="4"/>
        <v>1324914.8811109993</v>
      </c>
      <c r="D31" s="51">
        <f t="shared" si="0"/>
        <v>1447.1038746070531</v>
      </c>
      <c r="E31" s="37">
        <f t="shared" si="1"/>
        <v>1308215.3060655284</v>
      </c>
      <c r="F31" s="37">
        <f t="shared" si="5"/>
        <v>44330.245890515158</v>
      </c>
      <c r="G31" s="45">
        <v>1</v>
      </c>
      <c r="H31" s="53">
        <f t="shared" si="2"/>
        <v>129345670.1693233</v>
      </c>
      <c r="I31" s="53">
        <f t="shared" si="6"/>
        <v>1125027450.8397534</v>
      </c>
      <c r="J31" s="42">
        <f t="shared" si="3"/>
        <v>129345670.1693233</v>
      </c>
    </row>
    <row r="32" spans="1:10" x14ac:dyDescent="0.2">
      <c r="A32" s="2">
        <v>23</v>
      </c>
      <c r="B32" s="46">
        <v>45168.65801383611</v>
      </c>
      <c r="C32" s="47">
        <f t="shared" si="4"/>
        <v>1370083.5391248353</v>
      </c>
      <c r="D32" s="51">
        <f t="shared" si="0"/>
        <v>1429.3109628474401</v>
      </c>
      <c r="E32" s="37">
        <f t="shared" si="1"/>
        <v>1351988.2036773225</v>
      </c>
      <c r="F32" s="37">
        <f t="shared" si="5"/>
        <v>43772.897611794062</v>
      </c>
      <c r="G32" s="45">
        <v>1</v>
      </c>
      <c r="H32" s="53">
        <f t="shared" si="2"/>
        <v>1948147.0999085784</v>
      </c>
      <c r="I32" s="53">
        <f t="shared" si="6"/>
        <v>1126975597.939662</v>
      </c>
      <c r="J32" s="42">
        <f t="shared" si="3"/>
        <v>1948147.0999085784</v>
      </c>
    </row>
    <row r="33" spans="1:10" x14ac:dyDescent="0.2">
      <c r="A33" s="2">
        <v>24</v>
      </c>
      <c r="B33" s="46">
        <v>54146.578582409624</v>
      </c>
      <c r="C33" s="47">
        <f t="shared" si="4"/>
        <v>1424230.1177072448</v>
      </c>
      <c r="D33" s="51">
        <f t="shared" si="0"/>
        <v>1412.4720426295694</v>
      </c>
      <c r="E33" s="37">
        <f t="shared" si="1"/>
        <v>1395234.2855026922</v>
      </c>
      <c r="F33" s="37">
        <f t="shared" si="5"/>
        <v>43246.081825369736</v>
      </c>
      <c r="G33" s="45">
        <v>1</v>
      </c>
      <c r="H33" s="53">
        <f t="shared" si="2"/>
        <v>118820829.5502371</v>
      </c>
      <c r="I33" s="53">
        <f t="shared" si="6"/>
        <v>1245796427.4898992</v>
      </c>
      <c r="J33" s="42">
        <f t="shared" si="3"/>
        <v>118820829.5502371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5019.3349834991632</v>
      </c>
      <c r="D4" s="2" t="s">
        <v>7</v>
      </c>
    </row>
    <row r="5" spans="1:12" x14ac:dyDescent="0.2">
      <c r="B5" s="3" t="s">
        <v>3</v>
      </c>
      <c r="C5" s="5">
        <f>Di</f>
        <v>12.560058067751934</v>
      </c>
      <c r="D5" s="2" t="s">
        <v>20</v>
      </c>
    </row>
    <row r="6" spans="1:12" x14ac:dyDescent="0.2">
      <c r="B6" s="3" t="s">
        <v>4</v>
      </c>
      <c r="C6" s="5">
        <f>b</f>
        <v>3.5505294805003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12784156.74260336</v>
      </c>
      <c r="H9" s="3" t="s">
        <v>17</v>
      </c>
      <c r="I9" s="7">
        <f>SUM(I14:I518)</f>
        <v>6391946.411372846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5019.3349834991632</v>
      </c>
      <c r="C14" s="26">
        <f>((C4^C6)/((1-C6)*C5))*((C4^(1-C6))-(B14^(1-C6)))</f>
        <v>0</v>
      </c>
      <c r="D14" s="26">
        <v>0</v>
      </c>
      <c r="E14" s="27"/>
      <c r="F14" s="28">
        <f>C5</f>
        <v>12.560058067751934</v>
      </c>
      <c r="G14" s="29">
        <f>$C$6</f>
        <v>3.5505294805003</v>
      </c>
      <c r="H14" s="30">
        <f>IF($C$6=0, $C$4*EXP(-A14*($C$5/12)), $C$4*(1+$C$6*($C$5/12)*A14)^(-1/$C$6))</f>
        <v>5019.3349834991632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3242.8675038660581</v>
      </c>
      <c r="C15" s="32">
        <f>(($C$4^$C$6)/((1-$C$6)*($C$5/12)))*(($C$4^(1-$C$6))-(B15^(1-$C$6)))*30.4375</f>
        <v>117149.81588845028</v>
      </c>
      <c r="D15" s="32">
        <f>C15</f>
        <v>117149.81588845028</v>
      </c>
      <c r="E15" s="33">
        <f>-LN(B15/B14)*12</f>
        <v>5.2420737728400564</v>
      </c>
      <c r="F15" s="34">
        <f>IF(E15&gt;0.1,E15,0.1)</f>
        <v>5.2420737728400564</v>
      </c>
      <c r="G15" s="29">
        <f t="shared" ref="G15:G25" si="0">$C$6</f>
        <v>3.5505294805003</v>
      </c>
      <c r="H15" s="35">
        <f>H14*EXP(-F15/12)</f>
        <v>3242.8675038660581</v>
      </c>
      <c r="I15" s="32">
        <f>IF(G15=0,((H14-H15)/(F15/12)*30.4375),D15)</f>
        <v>117149.81588845028</v>
      </c>
      <c r="J15" s="36">
        <f>I15+J14</f>
        <v>117149.81588845028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2753.2943944631147</v>
      </c>
      <c r="C16" s="32">
        <f t="shared" ref="C16:C79" si="2">(($C$4^$C$6)/((1-$C$6)*($C$5/12)))*(($C$4^(1-$C$6))-(B16^(1-$C$6)))*30.4375</f>
        <v>207484.67385622027</v>
      </c>
      <c r="D16" s="32">
        <f>C16-C15</f>
        <v>90334.857967769989</v>
      </c>
      <c r="E16" s="33">
        <f t="shared" ref="E16:E79" si="3">-LN(B16/B15)*12</f>
        <v>1.9639177696050503</v>
      </c>
      <c r="F16" s="34">
        <f t="shared" ref="F16:F79" si="4">IF(E16&gt;0.1,E16,0.1)</f>
        <v>1.9639177696050503</v>
      </c>
      <c r="G16" s="29">
        <f t="shared" si="0"/>
        <v>3.5505294805003</v>
      </c>
      <c r="H16" s="35">
        <f t="shared" ref="H16:H79" si="5">H15*EXP(-F16/12)</f>
        <v>2753.2943944631147</v>
      </c>
      <c r="I16" s="32">
        <f t="shared" ref="I16:I79" si="6">IF(G16=0,((H15-H16)/(F16/12)*30.4375),D16)</f>
        <v>90334.857967769989</v>
      </c>
      <c r="J16" s="36">
        <f t="shared" ref="J16:J79" si="7">I16+J15</f>
        <v>207484.67385622027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2484.2210820663017</v>
      </c>
      <c r="C17" s="32">
        <f t="shared" si="2"/>
        <v>286874.48842151818</v>
      </c>
      <c r="D17" s="32">
        <f t="shared" ref="D17:D80" si="8">C17-C16</f>
        <v>79389.814565297915</v>
      </c>
      <c r="E17" s="33">
        <f t="shared" si="3"/>
        <v>1.2340679251807269</v>
      </c>
      <c r="F17" s="34">
        <f t="shared" si="4"/>
        <v>1.2340679251807269</v>
      </c>
      <c r="G17" s="29">
        <f t="shared" si="0"/>
        <v>3.5505294805003</v>
      </c>
      <c r="H17" s="35">
        <f t="shared" si="5"/>
        <v>2484.2210820663017</v>
      </c>
      <c r="I17" s="32">
        <f t="shared" si="6"/>
        <v>79389.814565297915</v>
      </c>
      <c r="J17" s="36">
        <f t="shared" si="7"/>
        <v>286874.48842151818</v>
      </c>
      <c r="K17" s="36">
        <v>16252</v>
      </c>
    </row>
    <row r="18" spans="1:11" x14ac:dyDescent="0.2">
      <c r="A18" s="2">
        <v>4</v>
      </c>
      <c r="B18" s="25">
        <f t="shared" si="1"/>
        <v>2304.3308984674486</v>
      </c>
      <c r="C18" s="32">
        <f t="shared" si="2"/>
        <v>359594.38799284771</v>
      </c>
      <c r="D18" s="32">
        <f t="shared" si="8"/>
        <v>72719.89957132953</v>
      </c>
      <c r="E18" s="33">
        <f t="shared" si="3"/>
        <v>0.90202573085997906</v>
      </c>
      <c r="F18" s="34">
        <f t="shared" si="4"/>
        <v>0.90202573085997906</v>
      </c>
      <c r="G18" s="29">
        <f t="shared" si="0"/>
        <v>3.5505294805003</v>
      </c>
      <c r="H18" s="35">
        <f t="shared" si="5"/>
        <v>2304.3308984674486</v>
      </c>
      <c r="I18" s="32">
        <f t="shared" si="6"/>
        <v>72719.89957132953</v>
      </c>
      <c r="J18" s="36">
        <f t="shared" si="7"/>
        <v>359594.38799284771</v>
      </c>
      <c r="K18" s="36">
        <v>19597</v>
      </c>
    </row>
    <row r="19" spans="1:11" x14ac:dyDescent="0.2">
      <c r="A19" s="2">
        <v>5</v>
      </c>
      <c r="B19" s="25">
        <f t="shared" si="1"/>
        <v>2171.7114146331733</v>
      </c>
      <c r="C19" s="32">
        <f t="shared" si="2"/>
        <v>427623.49574272981</v>
      </c>
      <c r="D19" s="32">
        <f t="shared" si="8"/>
        <v>68029.107749882096</v>
      </c>
      <c r="E19" s="33">
        <f t="shared" si="3"/>
        <v>0.71129789513635067</v>
      </c>
      <c r="F19" s="34">
        <f t="shared" si="4"/>
        <v>0.71129789513635067</v>
      </c>
      <c r="G19" s="29">
        <f t="shared" si="0"/>
        <v>3.5505294805003</v>
      </c>
      <c r="H19" s="35">
        <f t="shared" si="5"/>
        <v>2171.7114146331733</v>
      </c>
      <c r="I19" s="32">
        <f t="shared" si="6"/>
        <v>68029.107749882096</v>
      </c>
      <c r="J19" s="36">
        <f t="shared" si="7"/>
        <v>427623.49574272981</v>
      </c>
      <c r="K19" s="36">
        <v>23131</v>
      </c>
    </row>
    <row r="20" spans="1:11" x14ac:dyDescent="0.2">
      <c r="A20" s="2">
        <v>6</v>
      </c>
      <c r="B20" s="25">
        <f t="shared" si="1"/>
        <v>2067.9805041365107</v>
      </c>
      <c r="C20" s="32">
        <f t="shared" si="2"/>
        <v>492087.74018056144</v>
      </c>
      <c r="D20" s="32">
        <f t="shared" si="8"/>
        <v>64464.244437831629</v>
      </c>
      <c r="E20" s="33">
        <f t="shared" si="3"/>
        <v>0.58731597421922122</v>
      </c>
      <c r="F20" s="34">
        <f t="shared" si="4"/>
        <v>0.58731597421922122</v>
      </c>
      <c r="G20" s="29">
        <f t="shared" si="0"/>
        <v>3.5505294805003</v>
      </c>
      <c r="H20" s="35">
        <f t="shared" si="5"/>
        <v>2067.9805041365107</v>
      </c>
      <c r="I20" s="32">
        <f t="shared" si="6"/>
        <v>64464.244437831629</v>
      </c>
      <c r="J20" s="36">
        <f t="shared" si="7"/>
        <v>492087.74018056144</v>
      </c>
      <c r="K20" s="36">
        <v>26363</v>
      </c>
    </row>
    <row r="21" spans="1:11" x14ac:dyDescent="0.2">
      <c r="A21" s="2">
        <v>7</v>
      </c>
      <c r="B21" s="25">
        <f t="shared" si="1"/>
        <v>1983.5509123924728</v>
      </c>
      <c r="C21" s="32">
        <f t="shared" si="2"/>
        <v>553706.37872729136</v>
      </c>
      <c r="D21" s="32">
        <f t="shared" si="8"/>
        <v>61618.638546729926</v>
      </c>
      <c r="E21" s="33">
        <f t="shared" si="3"/>
        <v>0.5002068072227096</v>
      </c>
      <c r="F21" s="34">
        <f t="shared" si="4"/>
        <v>0.5002068072227096</v>
      </c>
      <c r="G21" s="29">
        <f t="shared" si="0"/>
        <v>3.5505294805003</v>
      </c>
      <c r="H21" s="35">
        <f t="shared" si="5"/>
        <v>1983.5509123924728</v>
      </c>
      <c r="I21" s="32">
        <f t="shared" si="6"/>
        <v>61618.638546729926</v>
      </c>
      <c r="J21" s="36">
        <f t="shared" si="7"/>
        <v>553706.37872729136</v>
      </c>
      <c r="K21" s="36">
        <v>29372.6</v>
      </c>
    </row>
    <row r="22" spans="1:11" x14ac:dyDescent="0.2">
      <c r="A22" s="2">
        <v>8</v>
      </c>
      <c r="B22" s="25">
        <f t="shared" si="1"/>
        <v>1912.8342690691734</v>
      </c>
      <c r="C22" s="32">
        <f t="shared" si="2"/>
        <v>612974.86839333572</v>
      </c>
      <c r="D22" s="32">
        <f t="shared" si="8"/>
        <v>59268.489666044363</v>
      </c>
      <c r="E22" s="33">
        <f t="shared" si="3"/>
        <v>0.43563091129170212</v>
      </c>
      <c r="F22" s="34">
        <f t="shared" si="4"/>
        <v>0.43563091129170212</v>
      </c>
      <c r="G22" s="29">
        <f t="shared" si="0"/>
        <v>3.5505294805003</v>
      </c>
      <c r="H22" s="35">
        <f t="shared" si="5"/>
        <v>1912.8342690691734</v>
      </c>
      <c r="I22" s="32">
        <f t="shared" si="6"/>
        <v>59268.489666044363</v>
      </c>
      <c r="J22" s="36">
        <f t="shared" si="7"/>
        <v>612974.86839333572</v>
      </c>
      <c r="K22" s="36">
        <v>32047.8</v>
      </c>
    </row>
    <row r="23" spans="1:11" x14ac:dyDescent="0.2">
      <c r="A23" s="2">
        <v>9</v>
      </c>
      <c r="B23" s="25">
        <f t="shared" si="1"/>
        <v>1852.3088543859005</v>
      </c>
      <c r="C23" s="32">
        <f t="shared" si="2"/>
        <v>670253.18342775491</v>
      </c>
      <c r="D23" s="32">
        <f t="shared" si="8"/>
        <v>57278.315034419182</v>
      </c>
      <c r="E23" s="33">
        <f t="shared" si="3"/>
        <v>0.38583794774456065</v>
      </c>
      <c r="F23" s="34">
        <f t="shared" si="4"/>
        <v>0.38583794774456065</v>
      </c>
      <c r="G23" s="29">
        <f t="shared" si="0"/>
        <v>3.5505294805003</v>
      </c>
      <c r="H23" s="35">
        <f t="shared" si="5"/>
        <v>1852.3088543859005</v>
      </c>
      <c r="I23" s="32">
        <f t="shared" si="6"/>
        <v>57278.315034419182</v>
      </c>
      <c r="J23" s="36">
        <f t="shared" si="7"/>
        <v>670253.18342775491</v>
      </c>
      <c r="K23" s="36">
        <v>34783.800000000003</v>
      </c>
    </row>
    <row r="24" spans="1:11" x14ac:dyDescent="0.2">
      <c r="A24" s="2">
        <v>10</v>
      </c>
      <c r="B24" s="25">
        <f t="shared" si="1"/>
        <v>1799.6228852823624</v>
      </c>
      <c r="C24" s="32">
        <f t="shared" si="2"/>
        <v>725813.47532913857</v>
      </c>
      <c r="D24" s="32">
        <f t="shared" si="8"/>
        <v>55560.291901383665</v>
      </c>
      <c r="E24" s="33">
        <f t="shared" si="3"/>
        <v>0.34626906685128511</v>
      </c>
      <c r="F24" s="34">
        <f t="shared" si="4"/>
        <v>0.34626906685128511</v>
      </c>
      <c r="G24" s="29">
        <f t="shared" si="0"/>
        <v>3.5505294805003</v>
      </c>
      <c r="H24" s="35">
        <f t="shared" si="5"/>
        <v>1799.6228852823624</v>
      </c>
      <c r="I24" s="32">
        <f t="shared" si="6"/>
        <v>55560.291901383665</v>
      </c>
      <c r="J24" s="36">
        <f t="shared" si="7"/>
        <v>725813.47532913857</v>
      </c>
      <c r="K24" s="36">
        <v>37580.600000000006</v>
      </c>
    </row>
    <row r="25" spans="1:11" x14ac:dyDescent="0.2">
      <c r="A25" s="2">
        <v>11</v>
      </c>
      <c r="B25" s="25">
        <f t="shared" si="1"/>
        <v>1753.1338070101456</v>
      </c>
      <c r="C25" s="32">
        <f t="shared" si="2"/>
        <v>779867.9497432505</v>
      </c>
      <c r="D25" s="32">
        <f t="shared" si="8"/>
        <v>54054.47441411193</v>
      </c>
      <c r="E25" s="33">
        <f t="shared" si="3"/>
        <v>0.31406641743532671</v>
      </c>
      <c r="F25" s="34">
        <f t="shared" si="4"/>
        <v>0.31406641743532671</v>
      </c>
      <c r="G25" s="29">
        <f t="shared" si="0"/>
        <v>3.5505294805003</v>
      </c>
      <c r="H25" s="35">
        <f t="shared" si="5"/>
        <v>1753.1338070101456</v>
      </c>
      <c r="I25" s="32">
        <f t="shared" si="6"/>
        <v>54054.47441411193</v>
      </c>
      <c r="J25" s="36">
        <f t="shared" si="7"/>
        <v>779867.9497432505</v>
      </c>
      <c r="K25" s="36">
        <v>39951.800000000003</v>
      </c>
    </row>
    <row r="26" spans="1:11" x14ac:dyDescent="0.2">
      <c r="A26" s="2">
        <v>12</v>
      </c>
      <c r="B26" s="25">
        <f t="shared" si="1"/>
        <v>1711.6526146848823</v>
      </c>
      <c r="C26" s="32">
        <f t="shared" si="2"/>
        <v>832586.20479097392</v>
      </c>
      <c r="D26" s="32">
        <f t="shared" si="8"/>
        <v>52718.255047723418</v>
      </c>
      <c r="E26" s="33">
        <f t="shared" si="3"/>
        <v>0.28734705810968181</v>
      </c>
      <c r="F26" s="34">
        <f t="shared" si="4"/>
        <v>0.28734705810968181</v>
      </c>
      <c r="G26" s="29">
        <v>0</v>
      </c>
      <c r="H26" s="35">
        <f t="shared" si="5"/>
        <v>1711.6526146848823</v>
      </c>
      <c r="I26" s="32">
        <f t="shared" si="6"/>
        <v>52727.198936622422</v>
      </c>
      <c r="J26" s="36">
        <f t="shared" si="7"/>
        <v>832595.14867987297</v>
      </c>
      <c r="K26" s="36">
        <v>42839.8</v>
      </c>
    </row>
    <row r="27" spans="1:11" x14ac:dyDescent="0.2">
      <c r="A27" s="2">
        <v>13</v>
      </c>
      <c r="B27" s="25">
        <f t="shared" si="1"/>
        <v>1674.2930822877865</v>
      </c>
      <c r="C27" s="32">
        <f t="shared" si="2"/>
        <v>884106.55079209234</v>
      </c>
      <c r="D27" s="32">
        <f t="shared" si="8"/>
        <v>51520.346001118422</v>
      </c>
      <c r="E27" s="33">
        <f t="shared" si="3"/>
        <v>0.26481971255156783</v>
      </c>
      <c r="F27" s="34">
        <f t="shared" si="4"/>
        <v>0.26481971255156783</v>
      </c>
      <c r="G27" s="29">
        <v>0</v>
      </c>
      <c r="H27" s="35">
        <f t="shared" si="5"/>
        <v>1674.2930822877865</v>
      </c>
      <c r="I27" s="32">
        <f t="shared" si="6"/>
        <v>51527.769879978485</v>
      </c>
      <c r="J27" s="36">
        <f t="shared" si="7"/>
        <v>884122.91855985147</v>
      </c>
      <c r="K27" s="36">
        <v>45423.8</v>
      </c>
    </row>
    <row r="28" spans="1:11" x14ac:dyDescent="0.2">
      <c r="A28" s="2">
        <v>14</v>
      </c>
      <c r="B28" s="25">
        <f t="shared" si="1"/>
        <v>1640.3783806508652</v>
      </c>
      <c r="C28" s="32">
        <f t="shared" si="2"/>
        <v>934543.69718191621</v>
      </c>
      <c r="D28" s="32">
        <f t="shared" si="8"/>
        <v>50437.146389823873</v>
      </c>
      <c r="E28" s="33">
        <f t="shared" si="3"/>
        <v>0.24556920761130849</v>
      </c>
      <c r="F28" s="34">
        <f t="shared" si="4"/>
        <v>0.24556920761130849</v>
      </c>
      <c r="G28" s="29">
        <v>0</v>
      </c>
      <c r="H28" s="35">
        <f t="shared" si="5"/>
        <v>1640.3783806508652</v>
      </c>
      <c r="I28" s="32">
        <f t="shared" si="6"/>
        <v>50443.395950898041</v>
      </c>
      <c r="J28" s="36">
        <f t="shared" si="7"/>
        <v>934566.31451074954</v>
      </c>
      <c r="K28" s="36">
        <v>47411.8</v>
      </c>
    </row>
    <row r="29" spans="1:11" x14ac:dyDescent="0.2">
      <c r="A29" s="2">
        <v>15</v>
      </c>
      <c r="B29" s="25">
        <f t="shared" si="1"/>
        <v>1609.3808442156642</v>
      </c>
      <c r="C29" s="32">
        <f t="shared" si="2"/>
        <v>983994.14542451152</v>
      </c>
      <c r="D29" s="32">
        <f t="shared" si="8"/>
        <v>49450.448242595303</v>
      </c>
      <c r="E29" s="33">
        <f t="shared" si="3"/>
        <v>0.22892878695299584</v>
      </c>
      <c r="F29" s="34">
        <f t="shared" si="4"/>
        <v>0.22892878695299584</v>
      </c>
      <c r="G29" s="29">
        <v>0</v>
      </c>
      <c r="H29" s="35">
        <f t="shared" si="5"/>
        <v>1609.3808442156642</v>
      </c>
      <c r="I29" s="32">
        <f t="shared" si="6"/>
        <v>49455.773271894388</v>
      </c>
      <c r="J29" s="36">
        <f t="shared" si="7"/>
        <v>984022.08778264397</v>
      </c>
      <c r="K29" s="36">
        <v>50299.8</v>
      </c>
    </row>
    <row r="30" spans="1:11" x14ac:dyDescent="0.2">
      <c r="A30" s="2">
        <v>16</v>
      </c>
      <c r="B30" s="25">
        <f t="shared" si="1"/>
        <v>1580.8817697823872</v>
      </c>
      <c r="C30" s="32">
        <f t="shared" si="2"/>
        <v>1032540.0778632656</v>
      </c>
      <c r="D30" s="32">
        <f t="shared" si="8"/>
        <v>48545.932438754127</v>
      </c>
      <c r="E30" s="33">
        <f t="shared" si="3"/>
        <v>0.21440115253166925</v>
      </c>
      <c r="F30" s="34">
        <f t="shared" si="4"/>
        <v>0.21440115253166925</v>
      </c>
      <c r="G30" s="29">
        <v>0</v>
      </c>
      <c r="H30" s="35">
        <f t="shared" si="5"/>
        <v>1580.8817697823872</v>
      </c>
      <c r="I30" s="32">
        <f t="shared" si="6"/>
        <v>48550.517634073141</v>
      </c>
      <c r="J30" s="36">
        <f t="shared" si="7"/>
        <v>1032572.6054167171</v>
      </c>
      <c r="K30" s="36">
        <v>52944.600000000006</v>
      </c>
    </row>
    <row r="31" spans="1:11" x14ac:dyDescent="0.2">
      <c r="A31" s="2">
        <v>17</v>
      </c>
      <c r="B31" s="25">
        <f t="shared" si="1"/>
        <v>1554.5437915912928</v>
      </c>
      <c r="C31" s="32">
        <f t="shared" si="2"/>
        <v>1080252.2285714063</v>
      </c>
      <c r="D31" s="32">
        <f t="shared" si="8"/>
        <v>47712.150708140689</v>
      </c>
      <c r="E31" s="33">
        <f t="shared" si="3"/>
        <v>0.20160783043953351</v>
      </c>
      <c r="F31" s="34">
        <f t="shared" si="4"/>
        <v>0.20160783043953351</v>
      </c>
      <c r="G31" s="29">
        <v>0</v>
      </c>
      <c r="H31" s="35">
        <f t="shared" si="5"/>
        <v>1554.5437915912928</v>
      </c>
      <c r="I31" s="32">
        <f t="shared" si="6"/>
        <v>47716.135396747195</v>
      </c>
      <c r="J31" s="36">
        <f t="shared" si="7"/>
        <v>1080288.7408134644</v>
      </c>
      <c r="K31" s="36">
        <v>55437.400000000009</v>
      </c>
    </row>
    <row r="32" spans="1:11" x14ac:dyDescent="0.2">
      <c r="A32" s="2">
        <v>18</v>
      </c>
      <c r="B32" s="25">
        <f t="shared" si="1"/>
        <v>1530.0914143626137</v>
      </c>
      <c r="C32" s="32">
        <f t="shared" si="2"/>
        <v>1127192.0461341357</v>
      </c>
      <c r="D32" s="32">
        <f t="shared" si="8"/>
        <v>46939.817562729353</v>
      </c>
      <c r="E32" s="33">
        <f t="shared" si="3"/>
        <v>0.19025567284978845</v>
      </c>
      <c r="F32" s="34">
        <f t="shared" si="4"/>
        <v>0.19025567284978845</v>
      </c>
      <c r="G32" s="29">
        <v>0</v>
      </c>
      <c r="H32" s="35">
        <f t="shared" si="5"/>
        <v>1530.0914143626137</v>
      </c>
      <c r="I32" s="32">
        <f t="shared" si="6"/>
        <v>46943.308701372953</v>
      </c>
      <c r="J32" s="36">
        <f t="shared" si="7"/>
        <v>1127232.0495148373</v>
      </c>
      <c r="K32" s="36">
        <v>57717.400000000009</v>
      </c>
    </row>
    <row r="33" spans="1:11" x14ac:dyDescent="0.2">
      <c r="A33" s="2">
        <v>19</v>
      </c>
      <c r="B33" s="25">
        <f t="shared" si="1"/>
        <v>1507.2969902926725</v>
      </c>
      <c r="C33" s="32">
        <f t="shared" si="2"/>
        <v>1173413.3521410699</v>
      </c>
      <c r="D33" s="32">
        <f t="shared" si="8"/>
        <v>46221.306006934261</v>
      </c>
      <c r="E33" s="33">
        <f t="shared" si="3"/>
        <v>0.18011408988707645</v>
      </c>
      <c r="F33" s="34">
        <f t="shared" si="4"/>
        <v>0.18011408988707645</v>
      </c>
      <c r="G33" s="29">
        <v>0</v>
      </c>
      <c r="H33" s="35">
        <f t="shared" si="5"/>
        <v>1507.2969902926725</v>
      </c>
      <c r="I33" s="32">
        <f t="shared" si="6"/>
        <v>46224.386980307041</v>
      </c>
      <c r="J33" s="36">
        <f t="shared" si="7"/>
        <v>1173456.4364951444</v>
      </c>
      <c r="K33" s="36">
        <v>60423.000000000007</v>
      </c>
    </row>
    <row r="34" spans="1:11" x14ac:dyDescent="0.2">
      <c r="A34" s="2">
        <v>20</v>
      </c>
      <c r="B34" s="25">
        <f t="shared" si="1"/>
        <v>1485.9704201442505</v>
      </c>
      <c r="C34" s="32">
        <f t="shared" si="2"/>
        <v>1218963.632996443</v>
      </c>
      <c r="D34" s="32">
        <f t="shared" si="8"/>
        <v>45550.280855373014</v>
      </c>
      <c r="E34" s="33">
        <f t="shared" si="3"/>
        <v>0.17099920405399829</v>
      </c>
      <c r="F34" s="34">
        <f t="shared" si="4"/>
        <v>0.17099920405399829</v>
      </c>
      <c r="G34" s="29">
        <v>0</v>
      </c>
      <c r="H34" s="35">
        <f t="shared" si="5"/>
        <v>1485.9704201442505</v>
      </c>
      <c r="I34" s="32">
        <f t="shared" si="6"/>
        <v>45553.017569902506</v>
      </c>
      <c r="J34" s="36">
        <f t="shared" si="7"/>
        <v>1219009.454065047</v>
      </c>
      <c r="K34" s="36">
        <v>63037.400000000009</v>
      </c>
    </row>
    <row r="35" spans="1:11" x14ac:dyDescent="0.2">
      <c r="A35" s="2">
        <v>21</v>
      </c>
      <c r="B35" s="25">
        <f t="shared" si="1"/>
        <v>1465.9514583288585</v>
      </c>
      <c r="C35" s="32">
        <f t="shared" si="2"/>
        <v>1263885.060175013</v>
      </c>
      <c r="D35" s="32">
        <f t="shared" si="8"/>
        <v>44921.427178570069</v>
      </c>
      <c r="E35" s="33">
        <f t="shared" si="3"/>
        <v>0.16276258962745888</v>
      </c>
      <c r="F35" s="34">
        <f t="shared" si="4"/>
        <v>0.16276258962745888</v>
      </c>
      <c r="G35" s="29">
        <v>0</v>
      </c>
      <c r="H35" s="35">
        <f t="shared" si="5"/>
        <v>1465.9514583288585</v>
      </c>
      <c r="I35" s="32">
        <f t="shared" si="6"/>
        <v>44923.872370229052</v>
      </c>
      <c r="J35" s="36">
        <f t="shared" si="7"/>
        <v>1263933.3264352761</v>
      </c>
      <c r="K35" s="36">
        <v>65621.400000000009</v>
      </c>
    </row>
    <row r="36" spans="1:11" x14ac:dyDescent="0.2">
      <c r="A36" s="2">
        <v>22</v>
      </c>
      <c r="B36" s="25">
        <f t="shared" si="1"/>
        <v>1447.1038746070531</v>
      </c>
      <c r="C36" s="32">
        <f t="shared" si="2"/>
        <v>1308215.3060655282</v>
      </c>
      <c r="D36" s="32">
        <f t="shared" si="8"/>
        <v>44330.245890515158</v>
      </c>
      <c r="E36" s="33">
        <f t="shared" si="3"/>
        <v>0.15528312018639784</v>
      </c>
      <c r="F36" s="34">
        <f t="shared" si="4"/>
        <v>0.15528312018639784</v>
      </c>
      <c r="G36" s="29">
        <v>0</v>
      </c>
      <c r="H36" s="35">
        <f t="shared" si="5"/>
        <v>1447.1038746070531</v>
      </c>
      <c r="I36" s="32">
        <f t="shared" si="6"/>
        <v>44332.442226340951</v>
      </c>
      <c r="J36" s="36">
        <f t="shared" si="7"/>
        <v>1308265.7686616171</v>
      </c>
      <c r="K36" s="36">
        <v>67992.600000000006</v>
      </c>
    </row>
    <row r="37" spans="1:11" x14ac:dyDescent="0.2">
      <c r="A37" s="2">
        <v>23</v>
      </c>
      <c r="B37" s="25">
        <f t="shared" si="1"/>
        <v>1429.3109628474401</v>
      </c>
      <c r="C37" s="32">
        <f t="shared" si="2"/>
        <v>1351988.2036773222</v>
      </c>
      <c r="D37" s="32">
        <f t="shared" si="8"/>
        <v>43772.897611794062</v>
      </c>
      <c r="E37" s="33">
        <f t="shared" si="3"/>
        <v>0.14846096725238644</v>
      </c>
      <c r="F37" s="34">
        <f t="shared" si="4"/>
        <v>0.14846096725238644</v>
      </c>
      <c r="G37" s="29">
        <v>0</v>
      </c>
      <c r="H37" s="35">
        <f t="shared" si="5"/>
        <v>1429.3109628474401</v>
      </c>
      <c r="I37" s="32">
        <f t="shared" si="6"/>
        <v>43774.879959864724</v>
      </c>
      <c r="J37" s="36">
        <f t="shared" si="7"/>
        <v>1352040.6486214818</v>
      </c>
      <c r="K37" s="36">
        <v>70637.400000000009</v>
      </c>
    </row>
    <row r="38" spans="1:11" x14ac:dyDescent="0.2">
      <c r="A38" s="2">
        <v>24</v>
      </c>
      <c r="B38" s="25">
        <f t="shared" si="1"/>
        <v>1412.4720426295694</v>
      </c>
      <c r="C38" s="32">
        <f t="shared" si="2"/>
        <v>1395234.2855026918</v>
      </c>
      <c r="D38" s="32">
        <f t="shared" si="8"/>
        <v>43246.081825369503</v>
      </c>
      <c r="E38" s="33">
        <f t="shared" si="3"/>
        <v>0.14221311565235012</v>
      </c>
      <c r="F38" s="34">
        <f t="shared" si="4"/>
        <v>0.14221311565235012</v>
      </c>
      <c r="G38" s="29">
        <v>0</v>
      </c>
      <c r="H38" s="35">
        <f t="shared" si="5"/>
        <v>1412.4720426295694</v>
      </c>
      <c r="I38" s="32">
        <f t="shared" si="6"/>
        <v>43247.878941154813</v>
      </c>
      <c r="J38" s="36">
        <f t="shared" si="7"/>
        <v>1395288.5275626366</v>
      </c>
      <c r="K38" s="36">
        <v>73160.600000000006</v>
      </c>
    </row>
    <row r="39" spans="1:11" x14ac:dyDescent="0.2">
      <c r="A39" s="2">
        <v>25</v>
      </c>
      <c r="B39" s="25">
        <f t="shared" si="1"/>
        <v>1396.4997031177325</v>
      </c>
      <c r="C39" s="32">
        <f t="shared" si="2"/>
        <v>1437981.2277272283</v>
      </c>
      <c r="D39" s="32">
        <f t="shared" si="8"/>
        <v>42746.942224536557</v>
      </c>
      <c r="E39" s="33">
        <f t="shared" si="3"/>
        <v>0.13646996641345432</v>
      </c>
      <c r="F39" s="34">
        <f t="shared" si="4"/>
        <v>0.13646996641345432</v>
      </c>
      <c r="G39" s="29">
        <v>0</v>
      </c>
      <c r="H39" s="35">
        <f t="shared" si="5"/>
        <v>1396.4997031177325</v>
      </c>
      <c r="I39" s="32">
        <f t="shared" si="6"/>
        <v>42748.578020630972</v>
      </c>
      <c r="J39" s="36">
        <f t="shared" si="7"/>
        <v>1438037.1055832675</v>
      </c>
      <c r="K39" s="36">
        <v>75616.415094630167</v>
      </c>
    </row>
    <row r="40" spans="1:11" x14ac:dyDescent="0.2">
      <c r="A40" s="2">
        <v>26</v>
      </c>
      <c r="B40" s="25">
        <f t="shared" si="1"/>
        <v>1381.3176091141172</v>
      </c>
      <c r="C40" s="32">
        <f t="shared" si="2"/>
        <v>1480254.2194930445</v>
      </c>
      <c r="D40" s="32">
        <f t="shared" si="8"/>
        <v>42272.99176581623</v>
      </c>
      <c r="E40" s="33">
        <f t="shared" si="3"/>
        <v>0.13117273142261421</v>
      </c>
      <c r="F40" s="34">
        <f t="shared" si="4"/>
        <v>0.13117273142261421</v>
      </c>
      <c r="G40" s="29">
        <v>0</v>
      </c>
      <c r="H40" s="35">
        <f t="shared" si="5"/>
        <v>1381.3176091141172</v>
      </c>
      <c r="I40" s="32">
        <f t="shared" si="6"/>
        <v>42274.486279885954</v>
      </c>
      <c r="J40" s="36">
        <f t="shared" si="7"/>
        <v>1480311.5918631535</v>
      </c>
      <c r="K40" s="36">
        <v>78059.981760376933</v>
      </c>
    </row>
    <row r="41" spans="1:11" x14ac:dyDescent="0.2">
      <c r="A41" s="2">
        <v>27</v>
      </c>
      <c r="B41" s="25">
        <f t="shared" si="1"/>
        <v>1366.8587379703245</v>
      </c>
      <c r="C41" s="32">
        <f t="shared" si="2"/>
        <v>1522076.2722249762</v>
      </c>
      <c r="D41" s="32">
        <f t="shared" si="8"/>
        <v>41822.052731931675</v>
      </c>
      <c r="E41" s="33">
        <f t="shared" si="3"/>
        <v>0.12627141258393676</v>
      </c>
      <c r="F41" s="34">
        <f t="shared" si="4"/>
        <v>0.12627141258393676</v>
      </c>
      <c r="G41" s="29">
        <v>0</v>
      </c>
      <c r="H41" s="35">
        <f t="shared" si="5"/>
        <v>1366.8587379703245</v>
      </c>
      <c r="I41" s="32">
        <f t="shared" si="6"/>
        <v>41823.422873009979</v>
      </c>
      <c r="J41" s="36">
        <f t="shared" si="7"/>
        <v>1522135.0147361634</v>
      </c>
      <c r="K41" s="36">
        <v>80491.361086534176</v>
      </c>
    </row>
    <row r="42" spans="1:11" x14ac:dyDescent="0.2">
      <c r="A42" s="2">
        <v>28</v>
      </c>
      <c r="B42" s="25">
        <f t="shared" si="1"/>
        <v>1353.0639503229795</v>
      </c>
      <c r="C42" s="32">
        <f t="shared" si="2"/>
        <v>1563468.4805846279</v>
      </c>
      <c r="D42" s="32">
        <f t="shared" si="8"/>
        <v>41392.208359651733</v>
      </c>
      <c r="E42" s="33">
        <f t="shared" si="3"/>
        <v>0.12172321798738564</v>
      </c>
      <c r="F42" s="34">
        <f t="shared" si="4"/>
        <v>0.12172321798738564</v>
      </c>
      <c r="G42" s="29">
        <v>0</v>
      </c>
      <c r="H42" s="35">
        <f t="shared" si="5"/>
        <v>1353.0639503229795</v>
      </c>
      <c r="I42" s="32">
        <f t="shared" si="6"/>
        <v>41393.468489428982</v>
      </c>
      <c r="J42" s="36">
        <f t="shared" si="7"/>
        <v>1563528.4832255924</v>
      </c>
      <c r="K42" s="36">
        <v>82910.613857711709</v>
      </c>
    </row>
    <row r="43" spans="1:11" x14ac:dyDescent="0.2">
      <c r="A43" s="2">
        <v>29</v>
      </c>
      <c r="B43" s="25">
        <f t="shared" si="1"/>
        <v>1339.8808220762523</v>
      </c>
      <c r="C43" s="32">
        <f t="shared" si="2"/>
        <v>1604450.2440559543</v>
      </c>
      <c r="D43" s="32">
        <f t="shared" si="8"/>
        <v>40981.763471326325</v>
      </c>
      <c r="E43" s="33">
        <f t="shared" si="3"/>
        <v>0.11749130865843285</v>
      </c>
      <c r="F43" s="34">
        <f t="shared" si="4"/>
        <v>0.11749130865843285</v>
      </c>
      <c r="G43" s="29">
        <v>0</v>
      </c>
      <c r="H43" s="35">
        <f t="shared" si="5"/>
        <v>1339.8808220762523</v>
      </c>
      <c r="I43" s="32">
        <f t="shared" si="6"/>
        <v>40982.925861482385</v>
      </c>
      <c r="J43" s="36">
        <f t="shared" si="7"/>
        <v>1604511.4090870747</v>
      </c>
      <c r="K43" s="36">
        <v>85317.800555354857</v>
      </c>
    </row>
    <row r="44" spans="1:11" x14ac:dyDescent="0.2">
      <c r="A44" s="2">
        <v>30</v>
      </c>
      <c r="B44" s="25">
        <f t="shared" si="1"/>
        <v>1327.262682734462</v>
      </c>
      <c r="C44" s="32">
        <f t="shared" si="2"/>
        <v>1645039.4562408533</v>
      </c>
      <c r="D44" s="32">
        <f t="shared" si="8"/>
        <v>40589.212184899021</v>
      </c>
      <c r="E44" s="33">
        <f t="shared" si="3"/>
        <v>0.11354379808785417</v>
      </c>
      <c r="F44" s="34">
        <f t="shared" si="4"/>
        <v>0.11354379808785417</v>
      </c>
      <c r="G44" s="29">
        <v>0</v>
      </c>
      <c r="H44" s="35">
        <f t="shared" si="5"/>
        <v>1327.262682734462</v>
      </c>
      <c r="I44" s="32">
        <f t="shared" si="6"/>
        <v>40590.287379878602</v>
      </c>
      <c r="J44" s="36">
        <f t="shared" si="7"/>
        <v>1645101.6964669533</v>
      </c>
      <c r="K44" s="36">
        <v>87712.981359256402</v>
      </c>
    </row>
    <row r="45" spans="1:11" x14ac:dyDescent="0.2">
      <c r="A45" s="2">
        <v>31</v>
      </c>
      <c r="B45" s="25">
        <f t="shared" si="1"/>
        <v>1315.1678181279829</v>
      </c>
      <c r="C45" s="32">
        <f t="shared" si="2"/>
        <v>1685252.6674787151</v>
      </c>
      <c r="D45" s="32">
        <f t="shared" si="8"/>
        <v>40213.211237861775</v>
      </c>
      <c r="E45" s="33">
        <f t="shared" si="3"/>
        <v>0.10985294698807851</v>
      </c>
      <c r="F45" s="34">
        <f t="shared" si="4"/>
        <v>0.10985294698807851</v>
      </c>
      <c r="G45" s="29">
        <v>0</v>
      </c>
      <c r="H45" s="35">
        <f t="shared" si="5"/>
        <v>1315.1678181279829</v>
      </c>
      <c r="I45" s="32">
        <f t="shared" si="6"/>
        <v>40214.208345233856</v>
      </c>
      <c r="J45" s="36">
        <f t="shared" si="7"/>
        <v>1685315.9048121872</v>
      </c>
      <c r="K45" s="36">
        <v>90096.216149061205</v>
      </c>
    </row>
    <row r="46" spans="1:11" x14ac:dyDescent="0.2">
      <c r="A46" s="2">
        <v>32</v>
      </c>
      <c r="B46" s="25">
        <f t="shared" si="1"/>
        <v>1303.5588051552604</v>
      </c>
      <c r="C46" s="32">
        <f t="shared" si="2"/>
        <v>1725105.2252802236</v>
      </c>
      <c r="D46" s="32">
        <f t="shared" si="8"/>
        <v>39852.557801508578</v>
      </c>
      <c r="E46" s="33">
        <f t="shared" si="3"/>
        <v>0.10639451022759966</v>
      </c>
      <c r="F46" s="34">
        <f t="shared" si="4"/>
        <v>0.10639451022759966</v>
      </c>
      <c r="G46" s="29">
        <v>0</v>
      </c>
      <c r="H46" s="35">
        <f t="shared" si="5"/>
        <v>1303.5588051552604</v>
      </c>
      <c r="I46" s="32">
        <f t="shared" si="6"/>
        <v>39853.484726009177</v>
      </c>
      <c r="J46" s="36">
        <f t="shared" si="7"/>
        <v>1725169.3895381964</v>
      </c>
      <c r="K46" s="36">
        <v>92467.564505763163</v>
      </c>
    </row>
    <row r="47" spans="1:11" x14ac:dyDescent="0.2">
      <c r="A47" s="2">
        <v>33</v>
      </c>
      <c r="B47" s="25">
        <f t="shared" si="1"/>
        <v>1292.4019533312282</v>
      </c>
      <c r="C47" s="32">
        <f t="shared" si="2"/>
        <v>1764611.3961941339</v>
      </c>
      <c r="D47" s="32">
        <f t="shared" si="8"/>
        <v>39506.17091391026</v>
      </c>
      <c r="E47" s="33">
        <f t="shared" si="3"/>
        <v>0.10314720341312855</v>
      </c>
      <c r="F47" s="34">
        <f t="shared" si="4"/>
        <v>0.10314720341312855</v>
      </c>
      <c r="G47" s="29">
        <v>0</v>
      </c>
      <c r="H47" s="35">
        <f t="shared" si="5"/>
        <v>1292.4019533312282</v>
      </c>
      <c r="I47" s="32">
        <f t="shared" si="6"/>
        <v>39507.034547570496</v>
      </c>
      <c r="J47" s="36">
        <f t="shared" si="7"/>
        <v>1764676.4240857668</v>
      </c>
      <c r="K47" s="36">
        <v>94827.08571319461</v>
      </c>
    </row>
    <row r="48" spans="1:11" x14ac:dyDescent="0.2">
      <c r="A48" s="2">
        <v>34</v>
      </c>
      <c r="B48" s="25">
        <f t="shared" si="1"/>
        <v>1281.6668333484404</v>
      </c>
      <c r="C48" s="32">
        <f t="shared" si="2"/>
        <v>1803784.4720449834</v>
      </c>
      <c r="D48" s="32">
        <f t="shared" si="8"/>
        <v>39173.075850849506</v>
      </c>
      <c r="E48" s="33">
        <f t="shared" si="3"/>
        <v>0.10009226430151931</v>
      </c>
      <c r="F48" s="34">
        <f t="shared" si="4"/>
        <v>0.10009226430151931</v>
      </c>
      <c r="G48" s="29">
        <v>0</v>
      </c>
      <c r="H48" s="35">
        <f t="shared" si="5"/>
        <v>1281.6668333484404</v>
      </c>
      <c r="I48" s="32">
        <f t="shared" si="6"/>
        <v>39173.882228316725</v>
      </c>
      <c r="J48" s="36">
        <f t="shared" si="7"/>
        <v>1803850.3063140835</v>
      </c>
      <c r="K48" s="36">
        <v>97174.838759508755</v>
      </c>
    </row>
    <row r="49" spans="1:11" x14ac:dyDescent="0.2">
      <c r="A49" s="2">
        <v>35</v>
      </c>
      <c r="B49" s="25">
        <f t="shared" si="1"/>
        <v>1271.3258769877993</v>
      </c>
      <c r="C49" s="32">
        <f t="shared" si="2"/>
        <v>1842636.8629423906</v>
      </c>
      <c r="D49" s="32">
        <f t="shared" si="8"/>
        <v>38852.390897407196</v>
      </c>
      <c r="E49" s="33">
        <f t="shared" si="3"/>
        <v>9.7213089937499247E-2</v>
      </c>
      <c r="F49" s="34">
        <f t="shared" si="4"/>
        <v>0.1</v>
      </c>
      <c r="G49" s="29">
        <v>0</v>
      </c>
      <c r="H49" s="35">
        <f t="shared" si="5"/>
        <v>1271.0306553640232</v>
      </c>
      <c r="I49" s="32">
        <f t="shared" si="6"/>
        <v>38848.640088083623</v>
      </c>
      <c r="J49" s="36">
        <f t="shared" si="7"/>
        <v>1842698.9464021672</v>
      </c>
      <c r="K49" s="36">
        <v>99510.882338653959</v>
      </c>
    </row>
    <row r="50" spans="1:11" x14ac:dyDescent="0.2">
      <c r="A50" s="2">
        <v>36</v>
      </c>
      <c r="B50" s="25">
        <f t="shared" si="1"/>
        <v>1261.3540358931803</v>
      </c>
      <c r="C50" s="32">
        <f t="shared" si="2"/>
        <v>1881180.1790368918</v>
      </c>
      <c r="D50" s="32">
        <f t="shared" si="8"/>
        <v>38543.316094501177</v>
      </c>
      <c r="E50" s="33">
        <f t="shared" si="3"/>
        <v>9.4494934689425644E-2</v>
      </c>
      <c r="F50" s="34">
        <f t="shared" si="4"/>
        <v>0.1</v>
      </c>
      <c r="G50" s="29">
        <v>0</v>
      </c>
      <c r="H50" s="35">
        <f t="shared" si="5"/>
        <v>1260.4827439081396</v>
      </c>
      <c r="I50" s="32">
        <f t="shared" si="6"/>
        <v>38526.246592615033</v>
      </c>
      <c r="J50" s="36">
        <f t="shared" si="7"/>
        <v>1881225.1929947822</v>
      </c>
      <c r="K50" s="36">
        <v>101835.27485184139</v>
      </c>
    </row>
    <row r="51" spans="1:11" x14ac:dyDescent="0.2">
      <c r="A51" s="2">
        <v>37</v>
      </c>
      <c r="B51" s="25">
        <f t="shared" si="1"/>
        <v>1251.7284891884776</v>
      </c>
      <c r="C51" s="32">
        <f t="shared" si="2"/>
        <v>1919425.3026557066</v>
      </c>
      <c r="D51" s="32">
        <f t="shared" si="8"/>
        <v>38245.123618814861</v>
      </c>
      <c r="E51" s="33">
        <f t="shared" si="3"/>
        <v>9.1924657582895392E-2</v>
      </c>
      <c r="F51" s="34">
        <f t="shared" si="4"/>
        <v>0.1</v>
      </c>
      <c r="G51" s="29">
        <v>0</v>
      </c>
      <c r="H51" s="35">
        <f t="shared" si="5"/>
        <v>1250.0223664826992</v>
      </c>
      <c r="I51" s="32">
        <f t="shared" si="6"/>
        <v>38206.528546420901</v>
      </c>
      <c r="J51" s="36">
        <f t="shared" si="7"/>
        <v>1919431.7215412031</v>
      </c>
      <c r="K51" s="36">
        <v>104148.07440900491</v>
      </c>
    </row>
    <row r="52" spans="1:11" x14ac:dyDescent="0.2">
      <c r="A52" s="2">
        <v>38</v>
      </c>
      <c r="B52" s="25">
        <f t="shared" si="1"/>
        <v>1242.4283918412302</v>
      </c>
      <c r="C52" s="32">
        <f t="shared" si="2"/>
        <v>1957382.452177668</v>
      </c>
      <c r="D52" s="32">
        <f t="shared" si="8"/>
        <v>37957.149521961343</v>
      </c>
      <c r="E52" s="33">
        <f t="shared" si="3"/>
        <v>8.9490509790842762E-2</v>
      </c>
      <c r="F52" s="34">
        <f t="shared" si="4"/>
        <v>0.1</v>
      </c>
      <c r="G52" s="29">
        <v>0</v>
      </c>
      <c r="H52" s="35">
        <f t="shared" si="5"/>
        <v>1239.6487966683997</v>
      </c>
      <c r="I52" s="32">
        <f t="shared" si="6"/>
        <v>37889.463746729183</v>
      </c>
      <c r="J52" s="36">
        <f t="shared" si="7"/>
        <v>1957321.1852879322</v>
      </c>
      <c r="K52" s="36">
        <v>106449.33883025391</v>
      </c>
    </row>
    <row r="53" spans="1:11" x14ac:dyDescent="0.2">
      <c r="A53" s="2">
        <v>39</v>
      </c>
      <c r="B53" s="25">
        <f t="shared" si="1"/>
        <v>1233.434657192596</v>
      </c>
      <c r="C53" s="32">
        <f t="shared" si="2"/>
        <v>1995061.2387840343</v>
      </c>
      <c r="D53" s="32">
        <f t="shared" si="8"/>
        <v>37678.78660636628</v>
      </c>
      <c r="E53" s="33">
        <f t="shared" si="3"/>
        <v>8.7181955026097241E-2</v>
      </c>
      <c r="F53" s="34">
        <f t="shared" si="4"/>
        <v>0.1</v>
      </c>
      <c r="G53" s="29">
        <v>0</v>
      </c>
      <c r="H53" s="35">
        <f t="shared" si="5"/>
        <v>1229.3613140742791</v>
      </c>
      <c r="I53" s="32">
        <f t="shared" si="6"/>
        <v>37575.030175025298</v>
      </c>
      <c r="J53" s="36">
        <f t="shared" si="7"/>
        <v>1994896.2154629575</v>
      </c>
      <c r="K53" s="36">
        <v>108739.1256473188</v>
      </c>
    </row>
    <row r="54" spans="1:11" x14ac:dyDescent="0.2">
      <c r="A54" s="2">
        <v>40</v>
      </c>
      <c r="B54" s="25">
        <f t="shared" si="1"/>
        <v>1224.729768274442</v>
      </c>
      <c r="C54" s="32">
        <f t="shared" si="2"/>
        <v>2032470.7170404484</v>
      </c>
      <c r="D54" s="32">
        <f t="shared" si="8"/>
        <v>37409.478256414179</v>
      </c>
      <c r="E54" s="33">
        <f t="shared" si="3"/>
        <v>8.4989517042274684E-2</v>
      </c>
      <c r="F54" s="34">
        <f t="shared" si="4"/>
        <v>0.1</v>
      </c>
      <c r="G54" s="29">
        <v>0</v>
      </c>
      <c r="H54" s="35">
        <f t="shared" si="5"/>
        <v>1219.1592042876898</v>
      </c>
      <c r="I54" s="32">
        <f t="shared" si="6"/>
        <v>37263.205995517383</v>
      </c>
      <c r="J54" s="36">
        <f t="shared" si="7"/>
        <v>2032159.4214584748</v>
      </c>
      <c r="K54" s="36">
        <v>111017.49210498926</v>
      </c>
    </row>
    <row r="55" spans="1:11" x14ac:dyDescent="0.2">
      <c r="A55" s="2">
        <v>41</v>
      </c>
      <c r="B55" s="25">
        <f t="shared" si="1"/>
        <v>1216.2976134920775</v>
      </c>
      <c r="C55" s="32">
        <f t="shared" si="2"/>
        <v>2069619.4301168115</v>
      </c>
      <c r="D55" s="32">
        <f t="shared" si="8"/>
        <v>37148.713076363085</v>
      </c>
      <c r="E55" s="33">
        <f t="shared" si="3"/>
        <v>8.2904649586636667E-2</v>
      </c>
      <c r="F55" s="34">
        <f t="shared" si="4"/>
        <v>0.1</v>
      </c>
      <c r="G55" s="29">
        <v>0</v>
      </c>
      <c r="H55" s="35">
        <f t="shared" si="5"/>
        <v>1209.0417588246855</v>
      </c>
      <c r="I55" s="32">
        <f t="shared" si="6"/>
        <v>36953.969553623159</v>
      </c>
      <c r="J55" s="36">
        <f t="shared" si="7"/>
        <v>2069113.3910120979</v>
      </c>
      <c r="K55" s="36">
        <v>113284.49516254537</v>
      </c>
    </row>
    <row r="56" spans="1:11" x14ac:dyDescent="0.2">
      <c r="A56" s="2">
        <v>42</v>
      </c>
      <c r="B56" s="25">
        <f t="shared" si="1"/>
        <v>1208.1233430196278</v>
      </c>
      <c r="C56" s="32">
        <f t="shared" si="2"/>
        <v>2106515.4503294723</v>
      </c>
      <c r="D56" s="32">
        <f t="shared" si="8"/>
        <v>36896.020212660776</v>
      </c>
      <c r="E56" s="33">
        <f t="shared" si="3"/>
        <v>8.0919625040433568E-2</v>
      </c>
      <c r="F56" s="34">
        <f t="shared" si="4"/>
        <v>0.1</v>
      </c>
      <c r="G56" s="29">
        <v>0</v>
      </c>
      <c r="H56" s="35">
        <f t="shared" si="5"/>
        <v>1199.0082750808208</v>
      </c>
      <c r="I56" s="32">
        <f t="shared" si="6"/>
        <v>36647.299374465947</v>
      </c>
      <c r="J56" s="36">
        <f t="shared" si="7"/>
        <v>2105760.690386564</v>
      </c>
      <c r="K56" s="36">
        <v>115540.19149518167</v>
      </c>
    </row>
    <row r="57" spans="1:11" x14ac:dyDescent="0.2">
      <c r="A57" s="2">
        <v>43</v>
      </c>
      <c r="B57" s="25">
        <f t="shared" si="1"/>
        <v>1200.1932428751022</v>
      </c>
      <c r="C57" s="32">
        <f t="shared" si="2"/>
        <v>2143166.4155884366</v>
      </c>
      <c r="D57" s="32">
        <f t="shared" si="8"/>
        <v>36650.965258964337</v>
      </c>
      <c r="E57" s="33">
        <f t="shared" si="3"/>
        <v>7.9027438687206228E-2</v>
      </c>
      <c r="F57" s="34">
        <f t="shared" si="4"/>
        <v>0.1</v>
      </c>
      <c r="G57" s="29">
        <v>0</v>
      </c>
      <c r="H57" s="35">
        <f t="shared" si="5"/>
        <v>1189.0580562823588</v>
      </c>
      <c r="I57" s="32">
        <f t="shared" si="6"/>
        <v>36343.17416138226</v>
      </c>
      <c r="J57" s="36">
        <f t="shared" si="7"/>
        <v>2142103.8645479465</v>
      </c>
      <c r="K57" s="36">
        <v>117784.63749542394</v>
      </c>
    </row>
    <row r="58" spans="1:11" x14ac:dyDescent="0.2">
      <c r="A58" s="2">
        <v>44</v>
      </c>
      <c r="B58" s="25">
        <f t="shared" si="1"/>
        <v>1192.4946241453383</v>
      </c>
      <c r="C58" s="32">
        <f t="shared" si="2"/>
        <v>2179579.5622481825</v>
      </c>
      <c r="D58" s="32">
        <f t="shared" si="8"/>
        <v>36413.146659745835</v>
      </c>
      <c r="E58" s="33">
        <f t="shared" si="3"/>
        <v>7.7221726108452404E-2</v>
      </c>
      <c r="F58" s="34">
        <f t="shared" si="4"/>
        <v>0.1</v>
      </c>
      <c r="G58" s="29">
        <v>0</v>
      </c>
      <c r="H58" s="35">
        <f t="shared" si="5"/>
        <v>1179.1904114378847</v>
      </c>
      <c r="I58" s="32">
        <f t="shared" si="6"/>
        <v>36041.572794441912</v>
      </c>
      <c r="J58" s="36">
        <f t="shared" si="7"/>
        <v>2178145.4373423886</v>
      </c>
      <c r="K58" s="36">
        <v>120017.88927453912</v>
      </c>
    </row>
    <row r="59" spans="1:11" x14ac:dyDescent="0.2">
      <c r="A59" s="2">
        <v>45</v>
      </c>
      <c r="B59" s="25">
        <f t="shared" si="1"/>
        <v>1185.0157252412705</v>
      </c>
      <c r="C59" s="32">
        <f t="shared" si="2"/>
        <v>2215761.7547900383</v>
      </c>
      <c r="D59" s="32">
        <f t="shared" si="8"/>
        <v>36182.192541855853</v>
      </c>
      <c r="E59" s="33">
        <f t="shared" si="3"/>
        <v>7.5496691653570466E-2</v>
      </c>
      <c r="F59" s="34">
        <f t="shared" si="4"/>
        <v>0.1</v>
      </c>
      <c r="G59" s="29">
        <v>0</v>
      </c>
      <c r="H59" s="35">
        <f t="shared" si="5"/>
        <v>1169.4046552903183</v>
      </c>
      <c r="I59" s="32">
        <f t="shared" si="6"/>
        <v>35742.47432898634</v>
      </c>
      <c r="J59" s="36">
        <f t="shared" si="7"/>
        <v>2213887.9116713749</v>
      </c>
      <c r="K59" s="36">
        <v>122240.00266393801</v>
      </c>
    </row>
    <row r="60" spans="1:11" x14ac:dyDescent="0.2">
      <c r="A60" s="2">
        <v>46</v>
      </c>
      <c r="B60" s="25">
        <f t="shared" si="1"/>
        <v>1177.7456254002507</v>
      </c>
      <c r="C60" s="32">
        <f t="shared" si="2"/>
        <v>2251719.5127046774</v>
      </c>
      <c r="D60" s="32">
        <f t="shared" si="8"/>
        <v>35957.757914639078</v>
      </c>
      <c r="E60" s="33">
        <f t="shared" si="3"/>
        <v>7.384704628964929E-2</v>
      </c>
      <c r="F60" s="34">
        <f t="shared" si="4"/>
        <v>0.1</v>
      </c>
      <c r="G60" s="29">
        <v>0</v>
      </c>
      <c r="H60" s="35">
        <f t="shared" si="5"/>
        <v>1159.7001082693278</v>
      </c>
      <c r="I60" s="32">
        <f t="shared" si="6"/>
        <v>35445.857994167811</v>
      </c>
      <c r="J60" s="36">
        <f t="shared" si="7"/>
        <v>2249333.7696655425</v>
      </c>
      <c r="K60" s="36">
        <v>124451.03321657103</v>
      </c>
    </row>
    <row r="61" spans="1:11" x14ac:dyDescent="0.2">
      <c r="A61" s="2">
        <v>47</v>
      </c>
      <c r="B61" s="25">
        <f t="shared" si="1"/>
        <v>1170.6741679290237</v>
      </c>
      <c r="C61" s="32">
        <f t="shared" si="2"/>
        <v>2287459.0348936487</v>
      </c>
      <c r="D61" s="32">
        <f t="shared" si="8"/>
        <v>35739.522188971285</v>
      </c>
      <c r="E61" s="33">
        <f t="shared" si="3"/>
        <v>7.2267953426746842E-2</v>
      </c>
      <c r="F61" s="34">
        <f t="shared" si="4"/>
        <v>0.1</v>
      </c>
      <c r="G61" s="29">
        <v>0</v>
      </c>
      <c r="H61" s="35">
        <f t="shared" si="5"/>
        <v>1150.0760964441367</v>
      </c>
      <c r="I61" s="32">
        <f t="shared" si="6"/>
        <v>35151.703191510198</v>
      </c>
      <c r="J61" s="36">
        <f t="shared" si="7"/>
        <v>2284485.4728570529</v>
      </c>
      <c r="K61" s="36">
        <v>126651.03620831721</v>
      </c>
    </row>
    <row r="62" spans="1:11" x14ac:dyDescent="0.2">
      <c r="A62" s="2">
        <v>48</v>
      </c>
      <c r="B62" s="25">
        <f t="shared" si="1"/>
        <v>1163.7918919099593</v>
      </c>
      <c r="C62" s="32">
        <f t="shared" si="2"/>
        <v>2322986.2218663902</v>
      </c>
      <c r="D62" s="32">
        <f t="shared" si="8"/>
        <v>35527.186972741503</v>
      </c>
      <c r="E62" s="33">
        <f t="shared" si="3"/>
        <v>7.0754981549648696E-2</v>
      </c>
      <c r="F62" s="34">
        <f t="shared" si="4"/>
        <v>0.1</v>
      </c>
      <c r="G62" s="29">
        <v>0</v>
      </c>
      <c r="H62" s="35">
        <f t="shared" si="5"/>
        <v>1140.531951476723</v>
      </c>
      <c r="I62" s="32">
        <f t="shared" si="6"/>
        <v>34859.989493478854</v>
      </c>
      <c r="J62" s="36">
        <f t="shared" si="7"/>
        <v>2319345.4623505319</v>
      </c>
      <c r="K62" s="36">
        <v>128840.06663936588</v>
      </c>
    </row>
    <row r="63" spans="1:11" x14ac:dyDescent="0.2">
      <c r="A63" s="2">
        <v>49</v>
      </c>
      <c r="B63" s="25">
        <f t="shared" si="1"/>
        <v>1157.0899712833693</v>
      </c>
      <c r="C63" s="32">
        <f t="shared" si="2"/>
        <v>2358306.6959733618</v>
      </c>
      <c r="D63" s="32">
        <f t="shared" si="8"/>
        <v>35320.47410697164</v>
      </c>
      <c r="E63" s="33">
        <f t="shared" si="3"/>
        <v>6.9304062678786915E-2</v>
      </c>
      <c r="F63" s="34">
        <f t="shared" si="4"/>
        <v>0.1</v>
      </c>
      <c r="G63" s="29">
        <v>0</v>
      </c>
      <c r="H63" s="35">
        <f t="shared" si="5"/>
        <v>1131.0670105754059</v>
      </c>
      <c r="I63" s="32">
        <f t="shared" si="6"/>
        <v>34570.696642060524</v>
      </c>
      <c r="J63" s="36">
        <f t="shared" si="7"/>
        <v>2353916.1589925922</v>
      </c>
      <c r="K63" s="36">
        <v>131018.17923559182</v>
      </c>
    </row>
    <row r="64" spans="1:11" x14ac:dyDescent="0.2">
      <c r="A64" s="2">
        <v>50</v>
      </c>
      <c r="B64" s="25">
        <f t="shared" si="1"/>
        <v>1150.560160377385</v>
      </c>
      <c r="C64" s="32">
        <f t="shared" si="2"/>
        <v>2393425.8198852427</v>
      </c>
      <c r="D64" s="32">
        <f t="shared" si="8"/>
        <v>35119.123911880888</v>
      </c>
      <c r="E64" s="33">
        <f t="shared" si="3"/>
        <v>6.7911455840224372E-2</v>
      </c>
      <c r="F64" s="34">
        <f t="shared" si="4"/>
        <v>0.1</v>
      </c>
      <c r="G64" s="29">
        <v>0</v>
      </c>
      <c r="H64" s="35">
        <f t="shared" si="5"/>
        <v>1121.6806164488191</v>
      </c>
      <c r="I64" s="32">
        <f t="shared" si="6"/>
        <v>34283.804547358159</v>
      </c>
      <c r="J64" s="36">
        <f t="shared" si="7"/>
        <v>2388199.9635399505</v>
      </c>
      <c r="K64" s="36">
        <v>133185.42844992341</v>
      </c>
    </row>
    <row r="65" spans="1:11" x14ac:dyDescent="0.2">
      <c r="A65" s="2">
        <v>51</v>
      </c>
      <c r="B65" s="25">
        <f t="shared" si="1"/>
        <v>1144.1947450897014</v>
      </c>
      <c r="C65" s="32">
        <f t="shared" si="2"/>
        <v>2428348.7135021095</v>
      </c>
      <c r="D65" s="32">
        <f t="shared" si="8"/>
        <v>34922.893616866786</v>
      </c>
      <c r="E65" s="33">
        <f t="shared" si="3"/>
        <v>6.6573714853893864E-2</v>
      </c>
      <c r="F65" s="34">
        <f t="shared" si="4"/>
        <v>0.1</v>
      </c>
      <c r="G65" s="29">
        <v>0</v>
      </c>
      <c r="H65" s="35">
        <f t="shared" si="5"/>
        <v>1112.3721172602652</v>
      </c>
      <c r="I65" s="32">
        <f t="shared" si="6"/>
        <v>33999.293286193206</v>
      </c>
      <c r="J65" s="36">
        <f t="shared" si="7"/>
        <v>2422199.2568261437</v>
      </c>
      <c r="K65" s="36">
        <v>135341.8684637039</v>
      </c>
    </row>
    <row r="66" spans="1:11" x14ac:dyDescent="0.2">
      <c r="A66" s="2">
        <v>52</v>
      </c>
      <c r="B66" s="25">
        <f t="shared" si="1"/>
        <v>1137.9864990371343</v>
      </c>
      <c r="C66" s="32">
        <f t="shared" si="2"/>
        <v>2463080.2694539912</v>
      </c>
      <c r="D66" s="32">
        <f t="shared" si="8"/>
        <v>34731.555951881688</v>
      </c>
      <c r="E66" s="33">
        <f t="shared" si="3"/>
        <v>6.5287659856031841E-2</v>
      </c>
      <c r="F66" s="34">
        <f t="shared" si="4"/>
        <v>0.1</v>
      </c>
      <c r="G66" s="29">
        <v>0</v>
      </c>
      <c r="H66" s="35">
        <f t="shared" si="5"/>
        <v>1103.1408665824483</v>
      </c>
      <c r="I66" s="32">
        <f t="shared" si="6"/>
        <v>33717.143100726185</v>
      </c>
      <c r="J66" s="36">
        <f t="shared" si="7"/>
        <v>2455916.3999268701</v>
      </c>
      <c r="K66" s="36">
        <v>137487.55318804586</v>
      </c>
    </row>
    <row r="67" spans="1:11" x14ac:dyDescent="0.2">
      <c r="A67" s="2">
        <v>53</v>
      </c>
      <c r="B67" s="25">
        <f t="shared" si="1"/>
        <v>1131.928644083102</v>
      </c>
      <c r="C67" s="32">
        <f t="shared" si="2"/>
        <v>2497625.1673346036</v>
      </c>
      <c r="D67" s="32">
        <f t="shared" si="8"/>
        <v>34544.897880612407</v>
      </c>
      <c r="E67" s="33">
        <f t="shared" si="3"/>
        <v>6.405035206024437E-2</v>
      </c>
      <c r="F67" s="34">
        <f t="shared" si="4"/>
        <v>0.1</v>
      </c>
      <c r="G67" s="29">
        <v>0</v>
      </c>
      <c r="H67" s="35">
        <f t="shared" si="5"/>
        <v>1093.9862233525839</v>
      </c>
      <c r="I67" s="32">
        <f t="shared" si="6"/>
        <v>33437.334397079736</v>
      </c>
      <c r="J67" s="36">
        <f t="shared" si="7"/>
        <v>2489353.73432395</v>
      </c>
      <c r="K67" s="36">
        <v>139622.53626517925</v>
      </c>
    </row>
    <row r="68" spans="1:11" x14ac:dyDescent="0.2">
      <c r="A68" s="2">
        <v>54</v>
      </c>
      <c r="B68" s="25">
        <f t="shared" si="1"/>
        <v>1126.01481473282</v>
      </c>
      <c r="C68" s="32">
        <f t="shared" si="2"/>
        <v>2531987.8867937722</v>
      </c>
      <c r="D68" s="32">
        <f t="shared" si="8"/>
        <v>34362.719459168613</v>
      </c>
      <c r="E68" s="33">
        <f t="shared" si="3"/>
        <v>6.2859071335657921E-2</v>
      </c>
      <c r="F68" s="34">
        <f t="shared" si="4"/>
        <v>0.1</v>
      </c>
      <c r="G68" s="29">
        <v>0</v>
      </c>
      <c r="H68" s="35">
        <f t="shared" si="5"/>
        <v>1084.9075518278796</v>
      </c>
      <c r="I68" s="32">
        <f t="shared" si="6"/>
        <v>33159.847743982471</v>
      </c>
      <c r="J68" s="36">
        <f t="shared" si="7"/>
        <v>2522513.5820679325</v>
      </c>
      <c r="K68" s="36">
        <v>141746.87106979219</v>
      </c>
    </row>
    <row r="69" spans="1:11" x14ac:dyDescent="0.2">
      <c r="A69" s="2">
        <v>55</v>
      </c>
      <c r="B69" s="25">
        <f t="shared" si="1"/>
        <v>1120.2390259536876</v>
      </c>
      <c r="C69" s="32">
        <f t="shared" si="2"/>
        <v>2566172.7195993853</v>
      </c>
      <c r="D69" s="32">
        <f t="shared" si="8"/>
        <v>34184.832805613056</v>
      </c>
      <c r="E69" s="33">
        <f t="shared" si="3"/>
        <v>6.1711296241798302E-2</v>
      </c>
      <c r="F69" s="34">
        <f t="shared" si="4"/>
        <v>0.1</v>
      </c>
      <c r="G69" s="29">
        <v>0</v>
      </c>
      <c r="H69" s="35">
        <f t="shared" si="5"/>
        <v>1075.9042215413865</v>
      </c>
      <c r="I69" s="32">
        <f t="shared" si="6"/>
        <v>32884.663871416087</v>
      </c>
      <c r="J69" s="36">
        <f t="shared" si="7"/>
        <v>2555398.2459393484</v>
      </c>
      <c r="K69" s="36">
        <v>143860.61071036544</v>
      </c>
    </row>
    <row r="70" spans="1:11" x14ac:dyDescent="0.2">
      <c r="A70" s="2">
        <v>56</v>
      </c>
      <c r="B70" s="25">
        <f t="shared" si="1"/>
        <v>1114.5956440359698</v>
      </c>
      <c r="C70" s="32">
        <f t="shared" si="2"/>
        <v>2600183.7807668783</v>
      </c>
      <c r="D70" s="32">
        <f t="shared" si="8"/>
        <v>34011.061167492997</v>
      </c>
      <c r="E70" s="33">
        <f t="shared" si="3"/>
        <v>6.0604686211952932E-2</v>
      </c>
      <c r="F70" s="34">
        <f t="shared" si="4"/>
        <v>0.1</v>
      </c>
      <c r="G70" s="29">
        <v>0</v>
      </c>
      <c r="H70" s="35">
        <f t="shared" si="5"/>
        <v>1066.9756072582165</v>
      </c>
      <c r="I70" s="32">
        <f t="shared" si="6"/>
        <v>32611.763669278291</v>
      </c>
      <c r="J70" s="36">
        <f t="shared" si="7"/>
        <v>2588010.0096086268</v>
      </c>
      <c r="K70" s="36">
        <v>145963.80803050005</v>
      </c>
    </row>
    <row r="71" spans="1:11" x14ac:dyDescent="0.2">
      <c r="A71" s="2">
        <v>57</v>
      </c>
      <c r="B71" s="25">
        <f t="shared" si="1"/>
        <v>1109.0793601581483</v>
      </c>
      <c r="C71" s="32">
        <f t="shared" si="2"/>
        <v>2634025.0188439386</v>
      </c>
      <c r="D71" s="32">
        <f t="shared" si="8"/>
        <v>33841.238077060319</v>
      </c>
      <c r="E71" s="33">
        <f t="shared" si="3"/>
        <v>5.9537065619923724E-2</v>
      </c>
      <c r="F71" s="34">
        <f t="shared" si="4"/>
        <v>0.1</v>
      </c>
      <c r="G71" s="29">
        <v>0</v>
      </c>
      <c r="H71" s="35">
        <f t="shared" si="5"/>
        <v>1058.121088932123</v>
      </c>
      <c r="I71" s="32">
        <f t="shared" si="6"/>
        <v>32341.12818605655</v>
      </c>
      <c r="J71" s="36">
        <f t="shared" si="7"/>
        <v>2620351.1377946832</v>
      </c>
      <c r="K71" s="36">
        <v>148056.51561023857</v>
      </c>
    </row>
    <row r="72" spans="1:11" x14ac:dyDescent="0.2">
      <c r="A72" s="2">
        <v>58</v>
      </c>
      <c r="B72" s="25">
        <f t="shared" si="1"/>
        <v>1103.6851663635182</v>
      </c>
      <c r="C72" s="32">
        <f t="shared" si="2"/>
        <v>2667700.2254278651</v>
      </c>
      <c r="D72" s="32">
        <f t="shared" si="8"/>
        <v>33675.206583926454</v>
      </c>
      <c r="E72" s="33">
        <f t="shared" si="3"/>
        <v>5.8506409501911938E-2</v>
      </c>
      <c r="F72" s="34">
        <f t="shared" si="4"/>
        <v>0.1</v>
      </c>
      <c r="G72" s="29">
        <v>0</v>
      </c>
      <c r="H72" s="35">
        <f t="shared" si="5"/>
        <v>1049.3400516624415</v>
      </c>
      <c r="I72" s="32">
        <f t="shared" si="6"/>
        <v>32072.73862751175</v>
      </c>
      <c r="J72" s="36">
        <f t="shared" si="7"/>
        <v>2652423.8764221948</v>
      </c>
      <c r="K72" s="36">
        <v>150138.78576737951</v>
      </c>
    </row>
    <row r="73" spans="1:11" x14ac:dyDescent="0.2">
      <c r="A73" s="2">
        <v>59</v>
      </c>
      <c r="B73" s="25">
        <f t="shared" si="1"/>
        <v>1098.4083336908755</v>
      </c>
      <c r="C73" s="32">
        <f t="shared" si="2"/>
        <v>2701213.0439851624</v>
      </c>
      <c r="D73" s="32">
        <f t="shared" si="8"/>
        <v>33512.818557297345</v>
      </c>
      <c r="E73" s="33">
        <f t="shared" si="3"/>
        <v>5.7510830736472535E-2</v>
      </c>
      <c r="F73" s="34">
        <f t="shared" si="4"/>
        <v>0.1</v>
      </c>
      <c r="G73" s="29">
        <v>0</v>
      </c>
      <c r="H73" s="35">
        <f t="shared" si="5"/>
        <v>1040.6318856513881</v>
      </c>
      <c r="I73" s="32">
        <f t="shared" si="6"/>
        <v>31806.576355372676</v>
      </c>
      <c r="J73" s="36">
        <f t="shared" si="7"/>
        <v>2684230.4527775673</v>
      </c>
      <c r="K73" s="36">
        <v>152210.67055878523</v>
      </c>
    </row>
    <row r="74" spans="1:11" x14ac:dyDescent="0.2">
      <c r="A74" s="2">
        <v>60</v>
      </c>
      <c r="B74" s="25">
        <f t="shared" si="1"/>
        <v>1093.2443922334171</v>
      </c>
      <c r="C74" s="32">
        <f t="shared" si="2"/>
        <v>2734566.9780353606</v>
      </c>
      <c r="D74" s="32">
        <f t="shared" si="8"/>
        <v>33353.934050198179</v>
      </c>
      <c r="E74" s="33">
        <f t="shared" si="3"/>
        <v>5.6548568511514498E-2</v>
      </c>
      <c r="F74" s="34">
        <f t="shared" si="4"/>
        <v>0.1</v>
      </c>
      <c r="G74" s="29">
        <v>0</v>
      </c>
      <c r="H74" s="35">
        <f t="shared" si="5"/>
        <v>1031.9959861617126</v>
      </c>
      <c r="I74" s="32">
        <f t="shared" si="6"/>
        <v>31542.62288603964</v>
      </c>
      <c r="J74" s="36">
        <f t="shared" si="7"/>
        <v>2715773.0756636071</v>
      </c>
      <c r="K74" s="36">
        <v>154272.2217816835</v>
      </c>
    </row>
    <row r="75" spans="1:11" x14ac:dyDescent="0.2">
      <c r="A75" s="2">
        <v>61</v>
      </c>
      <c r="B75" s="25">
        <f t="shared" si="1"/>
        <v>1088.1891129269602</v>
      </c>
      <c r="C75" s="32">
        <f t="shared" si="2"/>
        <v>2767765.3987546782</v>
      </c>
      <c r="D75" s="32">
        <f t="shared" si="8"/>
        <v>33198.420719317626</v>
      </c>
      <c r="E75" s="33">
        <f t="shared" si="3"/>
        <v>5.5617977930334073E-2</v>
      </c>
      <c r="F75" s="34">
        <f t="shared" si="4"/>
        <v>0.1</v>
      </c>
      <c r="G75" s="29">
        <v>0</v>
      </c>
      <c r="H75" s="35">
        <f t="shared" si="5"/>
        <v>1023.431753474702</v>
      </c>
      <c r="I75" s="32">
        <f t="shared" si="6"/>
        <v>31280.859889306379</v>
      </c>
      <c r="J75" s="36">
        <f t="shared" si="7"/>
        <v>2747053.9355529137</v>
      </c>
      <c r="K75" s="36">
        <v>156323.49097496216</v>
      </c>
    </row>
    <row r="76" spans="1:11" x14ac:dyDescent="0.2">
      <c r="A76" s="2">
        <v>62</v>
      </c>
      <c r="B76" s="25">
        <f t="shared" si="1"/>
        <v>1083.2384908920048</v>
      </c>
      <c r="C76" s="32">
        <f t="shared" si="2"/>
        <v>2800811.5520494273</v>
      </c>
      <c r="D76" s="32">
        <f t="shared" si="8"/>
        <v>33046.153294749092</v>
      </c>
      <c r="E76" s="33">
        <f t="shared" si="3"/>
        <v>5.4717520627326412E-2</v>
      </c>
      <c r="F76" s="34">
        <f t="shared" si="4"/>
        <v>0.1</v>
      </c>
      <c r="G76" s="29">
        <v>0</v>
      </c>
      <c r="H76" s="35">
        <f t="shared" si="5"/>
        <v>1014.9385928485334</v>
      </c>
      <c r="I76" s="32">
        <f t="shared" si="6"/>
        <v>31021.269187080667</v>
      </c>
      <c r="J76" s="36">
        <f t="shared" si="7"/>
        <v>2778075.2047399944</v>
      </c>
      <c r="K76" s="36">
        <v>158364.52942045793</v>
      </c>
    </row>
    <row r="77" spans="1:11" x14ac:dyDescent="0.2">
      <c r="A77" s="2">
        <v>63</v>
      </c>
      <c r="B77" s="25">
        <f t="shared" si="1"/>
        <v>1078.3887301744649</v>
      </c>
      <c r="C77" s="32">
        <f t="shared" si="2"/>
        <v>2833708.5651439768</v>
      </c>
      <c r="D77" s="32">
        <f t="shared" si="8"/>
        <v>32897.013094549533</v>
      </c>
      <c r="E77" s="33">
        <f t="shared" si="3"/>
        <v>5.3845756280916049E-2</v>
      </c>
      <c r="F77" s="34">
        <f t="shared" si="4"/>
        <v>0.1</v>
      </c>
      <c r="G77" s="29">
        <v>0</v>
      </c>
      <c r="H77" s="35">
        <f t="shared" si="5"/>
        <v>1006.5159144769724</v>
      </c>
      <c r="I77" s="32">
        <f t="shared" si="6"/>
        <v>30763.832752126571</v>
      </c>
      <c r="J77" s="36">
        <f t="shared" si="7"/>
        <v>2808839.0374921211</v>
      </c>
      <c r="K77" s="36">
        <v>160395.38814423827</v>
      </c>
    </row>
    <row r="78" spans="1:11" x14ac:dyDescent="0.2">
      <c r="A78" s="2">
        <v>64</v>
      </c>
      <c r="B78" s="25">
        <f t="shared" si="1"/>
        <v>1073.6362297475746</v>
      </c>
      <c r="C78" s="32">
        <f t="shared" si="2"/>
        <v>2866459.4527239501</v>
      </c>
      <c r="D78" s="32">
        <f t="shared" si="8"/>
        <v>32750.887579973321</v>
      </c>
      <c r="E78" s="33">
        <f t="shared" si="3"/>
        <v>5.3001334925178265E-2</v>
      </c>
      <c r="F78" s="34">
        <f t="shared" si="4"/>
        <v>0.1</v>
      </c>
      <c r="G78" s="29">
        <v>0</v>
      </c>
      <c r="H78" s="35">
        <f t="shared" si="5"/>
        <v>998.16313344841387</v>
      </c>
      <c r="I78" s="32">
        <f t="shared" si="6"/>
        <v>30508.532706810012</v>
      </c>
      <c r="J78" s="36">
        <f t="shared" si="7"/>
        <v>2839347.5701989313</v>
      </c>
      <c r="K78" s="36">
        <v>162416.11791787707</v>
      </c>
    </row>
    <row r="79" spans="1:11" x14ac:dyDescent="0.2">
      <c r="A79" s="2">
        <v>65</v>
      </c>
      <c r="B79" s="25">
        <f t="shared" si="1"/>
        <v>1068.9775706529151</v>
      </c>
      <c r="C79" s="32">
        <f t="shared" si="2"/>
        <v>2899067.1226708316</v>
      </c>
      <c r="D79" s="32">
        <f t="shared" si="8"/>
        <v>32607.669946881477</v>
      </c>
      <c r="E79" s="33">
        <f t="shared" si="3"/>
        <v>5.2182989973714539E-2</v>
      </c>
      <c r="F79" s="34">
        <f t="shared" si="4"/>
        <v>0.1</v>
      </c>
      <c r="G79" s="29">
        <v>0</v>
      </c>
      <c r="H79" s="35">
        <f t="shared" si="5"/>
        <v>989.87966970526293</v>
      </c>
      <c r="I79" s="32">
        <f t="shared" si="6"/>
        <v>30255.35132185883</v>
      </c>
      <c r="J79" s="36">
        <f t="shared" si="7"/>
        <v>2869602.9215207901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1064.4095041719756</v>
      </c>
      <c r="C80" s="32">
        <f t="shared" ref="C80:C143" si="10">(($C$4^$C$6)/((1-$C$6)*($C$5/12)))*(($C$4^(1-$C$6))-(B80^(1-$C$6)))*30.4375</f>
        <v>2931534.3814211525</v>
      </c>
      <c r="D80" s="32">
        <f t="shared" si="8"/>
        <v>32467.258750320878</v>
      </c>
      <c r="E80" s="33">
        <f t="shared" ref="E80:E143" si="11">-LN(B80/B79)*12</f>
        <v>5.1389531880121006E-2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981.66494800365285</v>
      </c>
      <c r="I80" s="32">
        <f t="shared" ref="I80:I143" si="14">IF(G80=0,((H79-H80)/(F80/12)*30.4375),D80)</f>
        <v>30004.271015130795</v>
      </c>
      <c r="J80" s="36">
        <f t="shared" ref="J80:J143" si="15">I80+J79</f>
        <v>2899607.192535921</v>
      </c>
      <c r="K80" s="36">
        <v>166427.39243616696</v>
      </c>
    </row>
    <row r="81" spans="1:11" x14ac:dyDescent="0.2">
      <c r="A81" s="2">
        <v>67</v>
      </c>
      <c r="B81" s="25">
        <f t="shared" si="9"/>
        <v>1059.928940931497</v>
      </c>
      <c r="C81" s="32">
        <f t="shared" si="10"/>
        <v>2963863.9389801403</v>
      </c>
      <c r="D81" s="32">
        <f t="shared" ref="D81:D144" si="16">C81-C80</f>
        <v>32329.557558987755</v>
      </c>
      <c r="E81" s="33">
        <f t="shared" si="11"/>
        <v>5.0619842368152923E-2</v>
      </c>
      <c r="F81" s="34">
        <f t="shared" si="12"/>
        <v>0.1</v>
      </c>
      <c r="G81" s="29">
        <v>0</v>
      </c>
      <c r="H81" s="35">
        <f t="shared" si="13"/>
        <v>973.51839787349752</v>
      </c>
      <c r="I81" s="32">
        <f t="shared" si="14"/>
        <v>29755.274350392356</v>
      </c>
      <c r="J81" s="36">
        <f t="shared" si="15"/>
        <v>2929362.4668863132</v>
      </c>
      <c r="K81" s="36">
        <v>168418.03746288994</v>
      </c>
    </row>
    <row r="82" spans="1:11" x14ac:dyDescent="0.2">
      <c r="A82" s="2">
        <v>68</v>
      </c>
      <c r="B82" s="25">
        <f t="shared" si="9"/>
        <v>1055.5329408562109</v>
      </c>
      <c r="C82" s="32">
        <f t="shared" si="10"/>
        <v>2996058.413616817</v>
      </c>
      <c r="D82" s="32">
        <f t="shared" si="16"/>
        <v>32194.474636676721</v>
      </c>
      <c r="E82" s="33">
        <f t="shared" si="11"/>
        <v>4.9872869172825796E-2</v>
      </c>
      <c r="F82" s="34">
        <f t="shared" si="12"/>
        <v>0.1</v>
      </c>
      <c r="G82" s="29">
        <v>0</v>
      </c>
      <c r="H82" s="35">
        <f t="shared" si="13"/>
        <v>965.43945357887503</v>
      </c>
      <c r="I82" s="32">
        <f t="shared" si="14"/>
        <v>29508.34403610864</v>
      </c>
      <c r="J82" s="36">
        <f t="shared" si="15"/>
        <v>2958870.810922422</v>
      </c>
      <c r="K82" s="36">
        <v>170398.75410612216</v>
      </c>
    </row>
    <row r="83" spans="1:11" x14ac:dyDescent="0.2">
      <c r="A83" s="2">
        <v>69</v>
      </c>
      <c r="B83" s="25">
        <f t="shared" si="9"/>
        <v>1051.2187038917198</v>
      </c>
      <c r="C83" s="32">
        <f t="shared" si="10"/>
        <v>3028120.3362652212</v>
      </c>
      <c r="D83" s="32">
        <f t="shared" si="16"/>
        <v>32061.922648404259</v>
      </c>
      <c r="E83" s="33">
        <f t="shared" si="11"/>
        <v>4.9147621240430164E-2</v>
      </c>
      <c r="F83" s="34">
        <f t="shared" si="12"/>
        <v>0.1</v>
      </c>
      <c r="G83" s="29">
        <v>0</v>
      </c>
      <c r="H83" s="35">
        <f t="shared" si="13"/>
        <v>957.4275540787404</v>
      </c>
      <c r="I83" s="32">
        <f t="shared" si="14"/>
        <v>29263.462924241743</v>
      </c>
      <c r="J83" s="36">
        <f t="shared" si="15"/>
        <v>2988134.2738466635</v>
      </c>
      <c r="K83" s="36">
        <v>172369.59188388279</v>
      </c>
    </row>
    <row r="84" spans="1:11" x14ac:dyDescent="0.2">
      <c r="A84" s="2">
        <v>70</v>
      </c>
      <c r="B84" s="25">
        <f t="shared" si="9"/>
        <v>1046.9835614283179</v>
      </c>
      <c r="C84" s="32">
        <f t="shared" si="10"/>
        <v>3060052.1546541075</v>
      </c>
      <c r="D84" s="32">
        <f t="shared" si="16"/>
        <v>31931.818388886284</v>
      </c>
      <c r="E84" s="33">
        <f t="shared" si="11"/>
        <v>4.8443164341308104E-2</v>
      </c>
      <c r="F84" s="34">
        <f t="shared" si="12"/>
        <v>0.1</v>
      </c>
      <c r="G84" s="29">
        <v>0</v>
      </c>
      <c r="H84" s="35">
        <f t="shared" si="13"/>
        <v>949.48214298796415</v>
      </c>
      <c r="I84" s="32">
        <f t="shared" si="14"/>
        <v>29020.614009060242</v>
      </c>
      <c r="J84" s="36">
        <f t="shared" si="15"/>
        <v>3017154.887855724</v>
      </c>
      <c r="K84" s="36">
        <v>174330.60006721903</v>
      </c>
    </row>
    <row r="85" spans="1:11" x14ac:dyDescent="0.2">
      <c r="A85" s="2">
        <v>71</v>
      </c>
      <c r="B85" s="25">
        <f t="shared" si="9"/>
        <v>1042.8249683636434</v>
      </c>
      <c r="C85" s="32">
        <f t="shared" si="10"/>
        <v>3091856.2371853646</v>
      </c>
      <c r="D85" s="32">
        <f t="shared" si="16"/>
        <v>31804.082531257067</v>
      </c>
      <c r="E85" s="33">
        <f t="shared" si="11"/>
        <v>4.7758617054747668E-2</v>
      </c>
      <c r="F85" s="34">
        <f t="shared" si="12"/>
        <v>0.1</v>
      </c>
      <c r="G85" s="29">
        <v>0</v>
      </c>
      <c r="H85" s="35">
        <f t="shared" si="13"/>
        <v>941.60266853869416</v>
      </c>
      <c r="I85" s="32">
        <f t="shared" si="14"/>
        <v>28779.780425958645</v>
      </c>
      <c r="J85" s="36">
        <f t="shared" si="15"/>
        <v>3045934.6682816828</v>
      </c>
      <c r="K85" s="36">
        <v>176281.82768143757</v>
      </c>
    </row>
    <row r="86" spans="1:11" x14ac:dyDescent="0.2">
      <c r="A86" s="2">
        <v>72</v>
      </c>
      <c r="B86" s="25">
        <f t="shared" si="9"/>
        <v>1038.7404957483643</v>
      </c>
      <c r="C86" s="32">
        <f t="shared" si="10"/>
        <v>3123534.8765800046</v>
      </c>
      <c r="D86" s="32">
        <f t="shared" si="16"/>
        <v>31678.639394639991</v>
      </c>
      <c r="E86" s="33">
        <f t="shared" si="11"/>
        <v>4.7093147089453877E-2</v>
      </c>
      <c r="F86" s="34">
        <f t="shared" si="12"/>
        <v>0.1</v>
      </c>
      <c r="G86" s="29">
        <v>0</v>
      </c>
      <c r="H86" s="35">
        <f t="shared" si="13"/>
        <v>933.78858354203805</v>
      </c>
      <c r="I86" s="32">
        <f t="shared" si="14"/>
        <v>28540.945450286428</v>
      </c>
      <c r="J86" s="36">
        <f t="shared" si="15"/>
        <v>3074475.6137319691</v>
      </c>
      <c r="K86" s="36">
        <v>178223.32350733041</v>
      </c>
    </row>
    <row r="87" spans="1:11" x14ac:dyDescent="0.2">
      <c r="A87" s="2">
        <v>73</v>
      </c>
      <c r="B87" s="25">
        <f t="shared" si="9"/>
        <v>1034.7278239646491</v>
      </c>
      <c r="C87" s="32">
        <f t="shared" si="10"/>
        <v>3155090.2933085002</v>
      </c>
      <c r="D87" s="32">
        <f t="shared" si="16"/>
        <v>31555.41672849562</v>
      </c>
      <c r="E87" s="33">
        <f t="shared" si="11"/>
        <v>4.644596790759084E-2</v>
      </c>
      <c r="F87" s="34">
        <f t="shared" si="12"/>
        <v>0.1</v>
      </c>
      <c r="G87" s="29">
        <v>0</v>
      </c>
      <c r="H87" s="35">
        <f t="shared" si="13"/>
        <v>926.0393453500642</v>
      </c>
      <c r="I87" s="32">
        <f t="shared" si="14"/>
        <v>28304.092496184519</v>
      </c>
      <c r="J87" s="36">
        <f t="shared" si="15"/>
        <v>3102779.7062281538</v>
      </c>
      <c r="K87" s="36">
        <v>180155.13608239428</v>
      </c>
    </row>
    <row r="88" spans="1:11" x14ac:dyDescent="0.2">
      <c r="A88" s="2">
        <v>74</v>
      </c>
      <c r="B88" s="25">
        <f t="shared" si="9"/>
        <v>1030.784736392148</v>
      </c>
      <c r="C88" s="32">
        <f t="shared" si="10"/>
        <v>3186524.6388208428</v>
      </c>
      <c r="D88" s="32">
        <f t="shared" si="16"/>
        <v>31434.345512342639</v>
      </c>
      <c r="E88" s="33">
        <f t="shared" si="11"/>
        <v>4.5816335623293174E-2</v>
      </c>
      <c r="F88" s="34">
        <f t="shared" si="12"/>
        <v>0.1</v>
      </c>
      <c r="G88" s="29">
        <v>0</v>
      </c>
      <c r="H88" s="35">
        <f t="shared" si="13"/>
        <v>918.3544158181171</v>
      </c>
      <c r="I88" s="32">
        <f t="shared" si="14"/>
        <v>28069.205115436751</v>
      </c>
      <c r="J88" s="36">
        <f t="shared" si="15"/>
        <v>3130848.9113435904</v>
      </c>
      <c r="K88" s="36">
        <v>182077.31370204414</v>
      </c>
    </row>
    <row r="89" spans="1:11" x14ac:dyDescent="0.2">
      <c r="A89" s="2">
        <v>75</v>
      </c>
      <c r="B89" s="25">
        <f t="shared" si="9"/>
        <v>1026.9091135205933</v>
      </c>
      <c r="C89" s="32">
        <f t="shared" si="10"/>
        <v>3217839.9985909984</v>
      </c>
      <c r="D89" s="32">
        <f t="shared" si="16"/>
        <v>31315.359770155512</v>
      </c>
      <c r="E89" s="33">
        <f t="shared" si="11"/>
        <v>4.5203546150191461E-2</v>
      </c>
      <c r="F89" s="34">
        <f t="shared" si="12"/>
        <v>0.1</v>
      </c>
      <c r="G89" s="29">
        <v>0</v>
      </c>
      <c r="H89" s="35">
        <f t="shared" si="13"/>
        <v>910.73326126744655</v>
      </c>
      <c r="I89" s="32">
        <f t="shared" si="14"/>
        <v>27836.266996324197</v>
      </c>
      <c r="J89" s="36">
        <f t="shared" si="15"/>
        <v>3158685.1783399144</v>
      </c>
      <c r="K89" s="36">
        <v>183989.90442082065</v>
      </c>
    </row>
    <row r="90" spans="1:11" x14ac:dyDescent="0.2">
      <c r="A90" s="2">
        <v>76</v>
      </c>
      <c r="B90" s="25">
        <f t="shared" si="9"/>
        <v>1023.0989274720594</v>
      </c>
      <c r="C90" s="32">
        <f t="shared" si="10"/>
        <v>3249038.3949882584</v>
      </c>
      <c r="D90" s="32">
        <f t="shared" si="16"/>
        <v>31198.396397260018</v>
      </c>
      <c r="E90" s="33">
        <f t="shared" si="11"/>
        <v>4.4606932574808619E-2</v>
      </c>
      <c r="F90" s="34">
        <f t="shared" si="12"/>
        <v>0.1</v>
      </c>
      <c r="G90" s="29">
        <v>0</v>
      </c>
      <c r="H90" s="35">
        <f t="shared" si="13"/>
        <v>903.17535244814587</v>
      </c>
      <c r="I90" s="32">
        <f t="shared" si="14"/>
        <v>27605.261962495726</v>
      </c>
      <c r="J90" s="36">
        <f t="shared" si="15"/>
        <v>3186290.4403024102</v>
      </c>
      <c r="K90" s="36">
        <v>185892.95605359139</v>
      </c>
    </row>
    <row r="91" spans="1:11" x14ac:dyDescent="0.2">
      <c r="A91" s="2">
        <v>77</v>
      </c>
      <c r="B91" s="25">
        <f t="shared" si="9"/>
        <v>1019.3522368994237</v>
      </c>
      <c r="C91" s="32">
        <f t="shared" si="10"/>
        <v>3280121.7899877373</v>
      </c>
      <c r="D91" s="32">
        <f t="shared" si="16"/>
        <v>31083.394999478944</v>
      </c>
      <c r="E91" s="33">
        <f t="shared" si="11"/>
        <v>4.4025862735238834E-2</v>
      </c>
      <c r="F91" s="34">
        <f t="shared" si="12"/>
        <v>0.1</v>
      </c>
      <c r="G91" s="29">
        <v>0</v>
      </c>
      <c r="H91" s="35">
        <f t="shared" si="13"/>
        <v>895.68016450239861</v>
      </c>
      <c r="I91" s="32">
        <f t="shared" si="14"/>
        <v>27376.173971841872</v>
      </c>
      <c r="J91" s="36">
        <f t="shared" si="15"/>
        <v>3213666.6142742522</v>
      </c>
      <c r="K91" s="36">
        <v>187786.51617674629</v>
      </c>
    </row>
    <row r="92" spans="1:11" x14ac:dyDescent="0.2">
      <c r="A92" s="2">
        <v>78</v>
      </c>
      <c r="B92" s="25">
        <f t="shared" si="9"/>
        <v>1015.6671822306906</v>
      </c>
      <c r="C92" s="32">
        <f t="shared" si="10"/>
        <v>3311092.0877309847</v>
      </c>
      <c r="D92" s="32">
        <f t="shared" si="16"/>
        <v>30970.297743247356</v>
      </c>
      <c r="E92" s="33">
        <f t="shared" si="11"/>
        <v>4.3459736986696959E-2</v>
      </c>
      <c r="F92" s="34">
        <f t="shared" si="12"/>
        <v>0.1</v>
      </c>
      <c r="G92" s="29">
        <v>0</v>
      </c>
      <c r="H92" s="35">
        <f t="shared" si="13"/>
        <v>888.24717692802972</v>
      </c>
      <c r="I92" s="32">
        <f t="shared" si="14"/>
        <v>27148.987115382388</v>
      </c>
      <c r="J92" s="36">
        <f t="shared" si="15"/>
        <v>3240815.6013896344</v>
      </c>
      <c r="K92" s="36">
        <v>189670.63212938703</v>
      </c>
    </row>
    <row r="93" spans="1:11" x14ac:dyDescent="0.2">
      <c r="A93" s="2">
        <v>79</v>
      </c>
      <c r="B93" s="25">
        <f t="shared" si="9"/>
        <v>1012.0419812316443</v>
      </c>
      <c r="C93" s="32">
        <f t="shared" si="10"/>
        <v>3341951.1369466535</v>
      </c>
      <c r="D93" s="32">
        <f t="shared" si="16"/>
        <v>30859.049215668812</v>
      </c>
      <c r="E93" s="33">
        <f t="shared" si="11"/>
        <v>4.2907986137274479E-2</v>
      </c>
      <c r="F93" s="34">
        <f t="shared" si="12"/>
        <v>0.1</v>
      </c>
      <c r="G93" s="29">
        <v>0</v>
      </c>
      <c r="H93" s="35">
        <f t="shared" si="13"/>
        <v>880.87587354235939</v>
      </c>
      <c r="I93" s="32">
        <f t="shared" si="14"/>
        <v>26923.685616160881</v>
      </c>
      <c r="J93" s="36">
        <f t="shared" si="15"/>
        <v>3267739.2870057952</v>
      </c>
      <c r="K93" s="36">
        <v>191545.35101451058</v>
      </c>
    </row>
    <row r="94" spans="1:11" x14ac:dyDescent="0.2">
      <c r="A94" s="2">
        <v>80</v>
      </c>
      <c r="B94" s="25">
        <f t="shared" si="9"/>
        <v>1008.4749248618085</v>
      </c>
      <c r="C94" s="32">
        <f t="shared" si="10"/>
        <v>3372700.7332407376</v>
      </c>
      <c r="D94" s="32">
        <f t="shared" si="16"/>
        <v>30749.596294084098</v>
      </c>
      <c r="E94" s="33">
        <f t="shared" si="11"/>
        <v>4.2370069538935469E-2</v>
      </c>
      <c r="F94" s="34">
        <f t="shared" si="12"/>
        <v>0.1</v>
      </c>
      <c r="G94" s="29">
        <v>0</v>
      </c>
      <c r="H94" s="35">
        <f t="shared" si="13"/>
        <v>873.56574244635681</v>
      </c>
      <c r="I94" s="32">
        <f t="shared" si="14"/>
        <v>26700.253828149416</v>
      </c>
      <c r="J94" s="36">
        <f t="shared" si="15"/>
        <v>3294439.5408339445</v>
      </c>
      <c r="K94" s="36">
        <v>193410.71970018672</v>
      </c>
    </row>
    <row r="95" spans="1:11" x14ac:dyDescent="0.2">
      <c r="A95" s="2">
        <v>81</v>
      </c>
      <c r="B95" s="25">
        <f t="shared" si="9"/>
        <v>1004.9643734009339</v>
      </c>
      <c r="C95" s="32">
        <f t="shared" si="10"/>
        <v>3403342.6212647855</v>
      </c>
      <c r="D95" s="32">
        <f t="shared" si="16"/>
        <v>30641.888024047948</v>
      </c>
      <c r="E95" s="33">
        <f t="shared" si="11"/>
        <v>4.1845473320430988E-2</v>
      </c>
      <c r="F95" s="34">
        <f t="shared" si="12"/>
        <v>0.1</v>
      </c>
      <c r="G95" s="29">
        <v>0</v>
      </c>
      <c r="H95" s="35">
        <f t="shared" si="13"/>
        <v>866.31627598909142</v>
      </c>
      <c r="I95" s="32">
        <f t="shared" si="14"/>
        <v>26478.676235161816</v>
      </c>
      <c r="J95" s="36">
        <f t="shared" si="15"/>
        <v>3320918.2170691062</v>
      </c>
      <c r="K95" s="36">
        <v>195266.78482072972</v>
      </c>
    </row>
    <row r="96" spans="1:11" x14ac:dyDescent="0.2">
      <c r="A96" s="2">
        <v>82</v>
      </c>
      <c r="B96" s="25">
        <f t="shared" si="9"/>
        <v>1001.5087528252747</v>
      </c>
      <c r="C96" s="32">
        <f t="shared" si="10"/>
        <v>3433878.4967700648</v>
      </c>
      <c r="D96" s="32">
        <f t="shared" si="16"/>
        <v>30535.875505279284</v>
      </c>
      <c r="E96" s="33">
        <f t="shared" si="11"/>
        <v>4.1333708749745367E-2</v>
      </c>
      <c r="F96" s="34">
        <f t="shared" si="12"/>
        <v>0.1</v>
      </c>
      <c r="G96" s="29">
        <v>0</v>
      </c>
      <c r="H96" s="35">
        <f t="shared" si="13"/>
        <v>859.12697073247921</v>
      </c>
      <c r="I96" s="32">
        <f t="shared" si="14"/>
        <v>26258.937449776116</v>
      </c>
      <c r="J96" s="36">
        <f t="shared" si="15"/>
        <v>3347177.1545188823</v>
      </c>
      <c r="K96" s="36">
        <v>197113.59277786428</v>
      </c>
    </row>
    <row r="97" spans="1:11" x14ac:dyDescent="0.2">
      <c r="A97" s="2">
        <v>83</v>
      </c>
      <c r="B97" s="25">
        <f t="shared" si="9"/>
        <v>998.10655141471216</v>
      </c>
      <c r="C97" s="32">
        <f t="shared" si="10"/>
        <v>3464310.0085549927</v>
      </c>
      <c r="D97" s="32">
        <f t="shared" si="16"/>
        <v>30431.51178492792</v>
      </c>
      <c r="E97" s="33">
        <f t="shared" si="11"/>
        <v>4.083431071546359E-2</v>
      </c>
      <c r="F97" s="34">
        <f t="shared" si="12"/>
        <v>0.1</v>
      </c>
      <c r="G97" s="29">
        <v>0</v>
      </c>
      <c r="H97" s="35">
        <f t="shared" si="13"/>
        <v>851.99732741632135</v>
      </c>
      <c r="I97" s="32">
        <f t="shared" si="14"/>
        <v>26041.022212266558</v>
      </c>
      <c r="J97" s="36">
        <f t="shared" si="15"/>
        <v>3373218.1767311487</v>
      </c>
      <c r="K97" s="36">
        <v>198951.18974188552</v>
      </c>
    </row>
    <row r="98" spans="1:11" x14ac:dyDescent="0.2">
      <c r="A98" s="2">
        <v>84</v>
      </c>
      <c r="B98" s="25">
        <f t="shared" si="9"/>
        <v>994.75631657346537</v>
      </c>
      <c r="C98" s="32">
        <f t="shared" si="10"/>
        <v>3494638.7603126145</v>
      </c>
      <c r="D98" s="32">
        <f t="shared" si="16"/>
        <v>30328.751757621765</v>
      </c>
      <c r="E98" s="33">
        <f t="shared" si="11"/>
        <v>4.0346836316656975E-2</v>
      </c>
      <c r="F98" s="34">
        <f t="shared" si="12"/>
        <v>0.1</v>
      </c>
      <c r="G98" s="29">
        <v>0</v>
      </c>
      <c r="H98" s="35">
        <f t="shared" si="13"/>
        <v>844.92685092363354</v>
      </c>
      <c r="I98" s="32">
        <f t="shared" si="14"/>
        <v>25824.915389542253</v>
      </c>
      <c r="J98" s="36">
        <f t="shared" si="15"/>
        <v>3399043.0921206912</v>
      </c>
      <c r="K98" s="36">
        <v>200779.62165281322</v>
      </c>
    </row>
    <row r="99" spans="1:11" x14ac:dyDescent="0.2">
      <c r="A99" s="2">
        <v>85</v>
      </c>
      <c r="B99" s="25">
        <f t="shared" si="9"/>
        <v>991.45665184856011</v>
      </c>
      <c r="C99" s="32">
        <f t="shared" si="10"/>
        <v>3524866.3123843349</v>
      </c>
      <c r="D99" s="32">
        <f t="shared" si="16"/>
        <v>30227.552071720362</v>
      </c>
      <c r="E99" s="33">
        <f t="shared" si="11"/>
        <v>3.9870863552875849E-2</v>
      </c>
      <c r="F99" s="34">
        <f t="shared" si="12"/>
        <v>0.1</v>
      </c>
      <c r="G99" s="29">
        <v>0</v>
      </c>
      <c r="H99" s="35">
        <f t="shared" si="13"/>
        <v>837.91505024626224</v>
      </c>
      <c r="I99" s="32">
        <f t="shared" si="14"/>
        <v>25610.601974098667</v>
      </c>
      <c r="J99" s="36">
        <f t="shared" si="15"/>
        <v>3424653.6940947897</v>
      </c>
      <c r="K99" s="36">
        <v>202598.93422154043</v>
      </c>
    </row>
    <row r="100" spans="1:11" x14ac:dyDescent="0.2">
      <c r="A100" s="2">
        <v>86</v>
      </c>
      <c r="B100" s="25">
        <f t="shared" si="9"/>
        <v>988.20621413161859</v>
      </c>
      <c r="C100" s="32">
        <f t="shared" si="10"/>
        <v>3554994.1834257618</v>
      </c>
      <c r="D100" s="32">
        <f t="shared" si="16"/>
        <v>30127.871041426901</v>
      </c>
      <c r="E100" s="33">
        <f t="shared" si="11"/>
        <v>3.9405990105549703E-2</v>
      </c>
      <c r="F100" s="34">
        <f t="shared" si="12"/>
        <v>0.1</v>
      </c>
      <c r="G100" s="29">
        <v>0</v>
      </c>
      <c r="H100" s="35">
        <f t="shared" si="13"/>
        <v>830.961438450787</v>
      </c>
      <c r="I100" s="32">
        <f t="shared" si="14"/>
        <v>25398.067082973314</v>
      </c>
      <c r="J100" s="36">
        <f t="shared" si="15"/>
        <v>3450051.7611777629</v>
      </c>
      <c r="K100" s="36">
        <v>204409.17293097606</v>
      </c>
    </row>
    <row r="101" spans="1:11" x14ac:dyDescent="0.2">
      <c r="A101" s="2">
        <v>87</v>
      </c>
      <c r="B101" s="25">
        <f t="shared" si="9"/>
        <v>985.00371103070461</v>
      </c>
      <c r="C101" s="32">
        <f t="shared" si="10"/>
        <v>3585023.8519899044</v>
      </c>
      <c r="D101" s="32">
        <f t="shared" si="16"/>
        <v>30029.668564142659</v>
      </c>
      <c r="E101" s="33">
        <f t="shared" si="11"/>
        <v>3.8951832203798109E-2</v>
      </c>
      <c r="F101" s="34">
        <f t="shared" si="12"/>
        <v>0.1</v>
      </c>
      <c r="G101" s="29">
        <v>0</v>
      </c>
      <c r="H101" s="35">
        <f t="shared" si="13"/>
        <v>824.06553264470529</v>
      </c>
      <c r="I101" s="32">
        <f t="shared" si="14"/>
        <v>25187.29595671346</v>
      </c>
      <c r="J101" s="36">
        <f t="shared" si="15"/>
        <v>3475239.0571344765</v>
      </c>
      <c r="K101" s="36">
        <v>206210.38303718218</v>
      </c>
    </row>
    <row r="102" spans="1:11" x14ac:dyDescent="0.2">
      <c r="A102" s="2">
        <v>88</v>
      </c>
      <c r="B102" s="25">
        <f t="shared" si="9"/>
        <v>981.84789840007852</v>
      </c>
      <c r="C102" s="32">
        <f t="shared" si="10"/>
        <v>3614956.7580329562</v>
      </c>
      <c r="D102" s="32">
        <f t="shared" si="16"/>
        <v>29932.906043051742</v>
      </c>
      <c r="E102" s="33">
        <f t="shared" si="11"/>
        <v>3.8508023567734438E-2</v>
      </c>
      <c r="F102" s="34">
        <f t="shared" si="12"/>
        <v>0.1</v>
      </c>
      <c r="G102" s="29">
        <v>0</v>
      </c>
      <c r="H102" s="35">
        <f t="shared" si="13"/>
        <v>817.22685394289806</v>
      </c>
      <c r="I102" s="32">
        <f t="shared" si="14"/>
        <v>24978.273958350892</v>
      </c>
      <c r="J102" s="36">
        <f t="shared" si="15"/>
        <v>3500217.3310928275</v>
      </c>
      <c r="K102" s="36">
        <v>208002.60957050527</v>
      </c>
    </row>
    <row r="103" spans="1:11" x14ac:dyDescent="0.2">
      <c r="A103" s="2">
        <v>89</v>
      </c>
      <c r="B103" s="25">
        <f t="shared" si="9"/>
        <v>978.73757801670229</v>
      </c>
      <c r="C103" s="32">
        <f t="shared" si="10"/>
        <v>3644794.304346988</v>
      </c>
      <c r="D103" s="32">
        <f t="shared" si="16"/>
        <v>29837.546314031817</v>
      </c>
      <c r="E103" s="33">
        <f t="shared" si="11"/>
        <v>3.8074214423205577E-2</v>
      </c>
      <c r="F103" s="34">
        <f t="shared" si="12"/>
        <v>0.1</v>
      </c>
      <c r="G103" s="29">
        <v>0</v>
      </c>
      <c r="H103" s="35">
        <f t="shared" si="13"/>
        <v>810.44492743437388</v>
      </c>
      <c r="I103" s="32">
        <f t="shared" si="14"/>
        <v>24770.986572384565</v>
      </c>
      <c r="J103" s="36">
        <f t="shared" si="15"/>
        <v>3524988.3176652119</v>
      </c>
      <c r="K103" s="36">
        <v>209785.89733670198</v>
      </c>
    </row>
    <row r="104" spans="1:11" x14ac:dyDescent="0.2">
      <c r="A104" s="2">
        <v>90</v>
      </c>
      <c r="B104" s="25">
        <f t="shared" si="9"/>
        <v>975.67159539324359</v>
      </c>
      <c r="C104" s="32">
        <f t="shared" si="10"/>
        <v>3674537.8579241494</v>
      </c>
      <c r="D104" s="32">
        <f t="shared" si="16"/>
        <v>29743.553577161394</v>
      </c>
      <c r="E104" s="33">
        <f t="shared" si="11"/>
        <v>3.765007058237009E-2</v>
      </c>
      <c r="F104" s="34">
        <f t="shared" si="12"/>
        <v>0.1</v>
      </c>
      <c r="G104" s="29">
        <v>0</v>
      </c>
      <c r="H104" s="35">
        <f t="shared" si="13"/>
        <v>803.71928214928857</v>
      </c>
      <c r="I104" s="32">
        <f t="shared" si="14"/>
        <v>24565.419403774082</v>
      </c>
      <c r="J104" s="36">
        <f t="shared" si="15"/>
        <v>3549553.7370689861</v>
      </c>
      <c r="K104" s="36">
        <v>211560.29091805936</v>
      </c>
    </row>
    <row r="105" spans="1:11" x14ac:dyDescent="0.2">
      <c r="A105" s="2">
        <v>91</v>
      </c>
      <c r="B105" s="25">
        <f t="shared" si="9"/>
        <v>972.64883771814061</v>
      </c>
      <c r="C105" s="32">
        <f t="shared" si="10"/>
        <v>3704188.7512562401</v>
      </c>
      <c r="D105" s="32">
        <f t="shared" si="16"/>
        <v>29650.893332090694</v>
      </c>
      <c r="E105" s="33">
        <f t="shared" si="11"/>
        <v>3.7235272585135287E-2</v>
      </c>
      <c r="F105" s="34">
        <f t="shared" si="12"/>
        <v>0.1</v>
      </c>
      <c r="G105" s="29">
        <v>0</v>
      </c>
      <c r="H105" s="35">
        <f t="shared" si="13"/>
        <v>797.0494510262389</v>
      </c>
      <c r="I105" s="32">
        <f t="shared" si="14"/>
        <v>24361.558176938939</v>
      </c>
      <c r="J105" s="36">
        <f t="shared" si="15"/>
        <v>3573915.295245925</v>
      </c>
      <c r="K105" s="36">
        <v>213325.83467450933</v>
      </c>
    </row>
    <row r="106" spans="1:11" x14ac:dyDescent="0.2">
      <c r="A106" s="2">
        <v>92</v>
      </c>
      <c r="B106" s="25">
        <f t="shared" si="9"/>
        <v>969.6682319140549</v>
      </c>
      <c r="C106" s="32">
        <f t="shared" si="10"/>
        <v>3733748.2835733024</v>
      </c>
      <c r="D106" s="32">
        <f t="shared" si="16"/>
        <v>29559.532317062374</v>
      </c>
      <c r="E106" s="33">
        <f t="shared" si="11"/>
        <v>3.6829514896577251E-2</v>
      </c>
      <c r="F106" s="34">
        <f t="shared" si="12"/>
        <v>0.1</v>
      </c>
      <c r="G106" s="29">
        <v>0</v>
      </c>
      <c r="H106" s="35">
        <f t="shared" si="13"/>
        <v>790.43497087982757</v>
      </c>
      <c r="I106" s="32">
        <f t="shared" si="14"/>
        <v>24159.388734767363</v>
      </c>
      <c r="J106" s="36">
        <f t="shared" si="15"/>
        <v>3598074.6839806922</v>
      </c>
      <c r="K106" s="36">
        <v>215082.57274473776</v>
      </c>
    </row>
    <row r="107" spans="1:11" x14ac:dyDescent="0.2">
      <c r="A107" s="2">
        <v>93</v>
      </c>
      <c r="B107" s="25">
        <f t="shared" si="9"/>
        <v>966.72874280669225</v>
      </c>
      <c r="C107" s="32">
        <f t="shared" si="10"/>
        <v>3763217.7220249311</v>
      </c>
      <c r="D107" s="32">
        <f t="shared" si="16"/>
        <v>29469.438451628666</v>
      </c>
      <c r="E107" s="33">
        <f t="shared" si="11"/>
        <v>3.643250515646676E-2</v>
      </c>
      <c r="F107" s="34">
        <f t="shared" si="12"/>
        <v>0.1</v>
      </c>
      <c r="G107" s="29">
        <v>0</v>
      </c>
      <c r="H107" s="35">
        <f t="shared" si="13"/>
        <v>783.8753823684973</v>
      </c>
      <c r="I107" s="32">
        <f t="shared" si="14"/>
        <v>23958.897037633833</v>
      </c>
      <c r="J107" s="36">
        <f t="shared" si="15"/>
        <v>3622033.5810183259</v>
      </c>
      <c r="K107" s="36">
        <v>216830.54904728793</v>
      </c>
    </row>
    <row r="108" spans="1:11" x14ac:dyDescent="0.2">
      <c r="A108" s="2">
        <v>94</v>
      </c>
      <c r="B108" s="25">
        <f t="shared" si="9"/>
        <v>963.82937139662226</v>
      </c>
      <c r="C108" s="32">
        <f t="shared" si="10"/>
        <v>3792598.3028074391</v>
      </c>
      <c r="D108" s="32">
        <f t="shared" si="16"/>
        <v>29380.580782508012</v>
      </c>
      <c r="E108" s="33">
        <f t="shared" si="11"/>
        <v>3.6043963476653874E-2</v>
      </c>
      <c r="F108" s="34">
        <f t="shared" si="12"/>
        <v>0.1</v>
      </c>
      <c r="G108" s="29">
        <v>0</v>
      </c>
      <c r="H108" s="35">
        <f t="shared" si="13"/>
        <v>777.37022996263192</v>
      </c>
      <c r="I108" s="32">
        <f t="shared" si="14"/>
        <v>23760.069162423279</v>
      </c>
      <c r="J108" s="36">
        <f t="shared" si="15"/>
        <v>3645793.6501807491</v>
      </c>
      <c r="K108" s="36">
        <v>218569.80728165843</v>
      </c>
    </row>
    <row r="109" spans="1:11" x14ac:dyDescent="0.2">
      <c r="A109" s="2">
        <v>95</v>
      </c>
      <c r="B109" s="25">
        <f t="shared" si="9"/>
        <v>960.96915322727205</v>
      </c>
      <c r="C109" s="32">
        <f t="shared" si="10"/>
        <v>3821891.232239801</v>
      </c>
      <c r="D109" s="32">
        <f t="shared" si="16"/>
        <v>29292.929432361852</v>
      </c>
      <c r="E109" s="33">
        <f t="shared" si="11"/>
        <v>3.5663621783021633E-2</v>
      </c>
      <c r="F109" s="34">
        <f t="shared" si="12"/>
        <v>0.1</v>
      </c>
      <c r="G109" s="29">
        <v>0</v>
      </c>
      <c r="H109" s="35">
        <f t="shared" si="13"/>
        <v>770.9190619129223</v>
      </c>
      <c r="I109" s="32">
        <f t="shared" si="14"/>
        <v>23562.891301564396</v>
      </c>
      <c r="J109" s="36">
        <f t="shared" si="15"/>
        <v>3669356.5414823135</v>
      </c>
      <c r="K109" s="36">
        <v>220300.39092939571</v>
      </c>
    </row>
    <row r="110" spans="1:11" x14ac:dyDescent="0.2">
      <c r="A110" s="2">
        <v>96</v>
      </c>
      <c r="B110" s="25">
        <f t="shared" si="9"/>
        <v>958.14715684279486</v>
      </c>
      <c r="C110" s="32">
        <f t="shared" si="10"/>
        <v>3851097.687791341</v>
      </c>
      <c r="D110" s="32">
        <f t="shared" si="16"/>
        <v>29206.455551540013</v>
      </c>
      <c r="E110" s="33">
        <f t="shared" si="11"/>
        <v>3.5291223198676884E-2</v>
      </c>
      <c r="F110" s="34">
        <f t="shared" si="12"/>
        <v>0.1</v>
      </c>
      <c r="G110" s="29">
        <v>0</v>
      </c>
      <c r="H110" s="35">
        <f t="shared" si="13"/>
        <v>764.52143021899474</v>
      </c>
      <c r="I110" s="32">
        <f t="shared" si="14"/>
        <v>23367.349762070429</v>
      </c>
      <c r="J110" s="36">
        <f t="shared" si="15"/>
        <v>3692723.891244384</v>
      </c>
      <c r="K110" s="36">
        <v>222022.34325518113</v>
      </c>
    </row>
    <row r="111" spans="1:11" x14ac:dyDescent="0.2">
      <c r="A111" s="2">
        <v>97</v>
      </c>
      <c r="B111" s="25">
        <f t="shared" si="9"/>
        <v>955.36248232999151</v>
      </c>
      <c r="C111" s="32">
        <f t="shared" si="10"/>
        <v>3880218.8190639005</v>
      </c>
      <c r="D111" s="32">
        <f t="shared" si="16"/>
        <v>29121.13127255952</v>
      </c>
      <c r="E111" s="33">
        <f t="shared" si="11"/>
        <v>3.4926521465335529E-2</v>
      </c>
      <c r="F111" s="34">
        <f t="shared" si="12"/>
        <v>0.1</v>
      </c>
      <c r="G111" s="29">
        <v>0</v>
      </c>
      <c r="H111" s="35">
        <f t="shared" si="13"/>
        <v>758.17689059829934</v>
      </c>
      <c r="I111" s="32">
        <f t="shared" si="14"/>
        <v>23173.430964589948</v>
      </c>
      <c r="J111" s="36">
        <f t="shared" si="15"/>
        <v>3715897.322208974</v>
      </c>
      <c r="K111" s="36">
        <v>223735.70730791247</v>
      </c>
    </row>
    <row r="112" spans="1:11" x14ac:dyDescent="0.2">
      <c r="A112" s="2">
        <v>98</v>
      </c>
      <c r="B112" s="25">
        <f t="shared" si="9"/>
        <v>952.61425993888759</v>
      </c>
      <c r="C112" s="32">
        <f t="shared" si="10"/>
        <v>3909255.7487305775</v>
      </c>
      <c r="D112" s="32">
        <f t="shared" si="16"/>
        <v>29036.929666677024</v>
      </c>
      <c r="E112" s="33">
        <f t="shared" si="11"/>
        <v>3.4569280400270339E-2</v>
      </c>
      <c r="F112" s="34">
        <f t="shared" si="12"/>
        <v>0.1</v>
      </c>
      <c r="G112" s="29">
        <v>0</v>
      </c>
      <c r="H112" s="35">
        <f t="shared" si="13"/>
        <v>751.88500245525711</v>
      </c>
      <c r="I112" s="32">
        <f t="shared" si="14"/>
        <v>22981.121442461739</v>
      </c>
      <c r="J112" s="36">
        <f t="shared" si="15"/>
        <v>3738878.4436514359</v>
      </c>
      <c r="K112" s="36">
        <v>225440.5259217803</v>
      </c>
    </row>
    <row r="113" spans="1:11" x14ac:dyDescent="0.2">
      <c r="A113" s="2">
        <v>99</v>
      </c>
      <c r="B113" s="25">
        <f t="shared" si="9"/>
        <v>949.90164877697555</v>
      </c>
      <c r="C113" s="32">
        <f t="shared" si="10"/>
        <v>3938209.573433931</v>
      </c>
      <c r="D113" s="32">
        <f t="shared" si="16"/>
        <v>28953.824703353457</v>
      </c>
      <c r="E113" s="33">
        <f t="shared" si="11"/>
        <v>3.421927338619505E-2</v>
      </c>
      <c r="F113" s="34">
        <f t="shared" si="12"/>
        <v>0.1</v>
      </c>
      <c r="G113" s="29">
        <v>0</v>
      </c>
      <c r="H113" s="35">
        <f t="shared" si="13"/>
        <v>745.64532885066285</v>
      </c>
      <c r="I113" s="32">
        <f t="shared" si="14"/>
        <v>22790.407840780532</v>
      </c>
      <c r="J113" s="36">
        <f t="shared" si="15"/>
        <v>3761668.8514922163</v>
      </c>
      <c r="K113" s="36">
        <v>227136.84171733877</v>
      </c>
    </row>
    <row r="114" spans="1:11" x14ac:dyDescent="0.2">
      <c r="A114" s="2">
        <v>100</v>
      </c>
      <c r="B114" s="25">
        <f t="shared" si="9"/>
        <v>947.22383557248361</v>
      </c>
      <c r="C114" s="32">
        <f t="shared" si="10"/>
        <v>3967081.3646452194</v>
      </c>
      <c r="D114" s="32">
        <f t="shared" si="16"/>
        <v>28871.791211288422</v>
      </c>
      <c r="E114" s="33">
        <f t="shared" si="11"/>
        <v>3.3876282891903677E-2</v>
      </c>
      <c r="F114" s="34">
        <f t="shared" si="12"/>
        <v>0.1</v>
      </c>
      <c r="G114" s="29">
        <v>0</v>
      </c>
      <c r="H114" s="35">
        <f t="shared" si="13"/>
        <v>739.45743647134213</v>
      </c>
      <c r="I114" s="32">
        <f t="shared" si="14"/>
        <v>22601.276915468912</v>
      </c>
      <c r="J114" s="36">
        <f t="shared" si="15"/>
        <v>3784270.1284076851</v>
      </c>
      <c r="K114" s="36">
        <v>228824.69710257108</v>
      </c>
    </row>
    <row r="115" spans="1:11" x14ac:dyDescent="0.2">
      <c r="A115" s="2">
        <v>101</v>
      </c>
      <c r="B115" s="25">
        <f t="shared" si="9"/>
        <v>944.58003350237948</v>
      </c>
      <c r="C115" s="32">
        <f t="shared" si="10"/>
        <v>3995872.1694871509</v>
      </c>
      <c r="D115" s="32">
        <f t="shared" si="16"/>
        <v>28790.804841931444</v>
      </c>
      <c r="E115" s="33">
        <f t="shared" si="11"/>
        <v>3.3540100021396665E-2</v>
      </c>
      <c r="F115" s="34">
        <f t="shared" si="12"/>
        <v>0.1</v>
      </c>
      <c r="G115" s="29">
        <v>0</v>
      </c>
      <c r="H115" s="35">
        <f t="shared" si="13"/>
        <v>733.32089560005954</v>
      </c>
      <c r="I115" s="32">
        <f t="shared" si="14"/>
        <v>22413.715532359663</v>
      </c>
      <c r="J115" s="36">
        <f t="shared" si="15"/>
        <v>3806683.8439400448</v>
      </c>
      <c r="K115" s="36">
        <v>230504.13427394981</v>
      </c>
    </row>
    <row r="116" spans="1:11" x14ac:dyDescent="0.2">
      <c r="A116" s="2">
        <v>102</v>
      </c>
      <c r="B116" s="25">
        <f t="shared" si="9"/>
        <v>941.96948108111951</v>
      </c>
      <c r="C116" s="32">
        <f t="shared" si="10"/>
        <v>4024583.0115218493</v>
      </c>
      <c r="D116" s="32">
        <f t="shared" si="16"/>
        <v>28710.842034698464</v>
      </c>
      <c r="E116" s="33">
        <f t="shared" si="11"/>
        <v>3.3210524089564895E-2</v>
      </c>
      <c r="F116" s="34">
        <f t="shared" si="12"/>
        <v>0.1</v>
      </c>
      <c r="G116" s="29">
        <v>0</v>
      </c>
      <c r="H116" s="35">
        <f t="shared" si="13"/>
        <v>727.23528008567723</v>
      </c>
      <c r="I116" s="32">
        <f t="shared" si="14"/>
        <v>22227.710666281393</v>
      </c>
      <c r="J116" s="36">
        <f t="shared" si="15"/>
        <v>3828911.5546063259</v>
      </c>
      <c r="K116" s="36">
        <v>232175.19521749171</v>
      </c>
    </row>
    <row r="117" spans="1:11" x14ac:dyDescent="0.2">
      <c r="A117" s="2">
        <v>103</v>
      </c>
      <c r="B117" s="25">
        <f t="shared" si="9"/>
        <v>939.39144110642746</v>
      </c>
      <c r="C117" s="32">
        <f t="shared" si="10"/>
        <v>4053214.8915059497</v>
      </c>
      <c r="D117" s="32">
        <f t="shared" si="16"/>
        <v>28631.879984100349</v>
      </c>
      <c r="E117" s="33">
        <f t="shared" si="11"/>
        <v>3.288736222275971E-2</v>
      </c>
      <c r="F117" s="34">
        <f t="shared" si="12"/>
        <v>0.1</v>
      </c>
      <c r="G117" s="29">
        <v>0</v>
      </c>
      <c r="H117" s="35">
        <f t="shared" si="13"/>
        <v>721.20016731356111</v>
      </c>
      <c r="I117" s="32">
        <f t="shared" si="14"/>
        <v>22043.249400154134</v>
      </c>
      <c r="J117" s="36">
        <f t="shared" si="15"/>
        <v>3850954.8040064801</v>
      </c>
      <c r="K117" s="36">
        <v>233837.92170980742</v>
      </c>
    </row>
    <row r="118" spans="1:11" x14ac:dyDescent="0.2">
      <c r="A118" s="2">
        <v>104</v>
      </c>
      <c r="B118" s="25">
        <f t="shared" si="9"/>
        <v>936.84519965866525</v>
      </c>
      <c r="C118" s="32">
        <f t="shared" si="10"/>
        <v>4081768.7881142129</v>
      </c>
      <c r="D118" s="32">
        <f t="shared" si="16"/>
        <v>28553.896608263254</v>
      </c>
      <c r="E118" s="33">
        <f t="shared" si="11"/>
        <v>3.2570428982324116E-2</v>
      </c>
      <c r="F118" s="34">
        <f t="shared" si="12"/>
        <v>0.1</v>
      </c>
      <c r="G118" s="29">
        <v>0</v>
      </c>
      <c r="H118" s="35">
        <f t="shared" si="13"/>
        <v>715.21513817623213</v>
      </c>
      <c r="I118" s="32">
        <f t="shared" si="14"/>
        <v>21860.318924094096</v>
      </c>
      <c r="J118" s="36">
        <f t="shared" si="15"/>
        <v>3872815.1229305742</v>
      </c>
      <c r="K118" s="36">
        <v>235492.3553191458</v>
      </c>
    </row>
    <row r="119" spans="1:11" x14ac:dyDescent="0.2">
      <c r="A119" s="2">
        <v>105</v>
      </c>
      <c r="B119" s="25">
        <f t="shared" si="9"/>
        <v>934.33006515057775</v>
      </c>
      <c r="C119" s="32">
        <f t="shared" si="10"/>
        <v>4110245.6586337606</v>
      </c>
      <c r="D119" s="32">
        <f t="shared" si="16"/>
        <v>28476.870519547723</v>
      </c>
      <c r="E119" s="33">
        <f t="shared" si="11"/>
        <v>3.2259546009799356E-2</v>
      </c>
      <c r="F119" s="34">
        <f t="shared" si="12"/>
        <v>0.1</v>
      </c>
      <c r="G119" s="29">
        <v>0</v>
      </c>
      <c r="H119" s="35">
        <f t="shared" si="13"/>
        <v>709.27977704426166</v>
      </c>
      <c r="I119" s="32">
        <f t="shared" si="14"/>
        <v>21678.906534522132</v>
      </c>
      <c r="J119" s="36">
        <f t="shared" si="15"/>
        <v>3894494.0294650965</v>
      </c>
      <c r="K119" s="36">
        <v>237138.53740643329</v>
      </c>
    </row>
    <row r="120" spans="1:11" x14ac:dyDescent="0.2">
      <c r="A120" s="2">
        <v>106</v>
      </c>
      <c r="B120" s="25">
        <f t="shared" si="9"/>
        <v>931.84536742443288</v>
      </c>
      <c r="C120" s="32">
        <f t="shared" si="10"/>
        <v>4138646.4396298118</v>
      </c>
      <c r="D120" s="32">
        <f t="shared" si="16"/>
        <v>28400.780996051151</v>
      </c>
      <c r="E120" s="33">
        <f t="shared" si="11"/>
        <v>3.1954541692141E-2</v>
      </c>
      <c r="F120" s="34">
        <f t="shared" si="12"/>
        <v>0.1</v>
      </c>
      <c r="G120" s="29">
        <v>0</v>
      </c>
      <c r="H120" s="35">
        <f t="shared" si="13"/>
        <v>703.393671737408</v>
      </c>
      <c r="I120" s="32">
        <f t="shared" si="14"/>
        <v>21498.999633283012</v>
      </c>
      <c r="J120" s="36">
        <f t="shared" si="15"/>
        <v>3915993.0290983794</v>
      </c>
      <c r="K120" s="36">
        <v>238776.50912630782</v>
      </c>
    </row>
    <row r="121" spans="1:11" x14ac:dyDescent="0.2">
      <c r="A121" s="2">
        <v>107</v>
      </c>
      <c r="B121" s="25">
        <f t="shared" si="9"/>
        <v>929.39045689375928</v>
      </c>
      <c r="C121" s="32">
        <f t="shared" si="10"/>
        <v>4166972.0475849486</v>
      </c>
      <c r="D121" s="32">
        <f t="shared" si="16"/>
        <v>28325.607955136802</v>
      </c>
      <c r="E121" s="33">
        <f t="shared" si="11"/>
        <v>3.1655250845920004E-2</v>
      </c>
      <c r="F121" s="34">
        <f t="shared" si="12"/>
        <v>0.1</v>
      </c>
      <c r="G121" s="29">
        <v>0</v>
      </c>
      <c r="H121" s="35">
        <f t="shared" si="13"/>
        <v>697.55641349599273</v>
      </c>
      <c r="I121" s="32">
        <f t="shared" si="14"/>
        <v>21320.585726769274</v>
      </c>
      <c r="J121" s="36">
        <f t="shared" si="15"/>
        <v>3937313.6148251486</v>
      </c>
      <c r="K121" s="36">
        <v>240406.31142814766</v>
      </c>
    </row>
    <row r="122" spans="1:11" x14ac:dyDescent="0.2">
      <c r="A122" s="2">
        <v>108</v>
      </c>
      <c r="B122" s="25">
        <f t="shared" si="9"/>
        <v>926.96470372710155</v>
      </c>
      <c r="C122" s="32">
        <f t="shared" si="10"/>
        <v>4195223.3795125661</v>
      </c>
      <c r="D122" s="32">
        <f t="shared" si="16"/>
        <v>28251.331927617546</v>
      </c>
      <c r="E122" s="33">
        <f t="shared" si="11"/>
        <v>3.1361514418892969E-2</v>
      </c>
      <c r="F122" s="34">
        <f t="shared" si="12"/>
        <v>0.1</v>
      </c>
      <c r="G122" s="29">
        <v>0</v>
      </c>
      <c r="H122" s="35">
        <f t="shared" si="13"/>
        <v>691.76759695251428</v>
      </c>
      <c r="I122" s="32">
        <f t="shared" si="14"/>
        <v>21143.652425055028</v>
      </c>
      <c r="J122" s="36">
        <f t="shared" si="15"/>
        <v>3958457.2672502035</v>
      </c>
      <c r="K122" s="36">
        <v>242027.98505709524</v>
      </c>
    </row>
    <row r="123" spans="1:11" x14ac:dyDescent="0.2">
      <c r="A123" s="2">
        <v>109</v>
      </c>
      <c r="B123" s="25">
        <f t="shared" si="9"/>
        <v>924.56749707135532</v>
      </c>
      <c r="C123" s="32">
        <f t="shared" si="10"/>
        <v>4223401.3135463083</v>
      </c>
      <c r="D123" s="32">
        <f t="shared" si="16"/>
        <v>28177.934033742175</v>
      </c>
      <c r="E123" s="33">
        <f t="shared" si="11"/>
        <v>3.1073179208216582E-2</v>
      </c>
      <c r="F123" s="34">
        <f t="shared" si="12"/>
        <v>0.1</v>
      </c>
      <c r="G123" s="29">
        <v>0</v>
      </c>
      <c r="H123" s="35">
        <f t="shared" si="13"/>
        <v>686.02682010349736</v>
      </c>
      <c r="I123" s="32">
        <f t="shared" si="14"/>
        <v>20968.187441034319</v>
      </c>
      <c r="J123" s="36">
        <f t="shared" si="15"/>
        <v>3979425.4546912378</v>
      </c>
      <c r="K123" s="36">
        <v>243641.57055507577</v>
      </c>
    </row>
    <row r="124" spans="1:11" x14ac:dyDescent="0.2">
      <c r="A124" s="2">
        <v>110</v>
      </c>
      <c r="B124" s="25">
        <f t="shared" si="9"/>
        <v>922.19824431242614</v>
      </c>
      <c r="C124" s="32">
        <f t="shared" si="10"/>
        <v>4251506.7095064288</v>
      </c>
      <c r="D124" s="32">
        <f t="shared" si="16"/>
        <v>28105.395960120484</v>
      </c>
      <c r="E124" s="33">
        <f t="shared" si="11"/>
        <v>3.079009759399292E-2</v>
      </c>
      <c r="F124" s="34">
        <f t="shared" si="12"/>
        <v>0.1</v>
      </c>
      <c r="G124" s="29">
        <v>0</v>
      </c>
      <c r="H124" s="35">
        <f t="shared" si="13"/>
        <v>680.33368428157598</v>
      </c>
      <c r="I124" s="32">
        <f t="shared" si="14"/>
        <v>20794.178589567815</v>
      </c>
      <c r="J124" s="36">
        <f t="shared" si="15"/>
        <v>4000219.6332808058</v>
      </c>
      <c r="K124" s="36">
        <v>245247.10826181073</v>
      </c>
    </row>
    <row r="125" spans="1:11" x14ac:dyDescent="0.2">
      <c r="A125" s="2">
        <v>111</v>
      </c>
      <c r="B125" s="25">
        <f t="shared" si="9"/>
        <v>919.85637037110087</v>
      </c>
      <c r="C125" s="32">
        <f t="shared" si="10"/>
        <v>4279540.4094440471</v>
      </c>
      <c r="D125" s="32">
        <f t="shared" si="16"/>
        <v>28033.699937618338</v>
      </c>
      <c r="E125" s="33">
        <f t="shared" si="11"/>
        <v>3.0512127287204066E-2</v>
      </c>
      <c r="F125" s="34">
        <f t="shared" si="12"/>
        <v>0.1</v>
      </c>
      <c r="G125" s="29">
        <v>0</v>
      </c>
      <c r="H125" s="35">
        <f t="shared" si="13"/>
        <v>674.68779412780782</v>
      </c>
      <c r="I125" s="32">
        <f t="shared" si="14"/>
        <v>20621.61378663822</v>
      </c>
      <c r="J125" s="36">
        <f t="shared" si="15"/>
        <v>4020841.247067444</v>
      </c>
      <c r="K125" s="36">
        <v>246844.63831582645</v>
      </c>
    </row>
    <row r="126" spans="1:11" x14ac:dyDescent="0.2">
      <c r="A126" s="2">
        <v>112</v>
      </c>
      <c r="B126" s="25">
        <f t="shared" si="9"/>
        <v>917.5413170321491</v>
      </c>
      <c r="C126" s="32">
        <f t="shared" si="10"/>
        <v>4307503.23816464</v>
      </c>
      <c r="D126" s="32">
        <f t="shared" si="16"/>
        <v>27962.828720592894</v>
      </c>
      <c r="E126" s="33">
        <f t="shared" si="11"/>
        <v>3.0239131091267808E-2</v>
      </c>
      <c r="F126" s="34">
        <f t="shared" si="12"/>
        <v>0.1</v>
      </c>
      <c r="G126" s="29">
        <v>0</v>
      </c>
      <c r="H126" s="35">
        <f t="shared" si="13"/>
        <v>669.08875756421889</v>
      </c>
      <c r="I126" s="32">
        <f t="shared" si="14"/>
        <v>20450.481048508547</v>
      </c>
      <c r="J126" s="36">
        <f t="shared" si="15"/>
        <v>4041291.7281159526</v>
      </c>
      <c r="K126" s="36">
        <v>248434.20065545742</v>
      </c>
    </row>
    <row r="127" spans="1:11" x14ac:dyDescent="0.2">
      <c r="A127" s="2">
        <v>113</v>
      </c>
      <c r="B127" s="25">
        <f t="shared" si="9"/>
        <v>915.25254230480903</v>
      </c>
      <c r="C127" s="32">
        <f t="shared" si="10"/>
        <v>4335396.0037315199</v>
      </c>
      <c r="D127" s="32">
        <f t="shared" si="16"/>
        <v>27892.765566879883</v>
      </c>
      <c r="E127" s="33">
        <f t="shared" si="11"/>
        <v>2.9970976676223386E-2</v>
      </c>
      <c r="F127" s="34">
        <f t="shared" si="12"/>
        <v>0.1</v>
      </c>
      <c r="G127" s="29">
        <v>0</v>
      </c>
      <c r="H127" s="35">
        <f t="shared" si="13"/>
        <v>663.53618576657539</v>
      </c>
      <c r="I127" s="32">
        <f t="shared" si="14"/>
        <v>20280.768490892915</v>
      </c>
      <c r="J127" s="36">
        <f t="shared" si="15"/>
        <v>4061572.4966068454</v>
      </c>
      <c r="K127" s="36">
        <v>250015.83501984496</v>
      </c>
    </row>
    <row r="128" spans="1:11" x14ac:dyDescent="0.2">
      <c r="A128" s="2">
        <v>114</v>
      </c>
      <c r="B128" s="25">
        <f t="shared" si="9"/>
        <v>912.98951981292544</v>
      </c>
      <c r="C128" s="32">
        <f t="shared" si="10"/>
        <v>4363219.4979502633</v>
      </c>
      <c r="D128" s="32">
        <f t="shared" si="16"/>
        <v>27823.494218743406</v>
      </c>
      <c r="E128" s="33">
        <f t="shared" si="11"/>
        <v>2.970753636486026E-2</v>
      </c>
      <c r="F128" s="34">
        <f t="shared" si="12"/>
        <v>0.1</v>
      </c>
      <c r="G128" s="29">
        <v>0</v>
      </c>
      <c r="H128" s="35">
        <f t="shared" si="13"/>
        <v>658.0296931373822</v>
      </c>
      <c r="I128" s="32">
        <f t="shared" si="14"/>
        <v>20112.464328128124</v>
      </c>
      <c r="J128" s="36">
        <f t="shared" si="15"/>
        <v>4081684.9609349733</v>
      </c>
      <c r="K128" s="36">
        <v>251589.58094993056</v>
      </c>
    </row>
    <row r="129" spans="1:11" x14ac:dyDescent="0.2">
      <c r="A129" s="2">
        <v>115</v>
      </c>
      <c r="B129" s="25">
        <f t="shared" si="9"/>
        <v>910.75173821312444</v>
      </c>
      <c r="C129" s="32">
        <f t="shared" si="10"/>
        <v>4390974.4968351182</v>
      </c>
      <c r="D129" s="32">
        <f t="shared" si="16"/>
        <v>27754.998884854838</v>
      </c>
      <c r="E129" s="33">
        <f t="shared" si="11"/>
        <v>2.9448686929948079E-2</v>
      </c>
      <c r="F129" s="34">
        <f t="shared" si="12"/>
        <v>0.1</v>
      </c>
      <c r="G129" s="29">
        <v>0</v>
      </c>
      <c r="H129" s="35">
        <f t="shared" si="13"/>
        <v>652.56889727910482</v>
      </c>
      <c r="I129" s="32">
        <f t="shared" si="14"/>
        <v>19945.556872358127</v>
      </c>
      <c r="J129" s="36">
        <f t="shared" si="15"/>
        <v>4101630.5178073314</v>
      </c>
      <c r="K129" s="36">
        <v>253155.47778944444</v>
      </c>
    </row>
    <row r="130" spans="1:11" x14ac:dyDescent="0.2">
      <c r="A130" s="2">
        <v>116</v>
      </c>
      <c r="B130" s="25">
        <f t="shared" si="9"/>
        <v>908.53870063949296</v>
      </c>
      <c r="C130" s="32">
        <f t="shared" si="10"/>
        <v>4418661.7610580307</v>
      </c>
      <c r="D130" s="32">
        <f t="shared" si="16"/>
        <v>27687.26422291249</v>
      </c>
      <c r="E130" s="33">
        <f t="shared" si="11"/>
        <v>2.9194309402142279E-2</v>
      </c>
      <c r="F130" s="34">
        <f t="shared" si="12"/>
        <v>0.1</v>
      </c>
      <c r="G130" s="29">
        <v>0</v>
      </c>
      <c r="H130" s="35">
        <f t="shared" si="13"/>
        <v>647.15341896761413</v>
      </c>
      <c r="I130" s="32">
        <f t="shared" si="14"/>
        <v>19780.034532719736</v>
      </c>
      <c r="J130" s="36">
        <f t="shared" si="15"/>
        <v>4121410.5523400512</v>
      </c>
      <c r="K130" s="36">
        <v>254713.56468588911</v>
      </c>
    </row>
    <row r="131" spans="1:11" x14ac:dyDescent="0.2">
      <c r="A131" s="2">
        <v>117</v>
      </c>
      <c r="B131" s="25">
        <f t="shared" si="9"/>
        <v>906.34992417335559</v>
      </c>
      <c r="C131" s="32">
        <f t="shared" si="10"/>
        <v>4446282.0363811478</v>
      </c>
      <c r="D131" s="32">
        <f t="shared" si="16"/>
        <v>27620.275323117152</v>
      </c>
      <c r="E131" s="33">
        <f t="shared" si="11"/>
        <v>2.894428888753604E-2</v>
      </c>
      <c r="F131" s="34">
        <f t="shared" si="12"/>
        <v>0.1</v>
      </c>
      <c r="G131" s="29">
        <v>0</v>
      </c>
      <c r="H131" s="35">
        <f t="shared" si="13"/>
        <v>641.78288212585096</v>
      </c>
      <c r="I131" s="32">
        <f t="shared" si="14"/>
        <v>19615.885814539975</v>
      </c>
      <c r="J131" s="36">
        <f t="shared" si="15"/>
        <v>4141026.4381545912</v>
      </c>
      <c r="K131" s="36">
        <v>256263.88059151816</v>
      </c>
    </row>
    <row r="132" spans="1:11" x14ac:dyDescent="0.2">
      <c r="A132" s="2">
        <v>118</v>
      </c>
      <c r="B132" s="25">
        <f t="shared" si="9"/>
        <v>904.18493933679508</v>
      </c>
      <c r="C132" s="32">
        <f t="shared" si="10"/>
        <v>4473836.0540736038</v>
      </c>
      <c r="D132" s="32">
        <f t="shared" si="16"/>
        <v>27554.017692456022</v>
      </c>
      <c r="E132" s="33">
        <f t="shared" si="11"/>
        <v>2.869851439473417E-2</v>
      </c>
      <c r="F132" s="34">
        <f t="shared" si="12"/>
        <v>0.1</v>
      </c>
      <c r="G132" s="29">
        <v>0</v>
      </c>
      <c r="H132" s="35">
        <f t="shared" si="13"/>
        <v>636.45691379770972</v>
      </c>
      <c r="I132" s="32">
        <f t="shared" si="14"/>
        <v>19453.099318535893</v>
      </c>
      <c r="J132" s="36">
        <f t="shared" si="15"/>
        <v>4160479.5374731272</v>
      </c>
      <c r="K132" s="36">
        <v>257806.46426430997</v>
      </c>
    </row>
    <row r="133" spans="1:11" x14ac:dyDescent="0.2">
      <c r="A133" s="2">
        <v>119</v>
      </c>
      <c r="B133" s="25">
        <f t="shared" si="9"/>
        <v>902.04328960867554</v>
      </c>
      <c r="C133" s="32">
        <f t="shared" si="10"/>
        <v>4501324.5313131856</v>
      </c>
      <c r="D133" s="32">
        <f t="shared" si="16"/>
        <v>27488.477239581756</v>
      </c>
      <c r="E133" s="33">
        <f t="shared" si="11"/>
        <v>2.8456878670479309E-2</v>
      </c>
      <c r="F133" s="34">
        <f t="shared" si="12"/>
        <v>0.1</v>
      </c>
      <c r="G133" s="29">
        <v>0</v>
      </c>
      <c r="H133" s="35">
        <f t="shared" si="13"/>
        <v>631.17514412213836</v>
      </c>
      <c r="I133" s="32">
        <f t="shared" si="14"/>
        <v>19291.663740024371</v>
      </c>
      <c r="J133" s="36">
        <f t="shared" si="15"/>
        <v>4179771.2012131517</v>
      </c>
      <c r="K133" s="36">
        <v>259341.35426893667</v>
      </c>
    </row>
    <row r="134" spans="1:11" x14ac:dyDescent="0.2">
      <c r="A134" s="2">
        <v>120</v>
      </c>
      <c r="B134" s="25">
        <f t="shared" si="9"/>
        <v>899.92453096198039</v>
      </c>
      <c r="C134" s="32">
        <f t="shared" si="10"/>
        <v>4528748.1715735579</v>
      </c>
      <c r="D134" s="32">
        <f t="shared" si="16"/>
        <v>27423.640260372311</v>
      </c>
      <c r="E134" s="33">
        <f t="shared" si="11"/>
        <v>2.8219278043641063E-2</v>
      </c>
      <c r="F134" s="34">
        <f t="shared" si="12"/>
        <v>0.1</v>
      </c>
      <c r="G134" s="29">
        <v>0</v>
      </c>
      <c r="H134" s="35">
        <f t="shared" si="13"/>
        <v>625.93720630745349</v>
      </c>
      <c r="I134" s="32">
        <f t="shared" si="14"/>
        <v>19131.567868136484</v>
      </c>
      <c r="J134" s="36">
        <f t="shared" si="15"/>
        <v>4198902.769081288</v>
      </c>
      <c r="K134" s="36">
        <v>260868.58897772836</v>
      </c>
    </row>
    <row r="135" spans="1:11" x14ac:dyDescent="0.2">
      <c r="A135" s="2">
        <v>121</v>
      </c>
      <c r="B135" s="25">
        <f t="shared" si="9"/>
        <v>897.8282314213634</v>
      </c>
      <c r="C135" s="32">
        <f t="shared" si="10"/>
        <v>4556107.6649979157</v>
      </c>
      <c r="D135" s="32">
        <f t="shared" si="16"/>
        <v>27359.493424357846</v>
      </c>
      <c r="E135" s="33">
        <f t="shared" si="11"/>
        <v>2.7985612276866252E-2</v>
      </c>
      <c r="F135" s="34">
        <f t="shared" si="12"/>
        <v>0.1</v>
      </c>
      <c r="G135" s="29">
        <v>0</v>
      </c>
      <c r="H135" s="35">
        <f t="shared" si="13"/>
        <v>620.74273660586846</v>
      </c>
      <c r="I135" s="32">
        <f t="shared" si="14"/>
        <v>18972.800585039342</v>
      </c>
      <c r="J135" s="36">
        <f t="shared" si="15"/>
        <v>4217875.569666327</v>
      </c>
      <c r="K135" s="36">
        <v>262388.2065716323</v>
      </c>
    </row>
    <row r="136" spans="1:11" x14ac:dyDescent="0.2">
      <c r="A136" s="2">
        <v>122</v>
      </c>
      <c r="B136" s="25">
        <f t="shared" si="9"/>
        <v>895.75397063986554</v>
      </c>
      <c r="C136" s="32">
        <f t="shared" si="10"/>
        <v>4583403.6887591202</v>
      </c>
      <c r="D136" s="32">
        <f t="shared" si="16"/>
        <v>27296.023761204444</v>
      </c>
      <c r="E136" s="33">
        <f t="shared" si="11"/>
        <v>2.7755784425633319E-2</v>
      </c>
      <c r="F136" s="34">
        <f t="shared" si="12"/>
        <v>0.1</v>
      </c>
      <c r="G136" s="29">
        <v>0</v>
      </c>
      <c r="H136" s="35">
        <f t="shared" si="13"/>
        <v>615.59137428823306</v>
      </c>
      <c r="I136" s="32">
        <f t="shared" si="14"/>
        <v>18815.350865163309</v>
      </c>
      <c r="J136" s="36">
        <f t="shared" si="15"/>
        <v>4236690.9205314899</v>
      </c>
      <c r="K136" s="36">
        <v>263900.24504116748</v>
      </c>
    </row>
    <row r="137" spans="1:11" x14ac:dyDescent="0.2">
      <c r="A137" s="2">
        <v>123</v>
      </c>
      <c r="B137" s="25">
        <f t="shared" si="9"/>
        <v>893.70133949382739</v>
      </c>
      <c r="C137" s="32">
        <f t="shared" si="10"/>
        <v>4610636.9074076181</v>
      </c>
      <c r="D137" s="32">
        <f t="shared" si="16"/>
        <v>27233.218648497947</v>
      </c>
      <c r="E137" s="33">
        <f t="shared" si="11"/>
        <v>2.7529700704054909E-2</v>
      </c>
      <c r="F137" s="34">
        <f t="shared" si="12"/>
        <v>0.1</v>
      </c>
      <c r="G137" s="29">
        <v>0</v>
      </c>
      <c r="H137" s="35">
        <f t="shared" si="13"/>
        <v>610.48276161898286</v>
      </c>
      <c r="I137" s="32">
        <f t="shared" si="14"/>
        <v>18659.207774436327</v>
      </c>
      <c r="J137" s="36">
        <f t="shared" si="15"/>
        <v>4255350.128305926</v>
      </c>
      <c r="K137" s="36">
        <v>265404.74218737439</v>
      </c>
    </row>
    <row r="138" spans="1:11" x14ac:dyDescent="0.2">
      <c r="A138" s="2">
        <v>124</v>
      </c>
      <c r="B138" s="25">
        <f t="shared" si="9"/>
        <v>891.66993969506177</v>
      </c>
      <c r="C138" s="32">
        <f t="shared" si="10"/>
        <v>4637807.9732069811</v>
      </c>
      <c r="D138" s="32">
        <f t="shared" si="16"/>
        <v>27171.065799362957</v>
      </c>
      <c r="E138" s="33">
        <f t="shared" si="11"/>
        <v>2.7307270357373868E-2</v>
      </c>
      <c r="F138" s="34">
        <f t="shared" si="12"/>
        <v>0.1</v>
      </c>
      <c r="G138" s="29">
        <v>0</v>
      </c>
      <c r="H138" s="35">
        <f t="shared" si="13"/>
        <v>605.41654383129605</v>
      </c>
      <c r="I138" s="32">
        <f t="shared" si="14"/>
        <v>18504.360469526073</v>
      </c>
      <c r="J138" s="36">
        <f t="shared" si="15"/>
        <v>4273854.4887754517</v>
      </c>
      <c r="K138" s="36">
        <v>266901.73562276008</v>
      </c>
    </row>
    <row r="139" spans="1:11" x14ac:dyDescent="0.2">
      <c r="A139" s="2">
        <v>125</v>
      </c>
      <c r="B139" s="25">
        <f t="shared" si="9"/>
        <v>889.65938341943138</v>
      </c>
      <c r="C139" s="32">
        <f t="shared" si="10"/>
        <v>4664917.5264580511</v>
      </c>
      <c r="D139" s="32">
        <f t="shared" si="16"/>
        <v>27109.55325106997</v>
      </c>
      <c r="E139" s="33">
        <f t="shared" si="11"/>
        <v>2.7088405540402292E-2</v>
      </c>
      <c r="F139" s="34">
        <f t="shared" si="12"/>
        <v>0.1</v>
      </c>
      <c r="G139" s="29">
        <v>0</v>
      </c>
      <c r="H139" s="35">
        <f t="shared" si="13"/>
        <v>600.392369102457</v>
      </c>
      <c r="I139" s="32">
        <f t="shared" si="14"/>
        <v>18350.798197084656</v>
      </c>
      <c r="J139" s="36">
        <f t="shared" si="15"/>
        <v>4292205.2869725367</v>
      </c>
      <c r="K139" s="36">
        <v>268391.26277223835</v>
      </c>
    </row>
    <row r="140" spans="1:11" x14ac:dyDescent="0.2">
      <c r="A140" s="2">
        <v>126</v>
      </c>
      <c r="B140" s="25">
        <f t="shared" si="9"/>
        <v>887.66929295100294</v>
      </c>
      <c r="C140" s="32">
        <f t="shared" si="10"/>
        <v>4691966.1958120009</v>
      </c>
      <c r="D140" s="32">
        <f t="shared" si="16"/>
        <v>27048.669353949837</v>
      </c>
      <c r="E140" s="33">
        <f t="shared" si="11"/>
        <v>2.687302120191188E-2</v>
      </c>
      <c r="F140" s="34">
        <f t="shared" si="12"/>
        <v>0.1</v>
      </c>
      <c r="G140" s="29">
        <v>0</v>
      </c>
      <c r="H140" s="35">
        <f t="shared" si="13"/>
        <v>595.40988852942371</v>
      </c>
      <c r="I140" s="32">
        <f t="shared" si="14"/>
        <v>18198.510293004074</v>
      </c>
      <c r="J140" s="36">
        <f t="shared" si="15"/>
        <v>4310403.7972655408</v>
      </c>
      <c r="K140" s="36">
        <v>269873.36087406555</v>
      </c>
    </row>
    <row r="141" spans="1:11" x14ac:dyDescent="0.2">
      <c r="A141" s="2">
        <v>127</v>
      </c>
      <c r="B141" s="25">
        <f t="shared" si="9"/>
        <v>885.69930034101458</v>
      </c>
      <c r="C141" s="32">
        <f t="shared" si="10"/>
        <v>4718954.5985727664</v>
      </c>
      <c r="D141" s="32">
        <f t="shared" si="16"/>
        <v>26988.402760765515</v>
      </c>
      <c r="E141" s="33">
        <f t="shared" si="11"/>
        <v>2.6661034974376684E-2</v>
      </c>
      <c r="F141" s="34">
        <f t="shared" si="12"/>
        <v>0.1</v>
      </c>
      <c r="G141" s="29">
        <v>0</v>
      </c>
      <c r="H141" s="35">
        <f t="shared" si="13"/>
        <v>590.46875610459858</v>
      </c>
      <c r="I141" s="32">
        <f t="shared" si="14"/>
        <v>18047.486181673779</v>
      </c>
      <c r="J141" s="36">
        <f t="shared" si="15"/>
        <v>4328451.2834472144</v>
      </c>
      <c r="K141" s="36">
        <v>271348.06698077137</v>
      </c>
    </row>
    <row r="142" spans="1:11" x14ac:dyDescent="0.2">
      <c r="A142" s="2">
        <v>128</v>
      </c>
      <c r="B142" s="25">
        <f t="shared" si="9"/>
        <v>883.7490470809222</v>
      </c>
      <c r="C142" s="32">
        <f t="shared" si="10"/>
        <v>4745883.3409893289</v>
      </c>
      <c r="D142" s="32">
        <f t="shared" si="16"/>
        <v>26928.742416562513</v>
      </c>
      <c r="E142" s="33">
        <f t="shared" si="11"/>
        <v>2.6452367068997923E-2</v>
      </c>
      <c r="F142" s="34">
        <f t="shared" si="12"/>
        <v>0.1</v>
      </c>
      <c r="G142" s="29">
        <v>0</v>
      </c>
      <c r="H142" s="35">
        <f t="shared" si="13"/>
        <v>585.56862869179963</v>
      </c>
      <c r="I142" s="32">
        <f t="shared" si="14"/>
        <v>17897.715375248172</v>
      </c>
      <c r="J142" s="36">
        <f t="shared" si="15"/>
        <v>4346348.9988224627</v>
      </c>
      <c r="K142" s="36">
        <v>272815.41796008532</v>
      </c>
    </row>
    <row r="143" spans="1:11" x14ac:dyDescent="0.2">
      <c r="A143" s="2">
        <v>129</v>
      </c>
      <c r="B143" s="25">
        <f t="shared" si="9"/>
        <v>881.81818378884498</v>
      </c>
      <c r="C143" s="32">
        <f t="shared" si="10"/>
        <v>4772753.0185382236</v>
      </c>
      <c r="D143" s="32">
        <f t="shared" si="16"/>
        <v>26869.677548894659</v>
      </c>
      <c r="E143" s="33">
        <f t="shared" si="11"/>
        <v>2.6246940175527068E-2</v>
      </c>
      <c r="F143" s="34">
        <f t="shared" si="12"/>
        <v>0.1</v>
      </c>
      <c r="G143" s="29">
        <v>0</v>
      </c>
      <c r="H143" s="35">
        <f t="shared" si="13"/>
        <v>580.70916600243163</v>
      </c>
      <c r="I143" s="32">
        <f t="shared" si="14"/>
        <v>17749.187472916627</v>
      </c>
      <c r="J143" s="36">
        <f t="shared" si="15"/>
        <v>4364098.186295379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879.90636990875646</v>
      </c>
      <c r="C144" s="32">
        <f t="shared" ref="C144:C207" si="18">(($C$4^$C$6)/((1-$C$6)*($C$5/12)))*(($C$4^(1-$C$6))-(B144^(1-$C$6)))*30.4375</f>
        <v>4799564.2161967503</v>
      </c>
      <c r="D144" s="32">
        <f t="shared" si="16"/>
        <v>26811.197658526711</v>
      </c>
      <c r="E144" s="33">
        <f t="shared" ref="E144:E207" si="19">-LN(B144/B143)*12</f>
        <v>2.6044679366801278E-2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575.89003057185505</v>
      </c>
      <c r="I144" s="32">
        <f t="shared" ref="I144:I207" si="22">IF(G144=0,((H143-H144)/(F144/12)*30.4375),D144)</f>
        <v>17601.89216018096</v>
      </c>
      <c r="J144" s="36">
        <f t="shared" ref="J144:J207" si="23">I144+J143</f>
        <v>4381700.0784555599</v>
      </c>
      <c r="K144" s="36">
        <v>275728.20108897978</v>
      </c>
    </row>
    <row r="145" spans="1:11" x14ac:dyDescent="0.2">
      <c r="A145" s="2">
        <v>131</v>
      </c>
      <c r="B145" s="25">
        <f t="shared" si="17"/>
        <v>878.01327342181389</v>
      </c>
      <c r="C145" s="32">
        <f t="shared" si="18"/>
        <v>4826317.5087071778</v>
      </c>
      <c r="D145" s="32">
        <f t="shared" ref="D145:D208" si="24">C145-C144</f>
        <v>26753.292510427535</v>
      </c>
      <c r="E145" s="33">
        <f t="shared" si="19"/>
        <v>2.5845512007600976E-2</v>
      </c>
      <c r="F145" s="34">
        <f t="shared" si="20"/>
        <v>0.1</v>
      </c>
      <c r="G145" s="29">
        <v>0</v>
      </c>
      <c r="H145" s="35">
        <f t="shared" si="21"/>
        <v>571.11088773595043</v>
      </c>
      <c r="I145" s="32">
        <f t="shared" si="22"/>
        <v>17455.819208141631</v>
      </c>
      <c r="J145" s="36">
        <f t="shared" si="23"/>
        <v>4399155.8976637013</v>
      </c>
      <c r="K145" s="36">
        <v>277173.7060582902</v>
      </c>
    </row>
    <row r="146" spans="1:11" x14ac:dyDescent="0.2">
      <c r="A146" s="2">
        <v>132</v>
      </c>
      <c r="B146" s="25">
        <f t="shared" si="17"/>
        <v>876.13857056924553</v>
      </c>
      <c r="C146" s="32">
        <f t="shared" si="18"/>
        <v>4853013.4608323528</v>
      </c>
      <c r="D146" s="32">
        <f t="shared" si="24"/>
        <v>26695.952125174925</v>
      </c>
      <c r="E146" s="33">
        <f t="shared" si="19"/>
        <v>2.5649367667686527E-2</v>
      </c>
      <c r="F146" s="34">
        <f t="shared" si="20"/>
        <v>0.1</v>
      </c>
      <c r="G146" s="29">
        <v>0</v>
      </c>
      <c r="H146" s="35">
        <f t="shared" si="21"/>
        <v>566.37140560787805</v>
      </c>
      <c r="I146" s="32">
        <f t="shared" si="22"/>
        <v>17310.958472784376</v>
      </c>
      <c r="J146" s="36">
        <f t="shared" si="23"/>
        <v>4416466.8561364859</v>
      </c>
      <c r="K146" s="36">
        <v>278612.00154148909</v>
      </c>
    </row>
    <row r="147" spans="1:11" x14ac:dyDescent="0.2">
      <c r="A147" s="2">
        <v>133</v>
      </c>
      <c r="B147" s="25">
        <f t="shared" si="17"/>
        <v>874.28194558625091</v>
      </c>
      <c r="C147" s="32">
        <f t="shared" si="18"/>
        <v>4879652.6276030224</v>
      </c>
      <c r="D147" s="32">
        <f t="shared" si="24"/>
        <v>26639.166770669632</v>
      </c>
      <c r="E147" s="33">
        <f t="shared" si="19"/>
        <v>2.5456178038748202E-2</v>
      </c>
      <c r="F147" s="34">
        <f t="shared" si="20"/>
        <v>0.1</v>
      </c>
      <c r="G147" s="29">
        <v>0</v>
      </c>
      <c r="H147" s="35">
        <f t="shared" si="21"/>
        <v>561.67125505502975</v>
      </c>
      <c r="I147" s="32">
        <f t="shared" si="22"/>
        <v>17167.299894278414</v>
      </c>
      <c r="J147" s="36">
        <f t="shared" si="23"/>
        <v>4433634.1560307648</v>
      </c>
      <c r="K147" s="36">
        <v>280043.12349603843</v>
      </c>
    </row>
    <row r="148" spans="1:11" x14ac:dyDescent="0.2">
      <c r="A148" s="2">
        <v>134</v>
      </c>
      <c r="B148" s="25">
        <f t="shared" si="17"/>
        <v>872.4430904463959</v>
      </c>
      <c r="C148" s="32">
        <f t="shared" si="18"/>
        <v>4906235.5545572471</v>
      </c>
      <c r="D148" s="32">
        <f t="shared" si="24"/>
        <v>26582.926954224706</v>
      </c>
      <c r="E148" s="33">
        <f t="shared" si="19"/>
        <v>2.5265876855103897E-2</v>
      </c>
      <c r="F148" s="34">
        <f t="shared" si="20"/>
        <v>0.1</v>
      </c>
      <c r="G148" s="29">
        <v>0</v>
      </c>
      <c r="H148" s="35">
        <f t="shared" si="21"/>
        <v>557.01010967617276</v>
      </c>
      <c r="I148" s="32">
        <f t="shared" si="22"/>
        <v>17024.833496275143</v>
      </c>
      <c r="J148" s="36">
        <f t="shared" si="23"/>
        <v>4450658.9895270402</v>
      </c>
      <c r="K148" s="36">
        <v>281467.10770006169</v>
      </c>
    </row>
    <row r="149" spans="1:11" x14ac:dyDescent="0.2">
      <c r="A149" s="2">
        <v>135</v>
      </c>
      <c r="B149" s="25">
        <f t="shared" si="17"/>
        <v>870.62170461601431</v>
      </c>
      <c r="C149" s="32">
        <f t="shared" si="18"/>
        <v>4932762.7779721962</v>
      </c>
      <c r="D149" s="32">
        <f t="shared" si="24"/>
        <v>26527.223414949141</v>
      </c>
      <c r="E149" s="33">
        <f t="shared" si="19"/>
        <v>2.5078399817920413E-2</v>
      </c>
      <c r="F149" s="34">
        <f t="shared" si="20"/>
        <v>0.1</v>
      </c>
      <c r="G149" s="29">
        <v>0</v>
      </c>
      <c r="H149" s="35">
        <f t="shared" si="21"/>
        <v>552.3876457787826</v>
      </c>
      <c r="I149" s="32">
        <f t="shared" si="22"/>
        <v>16883.549385217568</v>
      </c>
      <c r="J149" s="36">
        <f t="shared" si="23"/>
        <v>4467542.5389122581</v>
      </c>
      <c r="K149" s="36">
        <v>282883.9897532381</v>
      </c>
    </row>
    <row r="150" spans="1:11" x14ac:dyDescent="0.2">
      <c r="A150" s="2">
        <v>136</v>
      </c>
      <c r="B150" s="25">
        <f t="shared" si="17"/>
        <v>868.81749481815677</v>
      </c>
      <c r="C150" s="32">
        <f t="shared" si="18"/>
        <v>4959234.8250885289</v>
      </c>
      <c r="D150" s="32">
        <f t="shared" si="24"/>
        <v>26472.047116332687</v>
      </c>
      <c r="E150" s="33">
        <f t="shared" si="19"/>
        <v>2.4893684522739407E-2</v>
      </c>
      <c r="F150" s="34">
        <f t="shared" si="20"/>
        <v>0.1</v>
      </c>
      <c r="G150" s="29">
        <v>0</v>
      </c>
      <c r="H150" s="35">
        <f t="shared" si="21"/>
        <v>547.80354235656421</v>
      </c>
      <c r="I150" s="32">
        <f t="shared" si="22"/>
        <v>16743.437749652672</v>
      </c>
      <c r="J150" s="36">
        <f t="shared" si="23"/>
        <v>4484285.9766619112</v>
      </c>
      <c r="K150" s="36">
        <v>284293.80507769273</v>
      </c>
    </row>
    <row r="151" spans="1:11" x14ac:dyDescent="0.2">
      <c r="A151" s="2">
        <v>137</v>
      </c>
      <c r="B151" s="25">
        <f t="shared" si="17"/>
        <v>867.03017480564245</v>
      </c>
      <c r="C151" s="32">
        <f t="shared" si="18"/>
        <v>4985652.2143278765</v>
      </c>
      <c r="D151" s="32">
        <f t="shared" si="24"/>
        <v>26417.38923934754</v>
      </c>
      <c r="E151" s="33">
        <f t="shared" si="19"/>
        <v>2.4711670390271064E-2</v>
      </c>
      <c r="F151" s="34">
        <f t="shared" si="20"/>
        <v>0.1</v>
      </c>
      <c r="G151" s="29">
        <v>0</v>
      </c>
      <c r="H151" s="35">
        <f t="shared" si="21"/>
        <v>543.25748106715992</v>
      </c>
      <c r="I151" s="32">
        <f t="shared" si="22"/>
        <v>16604.488859549179</v>
      </c>
      <c r="J151" s="36">
        <f t="shared" si="23"/>
        <v>4500890.4655214604</v>
      </c>
      <c r="K151" s="36">
        <v>285696.58891888219</v>
      </c>
    </row>
    <row r="152" spans="1:11" x14ac:dyDescent="0.2">
      <c r="A152" s="2">
        <v>138</v>
      </c>
      <c r="B152" s="25">
        <f t="shared" si="17"/>
        <v>865.25946514280452</v>
      </c>
      <c r="C152" s="32">
        <f t="shared" si="18"/>
        <v>5012015.4555034293</v>
      </c>
      <c r="D152" s="32">
        <f t="shared" si="24"/>
        <v>26363.24117555283</v>
      </c>
      <c r="E152" s="33">
        <f t="shared" si="19"/>
        <v>2.4532298600125874E-2</v>
      </c>
      <c r="F152" s="34">
        <f t="shared" si="20"/>
        <v>0.1</v>
      </c>
      <c r="G152" s="29">
        <v>0</v>
      </c>
      <c r="H152" s="35">
        <f t="shared" si="21"/>
        <v>538.74914621004223</v>
      </c>
      <c r="I152" s="32">
        <f t="shared" si="22"/>
        <v>16466.693065622356</v>
      </c>
      <c r="J152" s="36">
        <f t="shared" si="23"/>
        <v>4517357.1585870832</v>
      </c>
      <c r="K152" s="36">
        <v>287092.37634647556</v>
      </c>
    </row>
    <row r="153" spans="1:11" x14ac:dyDescent="0.2">
      <c r="A153" s="2">
        <v>139</v>
      </c>
      <c r="B153" s="25">
        <f t="shared" si="17"/>
        <v>863.50509299553437</v>
      </c>
      <c r="C153" s="32">
        <f t="shared" si="18"/>
        <v>5038325.0500240056</v>
      </c>
      <c r="D153" s="32">
        <f t="shared" si="24"/>
        <v>26309.594520576298</v>
      </c>
      <c r="E153" s="33">
        <f t="shared" si="19"/>
        <v>2.4355512027434238E-2</v>
      </c>
      <c r="F153" s="34">
        <f t="shared" si="20"/>
        <v>0.1</v>
      </c>
      <c r="G153" s="29">
        <v>0</v>
      </c>
      <c r="H153" s="35">
        <f t="shared" si="21"/>
        <v>534.27822470458966</v>
      </c>
      <c r="I153" s="32">
        <f t="shared" si="22"/>
        <v>16330.040798665495</v>
      </c>
      <c r="J153" s="36">
        <f t="shared" si="23"/>
        <v>4533687.1993857492</v>
      </c>
      <c r="K153" s="36">
        <v>288481.20225523121</v>
      </c>
    </row>
    <row r="154" spans="1:11" x14ac:dyDescent="0.2">
      <c r="A154" s="2">
        <v>140</v>
      </c>
      <c r="B154" s="25">
        <f t="shared" si="17"/>
        <v>861.76679192925167</v>
      </c>
      <c r="C154" s="32">
        <f t="shared" si="18"/>
        <v>5064581.4910919359</v>
      </c>
      <c r="D154" s="32">
        <f t="shared" si="24"/>
        <v>26256.441067930311</v>
      </c>
      <c r="E154" s="33">
        <f t="shared" si="19"/>
        <v>2.4181255182196874E-2</v>
      </c>
      <c r="F154" s="34">
        <f t="shared" si="20"/>
        <v>0.1</v>
      </c>
      <c r="G154" s="29">
        <v>0</v>
      </c>
      <c r="H154" s="35">
        <f t="shared" si="21"/>
        <v>529.84440606834539</v>
      </c>
      <c r="I154" s="32">
        <f t="shared" si="22"/>
        <v>16194.52256888219</v>
      </c>
      <c r="J154" s="36">
        <f t="shared" si="23"/>
        <v>4549881.7219546316</v>
      </c>
      <c r="K154" s="36">
        <v>289863.10136586917</v>
      </c>
    </row>
    <row r="155" spans="1:11" x14ac:dyDescent="0.2">
      <c r="A155" s="2">
        <v>141</v>
      </c>
      <c r="B155" s="25">
        <f t="shared" si="17"/>
        <v>860.04430171444653</v>
      </c>
      <c r="C155" s="32">
        <f t="shared" si="18"/>
        <v>5090785.2638949174</v>
      </c>
      <c r="D155" s="32">
        <f t="shared" si="24"/>
        <v>26203.772802981548</v>
      </c>
      <c r="E155" s="33">
        <f t="shared" si="19"/>
        <v>2.4009474151222253E-2</v>
      </c>
      <c r="F155" s="34">
        <f t="shared" si="20"/>
        <v>0.1</v>
      </c>
      <c r="G155" s="29">
        <v>0</v>
      </c>
      <c r="H155" s="35">
        <f t="shared" si="21"/>
        <v>525.44738239545563</v>
      </c>
      <c r="I155" s="32">
        <f t="shared" si="22"/>
        <v>16060.128965229844</v>
      </c>
      <c r="J155" s="36">
        <f t="shared" si="23"/>
        <v>4565941.8509198613</v>
      </c>
      <c r="K155" s="36">
        <v>291238.10822593927</v>
      </c>
    </row>
    <row r="156" spans="1:11" x14ac:dyDescent="0.2">
      <c r="A156" s="2">
        <v>142</v>
      </c>
      <c r="B156" s="25">
        <f t="shared" si="17"/>
        <v>858.33736813945961</v>
      </c>
      <c r="C156" s="32">
        <f t="shared" si="18"/>
        <v>5116936.8457919164</v>
      </c>
      <c r="D156" s="32">
        <f t="shared" si="24"/>
        <v>26151.58189699892</v>
      </c>
      <c r="E156" s="33">
        <f t="shared" si="19"/>
        <v>2.384011654250346E-2</v>
      </c>
      <c r="F156" s="34">
        <f t="shared" si="20"/>
        <v>0.1</v>
      </c>
      <c r="G156" s="29">
        <v>0</v>
      </c>
      <c r="H156" s="35">
        <f t="shared" si="21"/>
        <v>521.08684833528707</v>
      </c>
      <c r="I156" s="32">
        <f t="shared" si="22"/>
        <v>15926.850654765669</v>
      </c>
      <c r="J156" s="36">
        <f t="shared" si="23"/>
        <v>4581868.7015746273</v>
      </c>
      <c r="K156" s="36">
        <v>292606.25721068453</v>
      </c>
    </row>
    <row r="157" spans="1:11" x14ac:dyDescent="0.2">
      <c r="A157" s="2">
        <v>143</v>
      </c>
      <c r="B157" s="25">
        <f t="shared" si="17"/>
        <v>856.64574283018248</v>
      </c>
      <c r="C157" s="32">
        <f t="shared" si="18"/>
        <v>5143036.7064936273</v>
      </c>
      <c r="D157" s="32">
        <f t="shared" si="24"/>
        <v>26099.860701710917</v>
      </c>
      <c r="E157" s="33">
        <f t="shared" si="19"/>
        <v>2.3673131431937694E-2</v>
      </c>
      <c r="F157" s="34">
        <f t="shared" si="20"/>
        <v>0.1</v>
      </c>
      <c r="G157" s="29">
        <v>0</v>
      </c>
      <c r="H157" s="35">
        <f t="shared" si="21"/>
        <v>516.76250107122212</v>
      </c>
      <c r="I157" s="32">
        <f t="shared" si="22"/>
        <v>15794.678381997246</v>
      </c>
      <c r="J157" s="36">
        <f t="shared" si="23"/>
        <v>4597663.3799566245</v>
      </c>
      <c r="K157" s="36">
        <v>293967.5825239009</v>
      </c>
    </row>
    <row r="158" spans="1:11" x14ac:dyDescent="0.2">
      <c r="A158" s="2">
        <v>144</v>
      </c>
      <c r="B158" s="25">
        <f t="shared" si="17"/>
        <v>854.96918307637304</v>
      </c>
      <c r="C158" s="32">
        <f t="shared" si="18"/>
        <v>5169085.3082374698</v>
      </c>
      <c r="D158" s="32">
        <f t="shared" si="24"/>
        <v>26048.601743842475</v>
      </c>
      <c r="E158" s="33">
        <f t="shared" si="19"/>
        <v>2.3508469312296856E-2</v>
      </c>
      <c r="F158" s="34">
        <f t="shared" si="20"/>
        <v>0.1</v>
      </c>
      <c r="G158" s="29">
        <v>0</v>
      </c>
      <c r="H158" s="35">
        <f t="shared" si="21"/>
        <v>512.47404029962945</v>
      </c>
      <c r="I158" s="32">
        <f t="shared" si="22"/>
        <v>15663.60296824222</v>
      </c>
      <c r="J158" s="36">
        <f t="shared" si="23"/>
        <v>4613326.9829248665</v>
      </c>
      <c r="K158" s="36">
        <v>295322.11819879204</v>
      </c>
    </row>
    <row r="159" spans="1:11" x14ac:dyDescent="0.2">
      <c r="A159" s="2">
        <v>145</v>
      </c>
      <c r="B159" s="25">
        <f t="shared" si="17"/>
        <v>853.30745166430461</v>
      </c>
      <c r="C159" s="32">
        <f t="shared" si="18"/>
        <v>5195083.1059574755</v>
      </c>
      <c r="D159" s="32">
        <f t="shared" si="24"/>
        <v>25997.797720005736</v>
      </c>
      <c r="E159" s="33">
        <f t="shared" si="19"/>
        <v>2.3346082044253764E-2</v>
      </c>
      <c r="F159" s="34">
        <f t="shared" si="20"/>
        <v>0.1</v>
      </c>
      <c r="G159" s="29">
        <v>0</v>
      </c>
      <c r="H159" s="35">
        <f t="shared" si="21"/>
        <v>508.22116820900993</v>
      </c>
      <c r="I159" s="32">
        <f t="shared" si="22"/>
        <v>15533.615310987792</v>
      </c>
      <c r="J159" s="36">
        <f t="shared" si="23"/>
        <v>4628860.5982358539</v>
      </c>
      <c r="K159" s="36">
        <v>296669.89809882041</v>
      </c>
    </row>
    <row r="160" spans="1:11" x14ac:dyDescent="0.2">
      <c r="A160" s="2">
        <v>146</v>
      </c>
      <c r="B160" s="25">
        <f t="shared" si="17"/>
        <v>851.66031671546955</v>
      </c>
      <c r="C160" s="32">
        <f t="shared" si="18"/>
        <v>5221030.5474490579</v>
      </c>
      <c r="D160" s="32">
        <f t="shared" si="24"/>
        <v>25947.441491582431</v>
      </c>
      <c r="E160" s="33">
        <f t="shared" si="19"/>
        <v>2.3185922809507372E-2</v>
      </c>
      <c r="F160" s="34">
        <f t="shared" si="20"/>
        <v>0.1</v>
      </c>
      <c r="G160" s="29">
        <v>0</v>
      </c>
      <c r="H160" s="35">
        <f t="shared" si="21"/>
        <v>504.00358945931475</v>
      </c>
      <c r="I160" s="32">
        <f t="shared" si="22"/>
        <v>15404.706383261639</v>
      </c>
      <c r="J160" s="36">
        <f t="shared" si="23"/>
        <v>4644265.3046191158</v>
      </c>
      <c r="K160" s="36">
        <v>298010.95591855369</v>
      </c>
    </row>
    <row r="161" spans="1:11" x14ac:dyDescent="0.2">
      <c r="A161" s="2">
        <v>147</v>
      </c>
      <c r="B161" s="25">
        <f t="shared" si="17"/>
        <v>850.02755153108478</v>
      </c>
      <c r="C161" s="32">
        <f t="shared" si="18"/>
        <v>5246928.0735290442</v>
      </c>
      <c r="D161" s="32">
        <f t="shared" si="24"/>
        <v>25897.526079986244</v>
      </c>
      <c r="E161" s="33">
        <f t="shared" si="19"/>
        <v>2.3027946065731511E-2</v>
      </c>
      <c r="F161" s="34">
        <f t="shared" si="20"/>
        <v>0.1</v>
      </c>
      <c r="G161" s="29">
        <v>0</v>
      </c>
      <c r="H161" s="35">
        <f t="shared" si="21"/>
        <v>499.82101116143582</v>
      </c>
      <c r="I161" s="32">
        <f t="shared" si="22"/>
        <v>15276.867233002804</v>
      </c>
      <c r="J161" s="36">
        <f t="shared" si="23"/>
        <v>4659542.1718521183</v>
      </c>
      <c r="K161" s="36">
        <v>299345.32518450724</v>
      </c>
    </row>
    <row r="162" spans="1:11" x14ac:dyDescent="0.2">
      <c r="A162" s="2">
        <v>148</v>
      </c>
      <c r="B162" s="25">
        <f t="shared" si="17"/>
        <v>848.40893444214771</v>
      </c>
      <c r="C162" s="32">
        <f t="shared" si="18"/>
        <v>5272776.1181910783</v>
      </c>
      <c r="D162" s="32">
        <f t="shared" si="24"/>
        <v>25848.044662034139</v>
      </c>
      <c r="E162" s="33">
        <f t="shared" si="19"/>
        <v>2.287210750343734E-2</v>
      </c>
      <c r="F162" s="34">
        <f t="shared" si="20"/>
        <v>0.1</v>
      </c>
      <c r="G162" s="29">
        <v>0</v>
      </c>
      <c r="H162" s="35">
        <f t="shared" si="21"/>
        <v>495.67314285686598</v>
      </c>
      <c r="I162" s="32">
        <f t="shared" si="22"/>
        <v>15150.088982441343</v>
      </c>
      <c r="J162" s="36">
        <f t="shared" si="23"/>
        <v>4674692.2608345598</v>
      </c>
      <c r="K162" s="36">
        <v>300673.03925598221</v>
      </c>
    </row>
    <row r="163" spans="1:11" x14ac:dyDescent="0.2">
      <c r="A163" s="2">
        <v>149</v>
      </c>
      <c r="B163" s="25">
        <f t="shared" si="17"/>
        <v>846.80424866481258</v>
      </c>
      <c r="C163" s="32">
        <f t="shared" si="18"/>
        <v>5298575.1087563811</v>
      </c>
      <c r="D163" s="32">
        <f t="shared" si="24"/>
        <v>25798.990565302782</v>
      </c>
      <c r="E163" s="33">
        <f t="shared" si="19"/>
        <v>2.2718364004503382E-2</v>
      </c>
      <c r="F163" s="34">
        <f t="shared" si="20"/>
        <v>0.1</v>
      </c>
      <c r="G163" s="29">
        <v>0</v>
      </c>
      <c r="H163" s="35">
        <f t="shared" si="21"/>
        <v>491.55969649752819</v>
      </c>
      <c r="I163" s="32">
        <f t="shared" si="22"/>
        <v>15024.362827481264</v>
      </c>
      <c r="J163" s="36">
        <f t="shared" si="23"/>
        <v>4689716.6236620415</v>
      </c>
      <c r="K163" s="36">
        <v>301994.13132589957</v>
      </c>
    </row>
    <row r="164" spans="1:11" x14ac:dyDescent="0.2">
      <c r="A164" s="2">
        <v>150</v>
      </c>
      <c r="B164" s="25">
        <f t="shared" si="17"/>
        <v>845.21328216085953</v>
      </c>
      <c r="C164" s="32">
        <f t="shared" si="18"/>
        <v>5324325.4660204547</v>
      </c>
      <c r="D164" s="32">
        <f t="shared" si="24"/>
        <v>25750.357264073566</v>
      </c>
      <c r="E164" s="33">
        <f t="shared" si="19"/>
        <v>2.2566673602440867E-2</v>
      </c>
      <c r="F164" s="34">
        <f t="shared" si="20"/>
        <v>0.1</v>
      </c>
      <c r="G164" s="29">
        <v>0</v>
      </c>
      <c r="H164" s="35">
        <f t="shared" si="21"/>
        <v>487.48038642577228</v>
      </c>
      <c r="I164" s="32">
        <f t="shared" si="22"/>
        <v>14899.680037088472</v>
      </c>
      <c r="J164" s="36">
        <f t="shared" si="23"/>
        <v>4704616.3036991302</v>
      </c>
      <c r="K164" s="36">
        <v>303308.63442162977</v>
      </c>
    </row>
    <row r="165" spans="1:11" x14ac:dyDescent="0.2">
      <c r="A165" s="2">
        <v>151</v>
      </c>
      <c r="B165" s="25">
        <f t="shared" si="17"/>
        <v>843.63582750305011</v>
      </c>
      <c r="C165" s="32">
        <f t="shared" si="18"/>
        <v>5350027.6043953458</v>
      </c>
      <c r="D165" s="32">
        <f t="shared" si="24"/>
        <v>25702.138374891132</v>
      </c>
      <c r="E165" s="33">
        <f t="shared" si="19"/>
        <v>2.2416995444165488E-2</v>
      </c>
      <c r="F165" s="34">
        <f t="shared" si="20"/>
        <v>0.1</v>
      </c>
      <c r="G165" s="29">
        <v>0</v>
      </c>
      <c r="H165" s="35">
        <f t="shared" si="21"/>
        <v>483.43492935453713</v>
      </c>
      <c r="I165" s="32">
        <f t="shared" si="22"/>
        <v>14776.031952686379</v>
      </c>
      <c r="J165" s="36">
        <f t="shared" si="23"/>
        <v>4719392.3356518168</v>
      </c>
      <c r="K165" s="36">
        <v>304616.58140581875</v>
      </c>
    </row>
    <row r="166" spans="1:11" x14ac:dyDescent="0.2">
      <c r="A166" s="2">
        <v>152</v>
      </c>
      <c r="B166" s="25">
        <f t="shared" si="17"/>
        <v>842.07168174516289</v>
      </c>
      <c r="C166" s="32">
        <f t="shared" si="18"/>
        <v>5375681.9320481084</v>
      </c>
      <c r="D166" s="32">
        <f t="shared" si="24"/>
        <v>25654.327652762644</v>
      </c>
      <c r="E166" s="33">
        <f t="shared" si="19"/>
        <v>2.2269289753327419E-2</v>
      </c>
      <c r="F166" s="34">
        <f t="shared" si="20"/>
        <v>0.1</v>
      </c>
      <c r="G166" s="29">
        <v>0</v>
      </c>
      <c r="H166" s="35">
        <f t="shared" si="21"/>
        <v>479.42304434767817</v>
      </c>
      <c r="I166" s="32">
        <f t="shared" si="22"/>
        <v>14653.409987552355</v>
      </c>
      <c r="J166" s="36">
        <f t="shared" si="23"/>
        <v>4734045.7456393689</v>
      </c>
      <c r="K166" s="36">
        <v>305918.0049772092</v>
      </c>
    </row>
    <row r="167" spans="1:11" x14ac:dyDescent="0.2">
      <c r="A167" s="2">
        <v>153</v>
      </c>
      <c r="B167" s="25">
        <f t="shared" si="17"/>
        <v>840.52064629651716</v>
      </c>
      <c r="C167" s="32">
        <f t="shared" si="18"/>
        <v>5401288.8510351628</v>
      </c>
      <c r="D167" s="32">
        <f t="shared" si="24"/>
        <v>25606.918987054378</v>
      </c>
      <c r="E167" s="33">
        <f t="shared" si="19"/>
        <v>2.2123517795086926E-2</v>
      </c>
      <c r="F167" s="34">
        <f t="shared" si="20"/>
        <v>0.1</v>
      </c>
      <c r="G167" s="29">
        <v>0</v>
      </c>
      <c r="H167" s="35">
        <f t="shared" si="21"/>
        <v>475.44445280045761</v>
      </c>
      <c r="I167" s="32">
        <f t="shared" si="22"/>
        <v>14531.805626223097</v>
      </c>
      <c r="J167" s="36">
        <f t="shared" si="23"/>
        <v>4748577.5512655918</v>
      </c>
      <c r="K167" s="36">
        <v>307212.93767145823</v>
      </c>
    </row>
    <row r="168" spans="1:11" x14ac:dyDescent="0.2">
      <c r="A168" s="2">
        <v>154</v>
      </c>
      <c r="B168" s="25">
        <f t="shared" si="17"/>
        <v>838.98252680080532</v>
      </c>
      <c r="C168" s="32">
        <f t="shared" si="18"/>
        <v>5426848.7574331146</v>
      </c>
      <c r="D168" s="32">
        <f t="shared" si="24"/>
        <v>25559.906397951767</v>
      </c>
      <c r="E168" s="33">
        <f t="shared" si="19"/>
        <v>2.1979641842212509E-2</v>
      </c>
      <c r="F168" s="34">
        <f t="shared" si="20"/>
        <v>0.1</v>
      </c>
      <c r="G168" s="29">
        <v>0</v>
      </c>
      <c r="H168" s="35">
        <f t="shared" si="21"/>
        <v>471.49887842019689</v>
      </c>
      <c r="I168" s="32">
        <f t="shared" si="22"/>
        <v>14411.21042390229</v>
      </c>
      <c r="J168" s="36">
        <f t="shared" si="23"/>
        <v>4762988.7616894944</v>
      </c>
      <c r="K168" s="36">
        <v>308501.41186195059</v>
      </c>
    </row>
    <row r="169" spans="1:11" x14ac:dyDescent="0.2">
      <c r="A169" s="2">
        <v>155</v>
      </c>
      <c r="B169" s="25">
        <f t="shared" si="17"/>
        <v>837.45713301905369</v>
      </c>
      <c r="C169" s="32">
        <f t="shared" si="18"/>
        <v>5452362.0414657947</v>
      </c>
      <c r="D169" s="32">
        <f t="shared" si="24"/>
        <v>25513.284032680094</v>
      </c>
      <c r="E169" s="33">
        <f t="shared" si="19"/>
        <v>2.1837625142561219E-2</v>
      </c>
      <c r="F169" s="34">
        <f t="shared" si="20"/>
        <v>0.1</v>
      </c>
      <c r="G169" s="29">
        <v>0</v>
      </c>
      <c r="H169" s="35">
        <f t="shared" si="21"/>
        <v>467.58604720708945</v>
      </c>
      <c r="I169" s="32">
        <f t="shared" si="22"/>
        <v>14291.616005874917</v>
      </c>
      <c r="J169" s="36">
        <f t="shared" si="23"/>
        <v>4777280.3776953695</v>
      </c>
      <c r="K169" s="36">
        <v>309783.45976060821</v>
      </c>
    </row>
    <row r="170" spans="1:11" x14ac:dyDescent="0.2">
      <c r="A170" s="2">
        <v>156</v>
      </c>
      <c r="B170" s="25">
        <f t="shared" si="17"/>
        <v>835.94427871654909</v>
      </c>
      <c r="C170" s="32">
        <f t="shared" si="18"/>
        <v>5477829.0876278132</v>
      </c>
      <c r="D170" s="32">
        <f t="shared" si="24"/>
        <v>25467.046162018552</v>
      </c>
      <c r="E170" s="33">
        <f t="shared" si="19"/>
        <v>2.1697431887778021E-2</v>
      </c>
      <c r="F170" s="34">
        <f t="shared" si="20"/>
        <v>0.1</v>
      </c>
      <c r="G170" s="29">
        <v>0</v>
      </c>
      <c r="H170" s="35">
        <f t="shared" si="21"/>
        <v>463.7056874351731</v>
      </c>
      <c r="I170" s="32">
        <f t="shared" si="22"/>
        <v>14173.014066924456</v>
      </c>
      <c r="J170" s="36">
        <f t="shared" si="23"/>
        <v>4791453.3917622939</v>
      </c>
      <c r="K170" s="36">
        <v>311059.11341869528</v>
      </c>
    </row>
    <row r="171" spans="1:11" x14ac:dyDescent="0.2">
      <c r="A171" s="2">
        <v>157</v>
      </c>
      <c r="B171" s="25">
        <f t="shared" si="17"/>
        <v>834.4437815535739</v>
      </c>
      <c r="C171" s="32">
        <f t="shared" si="18"/>
        <v>5503250.274804852</v>
      </c>
      <c r="D171" s="32">
        <f t="shared" si="24"/>
        <v>25421.187177038752</v>
      </c>
      <c r="E171" s="33">
        <f t="shared" si="19"/>
        <v>2.155902718314983E-2</v>
      </c>
      <c r="F171" s="34">
        <f t="shared" si="20"/>
        <v>0.1</v>
      </c>
      <c r="G171" s="29">
        <v>0</v>
      </c>
      <c r="H171" s="35">
        <f t="shared" si="21"/>
        <v>459.85752963345976</v>
      </c>
      <c r="I171" s="32">
        <f t="shared" si="22"/>
        <v>14055.396370757981</v>
      </c>
      <c r="J171" s="36">
        <f t="shared" si="23"/>
        <v>4805508.7881330522</v>
      </c>
      <c r="K171" s="36">
        <v>312328.40472761972</v>
      </c>
    </row>
    <row r="172" spans="1:11" x14ac:dyDescent="0.2">
      <c r="A172" s="2">
        <v>158</v>
      </c>
      <c r="B172" s="25">
        <f t="shared" si="17"/>
        <v>832.95546297979229</v>
      </c>
      <c r="C172" s="32">
        <f t="shared" si="18"/>
        <v>5528625.9763905564</v>
      </c>
      <c r="D172" s="32">
        <f t="shared" si="24"/>
        <v>25375.701585704461</v>
      </c>
      <c r="E172" s="33">
        <f t="shared" si="19"/>
        <v>2.1422377018706008E-2</v>
      </c>
      <c r="F172" s="34">
        <f t="shared" si="20"/>
        <v>0.1</v>
      </c>
      <c r="G172" s="29">
        <v>0</v>
      </c>
      <c r="H172" s="35">
        <f t="shared" si="21"/>
        <v>456.04130656722225</v>
      </c>
      <c r="I172" s="32">
        <f t="shared" si="22"/>
        <v>13938.754749432514</v>
      </c>
      <c r="J172" s="36">
        <f t="shared" si="23"/>
        <v>4819447.5428824844</v>
      </c>
      <c r="K172" s="36">
        <v>313591.36541973037</v>
      </c>
    </row>
    <row r="173" spans="1:11" x14ac:dyDescent="0.2">
      <c r="A173" s="2">
        <v>159</v>
      </c>
      <c r="B173" s="25">
        <f t="shared" si="17"/>
        <v>831.47914813214788</v>
      </c>
      <c r="C173" s="32">
        <f t="shared" si="18"/>
        <v>5553956.56040035</v>
      </c>
      <c r="D173" s="32">
        <f t="shared" si="24"/>
        <v>25330.584009793587</v>
      </c>
      <c r="E173" s="33">
        <f t="shared" si="19"/>
        <v>2.1287448241335511E-2</v>
      </c>
      <c r="F173" s="34">
        <f t="shared" si="20"/>
        <v>0.1</v>
      </c>
      <c r="G173" s="29">
        <v>0</v>
      </c>
      <c r="H173" s="35">
        <f t="shared" si="21"/>
        <v>452.25675321943623</v>
      </c>
      <c r="I173" s="32">
        <f t="shared" si="22"/>
        <v>13823.081102788423</v>
      </c>
      <c r="J173" s="36">
        <f t="shared" si="23"/>
        <v>4833270.6239852728</v>
      </c>
      <c r="K173" s="36">
        <v>314848.02706911025</v>
      </c>
    </row>
    <row r="174" spans="1:11" x14ac:dyDescent="0.2">
      <c r="A174" s="2">
        <v>160</v>
      </c>
      <c r="B174" s="25">
        <f t="shared" si="17"/>
        <v>830.01466573613652</v>
      </c>
      <c r="C174" s="32">
        <f t="shared" si="18"/>
        <v>5579242.3895820193</v>
      </c>
      <c r="D174" s="32">
        <f t="shared" si="24"/>
        <v>25285.82918166928</v>
      </c>
      <c r="E174" s="33">
        <f t="shared" si="19"/>
        <v>2.1154208527937701E-2</v>
      </c>
      <c r="F174" s="34">
        <f t="shared" si="20"/>
        <v>0.1</v>
      </c>
      <c r="G174" s="29">
        <v>0</v>
      </c>
      <c r="H174" s="35">
        <f t="shared" si="21"/>
        <v>448.50360677237603</v>
      </c>
      <c r="I174" s="32">
        <f t="shared" si="22"/>
        <v>13708.367397887392</v>
      </c>
      <c r="J174" s="36">
        <f t="shared" si="23"/>
        <v>4846978.9913831605</v>
      </c>
      <c r="K174" s="36">
        <v>316098.4210923661</v>
      </c>
    </row>
    <row r="175" spans="1:11" x14ac:dyDescent="0.2">
      <c r="A175" s="2">
        <v>161</v>
      </c>
      <c r="B175" s="25">
        <f t="shared" si="17"/>
        <v>828.56184801031452</v>
      </c>
      <c r="C175" s="32">
        <f t="shared" si="18"/>
        <v>5604483.8215236729</v>
      </c>
      <c r="D175" s="32">
        <f t="shared" si="24"/>
        <v>25241.431941653602</v>
      </c>
      <c r="E175" s="33">
        <f t="shared" si="19"/>
        <v>2.1022626359673443E-2</v>
      </c>
      <c r="F175" s="34">
        <f t="shared" si="20"/>
        <v>0.1</v>
      </c>
      <c r="G175" s="29">
        <v>0</v>
      </c>
      <c r="H175" s="35">
        <f t="shared" si="21"/>
        <v>444.78160658936343</v>
      </c>
      <c r="I175" s="32">
        <f t="shared" si="22"/>
        <v>13594.605668453509</v>
      </c>
      <c r="J175" s="36">
        <f t="shared" si="23"/>
        <v>4860573.597051614</v>
      </c>
      <c r="K175" s="36">
        <v>317342.57874941366</v>
      </c>
    </row>
    <row r="176" spans="1:11" x14ac:dyDescent="0.2">
      <c r="A176" s="2">
        <v>162</v>
      </c>
      <c r="B176" s="25">
        <f t="shared" si="17"/>
        <v>827.12053057392711</v>
      </c>
      <c r="C176" s="32">
        <f t="shared" si="18"/>
        <v>5629681.2087585563</v>
      </c>
      <c r="D176" s="32">
        <f t="shared" si="24"/>
        <v>25197.387234883383</v>
      </c>
      <c r="E176" s="33">
        <f t="shared" si="19"/>
        <v>2.0892670997041181E-2</v>
      </c>
      <c r="F176" s="34">
        <f t="shared" si="20"/>
        <v>0.1</v>
      </c>
      <c r="G176" s="29">
        <v>0</v>
      </c>
      <c r="H176" s="35">
        <f t="shared" si="21"/>
        <v>441.09049419666769</v>
      </c>
      <c r="I176" s="32">
        <f t="shared" si="22"/>
        <v>13481.788014321201</v>
      </c>
      <c r="J176" s="36">
        <f t="shared" si="23"/>
        <v>4874055.3850659356</v>
      </c>
      <c r="K176" s="36">
        <v>318580.53114425909</v>
      </c>
    </row>
    <row r="177" spans="1:11" x14ac:dyDescent="0.2">
      <c r="A177" s="2">
        <v>163</v>
      </c>
      <c r="B177" s="25">
        <f t="shared" si="17"/>
        <v>825.69055235752808</v>
      </c>
      <c r="C177" s="32">
        <f t="shared" si="18"/>
        <v>5654834.8988671014</v>
      </c>
      <c r="D177" s="32">
        <f t="shared" si="24"/>
        <v>25153.690108545125</v>
      </c>
      <c r="E177" s="33">
        <f t="shared" si="19"/>
        <v>2.0764312455980725E-2</v>
      </c>
      <c r="F177" s="34">
        <f t="shared" si="20"/>
        <v>0.1</v>
      </c>
      <c r="G177" s="29">
        <v>0</v>
      </c>
      <c r="H177" s="35">
        <f t="shared" si="21"/>
        <v>437.43001326555594</v>
      </c>
      <c r="I177" s="32">
        <f t="shared" si="22"/>
        <v>13369.906600885664</v>
      </c>
      <c r="J177" s="36">
        <f t="shared" si="23"/>
        <v>4887425.2916668216</v>
      </c>
      <c r="K177" s="36">
        <v>319812.30922577676</v>
      </c>
    </row>
    <row r="178" spans="1:11" x14ac:dyDescent="0.2">
      <c r="A178" s="2">
        <v>164</v>
      </c>
      <c r="B178" s="25">
        <f t="shared" si="17"/>
        <v>824.27175551648088</v>
      </c>
      <c r="C178" s="32">
        <f t="shared" si="18"/>
        <v>5679945.2345766202</v>
      </c>
      <c r="D178" s="32">
        <f t="shared" si="24"/>
        <v>25110.335709518753</v>
      </c>
      <c r="E178" s="33">
        <f t="shared" si="19"/>
        <v>2.0637521484796327E-2</v>
      </c>
      <c r="F178" s="34">
        <f t="shared" si="20"/>
        <v>0.1</v>
      </c>
      <c r="G178" s="29">
        <v>0</v>
      </c>
      <c r="H178" s="35">
        <f t="shared" si="21"/>
        <v>433.79990959449248</v>
      </c>
      <c r="I178" s="32">
        <f t="shared" si="22"/>
        <v>13258.95365855931</v>
      </c>
      <c r="J178" s="36">
        <f t="shared" si="23"/>
        <v>4900684.2453253809</v>
      </c>
      <c r="K178" s="36">
        <v>321037.94378848287</v>
      </c>
    </row>
    <row r="179" spans="1:11" x14ac:dyDescent="0.2">
      <c r="A179" s="2">
        <v>165</v>
      </c>
      <c r="B179" s="25">
        <f t="shared" si="17"/>
        <v>822.86398534723173</v>
      </c>
      <c r="C179" s="32">
        <f t="shared" si="18"/>
        <v>5705012.5538579142</v>
      </c>
      <c r="D179" s="32">
        <f t="shared" si="24"/>
        <v>25067.319281294011</v>
      </c>
      <c r="E179" s="33">
        <f t="shared" si="19"/>
        <v>2.0512269541902831E-2</v>
      </c>
      <c r="F179" s="34">
        <f t="shared" si="20"/>
        <v>0.1</v>
      </c>
      <c r="G179" s="29">
        <v>0</v>
      </c>
      <c r="H179" s="35">
        <f t="shared" si="21"/>
        <v>430.19993109148572</v>
      </c>
      <c r="I179" s="32">
        <f t="shared" si="22"/>
        <v>13148.921482232165</v>
      </c>
      <c r="J179" s="36">
        <f t="shared" si="23"/>
        <v>4913833.1668076133</v>
      </c>
      <c r="K179" s="36">
        <v>322257.46547330526</v>
      </c>
    </row>
    <row r="180" spans="1:11" x14ac:dyDescent="0.2">
      <c r="A180" s="2">
        <v>166</v>
      </c>
      <c r="B180" s="25">
        <f t="shared" si="17"/>
        <v>821.46709020624382</v>
      </c>
      <c r="C180" s="32">
        <f t="shared" si="18"/>
        <v>5730037.1900198329</v>
      </c>
      <c r="D180" s="32">
        <f t="shared" si="24"/>
        <v>25024.636161918752</v>
      </c>
      <c r="E180" s="33">
        <f t="shared" si="19"/>
        <v>2.0388528774474814E-2</v>
      </c>
      <c r="F180" s="34">
        <f t="shared" si="20"/>
        <v>0.1</v>
      </c>
      <c r="G180" s="29">
        <v>0</v>
      </c>
      <c r="H180" s="35">
        <f t="shared" si="21"/>
        <v>426.62982775658173</v>
      </c>
      <c r="I180" s="32">
        <f t="shared" si="22"/>
        <v>13039.802430736825</v>
      </c>
      <c r="J180" s="36">
        <f t="shared" si="23"/>
        <v>4926872.9692383502</v>
      </c>
      <c r="K180" s="36">
        <v>323470.90476834966</v>
      </c>
    </row>
    <row r="181" spans="1:11" x14ac:dyDescent="0.2">
      <c r="A181" s="2">
        <v>167</v>
      </c>
      <c r="B181" s="25">
        <f t="shared" si="17"/>
        <v>820.08092143150259</v>
      </c>
      <c r="C181" s="32">
        <f t="shared" si="18"/>
        <v>5755019.4718011646</v>
      </c>
      <c r="D181" s="32">
        <f t="shared" si="24"/>
        <v>24982.281781331636</v>
      </c>
      <c r="E181" s="33">
        <f t="shared" si="19"/>
        <v>2.0266271997707579E-2</v>
      </c>
      <c r="F181" s="34">
        <f t="shared" si="20"/>
        <v>0.1</v>
      </c>
      <c r="G181" s="29">
        <v>0</v>
      </c>
      <c r="H181" s="35">
        <f t="shared" si="21"/>
        <v>423.08935166450311</v>
      </c>
      <c r="I181" s="32">
        <f t="shared" si="22"/>
        <v>12931.588926317161</v>
      </c>
      <c r="J181" s="36">
        <f t="shared" si="23"/>
        <v>4939804.5581646673</v>
      </c>
      <c r="K181" s="36">
        <v>324678.29200966161</v>
      </c>
    </row>
    <row r="182" spans="1:11" x14ac:dyDescent="0.2">
      <c r="A182" s="2">
        <v>168</v>
      </c>
      <c r="B182" s="25">
        <f t="shared" si="17"/>
        <v>818.70533326648376</v>
      </c>
      <c r="C182" s="32">
        <f t="shared" si="18"/>
        <v>5779959.7234601239</v>
      </c>
      <c r="D182" s="32">
        <f t="shared" si="24"/>
        <v>24940.251658959314</v>
      </c>
      <c r="E182" s="33">
        <f t="shared" si="19"/>
        <v>2.0145472675000838E-2</v>
      </c>
      <c r="F182" s="34">
        <f t="shared" si="20"/>
        <v>0.1</v>
      </c>
      <c r="G182" s="29">
        <v>0</v>
      </c>
      <c r="H182" s="35">
        <f t="shared" si="21"/>
        <v>419.57825694743173</v>
      </c>
      <c r="I182" s="32">
        <f t="shared" si="22"/>
        <v>12824.273454103241</v>
      </c>
      <c r="J182" s="36">
        <f t="shared" si="23"/>
        <v>4952628.831618771</v>
      </c>
      <c r="K182" s="36">
        <v>325879.65738198505</v>
      </c>
    </row>
    <row r="183" spans="1:11" x14ac:dyDescent="0.2">
      <c r="A183" s="2">
        <v>169</v>
      </c>
      <c r="B183" s="25">
        <f t="shared" si="17"/>
        <v>817.34018278650569</v>
      </c>
      <c r="C183" s="32">
        <f t="shared" si="18"/>
        <v>5804858.2648618342</v>
      </c>
      <c r="D183" s="32">
        <f t="shared" si="24"/>
        <v>24898.541401710361</v>
      </c>
      <c r="E183" s="33">
        <f t="shared" si="19"/>
        <v>2.0026104898656485E-2</v>
      </c>
      <c r="F183" s="34">
        <f t="shared" si="20"/>
        <v>0.1</v>
      </c>
      <c r="G183" s="29">
        <v>0</v>
      </c>
      <c r="H183" s="35">
        <f t="shared" si="21"/>
        <v>416.09629977793446</v>
      </c>
      <c r="I183" s="32">
        <f t="shared" si="22"/>
        <v>12717.848561588757</v>
      </c>
      <c r="J183" s="36">
        <f t="shared" si="23"/>
        <v>4965346.6801803596</v>
      </c>
      <c r="K183" s="36">
        <v>327075.03091951681</v>
      </c>
    </row>
    <row r="184" spans="1:11" x14ac:dyDescent="0.2">
      <c r="A184" s="2">
        <v>170</v>
      </c>
      <c r="B184" s="25">
        <f t="shared" si="17"/>
        <v>815.98532982736344</v>
      </c>
      <c r="C184" s="32">
        <f t="shared" si="18"/>
        <v>5829715.4115632707</v>
      </c>
      <c r="D184" s="32">
        <f t="shared" si="24"/>
        <v>24857.14670143649</v>
      </c>
      <c r="E184" s="33">
        <f t="shared" si="19"/>
        <v>1.9908143371468057E-2</v>
      </c>
      <c r="F184" s="34">
        <f t="shared" si="20"/>
        <v>0.1</v>
      </c>
      <c r="G184" s="29">
        <v>0</v>
      </c>
      <c r="H184" s="35">
        <f t="shared" si="21"/>
        <v>412.64323835203083</v>
      </c>
      <c r="I184" s="32">
        <f t="shared" si="22"/>
        <v>12612.306858112997</v>
      </c>
      <c r="J184" s="36">
        <f t="shared" si="23"/>
        <v>4977958.9870384727</v>
      </c>
      <c r="K184" s="36">
        <v>328264.44250665762</v>
      </c>
    </row>
    <row r="185" spans="1:11" x14ac:dyDescent="0.2">
      <c r="A185" s="2">
        <v>171</v>
      </c>
      <c r="B185" s="25">
        <f t="shared" si="17"/>
        <v>814.64063691617594</v>
      </c>
      <c r="C185" s="32">
        <f t="shared" si="18"/>
        <v>5854531.4748963509</v>
      </c>
      <c r="D185" s="32">
        <f t="shared" si="24"/>
        <v>24816.06333308015</v>
      </c>
      <c r="E185" s="33">
        <f t="shared" si="19"/>
        <v>1.9791563388730601E-2</v>
      </c>
      <c r="F185" s="34">
        <f t="shared" si="20"/>
        <v>0.1</v>
      </c>
      <c r="G185" s="29">
        <v>0</v>
      </c>
      <c r="H185" s="35">
        <f t="shared" si="21"/>
        <v>409.21883287240075</v>
      </c>
      <c r="I185" s="32">
        <f t="shared" si="22"/>
        <v>12507.641014348874</v>
      </c>
      <c r="J185" s="36">
        <f t="shared" si="23"/>
        <v>4990466.6280528214</v>
      </c>
      <c r="K185" s="36">
        <v>329447.92187875911</v>
      </c>
    </row>
    <row r="186" spans="1:11" x14ac:dyDescent="0.2">
      <c r="A186" s="2">
        <v>172</v>
      </c>
      <c r="B186" s="25">
        <f t="shared" si="17"/>
        <v>813.30596920435278</v>
      </c>
      <c r="C186" s="32">
        <f t="shared" si="18"/>
        <v>5879306.7620486896</v>
      </c>
      <c r="D186" s="32">
        <f t="shared" si="24"/>
        <v>24775.287152338773</v>
      </c>
      <c r="E186" s="33">
        <f t="shared" si="19"/>
        <v>1.9676340821069851E-2</v>
      </c>
      <c r="F186" s="34">
        <f t="shared" si="20"/>
        <v>0.1</v>
      </c>
      <c r="G186" s="29">
        <v>0</v>
      </c>
      <c r="H186" s="35">
        <f t="shared" si="21"/>
        <v>405.82284553173196</v>
      </c>
      <c r="I186" s="32">
        <f t="shared" si="22"/>
        <v>12403.843761792778</v>
      </c>
      <c r="J186" s="36">
        <f t="shared" si="23"/>
        <v>5002870.4718146138</v>
      </c>
      <c r="K186" s="36">
        <v>330625.49862286722</v>
      </c>
    </row>
    <row r="187" spans="1:11" x14ac:dyDescent="0.2">
      <c r="A187" s="2">
        <v>173</v>
      </c>
      <c r="B187" s="25">
        <f t="shared" si="17"/>
        <v>811.98119440260859</v>
      </c>
      <c r="C187" s="32">
        <f t="shared" si="18"/>
        <v>5904041.5761426482</v>
      </c>
      <c r="D187" s="32">
        <f t="shared" si="24"/>
        <v>24734.814093958586</v>
      </c>
      <c r="E187" s="33">
        <f t="shared" si="19"/>
        <v>1.9562452097789031E-2</v>
      </c>
      <c r="F187" s="34">
        <f t="shared" si="20"/>
        <v>0.1</v>
      </c>
      <c r="G187" s="29">
        <v>0</v>
      </c>
      <c r="H187" s="35">
        <f t="shared" si="21"/>
        <v>402.45504049620547</v>
      </c>
      <c r="I187" s="32">
        <f t="shared" si="22"/>
        <v>12300.907892260495</v>
      </c>
      <c r="J187" s="36">
        <f t="shared" si="23"/>
        <v>5015171.3797068745</v>
      </c>
      <c r="K187" s="36">
        <v>331797.20217846183</v>
      </c>
    </row>
    <row r="188" spans="1:11" x14ac:dyDescent="0.2">
      <c r="A188" s="2">
        <v>174</v>
      </c>
      <c r="B188" s="25">
        <f t="shared" si="17"/>
        <v>810.66618271795551</v>
      </c>
      <c r="C188" s="32">
        <f t="shared" si="18"/>
        <v>5928736.2163120862</v>
      </c>
      <c r="D188" s="32">
        <f t="shared" si="24"/>
        <v>24694.640169437975</v>
      </c>
      <c r="E188" s="33">
        <f t="shared" si="19"/>
        <v>1.9449874190734406E-2</v>
      </c>
      <c r="F188" s="34">
        <f t="shared" si="20"/>
        <v>0.1</v>
      </c>
      <c r="G188" s="29">
        <v>0</v>
      </c>
      <c r="H188" s="35">
        <f t="shared" si="21"/>
        <v>399.11518388911816</v>
      </c>
      <c r="I188" s="32">
        <f t="shared" si="22"/>
        <v>12198.82625738641</v>
      </c>
      <c r="J188" s="36">
        <f t="shared" si="23"/>
        <v>5027370.2059642607</v>
      </c>
      <c r="K188" s="36">
        <v>332963.06183819292</v>
      </c>
    </row>
    <row r="189" spans="1:11" x14ac:dyDescent="0.2">
      <c r="A189" s="2">
        <v>175</v>
      </c>
      <c r="B189" s="25">
        <f t="shared" si="17"/>
        <v>809.36080679259271</v>
      </c>
      <c r="C189" s="32">
        <f t="shared" si="18"/>
        <v>5953390.9777776087</v>
      </c>
      <c r="D189" s="32">
        <f t="shared" si="24"/>
        <v>24654.761465522461</v>
      </c>
      <c r="E189" s="33">
        <f t="shared" si="19"/>
        <v>1.9338584598845063E-2</v>
      </c>
      <c r="F189" s="34">
        <f t="shared" si="20"/>
        <v>0.1</v>
      </c>
      <c r="G189" s="29">
        <v>0</v>
      </c>
      <c r="H189" s="35">
        <f t="shared" si="21"/>
        <v>395.80304377464114</v>
      </c>
      <c r="I189" s="32">
        <f t="shared" si="22"/>
        <v>12097.591768127306</v>
      </c>
      <c r="J189" s="36">
        <f t="shared" si="23"/>
        <v>5039467.7977323877</v>
      </c>
      <c r="K189" s="36">
        <v>334123.10674861271</v>
      </c>
    </row>
    <row r="190" spans="1:11" x14ac:dyDescent="0.2">
      <c r="A190" s="2">
        <v>176</v>
      </c>
      <c r="B190" s="25">
        <f t="shared" si="17"/>
        <v>808.06494164463459</v>
      </c>
      <c r="C190" s="32">
        <f t="shared" si="18"/>
        <v>5978006.1519195652</v>
      </c>
      <c r="D190" s="32">
        <f t="shared" si="24"/>
        <v>24615.174141956493</v>
      </c>
      <c r="E190" s="33">
        <f t="shared" si="19"/>
        <v>1.9228561333111807E-2</v>
      </c>
      <c r="F190" s="34">
        <f t="shared" si="20"/>
        <v>0.1</v>
      </c>
      <c r="G190" s="29">
        <v>0</v>
      </c>
      <c r="H190" s="35">
        <f t="shared" si="21"/>
        <v>392.51839014171321</v>
      </c>
      <c r="I190" s="32">
        <f t="shared" si="22"/>
        <v>11997.197394269255</v>
      </c>
      <c r="J190" s="36">
        <f t="shared" si="23"/>
        <v>5051464.9951266572</v>
      </c>
      <c r="K190" s="36">
        <v>335277.36591090437</v>
      </c>
    </row>
    <row r="191" spans="1:11" x14ac:dyDescent="0.2">
      <c r="A191" s="2">
        <v>177</v>
      </c>
      <c r="B191" s="25">
        <f t="shared" si="17"/>
        <v>806.77846461060687</v>
      </c>
      <c r="C191" s="32">
        <f t="shared" si="18"/>
        <v>6002582.026349701</v>
      </c>
      <c r="D191" s="32">
        <f t="shared" si="24"/>
        <v>24575.874430135824</v>
      </c>
      <c r="E191" s="33">
        <f t="shared" si="19"/>
        <v>1.9119782902109288E-2</v>
      </c>
      <c r="F191" s="34">
        <f t="shared" si="20"/>
        <v>0.1</v>
      </c>
      <c r="G191" s="29">
        <v>0</v>
      </c>
      <c r="H191" s="35">
        <f t="shared" si="21"/>
        <v>389.26099488806761</v>
      </c>
      <c r="I191" s="32">
        <f t="shared" si="22"/>
        <v>11897.636163940546</v>
      </c>
      <c r="J191" s="36">
        <f t="shared" si="23"/>
        <v>5063362.6312905978</v>
      </c>
      <c r="K191" s="36">
        <v>336425.86818160705</v>
      </c>
    </row>
    <row r="192" spans="1:11" x14ac:dyDescent="0.2">
      <c r="A192" s="2">
        <v>178</v>
      </c>
      <c r="B192" s="25">
        <f t="shared" si="17"/>
        <v>805.50125528965043</v>
      </c>
      <c r="C192" s="32">
        <f t="shared" si="18"/>
        <v>6027118.8849806674</v>
      </c>
      <c r="D192" s="32">
        <f t="shared" si="24"/>
        <v>24536.858630966395</v>
      </c>
      <c r="E192" s="33">
        <f t="shared" si="19"/>
        <v>1.9012228298003767E-2</v>
      </c>
      <c r="F192" s="34">
        <f t="shared" si="20"/>
        <v>0.1</v>
      </c>
      <c r="G192" s="29">
        <v>0</v>
      </c>
      <c r="H192" s="35">
        <f t="shared" si="21"/>
        <v>386.03063180439153</v>
      </c>
      <c r="I192" s="32">
        <f t="shared" si="22"/>
        <v>11798.901163126888</v>
      </c>
      <c r="J192" s="36">
        <f t="shared" si="23"/>
        <v>5075161.5324537251</v>
      </c>
      <c r="K192" s="36">
        <v>337568.64227333729</v>
      </c>
    </row>
    <row r="193" spans="1:11" x14ac:dyDescent="0.2">
      <c r="A193" s="2">
        <v>179</v>
      </c>
      <c r="B193" s="25">
        <f t="shared" si="17"/>
        <v>804.23319548937184</v>
      </c>
      <c r="C193" s="32">
        <f t="shared" si="18"/>
        <v>6051617.0080942288</v>
      </c>
      <c r="D193" s="32">
        <f t="shared" si="24"/>
        <v>24498.123113561422</v>
      </c>
      <c r="E193" s="33">
        <f t="shared" si="19"/>
        <v>1.8905876983021846E-2</v>
      </c>
      <c r="F193" s="34">
        <f t="shared" si="20"/>
        <v>0.1</v>
      </c>
      <c r="G193" s="29">
        <v>0</v>
      </c>
      <c r="H193" s="35">
        <f t="shared" si="21"/>
        <v>382.82707655861708</v>
      </c>
      <c r="I193" s="32">
        <f t="shared" si="22"/>
        <v>11700.98553519119</v>
      </c>
      <c r="J193" s="36">
        <f t="shared" si="23"/>
        <v>5086862.5179889165</v>
      </c>
      <c r="K193" s="36">
        <v>338705.71675550699</v>
      </c>
    </row>
    <row r="194" spans="1:11" x14ac:dyDescent="0.2">
      <c r="A194" s="2">
        <v>180</v>
      </c>
      <c r="B194" s="25">
        <f t="shared" si="17"/>
        <v>802.97416917328428</v>
      </c>
      <c r="C194" s="32">
        <f t="shared" si="18"/>
        <v>6076076.6724075871</v>
      </c>
      <c r="D194" s="32">
        <f t="shared" si="24"/>
        <v>24459.664313358255</v>
      </c>
      <c r="E194" s="33">
        <f t="shared" si="19"/>
        <v>1.8800708876374667E-2</v>
      </c>
      <c r="F194" s="34">
        <f t="shared" si="20"/>
        <v>0.1</v>
      </c>
      <c r="G194" s="29">
        <v>0</v>
      </c>
      <c r="H194" s="35">
        <f t="shared" si="21"/>
        <v>379.6501066803425</v>
      </c>
      <c r="I194" s="32">
        <f t="shared" si="22"/>
        <v>11603.88248039789</v>
      </c>
      <c r="J194" s="36">
        <f t="shared" si="23"/>
        <v>5098466.4004693143</v>
      </c>
      <c r="K194" s="36">
        <v>339837.12005503743</v>
      </c>
    </row>
    <row r="195" spans="1:11" x14ac:dyDescent="0.2">
      <c r="A195" s="2">
        <v>181</v>
      </c>
      <c r="B195" s="25">
        <f t="shared" si="17"/>
        <v>801.72406240978273</v>
      </c>
      <c r="C195" s="32">
        <f t="shared" si="18"/>
        <v>6100498.1511382461</v>
      </c>
      <c r="D195" s="32">
        <f t="shared" si="24"/>
        <v>24421.478730659001</v>
      </c>
      <c r="E195" s="33">
        <f t="shared" si="19"/>
        <v>1.8696704341616164E-2</v>
      </c>
      <c r="F195" s="34">
        <f t="shared" si="20"/>
        <v>0.1</v>
      </c>
      <c r="G195" s="29">
        <v>0</v>
      </c>
      <c r="H195" s="35">
        <f t="shared" si="21"/>
        <v>376.49950154538283</v>
      </c>
      <c r="I195" s="32">
        <f t="shared" si="22"/>
        <v>11507.585255440217</v>
      </c>
      <c r="J195" s="36">
        <f t="shared" si="23"/>
        <v>5109973.9857247546</v>
      </c>
      <c r="K195" s="36">
        <v>340962.88045706996</v>
      </c>
    </row>
    <row r="196" spans="1:11" x14ac:dyDescent="0.2">
      <c r="A196" s="2">
        <v>182</v>
      </c>
      <c r="B196" s="25">
        <f t="shared" si="17"/>
        <v>800.48276332259979</v>
      </c>
      <c r="C196" s="32">
        <f t="shared" si="18"/>
        <v>6124881.7140673306</v>
      </c>
      <c r="D196" s="32">
        <f t="shared" si="24"/>
        <v>24383.562929084525</v>
      </c>
      <c r="E196" s="33">
        <f t="shared" si="19"/>
        <v>1.8593844174435294E-2</v>
      </c>
      <c r="F196" s="34">
        <f t="shared" si="20"/>
        <v>0.1</v>
      </c>
      <c r="G196" s="29">
        <v>0</v>
      </c>
      <c r="H196" s="35">
        <f t="shared" si="21"/>
        <v>373.37504236044862</v>
      </c>
      <c r="I196" s="32">
        <f t="shared" si="22"/>
        <v>11412.087172972202</v>
      </c>
      <c r="J196" s="36">
        <f t="shared" si="23"/>
        <v>5121386.0728977267</v>
      </c>
      <c r="K196" s="36">
        <v>342083.02610567334</v>
      </c>
    </row>
    <row r="197" spans="1:11" x14ac:dyDescent="0.2">
      <c r="A197" s="2">
        <v>183</v>
      </c>
      <c r="B197" s="25">
        <f t="shared" si="17"/>
        <v>799.25016204269332</v>
      </c>
      <c r="C197" s="32">
        <f t="shared" si="18"/>
        <v>6149227.6276013497</v>
      </c>
      <c r="D197" s="32">
        <f t="shared" si="24"/>
        <v>24345.913534019142</v>
      </c>
      <c r="E197" s="33">
        <f t="shared" si="19"/>
        <v>1.8492109590818134E-2</v>
      </c>
      <c r="F197" s="34">
        <f t="shared" si="20"/>
        <v>0.1</v>
      </c>
      <c r="G197" s="29">
        <v>0</v>
      </c>
      <c r="H197" s="35">
        <f t="shared" si="21"/>
        <v>370.27651214795196</v>
      </c>
      <c r="I197" s="32">
        <f t="shared" si="22"/>
        <v>11317.381601144032</v>
      </c>
      <c r="J197" s="36">
        <f t="shared" si="23"/>
        <v>5132703.4544988703</v>
      </c>
      <c r="K197" s="36">
        <v>343197.58500454709</v>
      </c>
    </row>
    <row r="198" spans="1:11" x14ac:dyDescent="0.2">
      <c r="A198" s="2">
        <v>184</v>
      </c>
      <c r="B198" s="25">
        <f t="shared" si="17"/>
        <v>798.02615066151543</v>
      </c>
      <c r="C198" s="32">
        <f t="shared" si="18"/>
        <v>6173536.1548326882</v>
      </c>
      <c r="D198" s="32">
        <f t="shared" si="24"/>
        <v>24308.527231338434</v>
      </c>
      <c r="E198" s="33">
        <f t="shared" si="19"/>
        <v>1.8391482215610416E-2</v>
      </c>
      <c r="F198" s="34">
        <f t="shared" si="20"/>
        <v>0.1</v>
      </c>
      <c r="G198" s="29">
        <v>0</v>
      </c>
      <c r="H198" s="35">
        <f t="shared" si="21"/>
        <v>367.20369573093842</v>
      </c>
      <c r="I198" s="32">
        <f t="shared" si="22"/>
        <v>11223.461963141961</v>
      </c>
      <c r="J198" s="36">
        <f t="shared" si="23"/>
        <v>5143926.9164620126</v>
      </c>
      <c r="K198" s="36">
        <v>344306.58501772169</v>
      </c>
    </row>
    <row r="199" spans="1:11" x14ac:dyDescent="0.2">
      <c r="A199" s="2">
        <v>185</v>
      </c>
      <c r="B199" s="25">
        <f t="shared" si="17"/>
        <v>796.81062318561567</v>
      </c>
      <c r="C199" s="32">
        <f t="shared" si="18"/>
        <v>6197807.5555985272</v>
      </c>
      <c r="D199" s="32">
        <f t="shared" si="24"/>
        <v>24271.400765839033</v>
      </c>
      <c r="E199" s="33">
        <f t="shared" si="19"/>
        <v>1.8291944071472506E-2</v>
      </c>
      <c r="F199" s="34">
        <f t="shared" si="20"/>
        <v>0.1</v>
      </c>
      <c r="G199" s="29">
        <v>0</v>
      </c>
      <c r="H199" s="35">
        <f t="shared" si="21"/>
        <v>364.15637971814414</v>
      </c>
      <c r="I199" s="32">
        <f t="shared" si="22"/>
        <v>11130.321736731119</v>
      </c>
      <c r="J199" s="36">
        <f t="shared" si="23"/>
        <v>5155057.2381987441</v>
      </c>
      <c r="K199" s="36">
        <v>345410.05387025524</v>
      </c>
    </row>
    <row r="200" spans="1:11" x14ac:dyDescent="0.2">
      <c r="A200" s="2">
        <v>186</v>
      </c>
      <c r="B200" s="25">
        <f t="shared" si="17"/>
        <v>795.60347549253527</v>
      </c>
      <c r="C200" s="32">
        <f t="shared" si="18"/>
        <v>6222042.0865383884</v>
      </c>
      <c r="D200" s="32">
        <f t="shared" si="24"/>
        <v>24234.530939861201</v>
      </c>
      <c r="E200" s="33">
        <f t="shared" si="19"/>
        <v>1.8193477568145287E-2</v>
      </c>
      <c r="F200" s="34">
        <f t="shared" si="20"/>
        <v>0.1</v>
      </c>
      <c r="G200" s="29">
        <v>0</v>
      </c>
      <c r="H200" s="35">
        <f t="shared" si="21"/>
        <v>361.13435248917688</v>
      </c>
      <c r="I200" s="32">
        <f t="shared" si="22"/>
        <v>11037.95445380292</v>
      </c>
      <c r="J200" s="36">
        <f t="shared" si="23"/>
        <v>5166095.1926525468</v>
      </c>
      <c r="K200" s="36">
        <v>346508.0191489266</v>
      </c>
    </row>
    <row r="201" spans="1:11" x14ac:dyDescent="0.2">
      <c r="A201" s="2">
        <v>187</v>
      </c>
      <c r="B201" s="25">
        <f t="shared" si="17"/>
        <v>794.40460528794574</v>
      </c>
      <c r="C201" s="32">
        <f t="shared" si="18"/>
        <v>6246240.0011505429</v>
      </c>
      <c r="D201" s="32">
        <f t="shared" si="24"/>
        <v>24197.914612154476</v>
      </c>
      <c r="E201" s="33">
        <f t="shared" si="19"/>
        <v>1.8096065492118989E-2</v>
      </c>
      <c r="F201" s="34">
        <f t="shared" si="20"/>
        <v>0.1</v>
      </c>
      <c r="G201" s="29">
        <v>0</v>
      </c>
      <c r="H201" s="35">
        <f t="shared" si="21"/>
        <v>358.13740417982018</v>
      </c>
      <c r="I201" s="32">
        <f t="shared" si="22"/>
        <v>10946.353699925334</v>
      </c>
      <c r="J201" s="36">
        <f t="shared" si="23"/>
        <v>5177041.5463524722</v>
      </c>
      <c r="K201" s="36">
        <v>347600.50830292486</v>
      </c>
    </row>
    <row r="202" spans="1:11" x14ac:dyDescent="0.2">
      <c r="A202" s="2">
        <v>188</v>
      </c>
      <c r="B202" s="25">
        <f t="shared" si="17"/>
        <v>793.21391206399483</v>
      </c>
      <c r="C202" s="32">
        <f t="shared" si="18"/>
        <v>6270401.5498469863</v>
      </c>
      <c r="D202" s="32">
        <f t="shared" si="24"/>
        <v>24161.548696443439</v>
      </c>
      <c r="E202" s="33">
        <f t="shared" si="19"/>
        <v>1.7999690996563483E-2</v>
      </c>
      <c r="F202" s="34">
        <f t="shared" si="20"/>
        <v>0.1</v>
      </c>
      <c r="G202" s="29">
        <v>0</v>
      </c>
      <c r="H202" s="35">
        <f t="shared" si="21"/>
        <v>355.16532666745923</v>
      </c>
      <c r="I202" s="32">
        <f t="shared" si="22"/>
        <v>10855.513113898385</v>
      </c>
      <c r="J202" s="36">
        <f t="shared" si="23"/>
        <v>5187897.0594663704</v>
      </c>
      <c r="K202" s="36">
        <v>348687.54864453577</v>
      </c>
    </row>
    <row r="203" spans="1:11" x14ac:dyDescent="0.2">
      <c r="A203" s="2">
        <v>189</v>
      </c>
      <c r="B203" s="25">
        <f t="shared" si="17"/>
        <v>792.03129705881429</v>
      </c>
      <c r="C203" s="32">
        <f t="shared" si="18"/>
        <v>6294526.9800071344</v>
      </c>
      <c r="D203" s="32">
        <f t="shared" si="24"/>
        <v>24125.430160148069</v>
      </c>
      <c r="E203" s="33">
        <f t="shared" si="19"/>
        <v>1.790433759165206E-2</v>
      </c>
      <c r="F203" s="34">
        <f t="shared" si="20"/>
        <v>0.1</v>
      </c>
      <c r="G203" s="29">
        <v>0</v>
      </c>
      <c r="H203" s="35">
        <f t="shared" si="21"/>
        <v>352.21791355662793</v>
      </c>
      <c r="I203" s="32">
        <f t="shared" si="22"/>
        <v>10765.426387311292</v>
      </c>
      <c r="J203" s="36">
        <f t="shared" si="23"/>
        <v>5198662.4858536813</v>
      </c>
      <c r="K203" s="36">
        <v>349769.16734982451</v>
      </c>
    </row>
    <row r="204" spans="1:11" x14ac:dyDescent="0.2">
      <c r="A204" s="2">
        <v>190</v>
      </c>
      <c r="B204" s="25">
        <f t="shared" si="17"/>
        <v>790.85666321715587</v>
      </c>
      <c r="C204" s="32">
        <f t="shared" si="18"/>
        <v>6318616.5360304164</v>
      </c>
      <c r="D204" s="32">
        <f t="shared" si="24"/>
        <v>24089.556023281999</v>
      </c>
      <c r="E204" s="33">
        <f t="shared" si="19"/>
        <v>1.7809989135131859E-2</v>
      </c>
      <c r="F204" s="34">
        <f t="shared" si="20"/>
        <v>0.1</v>
      </c>
      <c r="G204" s="29">
        <v>0</v>
      </c>
      <c r="H204" s="35">
        <f t="shared" si="21"/>
        <v>349.29496016467579</v>
      </c>
      <c r="I204" s="32">
        <f t="shared" si="22"/>
        <v>10676.087264105223</v>
      </c>
      <c r="J204" s="36">
        <f t="shared" si="23"/>
        <v>5209338.573117787</v>
      </c>
      <c r="K204" s="36">
        <v>350845.39145931508</v>
      </c>
    </row>
    <row r="205" spans="1:11" x14ac:dyDescent="0.2">
      <c r="A205" s="2">
        <v>191</v>
      </c>
      <c r="B205" s="25">
        <f t="shared" si="17"/>
        <v>789.68991515211565</v>
      </c>
      <c r="C205" s="32">
        <f t="shared" si="18"/>
        <v>6342670.4593877075</v>
      </c>
      <c r="D205" s="32">
        <f t="shared" si="24"/>
        <v>24053.923357291147</v>
      </c>
      <c r="E205" s="33">
        <f t="shared" si="19"/>
        <v>1.7716629823218318E-2</v>
      </c>
      <c r="F205" s="34">
        <f t="shared" si="20"/>
        <v>0.1</v>
      </c>
      <c r="G205" s="29">
        <v>0</v>
      </c>
      <c r="H205" s="35">
        <f t="shared" si="21"/>
        <v>346.39626350755367</v>
      </c>
      <c r="I205" s="32">
        <f t="shared" si="22"/>
        <v>10587.489540138529</v>
      </c>
      <c r="J205" s="36">
        <f t="shared" si="23"/>
        <v>5219926.0626579253</v>
      </c>
      <c r="K205" s="36">
        <v>351916.24787866621</v>
      </c>
    </row>
    <row r="206" spans="1:11" x14ac:dyDescent="0.2">
      <c r="A206" s="2">
        <v>192</v>
      </c>
      <c r="B206" s="25">
        <f t="shared" si="17"/>
        <v>788.53095910791137</v>
      </c>
      <c r="C206" s="32">
        <f t="shared" si="18"/>
        <v>6366688.9886713363</v>
      </c>
      <c r="D206" s="32">
        <f t="shared" si="24"/>
        <v>24018.529283628799</v>
      </c>
      <c r="E206" s="33">
        <f t="shared" si="19"/>
        <v>1.7624244181776189E-2</v>
      </c>
      <c r="F206" s="34">
        <f t="shared" si="20"/>
        <v>0.1</v>
      </c>
      <c r="G206" s="29">
        <v>0</v>
      </c>
      <c r="H206" s="35">
        <f t="shared" si="21"/>
        <v>343.52162228571768</v>
      </c>
      <c r="I206" s="32">
        <f t="shared" si="22"/>
        <v>10499.627062755941</v>
      </c>
      <c r="J206" s="36">
        <f t="shared" si="23"/>
        <v>5230425.6897206809</v>
      </c>
      <c r="K206" s="36">
        <v>352981.76337934413</v>
      </c>
    </row>
    <row r="207" spans="1:11" x14ac:dyDescent="0.2">
      <c r="A207" s="2">
        <v>193</v>
      </c>
      <c r="B207" s="25">
        <f t="shared" si="17"/>
        <v>787.37970292367947</v>
      </c>
      <c r="C207" s="32">
        <f t="shared" si="18"/>
        <v>6390672.3596443534</v>
      </c>
      <c r="D207" s="32">
        <f t="shared" si="24"/>
        <v>23983.370973017067</v>
      </c>
      <c r="E207" s="33">
        <f t="shared" si="19"/>
        <v>1.7532817057767144E-2</v>
      </c>
      <c r="F207" s="34">
        <f t="shared" si="20"/>
        <v>0.1</v>
      </c>
      <c r="G207" s="29">
        <v>0</v>
      </c>
      <c r="H207" s="35">
        <f t="shared" si="21"/>
        <v>340.67083687014991</v>
      </c>
      <c r="I207" s="32">
        <f t="shared" si="22"/>
        <v>10412.493730361282</v>
      </c>
      <c r="J207" s="36">
        <f t="shared" si="23"/>
        <v>5240838.1834510425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786.23605599825794</v>
      </c>
      <c r="C208" s="32">
        <f t="shared" ref="C208:C271" si="26">(($C$4^$C$6)/((1-$C$6)*($C$5/12)))*(($C$4^(1-$C$6))-(B208^(1-$C$6)))*30.4375</f>
        <v>6414620.8052885551</v>
      </c>
      <c r="D208" s="32">
        <f t="shared" si="24"/>
        <v>23948.445644201711</v>
      </c>
      <c r="E208" s="33">
        <f t="shared" ref="E208:E271" si="27">-LN(B208/B207)*12</f>
        <v>1.7442333610959773E-2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337.84370928849529</v>
      </c>
      <c r="I208" s="32">
        <f t="shared" ref="I208:I271" si="30">IF(G208=0,((H207-H208)/(F208/12)*30.4375),D208)</f>
        <v>10326.083491993508</v>
      </c>
      <c r="J208" s="36">
        <f t="shared" ref="J208:J271" si="31">I208+J207</f>
        <v>5251164.2669430356</v>
      </c>
      <c r="K208" s="36">
        <v>355096.87804359529</v>
      </c>
    </row>
    <row r="209" spans="1:11" x14ac:dyDescent="0.2">
      <c r="A209" s="2">
        <v>195</v>
      </c>
      <c r="B209" s="25">
        <f t="shared" si="25"/>
        <v>785.09992925592394</v>
      </c>
      <c r="C209" s="32">
        <f t="shared" si="26"/>
        <v>6438534.5558512621</v>
      </c>
      <c r="D209" s="32">
        <f t="shared" ref="D209:D272" si="32">C209-C208</f>
        <v>23913.750562706962</v>
      </c>
      <c r="E209" s="33">
        <f t="shared" si="27"/>
        <v>1.7352779305899464E-2</v>
      </c>
      <c r="F209" s="34">
        <f t="shared" si="28"/>
        <v>0.1</v>
      </c>
      <c r="G209" s="29">
        <v>0</v>
      </c>
      <c r="H209" s="35">
        <f t="shared" si="29"/>
        <v>335.04004321131339</v>
      </c>
      <c r="I209" s="32">
        <f t="shared" si="30"/>
        <v>10240.390346906896</v>
      </c>
      <c r="J209" s="36">
        <f t="shared" si="31"/>
        <v>5261404.6572899427</v>
      </c>
      <c r="K209" s="36">
        <v>356146.53008514526</v>
      </c>
    </row>
    <row r="210" spans="1:11" x14ac:dyDescent="0.2">
      <c r="A210" s="2">
        <v>196</v>
      </c>
      <c r="B210" s="25">
        <f t="shared" si="25"/>
        <v>783.97123511305358</v>
      </c>
      <c r="C210" s="32">
        <f t="shared" si="26"/>
        <v>6462413.8388914345</v>
      </c>
      <c r="D210" s="32">
        <f t="shared" si="32"/>
        <v>23879.28304017242</v>
      </c>
      <c r="E210" s="33">
        <f t="shared" si="27"/>
        <v>1.7264139904141947E-2</v>
      </c>
      <c r="F210" s="34">
        <f t="shared" si="28"/>
        <v>0.1</v>
      </c>
      <c r="G210" s="29">
        <v>0</v>
      </c>
      <c r="H210" s="35">
        <f t="shared" si="29"/>
        <v>332.25964393844436</v>
      </c>
      <c r="I210" s="32">
        <f t="shared" si="30"/>
        <v>10155.408344154144</v>
      </c>
      <c r="J210" s="36">
        <f t="shared" si="31"/>
        <v>5271560.065634097</v>
      </c>
      <c r="K210" s="36">
        <v>357190.94696529757</v>
      </c>
    </row>
    <row r="211" spans="1:11" x14ac:dyDescent="0.2">
      <c r="A211" s="2">
        <v>197</v>
      </c>
      <c r="B211" s="25">
        <f t="shared" si="25"/>
        <v>782.84988744567966</v>
      </c>
      <c r="C211" s="32">
        <f t="shared" si="26"/>
        <v>6486258.879324412</v>
      </c>
      <c r="D211" s="32">
        <f t="shared" si="32"/>
        <v>23845.04043297749</v>
      </c>
      <c r="E211" s="33">
        <f t="shared" si="27"/>
        <v>1.7176401456653157E-2</v>
      </c>
      <c r="F211" s="34">
        <f t="shared" si="28"/>
        <v>0.1</v>
      </c>
      <c r="G211" s="29">
        <v>0</v>
      </c>
      <c r="H211" s="35">
        <f t="shared" si="29"/>
        <v>329.50231838548791</v>
      </c>
      <c r="I211" s="32">
        <f t="shared" si="30"/>
        <v>10071.131582173415</v>
      </c>
      <c r="J211" s="36">
        <f t="shared" si="31"/>
        <v>5281631.1972162705</v>
      </c>
      <c r="K211" s="36">
        <v>358230.15479452861</v>
      </c>
    </row>
    <row r="212" spans="1:11" x14ac:dyDescent="0.2">
      <c r="A212" s="2">
        <v>198</v>
      </c>
      <c r="B212" s="25">
        <f t="shared" si="25"/>
        <v>781.73580155790955</v>
      </c>
      <c r="C212" s="32">
        <f t="shared" si="26"/>
        <v>6510069.8994660378</v>
      </c>
      <c r="D212" s="32">
        <f t="shared" si="32"/>
        <v>23811.020141625777</v>
      </c>
      <c r="E212" s="33">
        <f t="shared" si="27"/>
        <v>1.708955029657953E-2</v>
      </c>
      <c r="F212" s="34">
        <f t="shared" si="28"/>
        <v>0.1</v>
      </c>
      <c r="G212" s="29">
        <v>0</v>
      </c>
      <c r="H212" s="35">
        <f t="shared" si="29"/>
        <v>326.76787507039484</v>
      </c>
      <c r="I212" s="32">
        <f t="shared" si="30"/>
        <v>9987.5542083774526</v>
      </c>
      <c r="J212" s="36">
        <f t="shared" si="31"/>
        <v>5291618.7514246479</v>
      </c>
      <c r="K212" s="36">
        <v>359264.17955308827</v>
      </c>
    </row>
    <row r="213" spans="1:11" x14ac:dyDescent="0.2">
      <c r="A213" s="2">
        <v>199</v>
      </c>
      <c r="B213" s="25">
        <f t="shared" si="25"/>
        <v>780.62889415118684</v>
      </c>
      <c r="C213" s="32">
        <f t="shared" si="26"/>
        <v>6533847.1190754594</v>
      </c>
      <c r="D213" s="32">
        <f t="shared" si="32"/>
        <v>23777.219609421678</v>
      </c>
      <c r="E213" s="33">
        <f t="shared" si="27"/>
        <v>1.7003573032069751E-2</v>
      </c>
      <c r="F213" s="34">
        <f t="shared" si="28"/>
        <v>0.1</v>
      </c>
      <c r="G213" s="29">
        <v>0</v>
      </c>
      <c r="H213" s="35">
        <f t="shared" si="29"/>
        <v>324.05612410016931</v>
      </c>
      <c r="I213" s="32">
        <f t="shared" si="30"/>
        <v>9904.6704187487248</v>
      </c>
      <c r="J213" s="36">
        <f t="shared" si="31"/>
        <v>5301523.4218433965</v>
      </c>
      <c r="K213" s="36">
        <v>360293.04709164926</v>
      </c>
    </row>
    <row r="214" spans="1:11" x14ac:dyDescent="0.2">
      <c r="A214" s="2">
        <v>200</v>
      </c>
      <c r="B214" s="25">
        <f t="shared" si="25"/>
        <v>779.52908329436298</v>
      </c>
      <c r="C214" s="32">
        <f t="shared" si="26"/>
        <v>6557590.7553974353</v>
      </c>
      <c r="D214" s="32">
        <f t="shared" si="32"/>
        <v>23743.63632197585</v>
      </c>
      <c r="E214" s="33">
        <f t="shared" si="27"/>
        <v>1.6918456539420149E-2</v>
      </c>
      <c r="F214" s="34">
        <f t="shared" si="28"/>
        <v>0.1</v>
      </c>
      <c r="G214" s="29">
        <v>0</v>
      </c>
      <c r="H214" s="35">
        <f t="shared" si="29"/>
        <v>321.36687715768193</v>
      </c>
      <c r="I214" s="32">
        <f t="shared" si="30"/>
        <v>9822.4744574351789</v>
      </c>
      <c r="J214" s="36">
        <f t="shared" si="31"/>
        <v>5311345.8963008318</v>
      </c>
      <c r="K214" s="36">
        <v>361316.78313195374</v>
      </c>
    </row>
    <row r="215" spans="1:11" x14ac:dyDescent="0.2">
      <c r="A215" s="2">
        <v>201</v>
      </c>
      <c r="B215" s="25">
        <f t="shared" si="25"/>
        <v>778.4362883945555</v>
      </c>
      <c r="C215" s="32">
        <f t="shared" si="26"/>
        <v>6581301.0232032798</v>
      </c>
      <c r="D215" s="32">
        <f t="shared" si="32"/>
        <v>23710.267805844545</v>
      </c>
      <c r="E215" s="33">
        <f t="shared" si="27"/>
        <v>1.6834187956408959E-2</v>
      </c>
      <c r="F215" s="34">
        <f t="shared" si="28"/>
        <v>0.1</v>
      </c>
      <c r="G215" s="29">
        <v>0</v>
      </c>
      <c r="H215" s="35">
        <f t="shared" si="29"/>
        <v>318.69994748859204</v>
      </c>
      <c r="I215" s="32">
        <f t="shared" si="30"/>
        <v>9740.9606163507942</v>
      </c>
      <c r="J215" s="36">
        <f t="shared" si="31"/>
        <v>5321086.8569171829</v>
      </c>
      <c r="K215" s="36">
        <v>362335.413267456</v>
      </c>
    </row>
    <row r="216" spans="1:11" x14ac:dyDescent="0.2">
      <c r="A216" s="2">
        <v>202</v>
      </c>
      <c r="B216" s="25">
        <f t="shared" si="25"/>
        <v>777.35043016876807</v>
      </c>
      <c r="C216" s="32">
        <f t="shared" si="26"/>
        <v>6604978.1348313689</v>
      </c>
      <c r="D216" s="32">
        <f t="shared" si="32"/>
        <v>23677.1116280891</v>
      </c>
      <c r="E216" s="33">
        <f t="shared" si="27"/>
        <v>1.6750754675814022E-2</v>
      </c>
      <c r="F216" s="34">
        <f t="shared" si="28"/>
        <v>0.1</v>
      </c>
      <c r="G216" s="29">
        <v>0</v>
      </c>
      <c r="H216" s="35">
        <f t="shared" si="29"/>
        <v>316.05514988837865</v>
      </c>
      <c r="I216" s="32">
        <f t="shared" si="30"/>
        <v>9660.123234779423</v>
      </c>
      <c r="J216" s="36">
        <f t="shared" si="31"/>
        <v>5330746.9801519625</v>
      </c>
      <c r="K216" s="36">
        <v>363348.96296396246</v>
      </c>
    </row>
    <row r="217" spans="1:11" x14ac:dyDescent="0.2">
      <c r="A217" s="2">
        <v>203</v>
      </c>
      <c r="B217" s="25">
        <f t="shared" si="25"/>
        <v>776.27143061625202</v>
      </c>
      <c r="C217" s="32">
        <f t="shared" si="26"/>
        <v>6628622.3002263382</v>
      </c>
      <c r="D217" s="32">
        <f t="shared" si="32"/>
        <v>23644.165394969285</v>
      </c>
      <c r="E217" s="33">
        <f t="shared" si="27"/>
        <v>1.6668144339089981E-2</v>
      </c>
      <c r="F217" s="34">
        <f t="shared" si="28"/>
        <v>0.1</v>
      </c>
      <c r="G217" s="29">
        <v>0</v>
      </c>
      <c r="H217" s="35">
        <f t="shared" si="29"/>
        <v>313.43230068947878</v>
      </c>
      <c r="I217" s="32">
        <f t="shared" si="30"/>
        <v>9579.9566989817795</v>
      </c>
      <c r="J217" s="36">
        <f t="shared" si="31"/>
        <v>5340326.9368509445</v>
      </c>
      <c r="K217" s="36">
        <v>364357.45756026835</v>
      </c>
    </row>
    <row r="218" spans="1:11" x14ac:dyDescent="0.2">
      <c r="A218" s="2">
        <v>204</v>
      </c>
      <c r="B218" s="25">
        <f t="shared" si="25"/>
        <v>775.19921299157966</v>
      </c>
      <c r="C218" s="32">
        <f t="shared" si="26"/>
        <v>6652233.7269780012</v>
      </c>
      <c r="D218" s="32">
        <f t="shared" si="32"/>
        <v>23611.426751662977</v>
      </c>
      <c r="E218" s="33">
        <f t="shared" si="27"/>
        <v>1.6586344830323577E-2</v>
      </c>
      <c r="F218" s="34">
        <f t="shared" si="28"/>
        <v>0.1</v>
      </c>
      <c r="G218" s="29">
        <v>0</v>
      </c>
      <c r="H218" s="35">
        <f t="shared" si="29"/>
        <v>310.83121774853294</v>
      </c>
      <c r="I218" s="32">
        <f t="shared" si="30"/>
        <v>9500.4554418046937</v>
      </c>
      <c r="J218" s="36">
        <f t="shared" si="31"/>
        <v>5349827.3922927491</v>
      </c>
      <c r="K218" s="36">
        <v>365360.92226879112</v>
      </c>
    </row>
    <row r="219" spans="1:11" x14ac:dyDescent="0.2">
      <c r="A219" s="2">
        <v>205</v>
      </c>
      <c r="B219" s="25">
        <f t="shared" si="25"/>
        <v>774.13370177841546</v>
      </c>
      <c r="C219" s="32">
        <f t="shared" si="26"/>
        <v>6675812.6203589421</v>
      </c>
      <c r="D219" s="32">
        <f t="shared" si="32"/>
        <v>23578.893380940892</v>
      </c>
      <c r="E219" s="33">
        <f t="shared" si="27"/>
        <v>1.6505344270253648E-2</v>
      </c>
      <c r="F219" s="34">
        <f t="shared" si="28"/>
        <v>0.1</v>
      </c>
      <c r="G219" s="29">
        <v>0</v>
      </c>
      <c r="H219" s="35">
        <f t="shared" si="29"/>
        <v>308.25172043373601</v>
      </c>
      <c r="I219" s="32">
        <f t="shared" si="30"/>
        <v>9421.6139422957658</v>
      </c>
      <c r="J219" s="36">
        <f t="shared" si="31"/>
        <v>5359249.0062350444</v>
      </c>
      <c r="K219" s="36">
        <v>366359.38217620074</v>
      </c>
    </row>
    <row r="220" spans="1:11" x14ac:dyDescent="0.2">
      <c r="A220" s="2">
        <v>206</v>
      </c>
      <c r="B220" s="25">
        <f t="shared" si="25"/>
        <v>773.07482266395755</v>
      </c>
      <c r="C220" s="32">
        <f t="shared" si="26"/>
        <v>6699359.1833615471</v>
      </c>
      <c r="D220" s="32">
        <f t="shared" si="32"/>
        <v>23546.563002604991</v>
      </c>
      <c r="E220" s="33">
        <f t="shared" si="27"/>
        <v>1.6425131010561169E-2</v>
      </c>
      <c r="F220" s="34">
        <f t="shared" si="28"/>
        <v>0.1</v>
      </c>
      <c r="G220" s="29">
        <v>0</v>
      </c>
      <c r="H220" s="35">
        <f t="shared" si="29"/>
        <v>305.69362961229342</v>
      </c>
      <c r="I220" s="32">
        <f t="shared" si="30"/>
        <v>9343.426725319061</v>
      </c>
      <c r="J220" s="36">
        <f t="shared" si="31"/>
        <v>5368592.4329603631</v>
      </c>
      <c r="K220" s="36">
        <v>367352.86224404682</v>
      </c>
    </row>
    <row r="221" spans="1:11" x14ac:dyDescent="0.2">
      <c r="A221" s="2">
        <v>207</v>
      </c>
      <c r="B221" s="25">
        <f t="shared" si="25"/>
        <v>772.02250251403291</v>
      </c>
      <c r="C221" s="32">
        <f t="shared" si="26"/>
        <v>6722873.6167343929</v>
      </c>
      <c r="D221" s="32">
        <f t="shared" si="32"/>
        <v>23514.433372845873</v>
      </c>
      <c r="E221" s="33">
        <f t="shared" si="27"/>
        <v>1.6345693628258655E-2</v>
      </c>
      <c r="F221" s="34">
        <f t="shared" si="28"/>
        <v>0.1</v>
      </c>
      <c r="G221" s="29">
        <v>0</v>
      </c>
      <c r="H221" s="35">
        <f t="shared" si="29"/>
        <v>303.15676763798115</v>
      </c>
      <c r="I221" s="32">
        <f t="shared" si="30"/>
        <v>9265.8883611755791</v>
      </c>
      <c r="J221" s="36">
        <f t="shared" si="31"/>
        <v>5377858.3213215386</v>
      </c>
      <c r="K221" s="36">
        <v>368341.3873093829</v>
      </c>
    </row>
    <row r="222" spans="1:11" x14ac:dyDescent="0.2">
      <c r="A222" s="2">
        <v>208</v>
      </c>
      <c r="B222" s="25">
        <f t="shared" si="25"/>
        <v>770.97666934882386</v>
      </c>
      <c r="C222" s="32">
        <f t="shared" si="26"/>
        <v>6746356.1190175666</v>
      </c>
      <c r="D222" s="32">
        <f t="shared" si="32"/>
        <v>23482.502283173613</v>
      </c>
      <c r="E222" s="33">
        <f t="shared" si="27"/>
        <v>1.6267020920292183E-2</v>
      </c>
      <c r="F222" s="34">
        <f t="shared" si="28"/>
        <v>0.1</v>
      </c>
      <c r="G222" s="29">
        <v>0</v>
      </c>
      <c r="H222" s="35">
        <f t="shared" si="29"/>
        <v>300.64095833880924</v>
      </c>
      <c r="I222" s="32">
        <f t="shared" si="30"/>
        <v>9188.9934652253869</v>
      </c>
      <c r="J222" s="36">
        <f t="shared" si="31"/>
        <v>5387047.3147867639</v>
      </c>
      <c r="K222" s="36">
        <v>369324.98208538711</v>
      </c>
    </row>
    <row r="223" spans="1:11" x14ac:dyDescent="0.2">
      <c r="A223" s="2">
        <v>209</v>
      </c>
      <c r="B223" s="25">
        <f t="shared" si="25"/>
        <v>769.93725231921076</v>
      </c>
      <c r="C223" s="32">
        <f t="shared" si="26"/>
        <v>6769806.8865776509</v>
      </c>
      <c r="D223" s="32">
        <f t="shared" si="32"/>
        <v>23450.76756008435</v>
      </c>
      <c r="E223" s="33">
        <f t="shared" si="27"/>
        <v>1.6189101898236035E-2</v>
      </c>
      <c r="F223" s="34">
        <f t="shared" si="28"/>
        <v>0.1</v>
      </c>
      <c r="G223" s="29">
        <v>0</v>
      </c>
      <c r="H223" s="35">
        <f t="shared" si="29"/>
        <v>298.14602700478758</v>
      </c>
      <c r="I223" s="32">
        <f t="shared" si="30"/>
        <v>9112.7366975141049</v>
      </c>
      <c r="J223" s="36">
        <f t="shared" si="31"/>
        <v>5396160.0514842784</v>
      </c>
      <c r="K223" s="36">
        <v>370303.67116198002</v>
      </c>
    </row>
    <row r="224" spans="1:11" x14ac:dyDescent="0.2">
      <c r="A224" s="2">
        <v>210</v>
      </c>
      <c r="B224" s="25">
        <f t="shared" si="25"/>
        <v>768.90418168370638</v>
      </c>
      <c r="C224" s="32">
        <f t="shared" si="26"/>
        <v>6793226.1136415964</v>
      </c>
      <c r="D224" s="32">
        <f t="shared" si="32"/>
        <v>23419.227063945495</v>
      </c>
      <c r="E224" s="33">
        <f t="shared" si="27"/>
        <v>1.6111925783230639E-2</v>
      </c>
      <c r="F224" s="34">
        <f t="shared" si="28"/>
        <v>0.1</v>
      </c>
      <c r="G224" s="29">
        <v>0</v>
      </c>
      <c r="H224" s="35">
        <f t="shared" si="29"/>
        <v>295.67180037579305</v>
      </c>
      <c r="I224" s="32">
        <f t="shared" si="30"/>
        <v>9037.1127624025175</v>
      </c>
      <c r="J224" s="36">
        <f t="shared" si="31"/>
        <v>5405197.1642466811</v>
      </c>
      <c r="K224" s="36">
        <v>371277.47900643951</v>
      </c>
    </row>
    <row r="225" spans="1:11" x14ac:dyDescent="0.2">
      <c r="A225" s="2">
        <v>211</v>
      </c>
      <c r="B225" s="25">
        <f t="shared" si="25"/>
        <v>767.87738878597202</v>
      </c>
      <c r="C225" s="32">
        <f t="shared" si="26"/>
        <v>6816613.9923301656</v>
      </c>
      <c r="D225" s="32">
        <f t="shared" si="32"/>
        <v>23387.878688569181</v>
      </c>
      <c r="E225" s="33">
        <f t="shared" si="27"/>
        <v>1.603548200094769E-2</v>
      </c>
      <c r="F225" s="34">
        <f t="shared" si="28"/>
        <v>0.1</v>
      </c>
      <c r="G225" s="29">
        <v>0</v>
      </c>
      <c r="H225" s="35">
        <f t="shared" si="29"/>
        <v>293.21810662953766</v>
      </c>
      <c r="I225" s="32">
        <f t="shared" si="30"/>
        <v>8962.116408197835</v>
      </c>
      <c r="J225" s="36">
        <f t="shared" si="31"/>
        <v>5414159.2806548793</v>
      </c>
      <c r="K225" s="36">
        <v>372246.42996401241</v>
      </c>
    </row>
    <row r="226" spans="1:11" x14ac:dyDescent="0.2">
      <c r="A226" s="2">
        <v>212</v>
      </c>
      <c r="B226" s="25">
        <f t="shared" si="25"/>
        <v>766.85680603288972</v>
      </c>
      <c r="C226" s="32">
        <f t="shared" si="26"/>
        <v>6839970.7126906812</v>
      </c>
      <c r="D226" s="32">
        <f t="shared" si="32"/>
        <v>23356.720360515639</v>
      </c>
      <c r="E226" s="33">
        <f t="shared" si="27"/>
        <v>1.5959760176826585E-2</v>
      </c>
      <c r="F226" s="34">
        <f t="shared" si="28"/>
        <v>0.1</v>
      </c>
      <c r="G226" s="29">
        <v>0</v>
      </c>
      <c r="H226" s="35">
        <f t="shared" si="29"/>
        <v>290.78477536963624</v>
      </c>
      <c r="I226" s="32">
        <f t="shared" si="30"/>
        <v>8887.7424267899441</v>
      </c>
      <c r="J226" s="36">
        <f t="shared" si="31"/>
        <v>5423047.0230816696</v>
      </c>
      <c r="K226" s="36">
        <v>373210.54825852317</v>
      </c>
    </row>
    <row r="227" spans="1:11" x14ac:dyDescent="0.2">
      <c r="A227" s="2">
        <v>213</v>
      </c>
      <c r="B227" s="25">
        <f t="shared" si="25"/>
        <v>765.8423668731823</v>
      </c>
      <c r="C227" s="32">
        <f t="shared" si="26"/>
        <v>6863296.4627289418</v>
      </c>
      <c r="D227" s="32">
        <f t="shared" si="32"/>
        <v>23325.750038260594</v>
      </c>
      <c r="E227" s="33">
        <f t="shared" si="27"/>
        <v>1.5884750131323268E-2</v>
      </c>
      <c r="F227" s="34">
        <f t="shared" si="28"/>
        <v>0.1</v>
      </c>
      <c r="G227" s="29">
        <v>0</v>
      </c>
      <c r="H227" s="35">
        <f t="shared" si="29"/>
        <v>288.37163761377343</v>
      </c>
      <c r="I227" s="32">
        <f t="shared" si="30"/>
        <v>8813.9856532888989</v>
      </c>
      <c r="J227" s="36">
        <f t="shared" si="31"/>
        <v>5431861.0087349582</v>
      </c>
      <c r="K227" s="36">
        <v>374169.85799297929</v>
      </c>
    </row>
    <row r="228" spans="1:11" x14ac:dyDescent="0.2">
      <c r="A228" s="2">
        <v>214</v>
      </c>
      <c r="B228" s="25">
        <f t="shared" si="25"/>
        <v>764.83400577655902</v>
      </c>
      <c r="C228" s="32">
        <f t="shared" si="26"/>
        <v>6886591.4284407515</v>
      </c>
      <c r="D228" s="32">
        <f t="shared" si="32"/>
        <v>23294.965711809695</v>
      </c>
      <c r="E228" s="33">
        <f t="shared" si="27"/>
        <v>1.5810441875378334E-2</v>
      </c>
      <c r="F228" s="34">
        <f t="shared" si="28"/>
        <v>0.1</v>
      </c>
      <c r="G228" s="29">
        <v>0</v>
      </c>
      <c r="H228" s="35">
        <f t="shared" si="29"/>
        <v>285.97852578196864</v>
      </c>
      <c r="I228" s="32">
        <f t="shared" si="30"/>
        <v>8740.8409656669883</v>
      </c>
      <c r="J228" s="36">
        <f t="shared" si="31"/>
        <v>5440601.8497006251</v>
      </c>
      <c r="K228" s="36">
        <v>375124.38315017417</v>
      </c>
    </row>
    <row r="229" spans="1:11" x14ac:dyDescent="0.2">
      <c r="A229" s="2">
        <v>215</v>
      </c>
      <c r="B229" s="25">
        <f t="shared" si="25"/>
        <v>763.831658213374</v>
      </c>
      <c r="C229" s="32">
        <f t="shared" si="26"/>
        <v>6909855.7938425792</v>
      </c>
      <c r="D229" s="32">
        <f t="shared" si="32"/>
        <v>23264.36540182773</v>
      </c>
      <c r="E229" s="33">
        <f t="shared" si="27"/>
        <v>1.573682560598429E-2</v>
      </c>
      <c r="F229" s="34">
        <f t="shared" si="28"/>
        <v>0.1</v>
      </c>
      <c r="G229" s="29">
        <v>0</v>
      </c>
      <c r="H229" s="35">
        <f t="shared" si="29"/>
        <v>283.60527368493842</v>
      </c>
      <c r="I229" s="32">
        <f t="shared" si="30"/>
        <v>8668.3032844028694</v>
      </c>
      <c r="J229" s="36">
        <f t="shared" si="31"/>
        <v>5449270.152985028</v>
      </c>
      <c r="K229" s="36">
        <v>376074.14759328641</v>
      </c>
    </row>
    <row r="230" spans="1:11" x14ac:dyDescent="0.2">
      <c r="A230" s="2">
        <v>216</v>
      </c>
      <c r="B230" s="25">
        <f t="shared" si="25"/>
        <v>762.83526063478291</v>
      </c>
      <c r="C230" s="32">
        <f t="shared" si="26"/>
        <v>6933089.7410017336</v>
      </c>
      <c r="D230" s="32">
        <f t="shared" si="32"/>
        <v>23233.947159154341</v>
      </c>
      <c r="E230" s="33">
        <f t="shared" si="27"/>
        <v>1.5663891701862585E-2</v>
      </c>
      <c r="F230" s="34">
        <f t="shared" si="28"/>
        <v>0.1</v>
      </c>
      <c r="G230" s="29">
        <v>0</v>
      </c>
      <c r="H230" s="35">
        <f t="shared" si="29"/>
        <v>281.25171651255562</v>
      </c>
      <c r="I230" s="32">
        <f t="shared" si="30"/>
        <v>8596.3675721282034</v>
      </c>
      <c r="J230" s="36">
        <f t="shared" si="31"/>
        <v>5457866.5205571558</v>
      </c>
      <c r="K230" s="36">
        <v>377019.17506647663</v>
      </c>
    </row>
    <row r="231" spans="1:11" x14ac:dyDescent="0.2">
      <c r="A231" s="2">
        <v>217</v>
      </c>
      <c r="B231" s="25">
        <f t="shared" si="25"/>
        <v>761.84475045338218</v>
      </c>
      <c r="C231" s="32">
        <f t="shared" si="26"/>
        <v>6956293.4500659518</v>
      </c>
      <c r="D231" s="32">
        <f t="shared" si="32"/>
        <v>23203.709064218216</v>
      </c>
      <c r="E231" s="33">
        <f t="shared" si="27"/>
        <v>1.5591630719277105E-2</v>
      </c>
      <c r="F231" s="34">
        <f t="shared" si="28"/>
        <v>0.1</v>
      </c>
      <c r="G231" s="29">
        <v>0</v>
      </c>
      <c r="H231" s="35">
        <f t="shared" si="29"/>
        <v>278.9176908224041</v>
      </c>
      <c r="I231" s="32">
        <f t="shared" si="30"/>
        <v>8525.0288332784276</v>
      </c>
      <c r="J231" s="36">
        <f t="shared" si="31"/>
        <v>5466391.5493904343</v>
      </c>
      <c r="K231" s="36">
        <v>377959.48919548077</v>
      </c>
    </row>
    <row r="232" spans="1:11" x14ac:dyDescent="0.2">
      <c r="A232" s="2">
        <v>218</v>
      </c>
      <c r="B232" s="25">
        <f t="shared" si="25"/>
        <v>760.86006602431871</v>
      </c>
      <c r="C232" s="32">
        <f t="shared" si="26"/>
        <v>6979467.0992923789</v>
      </c>
      <c r="D232" s="32">
        <f t="shared" si="32"/>
        <v>23173.649226427078</v>
      </c>
      <c r="E232" s="33">
        <f t="shared" si="27"/>
        <v>1.5520033387948117E-2</v>
      </c>
      <c r="F232" s="34">
        <f t="shared" si="28"/>
        <v>0.1</v>
      </c>
      <c r="G232" s="29">
        <v>0</v>
      </c>
      <c r="H232" s="35">
        <f t="shared" si="29"/>
        <v>276.60303452842851</v>
      </c>
      <c r="I232" s="32">
        <f t="shared" si="30"/>
        <v>8454.2821137458359</v>
      </c>
      <c r="J232" s="36">
        <f t="shared" si="31"/>
        <v>5474845.8315041801</v>
      </c>
      <c r="K232" s="36">
        <v>378895.11348820111</v>
      </c>
    </row>
    <row r="233" spans="1:11" x14ac:dyDescent="0.2">
      <c r="A233" s="2">
        <v>219</v>
      </c>
      <c r="B233" s="25">
        <f t="shared" si="25"/>
        <v>759.88114662685359</v>
      </c>
      <c r="C233" s="32">
        <f t="shared" si="26"/>
        <v>7002610.8650759188</v>
      </c>
      <c r="D233" s="32">
        <f t="shared" si="32"/>
        <v>23143.765783539973</v>
      </c>
      <c r="E233" s="33">
        <f t="shared" si="27"/>
        <v>1.544909060710397E-2</v>
      </c>
      <c r="F233" s="34">
        <f t="shared" si="28"/>
        <v>0.1</v>
      </c>
      <c r="G233" s="29">
        <v>0</v>
      </c>
      <c r="H233" s="35">
        <f t="shared" si="29"/>
        <v>274.30758688967819</v>
      </c>
      <c r="I233" s="32">
        <f t="shared" si="30"/>
        <v>8384.1225005355354</v>
      </c>
      <c r="J233" s="36">
        <f t="shared" si="31"/>
        <v>5483229.9540047152</v>
      </c>
      <c r="K233" s="36">
        <v>379826.0713352937</v>
      </c>
    </row>
    <row r="234" spans="1:11" x14ac:dyDescent="0.2">
      <c r="A234" s="2">
        <v>220</v>
      </c>
      <c r="B234" s="25">
        <f t="shared" si="25"/>
        <v>758.90793244636927</v>
      </c>
      <c r="C234" s="32">
        <f t="shared" si="26"/>
        <v>7025724.9219771661</v>
      </c>
      <c r="D234" s="32">
        <f t="shared" si="32"/>
        <v>23114.056901247241</v>
      </c>
      <c r="E234" s="33">
        <f t="shared" si="27"/>
        <v>1.5378793441623842E-2</v>
      </c>
      <c r="F234" s="34">
        <f t="shared" si="28"/>
        <v>0.1</v>
      </c>
      <c r="G234" s="29">
        <v>0</v>
      </c>
      <c r="H234" s="35">
        <f t="shared" si="29"/>
        <v>272.03118849914466</v>
      </c>
      <c r="I234" s="32">
        <f t="shared" si="30"/>
        <v>8314.5451214237164</v>
      </c>
      <c r="J234" s="36">
        <f t="shared" si="31"/>
        <v>5491544.4991261391</v>
      </c>
      <c r="K234" s="36">
        <v>380752.38601075317</v>
      </c>
    </row>
    <row r="235" spans="1:11" x14ac:dyDescent="0.2">
      <c r="A235" s="2">
        <v>221</v>
      </c>
      <c r="B235" s="25">
        <f t="shared" si="25"/>
        <v>757.94036455680794</v>
      </c>
      <c r="C235" s="32">
        <f t="shared" si="26"/>
        <v>7048809.4427496335</v>
      </c>
      <c r="D235" s="32">
        <f t="shared" si="32"/>
        <v>23084.520772467367</v>
      </c>
      <c r="E235" s="33">
        <f t="shared" si="27"/>
        <v>1.5309133118263575E-2</v>
      </c>
      <c r="F235" s="34">
        <f t="shared" si="28"/>
        <v>0.1</v>
      </c>
      <c r="G235" s="29">
        <v>0</v>
      </c>
      <c r="H235" s="35">
        <f t="shared" si="29"/>
        <v>269.77368127269148</v>
      </c>
      <c r="I235" s="32">
        <f t="shared" si="30"/>
        <v>8245.5451446202605</v>
      </c>
      <c r="J235" s="36">
        <f t="shared" si="31"/>
        <v>5499790.0442707594</v>
      </c>
      <c r="K235" s="36">
        <v>381674.08067249466</v>
      </c>
    </row>
    <row r="236" spans="1:11" x14ac:dyDescent="0.2">
      <c r="A236" s="2">
        <v>222</v>
      </c>
      <c r="B236" s="25">
        <f t="shared" si="25"/>
        <v>756.97838490352672</v>
      </c>
      <c r="C236" s="32">
        <f t="shared" si="26"/>
        <v>7071864.5983665846</v>
      </c>
      <c r="D236" s="32">
        <f t="shared" si="32"/>
        <v>23055.155616951175</v>
      </c>
      <c r="E236" s="33">
        <f t="shared" si="27"/>
        <v>1.5240101022031199E-2</v>
      </c>
      <c r="F236" s="34">
        <f t="shared" si="28"/>
        <v>0.1</v>
      </c>
      <c r="G236" s="29">
        <v>0</v>
      </c>
      <c r="H236" s="35">
        <f t="shared" si="29"/>
        <v>267.53490843807629</v>
      </c>
      <c r="I236" s="32">
        <f t="shared" si="30"/>
        <v>8177.1177784319825</v>
      </c>
      <c r="J236" s="36">
        <f t="shared" si="31"/>
        <v>5507967.1620491911</v>
      </c>
      <c r="K236" s="36">
        <v>382591.1783629327</v>
      </c>
    </row>
    <row r="237" spans="1:11" x14ac:dyDescent="0.2">
      <c r="A237" s="2">
        <v>223</v>
      </c>
      <c r="B237" s="25">
        <f t="shared" si="25"/>
        <v>756.02193628655903</v>
      </c>
      <c r="C237" s="32">
        <f t="shared" si="26"/>
        <v>7094890.5580473142</v>
      </c>
      <c r="D237" s="32">
        <f t="shared" si="32"/>
        <v>23025.959680729546</v>
      </c>
      <c r="E237" s="33">
        <f t="shared" si="27"/>
        <v>1.517168869262683E-2</v>
      </c>
      <c r="F237" s="34">
        <f t="shared" si="28"/>
        <v>0.1</v>
      </c>
      <c r="G237" s="29">
        <v>0</v>
      </c>
      <c r="H237" s="35">
        <f t="shared" si="29"/>
        <v>265.31471452406356</v>
      </c>
      <c r="I237" s="32">
        <f t="shared" si="30"/>
        <v>8109.2582709314784</v>
      </c>
      <c r="J237" s="36">
        <f t="shared" si="31"/>
        <v>5516076.4203201225</v>
      </c>
      <c r="K237" s="36">
        <v>383503.70200955734</v>
      </c>
    </row>
    <row r="238" spans="1:11" x14ac:dyDescent="0.2">
      <c r="A238" s="2">
        <v>224</v>
      </c>
      <c r="B238" s="25">
        <f t="shared" si="25"/>
        <v>755.07096234427183</v>
      </c>
      <c r="C238" s="32">
        <f t="shared" si="26"/>
        <v>7117887.4892829042</v>
      </c>
      <c r="D238" s="32">
        <f t="shared" si="32"/>
        <v>22996.931235590018</v>
      </c>
      <c r="E238" s="33">
        <f t="shared" si="27"/>
        <v>1.5103887820976228E-2</v>
      </c>
      <c r="F238" s="34">
        <f t="shared" si="28"/>
        <v>0.1</v>
      </c>
      <c r="G238" s="29">
        <v>0</v>
      </c>
      <c r="H238" s="35">
        <f t="shared" si="29"/>
        <v>263.11294534962821</v>
      </c>
      <c r="I238" s="32">
        <f t="shared" si="30"/>
        <v>8041.9619096251363</v>
      </c>
      <c r="J238" s="36">
        <f t="shared" si="31"/>
        <v>5524118.3822297473</v>
      </c>
      <c r="K238" s="36">
        <v>384411.67442550731</v>
      </c>
    </row>
    <row r="239" spans="1:11" x14ac:dyDescent="0.2">
      <c r="A239" s="2">
        <v>225</v>
      </c>
      <c r="B239" s="25">
        <f t="shared" si="25"/>
        <v>754.12540753740575</v>
      </c>
      <c r="C239" s="32">
        <f t="shared" si="26"/>
        <v>7140855.5578613933</v>
      </c>
      <c r="D239" s="32">
        <f t="shared" si="32"/>
        <v>22968.068578489125</v>
      </c>
      <c r="E239" s="33">
        <f t="shared" si="27"/>
        <v>1.5036690245880727E-2</v>
      </c>
      <c r="F239" s="34">
        <f t="shared" si="28"/>
        <v>0.1</v>
      </c>
      <c r="G239" s="29">
        <v>0</v>
      </c>
      <c r="H239" s="35">
        <f t="shared" si="29"/>
        <v>260.92944801324825</v>
      </c>
      <c r="I239" s="32">
        <f t="shared" si="30"/>
        <v>7975.2240211277958</v>
      </c>
      <c r="J239" s="36">
        <f t="shared" si="31"/>
        <v>5532093.6062508747</v>
      </c>
      <c r="K239" s="36">
        <v>385315.11831014021</v>
      </c>
    </row>
    <row r="240" spans="1:11" x14ac:dyDescent="0.2">
      <c r="A240" s="2">
        <v>226</v>
      </c>
      <c r="B240" s="25">
        <f t="shared" si="25"/>
        <v>753.18521713348878</v>
      </c>
      <c r="C240" s="32">
        <f t="shared" si="26"/>
        <v>7163794.9278927986</v>
      </c>
      <c r="D240" s="32">
        <f t="shared" si="32"/>
        <v>22939.37003140524</v>
      </c>
      <c r="E240" s="33">
        <f t="shared" si="27"/>
        <v>1.4970087950731457E-2</v>
      </c>
      <c r="F240" s="34">
        <f t="shared" si="28"/>
        <v>0.1</v>
      </c>
      <c r="G240" s="29">
        <v>0</v>
      </c>
      <c r="H240" s="35">
        <f t="shared" si="29"/>
        <v>258.76407088228666</v>
      </c>
      <c r="I240" s="32">
        <f t="shared" si="30"/>
        <v>7909.0399708371988</v>
      </c>
      <c r="J240" s="36">
        <f t="shared" si="31"/>
        <v>5540002.6462217122</v>
      </c>
      <c r="K240" s="36">
        <v>386214.05624960031</v>
      </c>
    </row>
    <row r="241" spans="1:11" x14ac:dyDescent="0.2">
      <c r="A241" s="2">
        <v>227</v>
      </c>
      <c r="B241" s="25">
        <f t="shared" si="25"/>
        <v>752.25033719161218</v>
      </c>
      <c r="C241" s="32">
        <f t="shared" si="26"/>
        <v>7186705.7618332086</v>
      </c>
      <c r="D241" s="32">
        <f t="shared" si="32"/>
        <v>22910.833940410055</v>
      </c>
      <c r="E241" s="33">
        <f t="shared" si="27"/>
        <v>1.4904073060337232E-2</v>
      </c>
      <c r="F241" s="34">
        <f t="shared" si="28"/>
        <v>0.1</v>
      </c>
      <c r="G241" s="29">
        <v>0</v>
      </c>
      <c r="H241" s="35">
        <f t="shared" si="29"/>
        <v>256.6166635824614</v>
      </c>
      <c r="I241" s="32">
        <f t="shared" si="30"/>
        <v>7843.4051626117653</v>
      </c>
      <c r="J241" s="36">
        <f t="shared" si="31"/>
        <v>5547846.0513843242</v>
      </c>
      <c r="K241" s="36">
        <v>387108.51071738283</v>
      </c>
    </row>
    <row r="242" spans="1:11" x14ac:dyDescent="0.2">
      <c r="A242" s="2">
        <v>228</v>
      </c>
      <c r="B242" s="25">
        <f t="shared" si="25"/>
        <v>751.32071454755953</v>
      </c>
      <c r="C242" s="32">
        <f t="shared" si="26"/>
        <v>7209588.2205087552</v>
      </c>
      <c r="D242" s="32">
        <f t="shared" si="32"/>
        <v>22882.458675546572</v>
      </c>
      <c r="E242" s="33">
        <f t="shared" si="27"/>
        <v>1.4838637837807386E-2</v>
      </c>
      <c r="F242" s="34">
        <f t="shared" si="28"/>
        <v>0.1</v>
      </c>
      <c r="G242" s="29">
        <v>0</v>
      </c>
      <c r="H242" s="35">
        <f t="shared" si="29"/>
        <v>254.48707698740253</v>
      </c>
      <c r="I242" s="32">
        <f t="shared" si="30"/>
        <v>7778.3150384525143</v>
      </c>
      <c r="J242" s="36">
        <f t="shared" si="31"/>
        <v>5555624.3664227771</v>
      </c>
      <c r="K242" s="36">
        <v>387998.5040748961</v>
      </c>
    </row>
    <row r="243" spans="1:11" x14ac:dyDescent="0.2">
      <c r="A243" s="2">
        <v>229</v>
      </c>
      <c r="B243" s="25">
        <f t="shared" si="25"/>
        <v>750.39629679928044</v>
      </c>
      <c r="C243" s="32">
        <f t="shared" si="26"/>
        <v>7232442.4631390488</v>
      </c>
      <c r="D243" s="32">
        <f t="shared" si="32"/>
        <v>22854.242630293593</v>
      </c>
      <c r="E243" s="33">
        <f t="shared" si="27"/>
        <v>1.4773774681506913E-2</v>
      </c>
      <c r="F243" s="34">
        <f t="shared" si="28"/>
        <v>0.1</v>
      </c>
      <c r="G243" s="29">
        <v>0</v>
      </c>
      <c r="H243" s="35">
        <f t="shared" si="29"/>
        <v>252.37516320829624</v>
      </c>
      <c r="I243" s="32">
        <f t="shared" si="30"/>
        <v>7713.7650781857183</v>
      </c>
      <c r="J243" s="36">
        <f t="shared" si="31"/>
        <v>5563338.1315009631</v>
      </c>
      <c r="K243" s="36">
        <v>388884.05857202038</v>
      </c>
    </row>
    <row r="244" spans="1:11" x14ac:dyDescent="0.2">
      <c r="A244" s="2">
        <v>230</v>
      </c>
      <c r="B244" s="25">
        <f t="shared" si="25"/>
        <v>749.47703229269462</v>
      </c>
      <c r="C244" s="32">
        <f t="shared" si="26"/>
        <v>7255268.647360106</v>
      </c>
      <c r="D244" s="32">
        <f t="shared" si="32"/>
        <v>22826.184221057221</v>
      </c>
      <c r="E244" s="33">
        <f t="shared" si="27"/>
        <v>1.470947612217189E-2</v>
      </c>
      <c r="F244" s="34">
        <f t="shared" si="28"/>
        <v>0.1</v>
      </c>
      <c r="G244" s="29">
        <v>0</v>
      </c>
      <c r="H244" s="35">
        <f t="shared" si="29"/>
        <v>250.28077558361468</v>
      </c>
      <c r="I244" s="32">
        <f t="shared" si="30"/>
        <v>7649.7507991493949</v>
      </c>
      <c r="J244" s="36">
        <f t="shared" si="31"/>
        <v>5570987.8823001124</v>
      </c>
      <c r="K244" s="36">
        <v>389765.19634766423</v>
      </c>
    </row>
    <row r="245" spans="1:11" x14ac:dyDescent="0.2">
      <c r="A245" s="2">
        <v>231</v>
      </c>
      <c r="B245" s="25">
        <f t="shared" si="25"/>
        <v>748.56287010782364</v>
      </c>
      <c r="C245" s="32">
        <f t="shared" si="26"/>
        <v>7278066.9292469146</v>
      </c>
      <c r="D245" s="32">
        <f t="shared" si="32"/>
        <v>22798.281886808574</v>
      </c>
      <c r="E245" s="33">
        <f t="shared" si="27"/>
        <v>1.4645734819985164E-2</v>
      </c>
      <c r="F245" s="34">
        <f t="shared" si="28"/>
        <v>0.1</v>
      </c>
      <c r="G245" s="29">
        <v>0</v>
      </c>
      <c r="H245" s="35">
        <f t="shared" si="29"/>
        <v>248.2037686689311</v>
      </c>
      <c r="I245" s="32">
        <f t="shared" si="30"/>
        <v>7586.2677558817741</v>
      </c>
      <c r="J245" s="36">
        <f t="shared" si="31"/>
        <v>5578574.1500559943</v>
      </c>
      <c r="K245" s="36">
        <v>390641.93943031796</v>
      </c>
    </row>
    <row r="246" spans="1:11" x14ac:dyDescent="0.2">
      <c r="A246" s="2">
        <v>232</v>
      </c>
      <c r="B246" s="25">
        <f t="shared" si="25"/>
        <v>747.6537600452366</v>
      </c>
      <c r="C246" s="32">
        <f t="shared" si="26"/>
        <v>7300837.4633356649</v>
      </c>
      <c r="D246" s="32">
        <f t="shared" si="32"/>
        <v>22770.53408875037</v>
      </c>
      <c r="E246" s="33">
        <f t="shared" si="27"/>
        <v>1.4582543561820286E-2</v>
      </c>
      <c r="F246" s="34">
        <f t="shared" si="28"/>
        <v>0.1</v>
      </c>
      <c r="G246" s="29">
        <v>0</v>
      </c>
      <c r="H246" s="35">
        <f t="shared" si="29"/>
        <v>246.14399822681952</v>
      </c>
      <c r="I246" s="32">
        <f t="shared" si="30"/>
        <v>7523.3115398125647</v>
      </c>
      <c r="J246" s="36">
        <f t="shared" si="31"/>
        <v>5586097.4615958072</v>
      </c>
      <c r="K246" s="36">
        <v>391514.30973860429</v>
      </c>
    </row>
    <row r="247" spans="1:11" x14ac:dyDescent="0.2">
      <c r="A247" s="2">
        <v>233</v>
      </c>
      <c r="B247" s="25">
        <f t="shared" si="25"/>
        <v>746.74965261280579</v>
      </c>
      <c r="C247" s="32">
        <f t="shared" si="26"/>
        <v>7323580.4026452731</v>
      </c>
      <c r="D247" s="32">
        <f t="shared" si="32"/>
        <v>22742.939309608191</v>
      </c>
      <c r="E247" s="33">
        <f t="shared" si="27"/>
        <v>1.4519895258479052E-2</v>
      </c>
      <c r="F247" s="34">
        <f t="shared" si="28"/>
        <v>0.1</v>
      </c>
      <c r="G247" s="29">
        <v>0</v>
      </c>
      <c r="H247" s="35">
        <f t="shared" si="29"/>
        <v>244.1013212168381</v>
      </c>
      <c r="I247" s="32">
        <f t="shared" si="30"/>
        <v>7460.8777789571286</v>
      </c>
      <c r="J247" s="36">
        <f t="shared" si="31"/>
        <v>5593558.3393747639</v>
      </c>
      <c r="K247" s="36">
        <v>392382.32908182632</v>
      </c>
    </row>
    <row r="248" spans="1:11" x14ac:dyDescent="0.2">
      <c r="A248" s="2">
        <v>234</v>
      </c>
      <c r="B248" s="25">
        <f t="shared" si="25"/>
        <v>745.8504990127575</v>
      </c>
      <c r="C248" s="32">
        <f t="shared" si="26"/>
        <v>7346295.89869898</v>
      </c>
      <c r="D248" s="32">
        <f t="shared" si="32"/>
        <v>22715.496053706855</v>
      </c>
      <c r="E248" s="33">
        <f t="shared" si="27"/>
        <v>1.445778294209861E-2</v>
      </c>
      <c r="F248" s="34">
        <f t="shared" si="28"/>
        <v>0.1</v>
      </c>
      <c r="G248" s="29">
        <v>0</v>
      </c>
      <c r="H248" s="35">
        <f t="shared" si="29"/>
        <v>242.07559578559582</v>
      </c>
      <c r="I248" s="32">
        <f t="shared" si="30"/>
        <v>7398.9621376124232</v>
      </c>
      <c r="J248" s="36">
        <f t="shared" si="31"/>
        <v>5600957.3015123764</v>
      </c>
      <c r="K248" s="36">
        <v>393246.01916051289</v>
      </c>
    </row>
    <row r="249" spans="1:11" x14ac:dyDescent="0.2">
      <c r="A249" s="2">
        <v>235</v>
      </c>
      <c r="B249" s="25">
        <f t="shared" si="25"/>
        <v>744.95625112901769</v>
      </c>
      <c r="C249" s="32">
        <f t="shared" si="26"/>
        <v>7368984.1015450368</v>
      </c>
      <c r="D249" s="32">
        <f t="shared" si="32"/>
        <v>22688.202846056782</v>
      </c>
      <c r="E249" s="33">
        <f t="shared" si="27"/>
        <v>1.4396199763509466E-2</v>
      </c>
      <c r="F249" s="34">
        <f t="shared" si="28"/>
        <v>0.1</v>
      </c>
      <c r="G249" s="29">
        <v>0</v>
      </c>
      <c r="H249" s="35">
        <f t="shared" si="29"/>
        <v>240.0666812569014</v>
      </c>
      <c r="I249" s="32">
        <f t="shared" si="30"/>
        <v>7337.5603160563642</v>
      </c>
      <c r="J249" s="36">
        <f t="shared" si="31"/>
        <v>5608294.8618284324</v>
      </c>
      <c r="K249" s="36">
        <v>394105.40156696097</v>
      </c>
    </row>
    <row r="250" spans="1:11" x14ac:dyDescent="0.2">
      <c r="A250" s="2">
        <v>236</v>
      </c>
      <c r="B250" s="25">
        <f t="shared" si="25"/>
        <v>744.06686151483825</v>
      </c>
      <c r="C250" s="32">
        <f t="shared" si="26"/>
        <v>7391645.159777455</v>
      </c>
      <c r="D250" s="32">
        <f t="shared" si="32"/>
        <v>22661.058232418261</v>
      </c>
      <c r="E250" s="33">
        <f t="shared" si="27"/>
        <v>1.4335138989767043E-2</v>
      </c>
      <c r="F250" s="34">
        <f t="shared" si="28"/>
        <v>0.1</v>
      </c>
      <c r="G250" s="29">
        <v>0</v>
      </c>
      <c r="H250" s="35">
        <f t="shared" si="29"/>
        <v>238.07443812199415</v>
      </c>
      <c r="I250" s="32">
        <f t="shared" si="30"/>
        <v>7276.6680502487498</v>
      </c>
      <c r="J250" s="36">
        <f t="shared" si="31"/>
        <v>5615571.5298786815</v>
      </c>
      <c r="K250" s="36">
        <v>394960.49778577546</v>
      </c>
    </row>
    <row r="251" spans="1:11" x14ac:dyDescent="0.2">
      <c r="A251" s="2">
        <v>237</v>
      </c>
      <c r="B251" s="25">
        <f t="shared" si="25"/>
        <v>743.18228338070151</v>
      </c>
      <c r="C251" s="32">
        <f t="shared" si="26"/>
        <v>7414279.220556031</v>
      </c>
      <c r="D251" s="32">
        <f t="shared" si="32"/>
        <v>22634.060778575949</v>
      </c>
      <c r="E251" s="33">
        <f t="shared" si="27"/>
        <v>1.4274594001651476E-2</v>
      </c>
      <c r="F251" s="34">
        <f t="shared" si="28"/>
        <v>0.1</v>
      </c>
      <c r="G251" s="29">
        <v>0</v>
      </c>
      <c r="H251" s="35">
        <f t="shared" si="29"/>
        <v>236.09872802985569</v>
      </c>
      <c r="I251" s="32">
        <f t="shared" si="30"/>
        <v>7216.2811115357117</v>
      </c>
      <c r="J251" s="36">
        <f t="shared" si="31"/>
        <v>5622787.8109902171</v>
      </c>
      <c r="K251" s="36">
        <v>395811.32919440634</v>
      </c>
    </row>
    <row r="252" spans="1:11" x14ac:dyDescent="0.2">
      <c r="A252" s="2">
        <v>238</v>
      </c>
      <c r="B252" s="25">
        <f t="shared" si="25"/>
        <v>742.30247058249074</v>
      </c>
      <c r="C252" s="32">
        <f t="shared" si="26"/>
        <v>7436886.4296263307</v>
      </c>
      <c r="D252" s="32">
        <f t="shared" si="32"/>
        <v>22607.209070299752</v>
      </c>
      <c r="E252" s="33">
        <f t="shared" si="27"/>
        <v>1.4214558291320935E-2</v>
      </c>
      <c r="F252" s="34">
        <f t="shared" si="28"/>
        <v>0.1</v>
      </c>
      <c r="G252" s="29">
        <v>0</v>
      </c>
      <c r="H252" s="35">
        <f t="shared" si="29"/>
        <v>234.1394137776023</v>
      </c>
      <c r="I252" s="32">
        <f t="shared" si="30"/>
        <v>7156.3953063555155</v>
      </c>
      <c r="J252" s="36">
        <f t="shared" si="31"/>
        <v>5629944.2062965725</v>
      </c>
      <c r="K252" s="36">
        <v>396657.91706368315</v>
      </c>
    </row>
    <row r="253" spans="1:11" x14ac:dyDescent="0.2">
      <c r="A253" s="2">
        <v>239</v>
      </c>
      <c r="B253" s="25">
        <f t="shared" si="25"/>
        <v>741.42737760992463</v>
      </c>
      <c r="C253" s="32">
        <f t="shared" si="26"/>
        <v>7459466.9313390972</v>
      </c>
      <c r="D253" s="32">
        <f t="shared" si="32"/>
        <v>22580.501712766476</v>
      </c>
      <c r="E253" s="33">
        <f t="shared" si="27"/>
        <v>1.4155025459938478E-2</v>
      </c>
      <c r="F253" s="34">
        <f t="shared" si="28"/>
        <v>0.1</v>
      </c>
      <c r="G253" s="29">
        <v>0</v>
      </c>
      <c r="H253" s="35">
        <f t="shared" si="29"/>
        <v>232.19635930095686</v>
      </c>
      <c r="I253" s="32">
        <f t="shared" si="30"/>
        <v>7097.0064759474808</v>
      </c>
      <c r="J253" s="36">
        <f t="shared" si="31"/>
        <v>5637041.2127725203</v>
      </c>
      <c r="K253" s="36">
        <v>397500.28255834669</v>
      </c>
    </row>
    <row r="254" spans="1:11" x14ac:dyDescent="0.2">
      <c r="A254" s="2">
        <v>240</v>
      </c>
      <c r="B254" s="25">
        <f t="shared" si="25"/>
        <v>740.5569595752446</v>
      </c>
      <c r="C254" s="32">
        <f t="shared" si="26"/>
        <v>7482020.8686692677</v>
      </c>
      <c r="D254" s="32">
        <f t="shared" si="32"/>
        <v>22553.937330170535</v>
      </c>
      <c r="E254" s="33">
        <f t="shared" si="27"/>
        <v>1.4095989215428466E-2</v>
      </c>
      <c r="F254" s="34">
        <f t="shared" si="28"/>
        <v>0.1</v>
      </c>
      <c r="G254" s="29">
        <v>0</v>
      </c>
      <c r="H254" s="35">
        <f t="shared" si="29"/>
        <v>230.26942966479982</v>
      </c>
      <c r="I254" s="32">
        <f t="shared" si="30"/>
        <v>7038.110496063593</v>
      </c>
      <c r="J254" s="36">
        <f t="shared" si="31"/>
        <v>5644079.323268584</v>
      </c>
      <c r="K254" s="36">
        <v>398338.44673757826</v>
      </c>
    </row>
    <row r="255" spans="1:11" x14ac:dyDescent="0.2">
      <c r="A255" s="2">
        <v>241</v>
      </c>
      <c r="B255" s="25">
        <f t="shared" si="25"/>
        <v>739.69117220215026</v>
      </c>
      <c r="C255" s="32">
        <f t="shared" si="26"/>
        <v>7504548.3832349563</v>
      </c>
      <c r="D255" s="32">
        <f t="shared" si="32"/>
        <v>22527.514565688558</v>
      </c>
      <c r="E255" s="33">
        <f t="shared" si="27"/>
        <v>1.4037443370257136E-2</v>
      </c>
      <c r="F255" s="34">
        <f t="shared" si="28"/>
        <v>0.1</v>
      </c>
      <c r="G255" s="29">
        <v>0</v>
      </c>
      <c r="H255" s="35">
        <f t="shared" si="29"/>
        <v>228.3584910537987</v>
      </c>
      <c r="I255" s="32">
        <f t="shared" si="30"/>
        <v>6979.7032766815701</v>
      </c>
      <c r="J255" s="36">
        <f t="shared" si="31"/>
        <v>5651059.0265452657</v>
      </c>
      <c r="K255" s="36">
        <v>399172.43055552593</v>
      </c>
    </row>
    <row r="256" spans="1:11" x14ac:dyDescent="0.2">
      <c r="A256" s="2">
        <v>242</v>
      </c>
      <c r="B256" s="25">
        <f t="shared" si="25"/>
        <v>738.82997181497842</v>
      </c>
      <c r="C256" s="32">
        <f t="shared" si="26"/>
        <v>7527049.6153156627</v>
      </c>
      <c r="D256" s="32">
        <f t="shared" si="32"/>
        <v>22501.232080706395</v>
      </c>
      <c r="E256" s="33">
        <f t="shared" si="27"/>
        <v>1.3979381839238681E-2</v>
      </c>
      <c r="F256" s="34">
        <f t="shared" si="28"/>
        <v>0.1</v>
      </c>
      <c r="G256" s="29">
        <v>0</v>
      </c>
      <c r="H256" s="35">
        <f t="shared" si="29"/>
        <v>226.46341076311538</v>
      </c>
      <c r="I256" s="32">
        <f t="shared" si="30"/>
        <v>6921.7807617208427</v>
      </c>
      <c r="J256" s="36">
        <f t="shared" si="31"/>
        <v>5657980.8073069863</v>
      </c>
      <c r="K256" s="36">
        <v>400002.25486182864</v>
      </c>
    </row>
    <row r="257" spans="1:11" x14ac:dyDescent="0.2">
      <c r="A257" s="2">
        <v>243</v>
      </c>
      <c r="B257" s="25">
        <f t="shared" si="25"/>
        <v>737.9733153281145</v>
      </c>
      <c r="C257" s="32">
        <f t="shared" si="26"/>
        <v>7549524.7038706308</v>
      </c>
      <c r="D257" s="32">
        <f t="shared" si="32"/>
        <v>22475.088554968126</v>
      </c>
      <c r="E257" s="33">
        <f t="shared" si="27"/>
        <v>1.3921798637472227E-2</v>
      </c>
      <c r="F257" s="34">
        <f t="shared" si="28"/>
        <v>0.1</v>
      </c>
      <c r="G257" s="29">
        <v>0</v>
      </c>
      <c r="H257" s="35">
        <f t="shared" si="29"/>
        <v>224.58405718919025</v>
      </c>
      <c r="I257" s="32">
        <f t="shared" si="30"/>
        <v>6864.3389287615364</v>
      </c>
      <c r="J257" s="36">
        <f t="shared" si="31"/>
        <v>5664845.1462357482</v>
      </c>
      <c r="K257" s="36">
        <v>400827.94040213723</v>
      </c>
    </row>
    <row r="258" spans="1:11" x14ac:dyDescent="0.2">
      <c r="A258" s="2">
        <v>244</v>
      </c>
      <c r="B258" s="25">
        <f t="shared" si="25"/>
        <v>737.12116023563522</v>
      </c>
      <c r="C258" s="32">
        <f t="shared" si="26"/>
        <v>7571973.7865564795</v>
      </c>
      <c r="D258" s="32">
        <f t="shared" si="32"/>
        <v>22449.082685848698</v>
      </c>
      <c r="E258" s="33">
        <f t="shared" si="27"/>
        <v>1.3864687878257585E-2</v>
      </c>
      <c r="F258" s="34">
        <f t="shared" si="28"/>
        <v>0.1</v>
      </c>
      <c r="G258" s="29">
        <v>0</v>
      </c>
      <c r="H258" s="35">
        <f t="shared" si="29"/>
        <v>222.7202998206032</v>
      </c>
      <c r="I258" s="32">
        <f t="shared" si="30"/>
        <v>6807.3737887641819</v>
      </c>
      <c r="J258" s="36">
        <f t="shared" si="31"/>
        <v>5671652.520024512</v>
      </c>
      <c r="K258" s="36">
        <v>401649.50781863328</v>
      </c>
    </row>
    <row r="259" spans="1:11" x14ac:dyDescent="0.2">
      <c r="A259" s="2">
        <v>245</v>
      </c>
      <c r="B259" s="25">
        <f t="shared" si="25"/>
        <v>736.27346460117406</v>
      </c>
      <c r="C259" s="32">
        <f t="shared" si="26"/>
        <v>7594396.9997447077</v>
      </c>
      <c r="D259" s="32">
        <f t="shared" si="32"/>
        <v>22423.213188228197</v>
      </c>
      <c r="E259" s="33">
        <f t="shared" si="27"/>
        <v>1.3808043771091214E-2</v>
      </c>
      <c r="F259" s="34">
        <f t="shared" si="28"/>
        <v>0.1</v>
      </c>
      <c r="G259" s="29">
        <v>0</v>
      </c>
      <c r="H259" s="35">
        <f t="shared" si="29"/>
        <v>220.87200922901022</v>
      </c>
      <c r="I259" s="32">
        <f t="shared" si="30"/>
        <v>6750.8813857933774</v>
      </c>
      <c r="J259" s="36">
        <f t="shared" si="31"/>
        <v>5678403.4014103049</v>
      </c>
      <c r="K259" s="36">
        <v>402466.9776505449</v>
      </c>
    </row>
    <row r="260" spans="1:11" x14ac:dyDescent="0.2">
      <c r="A260" s="2">
        <v>246</v>
      </c>
      <c r="B260" s="25">
        <f t="shared" si="25"/>
        <v>735.43018704800454</v>
      </c>
      <c r="C260" s="32">
        <f t="shared" si="26"/>
        <v>7616794.4785390105</v>
      </c>
      <c r="D260" s="32">
        <f t="shared" si="32"/>
        <v>22397.478794302791</v>
      </c>
      <c r="E260" s="33">
        <f t="shared" si="27"/>
        <v>1.3751860619714311E-2</v>
      </c>
      <c r="F260" s="34">
        <f t="shared" si="28"/>
        <v>0.1</v>
      </c>
      <c r="G260" s="29">
        <v>0</v>
      </c>
      <c r="H260" s="35">
        <f t="shared" si="29"/>
        <v>219.03905706015519</v>
      </c>
      <c r="I260" s="32">
        <f t="shared" si="30"/>
        <v>6694.8577967429974</v>
      </c>
      <c r="J260" s="36">
        <f t="shared" si="31"/>
        <v>5685098.2592070475</v>
      </c>
      <c r="K260" s="36">
        <v>403280.37033466052</v>
      </c>
    </row>
    <row r="261" spans="1:11" x14ac:dyDescent="0.2">
      <c r="A261" s="2">
        <v>247</v>
      </c>
      <c r="B261" s="25">
        <f t="shared" si="25"/>
        <v>734.59128674933493</v>
      </c>
      <c r="C261" s="32">
        <f t="shared" si="26"/>
        <v>7639166.3567919582</v>
      </c>
      <c r="D261" s="32">
        <f t="shared" si="32"/>
        <v>22371.878252947703</v>
      </c>
      <c r="E261" s="33">
        <f t="shared" si="27"/>
        <v>1.3696132820207747E-2</v>
      </c>
      <c r="F261" s="34">
        <f t="shared" si="28"/>
        <v>0.1</v>
      </c>
      <c r="G261" s="29">
        <v>0</v>
      </c>
      <c r="H261" s="35">
        <f t="shared" si="29"/>
        <v>217.22131602495642</v>
      </c>
      <c r="I261" s="32">
        <f t="shared" si="30"/>
        <v>6639.2991310634879</v>
      </c>
      <c r="J261" s="36">
        <f t="shared" si="31"/>
        <v>5691737.5583381113</v>
      </c>
      <c r="K261" s="36">
        <v>404089.70620583958</v>
      </c>
    </row>
    <row r="262" spans="1:11" x14ac:dyDescent="0.2">
      <c r="A262" s="2">
        <v>248</v>
      </c>
      <c r="B262" s="25">
        <f t="shared" si="25"/>
        <v>733.75672341881091</v>
      </c>
      <c r="C262" s="32">
        <f t="shared" si="26"/>
        <v>7661512.7671218533</v>
      </c>
      <c r="D262" s="32">
        <f t="shared" si="32"/>
        <v>22346.410329895094</v>
      </c>
      <c r="E262" s="33">
        <f t="shared" si="27"/>
        <v>1.364085485911647E-2</v>
      </c>
      <c r="F262" s="34">
        <f t="shared" si="28"/>
        <v>0.1</v>
      </c>
      <c r="G262" s="29">
        <v>0</v>
      </c>
      <c r="H262" s="35">
        <f t="shared" si="29"/>
        <v>215.41865989066707</v>
      </c>
      <c r="I262" s="32">
        <f t="shared" si="30"/>
        <v>6584.2015304918514</v>
      </c>
      <c r="J262" s="36">
        <f t="shared" si="31"/>
        <v>5698321.7598686032</v>
      </c>
      <c r="K262" s="36">
        <v>404895.00549752102</v>
      </c>
    </row>
    <row r="263" spans="1:11" x14ac:dyDescent="0.2">
      <c r="A263" s="2">
        <v>249</v>
      </c>
      <c r="B263" s="25">
        <f t="shared" si="25"/>
        <v>732.92645730121887</v>
      </c>
      <c r="C263" s="32">
        <f t="shared" si="26"/>
        <v>7683833.8409287184</v>
      </c>
      <c r="D263" s="32">
        <f t="shared" si="32"/>
        <v>22321.073806865141</v>
      </c>
      <c r="E263" s="33">
        <f t="shared" si="27"/>
        <v>1.3586021311640727E-2</v>
      </c>
      <c r="F263" s="34">
        <f t="shared" si="28"/>
        <v>0.1</v>
      </c>
      <c r="G263" s="29">
        <v>0</v>
      </c>
      <c r="H263" s="35">
        <f t="shared" si="29"/>
        <v>213.63096347210893</v>
      </c>
      <c r="I263" s="32">
        <f t="shared" si="30"/>
        <v>6529.5611687836117</v>
      </c>
      <c r="J263" s="36">
        <f t="shared" si="31"/>
        <v>5704851.3210373865</v>
      </c>
      <c r="K263" s="36">
        <v>405696.28834222909</v>
      </c>
    </row>
    <row r="264" spans="1:11" x14ac:dyDescent="0.2">
      <c r="A264" s="2">
        <v>250</v>
      </c>
      <c r="B264" s="25">
        <f t="shared" si="25"/>
        <v>732.10044916338541</v>
      </c>
      <c r="C264" s="32">
        <f t="shared" si="26"/>
        <v>7706129.7084106421</v>
      </c>
      <c r="D264" s="32">
        <f t="shared" si="32"/>
        <v>22295.867481923662</v>
      </c>
      <c r="E264" s="33">
        <f t="shared" si="27"/>
        <v>1.3531626839867418E-2</v>
      </c>
      <c r="F264" s="34">
        <f t="shared" si="28"/>
        <v>0.1</v>
      </c>
      <c r="G264" s="29">
        <v>0</v>
      </c>
      <c r="H264" s="35">
        <f t="shared" si="29"/>
        <v>211.85810262297892</v>
      </c>
      <c r="I264" s="32">
        <f t="shared" si="30"/>
        <v>6475.3742514473697</v>
      </c>
      <c r="J264" s="36">
        <f t="shared" si="31"/>
        <v>5711326.6952888342</v>
      </c>
      <c r="K264" s="36">
        <v>406493.57477207662</v>
      </c>
    </row>
    <row r="265" spans="1:11" x14ac:dyDescent="0.2">
      <c r="A265" s="2">
        <v>251</v>
      </c>
      <c r="B265" s="25">
        <f t="shared" si="25"/>
        <v>731.2786602852708</v>
      </c>
      <c r="C265" s="32">
        <f t="shared" si="26"/>
        <v>7728400.4985792777</v>
      </c>
      <c r="D265" s="32">
        <f t="shared" si="32"/>
        <v>22270.790168635547</v>
      </c>
      <c r="E265" s="33">
        <f t="shared" si="27"/>
        <v>1.347766619099626E-2</v>
      </c>
      <c r="F265" s="34">
        <f t="shared" si="28"/>
        <v>0.1</v>
      </c>
      <c r="G265" s="29">
        <v>0</v>
      </c>
      <c r="H265" s="35">
        <f t="shared" si="29"/>
        <v>210.09995422722784</v>
      </c>
      <c r="I265" s="32">
        <f t="shared" si="30"/>
        <v>6421.6370154808137</v>
      </c>
      <c r="J265" s="36">
        <f t="shared" si="31"/>
        <v>5717748.3323043147</v>
      </c>
      <c r="K265" s="36">
        <v>407286.88471926592</v>
      </c>
    </row>
    <row r="266" spans="1:11" x14ac:dyDescent="0.2">
      <c r="A266" s="2">
        <v>252</v>
      </c>
      <c r="B266" s="25">
        <f t="shared" si="25"/>
        <v>730.46105245124465</v>
      </c>
      <c r="C266" s="32">
        <f t="shared" si="26"/>
        <v>7750646.3392754942</v>
      </c>
      <c r="D266" s="32">
        <f t="shared" si="32"/>
        <v>22245.840696216561</v>
      </c>
      <c r="E266" s="33">
        <f t="shared" si="27"/>
        <v>1.3424134195730072E-2</v>
      </c>
      <c r="F266" s="34">
        <f t="shared" si="28"/>
        <v>0.1</v>
      </c>
      <c r="G266" s="29">
        <v>0</v>
      </c>
      <c r="H266" s="35">
        <f t="shared" si="29"/>
        <v>208.35639619051051</v>
      </c>
      <c r="I266" s="32">
        <f t="shared" si="30"/>
        <v>6368.3457291100531</v>
      </c>
      <c r="J266" s="36">
        <f t="shared" si="31"/>
        <v>5724116.6780334245</v>
      </c>
      <c r="K266" s="36">
        <v>408076.23801658693</v>
      </c>
    </row>
    <row r="267" spans="1:11" x14ac:dyDescent="0.2">
      <c r="A267" s="2">
        <v>253</v>
      </c>
      <c r="B267" s="25">
        <f t="shared" si="25"/>
        <v>729.64758794154841</v>
      </c>
      <c r="C267" s="32">
        <f t="shared" si="26"/>
        <v>7772867.3571845647</v>
      </c>
      <c r="D267" s="32">
        <f t="shared" si="32"/>
        <v>22221.017909070477</v>
      </c>
      <c r="E267" s="33">
        <f t="shared" si="27"/>
        <v>1.33710257665372E-2</v>
      </c>
      <c r="F267" s="34">
        <f t="shared" si="28"/>
        <v>0.1</v>
      </c>
      <c r="G267" s="29">
        <v>0</v>
      </c>
      <c r="H267" s="35">
        <f t="shared" si="29"/>
        <v>206.62730743170704</v>
      </c>
      <c r="I267" s="32">
        <f t="shared" si="30"/>
        <v>6315.4966915296764</v>
      </c>
      <c r="J267" s="36">
        <f t="shared" si="31"/>
        <v>5730432.1747249542</v>
      </c>
      <c r="K267" s="36">
        <v>408861.65439791325</v>
      </c>
    </row>
    <row r="268" spans="1:11" x14ac:dyDescent="0.2">
      <c r="A268" s="2">
        <v>254</v>
      </c>
      <c r="B268" s="25">
        <f t="shared" si="25"/>
        <v>728.83822952393325</v>
      </c>
      <c r="C268" s="32">
        <f t="shared" si="26"/>
        <v>7795063.677851025</v>
      </c>
      <c r="D268" s="32">
        <f t="shared" si="32"/>
        <v>22196.32066646032</v>
      </c>
      <c r="E268" s="33">
        <f t="shared" si="27"/>
        <v>1.3318335896088711E-2</v>
      </c>
      <c r="F268" s="34">
        <f t="shared" si="28"/>
        <v>0.1</v>
      </c>
      <c r="G268" s="29">
        <v>0</v>
      </c>
      <c r="H268" s="35">
        <f t="shared" si="29"/>
        <v>204.91256787451428</v>
      </c>
      <c r="I268" s="32">
        <f t="shared" si="30"/>
        <v>6263.0862326465467</v>
      </c>
      <c r="J268" s="36">
        <f t="shared" si="31"/>
        <v>5736695.2609576005</v>
      </c>
      <c r="K268" s="36">
        <v>409643.15349869529</v>
      </c>
    </row>
    <row r="269" spans="1:11" x14ac:dyDescent="0.2">
      <c r="A269" s="2">
        <v>255</v>
      </c>
      <c r="B269" s="25">
        <f t="shared" si="25"/>
        <v>728.03294044547033</v>
      </c>
      <c r="C269" s="32">
        <f t="shared" si="26"/>
        <v>7817235.4256934961</v>
      </c>
      <c r="D269" s="32">
        <f t="shared" si="32"/>
        <v>22171.747842471115</v>
      </c>
      <c r="E269" s="33">
        <f t="shared" si="27"/>
        <v>1.3266059655686398E-2</v>
      </c>
      <c r="F269" s="34">
        <f t="shared" si="28"/>
        <v>0.1</v>
      </c>
      <c r="G269" s="29">
        <v>0</v>
      </c>
      <c r="H269" s="35">
        <f t="shared" si="29"/>
        <v>203.21205843910721</v>
      </c>
      <c r="I269" s="32">
        <f t="shared" si="30"/>
        <v>6211.1107128243257</v>
      </c>
      <c r="J269" s="36">
        <f t="shared" si="31"/>
        <v>5742906.3716704249</v>
      </c>
      <c r="K269" s="36">
        <v>410420.7548564513</v>
      </c>
    </row>
    <row r="270" spans="1:11" x14ac:dyDescent="0.2">
      <c r="A270" s="2">
        <v>256</v>
      </c>
      <c r="B270" s="25">
        <f t="shared" si="25"/>
        <v>727.23168442453323</v>
      </c>
      <c r="C270" s="32">
        <f t="shared" si="26"/>
        <v>7839382.7240192043</v>
      </c>
      <c r="D270" s="32">
        <f t="shared" si="32"/>
        <v>22147.298325708136</v>
      </c>
      <c r="E270" s="33">
        <f t="shared" si="27"/>
        <v>1.3214192193684193E-2</v>
      </c>
      <c r="F270" s="34">
        <f t="shared" si="28"/>
        <v>0.1</v>
      </c>
      <c r="G270" s="29">
        <v>0</v>
      </c>
      <c r="H270" s="35">
        <f t="shared" si="29"/>
        <v>201.52566103386943</v>
      </c>
      <c r="I270" s="32">
        <f t="shared" si="30"/>
        <v>6159.5665226310066</v>
      </c>
      <c r="J270" s="36">
        <f t="shared" si="31"/>
        <v>5749065.9381930558</v>
      </c>
      <c r="K270" s="36">
        <v>411194.47791125567</v>
      </c>
    </row>
    <row r="271" spans="1:11" x14ac:dyDescent="0.2">
      <c r="A271" s="2">
        <v>257</v>
      </c>
      <c r="B271" s="25">
        <f t="shared" si="25"/>
        <v>726.43442564294048</v>
      </c>
      <c r="C271" s="32">
        <f t="shared" si="26"/>
        <v>7861505.6950380132</v>
      </c>
      <c r="D271" s="32">
        <f t="shared" si="32"/>
        <v>22122.971018808894</v>
      </c>
      <c r="E271" s="33">
        <f t="shared" si="27"/>
        <v>1.3162728734057749E-2</v>
      </c>
      <c r="F271" s="34">
        <f t="shared" si="28"/>
        <v>0.1</v>
      </c>
      <c r="G271" s="29">
        <v>0</v>
      </c>
      <c r="H271" s="35">
        <f t="shared" si="29"/>
        <v>199.85325854719227</v>
      </c>
      <c r="I271" s="32">
        <f t="shared" si="30"/>
        <v>6108.4500825883169</v>
      </c>
      <c r="J271" s="36">
        <f t="shared" si="31"/>
        <v>5755174.3882756438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725.64112873826457</v>
      </c>
      <c r="C272" s="32">
        <f t="shared" ref="C272:C335" si="34">(($C$4^$C$6)/((1-$C$6)*($C$5/12)))*(($C$4^(1-$C$6))-(B272^(1-$C$6)))*30.4375</f>
        <v>7883604.4598766267</v>
      </c>
      <c r="D272" s="32">
        <f t="shared" si="32"/>
        <v>22098.76483861357</v>
      </c>
      <c r="E272" s="33">
        <f t="shared" ref="E272:E335" si="35">-LN(B272/B271)*12</f>
        <v>1.3111664574854062E-2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198.19473483934206</v>
      </c>
      <c r="I272" s="32">
        <f t="shared" ref="I272:I335" si="38">IF(G272=0,((H271-H272)/(F272/12)*30.4375),D272)</f>
        <v>6057.7578429228834</v>
      </c>
      <c r="J272" s="36">
        <f t="shared" ref="J272:J335" si="39">I272+J271</f>
        <v>5761232.1461185664</v>
      </c>
      <c r="K272" s="36">
        <v>412730.36638800212</v>
      </c>
    </row>
    <row r="273" spans="1:11" x14ac:dyDescent="0.2">
      <c r="A273" s="2">
        <v>259</v>
      </c>
      <c r="B273" s="25">
        <f t="shared" si="33"/>
        <v>724.85175879629332</v>
      </c>
      <c r="C273" s="32">
        <f t="shared" si="34"/>
        <v>7905679.1385921203</v>
      </c>
      <c r="D273" s="32">
        <f t="shared" ref="D273:D336" si="40">C273-C272</f>
        <v>22074.67871549353</v>
      </c>
      <c r="E273" s="33">
        <f t="shared" si="35"/>
        <v>1.3060995086825259E-2</v>
      </c>
      <c r="F273" s="34">
        <f t="shared" si="36"/>
        <v>0.1</v>
      </c>
      <c r="G273" s="29">
        <v>0</v>
      </c>
      <c r="H273" s="35">
        <f t="shared" si="37"/>
        <v>196.54997473439479</v>
      </c>
      <c r="I273" s="32">
        <f t="shared" si="38"/>
        <v>6007.4862833198913</v>
      </c>
      <c r="J273" s="36">
        <f t="shared" si="39"/>
        <v>5767239.6324018864</v>
      </c>
      <c r="K273" s="36">
        <v>413492.5702072361</v>
      </c>
    </row>
    <row r="274" spans="1:11" x14ac:dyDescent="0.2">
      <c r="A274" s="2">
        <v>260</v>
      </c>
      <c r="B274" s="25">
        <f t="shared" si="33"/>
        <v>724.06628134364632</v>
      </c>
      <c r="C274" s="32">
        <f t="shared" si="34"/>
        <v>7927729.850185723</v>
      </c>
      <c r="D274" s="32">
        <f t="shared" si="40"/>
        <v>22050.711593602784</v>
      </c>
      <c r="E274" s="33">
        <f t="shared" si="35"/>
        <v>1.3010715712006434E-2</v>
      </c>
      <c r="F274" s="34">
        <f t="shared" si="36"/>
        <v>0.1</v>
      </c>
      <c r="G274" s="29">
        <v>0</v>
      </c>
      <c r="H274" s="35">
        <f t="shared" si="37"/>
        <v>194.91886401223772</v>
      </c>
      <c r="I274" s="32">
        <f t="shared" si="38"/>
        <v>5957.6319126787166</v>
      </c>
      <c r="J274" s="36">
        <f t="shared" si="39"/>
        <v>5773197.2643145649</v>
      </c>
      <c r="K274" s="36">
        <v>414250.97251906223</v>
      </c>
    </row>
    <row r="275" spans="1:11" x14ac:dyDescent="0.2">
      <c r="A275" s="2">
        <v>261</v>
      </c>
      <c r="B275" s="25">
        <f t="shared" si="33"/>
        <v>723.28466234054031</v>
      </c>
      <c r="C275" s="32">
        <f t="shared" si="34"/>
        <v>7949756.7126159593</v>
      </c>
      <c r="D275" s="32">
        <f t="shared" si="40"/>
        <v>22026.862430236302</v>
      </c>
      <c r="E275" s="33">
        <f t="shared" si="35"/>
        <v>1.2960821962354959E-2</v>
      </c>
      <c r="F275" s="34">
        <f t="shared" si="36"/>
        <v>0.1</v>
      </c>
      <c r="G275" s="29">
        <v>0</v>
      </c>
      <c r="H275" s="35">
        <f t="shared" si="37"/>
        <v>193.30128940063742</v>
      </c>
      <c r="I275" s="32">
        <f t="shared" si="38"/>
        <v>5908.1912688701104</v>
      </c>
      <c r="J275" s="36">
        <f t="shared" si="39"/>
        <v>5779105.4555834346</v>
      </c>
      <c r="K275" s="36">
        <v>415005.59228357777</v>
      </c>
    </row>
    <row r="276" spans="1:11" x14ac:dyDescent="0.2">
      <c r="A276" s="2">
        <v>262</v>
      </c>
      <c r="B276" s="25">
        <f t="shared" si="33"/>
        <v>722.50686817370286</v>
      </c>
      <c r="C276" s="32">
        <f t="shared" si="34"/>
        <v>7971759.8428117335</v>
      </c>
      <c r="D276" s="32">
        <f t="shared" si="40"/>
        <v>22003.130195774138</v>
      </c>
      <c r="E276" s="33">
        <f t="shared" si="35"/>
        <v>1.2911309418371174E-2</v>
      </c>
      <c r="F276" s="34">
        <f t="shared" si="36"/>
        <v>0.1</v>
      </c>
      <c r="G276" s="29">
        <v>0</v>
      </c>
      <c r="H276" s="35">
        <f t="shared" si="37"/>
        <v>191.69713856737357</v>
      </c>
      <c r="I276" s="32">
        <f t="shared" si="38"/>
        <v>5859.1609184961917</v>
      </c>
      <c r="J276" s="36">
        <f t="shared" si="39"/>
        <v>5784964.6165019311</v>
      </c>
      <c r="K276" s="36">
        <v>415756.44836631621</v>
      </c>
    </row>
    <row r="277" spans="1:11" x14ac:dyDescent="0.2">
      <c r="A277" s="2">
        <v>263</v>
      </c>
      <c r="B277" s="25">
        <f t="shared" si="33"/>
        <v>721.73286564942327</v>
      </c>
      <c r="C277" s="32">
        <f t="shared" si="34"/>
        <v>7993739.3566852473</v>
      </c>
      <c r="D277" s="32">
        <f t="shared" si="40"/>
        <v>21979.513873513788</v>
      </c>
      <c r="E277" s="33">
        <f t="shared" si="35"/>
        <v>1.2862173727884575E-2</v>
      </c>
      <c r="F277" s="34">
        <f t="shared" si="36"/>
        <v>0.1</v>
      </c>
      <c r="G277" s="29">
        <v>0</v>
      </c>
      <c r="H277" s="35">
        <f t="shared" si="37"/>
        <v>190.10630011243811</v>
      </c>
      <c r="I277" s="32">
        <f t="shared" si="38"/>
        <v>5810.5374566517858</v>
      </c>
      <c r="J277" s="36">
        <f t="shared" si="39"/>
        <v>5790775.1539585833</v>
      </c>
      <c r="K277" s="36">
        <v>416503.55953871866</v>
      </c>
    </row>
    <row r="278" spans="1:11" x14ac:dyDescent="0.2">
      <c r="A278" s="2">
        <v>264</v>
      </c>
      <c r="B278" s="25">
        <f t="shared" si="33"/>
        <v>720.96262198674799</v>
      </c>
      <c r="C278" s="32">
        <f t="shared" si="34"/>
        <v>8015695.3691447629</v>
      </c>
      <c r="D278" s="32">
        <f t="shared" si="40"/>
        <v>21956.012459515594</v>
      </c>
      <c r="E278" s="33">
        <f t="shared" si="35"/>
        <v>1.2813410604687991E-2</v>
      </c>
      <c r="F278" s="34">
        <f t="shared" si="36"/>
        <v>0.1</v>
      </c>
      <c r="G278" s="29">
        <v>0</v>
      </c>
      <c r="H278" s="35">
        <f t="shared" si="37"/>
        <v>188.52866356029895</v>
      </c>
      <c r="I278" s="32">
        <f t="shared" si="38"/>
        <v>5762.3175066882595</v>
      </c>
      <c r="J278" s="36">
        <f t="shared" si="39"/>
        <v>5796537.4714652719</v>
      </c>
      <c r="K278" s="36">
        <v>417246.94447860343</v>
      </c>
    </row>
    <row r="279" spans="1:11" x14ac:dyDescent="0.2">
      <c r="A279" s="2">
        <v>265</v>
      </c>
      <c r="B279" s="25">
        <f t="shared" si="33"/>
        <v>720.19610481080838</v>
      </c>
      <c r="C279" s="32">
        <f t="shared" si="34"/>
        <v>8037627.9941068897</v>
      </c>
      <c r="D279" s="32">
        <f t="shared" si="40"/>
        <v>21932.624962126836</v>
      </c>
      <c r="E279" s="33">
        <f t="shared" si="35"/>
        <v>1.2765015827341273E-2</v>
      </c>
      <c r="F279" s="34">
        <f t="shared" si="36"/>
        <v>0.1</v>
      </c>
      <c r="G279" s="29">
        <v>0</v>
      </c>
      <c r="H279" s="35">
        <f t="shared" si="37"/>
        <v>186.96411935222821</v>
      </c>
      <c r="I279" s="32">
        <f t="shared" si="38"/>
        <v>5714.4977199783871</v>
      </c>
      <c r="J279" s="36">
        <f t="shared" si="39"/>
        <v>5802251.9691852499</v>
      </c>
      <c r="K279" s="36">
        <v>417986.62177063263</v>
      </c>
    </row>
    <row r="280" spans="1:11" x14ac:dyDescent="0.2">
      <c r="A280" s="2">
        <v>266</v>
      </c>
      <c r="B280" s="25">
        <f t="shared" si="33"/>
        <v>719.43328214628173</v>
      </c>
      <c r="C280" s="32">
        <f t="shared" si="34"/>
        <v>8059537.3445089078</v>
      </c>
      <c r="D280" s="32">
        <f t="shared" si="40"/>
        <v>21909.350402018055</v>
      </c>
      <c r="E280" s="33">
        <f t="shared" si="35"/>
        <v>1.2716985237943016E-2</v>
      </c>
      <c r="F280" s="34">
        <f t="shared" si="36"/>
        <v>0.1</v>
      </c>
      <c r="G280" s="29">
        <v>0</v>
      </c>
      <c r="H280" s="35">
        <f t="shared" si="37"/>
        <v>185.4125588386938</v>
      </c>
      <c r="I280" s="32">
        <f t="shared" si="38"/>
        <v>5667.0747756844385</v>
      </c>
      <c r="J280" s="36">
        <f t="shared" si="39"/>
        <v>5807919.0439609345</v>
      </c>
      <c r="K280" s="36">
        <v>418722.60990677716</v>
      </c>
    </row>
    <row r="281" spans="1:11" x14ac:dyDescent="0.2">
      <c r="A281" s="2">
        <v>267</v>
      </c>
      <c r="B281" s="25">
        <f t="shared" si="33"/>
        <v>718.67412241098236</v>
      </c>
      <c r="C281" s="32">
        <f t="shared" si="34"/>
        <v>8081423.5323208794</v>
      </c>
      <c r="D281" s="32">
        <f t="shared" si="40"/>
        <v>21886.187811971642</v>
      </c>
      <c r="E281" s="33">
        <f t="shared" si="35"/>
        <v>1.2669314740931699E-2</v>
      </c>
      <c r="F281" s="34">
        <f t="shared" si="36"/>
        <v>0.1</v>
      </c>
      <c r="G281" s="29">
        <v>0</v>
      </c>
      <c r="H281" s="35">
        <f t="shared" si="37"/>
        <v>183.87387427181429</v>
      </c>
      <c r="I281" s="32">
        <f t="shared" si="38"/>
        <v>5620.0453805274119</v>
      </c>
      <c r="J281" s="36">
        <f t="shared" si="39"/>
        <v>5813539.0893414617</v>
      </c>
      <c r="K281" s="36">
        <v>419454.92728677869</v>
      </c>
    </row>
    <row r="282" spans="1:11" x14ac:dyDescent="0.2">
      <c r="A282" s="2">
        <v>268</v>
      </c>
      <c r="B282" s="25">
        <f t="shared" si="33"/>
        <v>717.91859440957921</v>
      </c>
      <c r="C282" s="32">
        <f t="shared" si="34"/>
        <v>8103286.6685575284</v>
      </c>
      <c r="D282" s="32">
        <f t="shared" si="40"/>
        <v>21863.136236649007</v>
      </c>
      <c r="E282" s="33">
        <f t="shared" si="35"/>
        <v>1.2622000301914908E-2</v>
      </c>
      <c r="F282" s="34">
        <f t="shared" si="36"/>
        <v>0.1</v>
      </c>
      <c r="G282" s="29">
        <v>0</v>
      </c>
      <c r="H282" s="35">
        <f t="shared" si="37"/>
        <v>182.34795879787637</v>
      </c>
      <c r="I282" s="32">
        <f t="shared" si="38"/>
        <v>5573.4062685582312</v>
      </c>
      <c r="J282" s="36">
        <f t="shared" si="39"/>
        <v>5819112.4956100201</v>
      </c>
      <c r="K282" s="36">
        <v>420183.59221860993</v>
      </c>
    </row>
    <row r="283" spans="1:11" x14ac:dyDescent="0.2">
      <c r="A283" s="2">
        <v>269</v>
      </c>
      <c r="B283" s="25">
        <f t="shared" si="33"/>
        <v>717.16666732743431</v>
      </c>
      <c r="C283" s="32">
        <f t="shared" si="34"/>
        <v>8125126.8632897679</v>
      </c>
      <c r="D283" s="32">
        <f t="shared" si="40"/>
        <v>21840.19473223947</v>
      </c>
      <c r="E283" s="33">
        <f t="shared" si="35"/>
        <v>1.2575037946575992E-2</v>
      </c>
      <c r="F283" s="34">
        <f t="shared" si="36"/>
        <v>0.1</v>
      </c>
      <c r="G283" s="29">
        <v>0</v>
      </c>
      <c r="H283" s="35">
        <f t="shared" si="37"/>
        <v>180.83470644991451</v>
      </c>
      <c r="I283" s="32">
        <f t="shared" si="38"/>
        <v>5527.1542009307186</v>
      </c>
      <c r="J283" s="36">
        <f t="shared" si="39"/>
        <v>5824639.6498109512</v>
      </c>
      <c r="K283" s="36">
        <v>420908.62291893212</v>
      </c>
    </row>
    <row r="284" spans="1:11" x14ac:dyDescent="0.2">
      <c r="A284" s="2">
        <v>270</v>
      </c>
      <c r="B284" s="25">
        <f t="shared" si="33"/>
        <v>716.41831072456569</v>
      </c>
      <c r="C284" s="32">
        <f t="shared" si="34"/>
        <v>8146944.2256564358</v>
      </c>
      <c r="D284" s="32">
        <f t="shared" si="40"/>
        <v>21817.362366667949</v>
      </c>
      <c r="E284" s="33">
        <f t="shared" si="35"/>
        <v>1.252842375949274E-2</v>
      </c>
      <c r="F284" s="34">
        <f t="shared" si="36"/>
        <v>0.1</v>
      </c>
      <c r="G284" s="29">
        <v>0</v>
      </c>
      <c r="H284" s="35">
        <f t="shared" si="37"/>
        <v>179.33401214035189</v>
      </c>
      <c r="I284" s="32">
        <f t="shared" si="38"/>
        <v>5481.2859656774635</v>
      </c>
      <c r="J284" s="36">
        <f t="shared" si="39"/>
        <v>5830120.9357766286</v>
      </c>
      <c r="K284" s="36">
        <v>421630.03751355049</v>
      </c>
    </row>
    <row r="285" spans="1:11" x14ac:dyDescent="0.2">
      <c r="A285" s="2">
        <v>271</v>
      </c>
      <c r="B285" s="25">
        <f t="shared" si="33"/>
        <v>715.67349452972508</v>
      </c>
      <c r="C285" s="32">
        <f t="shared" si="34"/>
        <v>8168738.8638754003</v>
      </c>
      <c r="D285" s="32">
        <f t="shared" si="40"/>
        <v>21794.63821896445</v>
      </c>
      <c r="E285" s="33">
        <f t="shared" si="35"/>
        <v>1.2482153883104172E-2</v>
      </c>
      <c r="F285" s="34">
        <f t="shared" si="36"/>
        <v>0.1</v>
      </c>
      <c r="G285" s="29">
        <v>0</v>
      </c>
      <c r="H285" s="35">
        <f t="shared" si="37"/>
        <v>177.84577165370285</v>
      </c>
      <c r="I285" s="32">
        <f t="shared" si="38"/>
        <v>5435.7983774855938</v>
      </c>
      <c r="J285" s="36">
        <f t="shared" si="39"/>
        <v>5835556.7341541145</v>
      </c>
      <c r="K285" s="36">
        <v>422347.85403786751</v>
      </c>
    </row>
    <row r="286" spans="1:11" x14ac:dyDescent="0.2">
      <c r="A286" s="2">
        <v>272</v>
      </c>
      <c r="B286" s="25">
        <f t="shared" si="33"/>
        <v>714.93218903459172</v>
      </c>
      <c r="C286" s="32">
        <f t="shared" si="34"/>
        <v>8190510.8852547854</v>
      </c>
      <c r="D286" s="32">
        <f t="shared" si="40"/>
        <v>21772.021379385144</v>
      </c>
      <c r="E286" s="33">
        <f t="shared" si="35"/>
        <v>1.2436224516622733E-2</v>
      </c>
      <c r="F286" s="34">
        <f t="shared" si="36"/>
        <v>0.1</v>
      </c>
      <c r="G286" s="29">
        <v>0</v>
      </c>
      <c r="H286" s="35">
        <f t="shared" si="37"/>
        <v>176.36988163933549</v>
      </c>
      <c r="I286" s="32">
        <f t="shared" si="38"/>
        <v>5390.6882774768028</v>
      </c>
      <c r="J286" s="36">
        <f t="shared" si="39"/>
        <v>5840947.422431591</v>
      </c>
      <c r="K286" s="36">
        <v>423062.09043733362</v>
      </c>
    </row>
    <row r="287" spans="1:11" x14ac:dyDescent="0.2">
      <c r="A287" s="2">
        <v>273</v>
      </c>
      <c r="B287" s="25">
        <f t="shared" si="33"/>
        <v>714.19436488807821</v>
      </c>
      <c r="C287" s="32">
        <f t="shared" si="34"/>
        <v>8212260.3962039407</v>
      </c>
      <c r="D287" s="32">
        <f t="shared" si="40"/>
        <v>21749.510949155316</v>
      </c>
      <c r="E287" s="33">
        <f t="shared" si="35"/>
        <v>1.2390631914999842E-2</v>
      </c>
      <c r="F287" s="34">
        <f t="shared" si="36"/>
        <v>0.1</v>
      </c>
      <c r="G287" s="29">
        <v>0</v>
      </c>
      <c r="H287" s="35">
        <f t="shared" si="37"/>
        <v>174.90623960429457</v>
      </c>
      <c r="I287" s="32">
        <f t="shared" si="38"/>
        <v>5345.9525329869584</v>
      </c>
      <c r="J287" s="36">
        <f t="shared" si="39"/>
        <v>5846293.3749645781</v>
      </c>
      <c r="K287" s="36">
        <v>423772.76456789608</v>
      </c>
    </row>
    <row r="288" spans="1:11" x14ac:dyDescent="0.2">
      <c r="A288" s="2">
        <v>274</v>
      </c>
      <c r="B288" s="25">
        <f t="shared" si="33"/>
        <v>713.4599930907475</v>
      </c>
      <c r="C288" s="32">
        <f t="shared" si="34"/>
        <v>8233987.5022441987</v>
      </c>
      <c r="D288" s="32">
        <f t="shared" si="40"/>
        <v>21727.106040257961</v>
      </c>
      <c r="E288" s="33">
        <f t="shared" si="35"/>
        <v>1.2345372387888897E-2</v>
      </c>
      <c r="F288" s="34">
        <f t="shared" si="36"/>
        <v>0.1</v>
      </c>
      <c r="G288" s="29">
        <v>0</v>
      </c>
      <c r="H288" s="35">
        <f t="shared" si="37"/>
        <v>173.45474390618389</v>
      </c>
      <c r="I288" s="32">
        <f t="shared" si="38"/>
        <v>5301.5880373492455</v>
      </c>
      <c r="J288" s="36">
        <f t="shared" si="39"/>
        <v>5851594.9630019274</v>
      </c>
      <c r="K288" s="36">
        <v>424479.89419644512</v>
      </c>
    </row>
    <row r="289" spans="1:11" x14ac:dyDescent="0.2">
      <c r="A289" s="2">
        <v>275</v>
      </c>
      <c r="B289" s="25">
        <f t="shared" si="33"/>
        <v>712.7290449893336</v>
      </c>
      <c r="C289" s="32">
        <f t="shared" si="34"/>
        <v>8255692.3080194695</v>
      </c>
      <c r="D289" s="32">
        <f t="shared" si="40"/>
        <v>21704.805775270797</v>
      </c>
      <c r="E289" s="33">
        <f t="shared" si="35"/>
        <v>1.2300442298704303E-2</v>
      </c>
      <c r="F289" s="34">
        <f t="shared" si="36"/>
        <v>0.1</v>
      </c>
      <c r="G289" s="29">
        <v>0</v>
      </c>
      <c r="H289" s="35">
        <f t="shared" si="37"/>
        <v>172.01529374610777</v>
      </c>
      <c r="I289" s="32">
        <f t="shared" si="38"/>
        <v>5257.5917096780295</v>
      </c>
      <c r="J289" s="36">
        <f t="shared" si="39"/>
        <v>5856852.5547116054</v>
      </c>
      <c r="K289" s="36">
        <v>425183.49700125831</v>
      </c>
    </row>
    <row r="290" spans="1:11" x14ac:dyDescent="0.2">
      <c r="A290" s="2">
        <v>276</v>
      </c>
      <c r="B290" s="25">
        <f t="shared" si="33"/>
        <v>712.00149227137274</v>
      </c>
      <c r="C290" s="32">
        <f t="shared" si="34"/>
        <v>8277374.9173068106</v>
      </c>
      <c r="D290" s="32">
        <f t="shared" si="40"/>
        <v>21682.609287341125</v>
      </c>
      <c r="E290" s="33">
        <f t="shared" si="35"/>
        <v>1.2255838063557907E-2</v>
      </c>
      <c r="F290" s="34">
        <f t="shared" si="36"/>
        <v>0.1</v>
      </c>
      <c r="G290" s="29">
        <v>0</v>
      </c>
      <c r="H290" s="35">
        <f t="shared" si="37"/>
        <v>170.58778916167103</v>
      </c>
      <c r="I290" s="32">
        <f t="shared" si="38"/>
        <v>5213.9604946552181</v>
      </c>
      <c r="J290" s="36">
        <f t="shared" si="39"/>
        <v>5862066.5152062606</v>
      </c>
      <c r="K290" s="36">
        <v>425883.59057244239</v>
      </c>
    </row>
    <row r="291" spans="1:11" x14ac:dyDescent="0.2">
      <c r="A291" s="2">
        <v>277</v>
      </c>
      <c r="B291" s="25">
        <f t="shared" si="33"/>
        <v>711.27730695993091</v>
      </c>
      <c r="C291" s="32">
        <f t="shared" si="34"/>
        <v>8299035.4330265177</v>
      </c>
      <c r="D291" s="32">
        <f t="shared" si="40"/>
        <v>21660.515719707124</v>
      </c>
      <c r="E291" s="33">
        <f t="shared" si="35"/>
        <v>1.2211556150404843E-2</v>
      </c>
      <c r="F291" s="34">
        <f t="shared" si="36"/>
        <v>0.1</v>
      </c>
      <c r="G291" s="29">
        <v>0</v>
      </c>
      <c r="H291" s="35">
        <f t="shared" si="37"/>
        <v>169.1721310200372</v>
      </c>
      <c r="I291" s="32">
        <f t="shared" si="38"/>
        <v>5170.6913623175533</v>
      </c>
      <c r="J291" s="36">
        <f t="shared" si="39"/>
        <v>5867237.2065685783</v>
      </c>
      <c r="K291" s="36">
        <v>426580.19241237314</v>
      </c>
    </row>
    <row r="292" spans="1:11" x14ac:dyDescent="0.2">
      <c r="A292" s="2">
        <v>278</v>
      </c>
      <c r="B292" s="25">
        <f t="shared" si="33"/>
        <v>710.55646140843646</v>
      </c>
      <c r="C292" s="32">
        <f t="shared" si="34"/>
        <v>8320673.9572525164</v>
      </c>
      <c r="D292" s="32">
        <f t="shared" si="40"/>
        <v>21638.52422599867</v>
      </c>
      <c r="E292" s="33">
        <f t="shared" si="35"/>
        <v>1.2167593078030711E-2</v>
      </c>
      <c r="F292" s="34">
        <f t="shared" si="36"/>
        <v>0.1</v>
      </c>
      <c r="G292" s="29">
        <v>0</v>
      </c>
      <c r="H292" s="35">
        <f t="shared" si="37"/>
        <v>167.76822101104418</v>
      </c>
      <c r="I292" s="32">
        <f t="shared" si="38"/>
        <v>5127.7813078470163</v>
      </c>
      <c r="J292" s="36">
        <f t="shared" si="39"/>
        <v>5872364.9878764255</v>
      </c>
      <c r="K292" s="36">
        <v>427273.31993613282</v>
      </c>
    </row>
    <row r="293" spans="1:11" x14ac:dyDescent="0.2">
      <c r="A293" s="2">
        <v>279</v>
      </c>
      <c r="B293" s="25">
        <f t="shared" si="33"/>
        <v>709.83892829560716</v>
      </c>
      <c r="C293" s="32">
        <f t="shared" si="34"/>
        <v>8342290.5912221018</v>
      </c>
      <c r="D293" s="32">
        <f t="shared" si="40"/>
        <v>21616.633969585411</v>
      </c>
      <c r="E293" s="33">
        <f t="shared" si="35"/>
        <v>1.2123945415196237E-2</v>
      </c>
      <c r="F293" s="34">
        <f t="shared" si="36"/>
        <v>0.1</v>
      </c>
      <c r="G293" s="29">
        <v>0</v>
      </c>
      <c r="H293" s="35">
        <f t="shared" si="37"/>
        <v>166.37596164037714</v>
      </c>
      <c r="I293" s="32">
        <f t="shared" si="38"/>
        <v>5085.2273513613418</v>
      </c>
      <c r="J293" s="36">
        <f t="shared" si="39"/>
        <v>5877450.2152277865</v>
      </c>
      <c r="K293" s="36">
        <v>427962.99047194561</v>
      </c>
    </row>
    <row r="294" spans="1:11" x14ac:dyDescent="0.2">
      <c r="A294" s="2">
        <v>280</v>
      </c>
      <c r="B294" s="25">
        <f t="shared" si="33"/>
        <v>709.12468062047571</v>
      </c>
      <c r="C294" s="32">
        <f t="shared" si="34"/>
        <v>8363885.4353459068</v>
      </c>
      <c r="D294" s="32">
        <f t="shared" si="40"/>
        <v>21594.844123804942</v>
      </c>
      <c r="E294" s="33">
        <f t="shared" si="35"/>
        <v>1.2080609779697889E-2</v>
      </c>
      <c r="F294" s="34">
        <f t="shared" si="36"/>
        <v>0.1</v>
      </c>
      <c r="G294" s="29">
        <v>0</v>
      </c>
      <c r="H294" s="35">
        <f t="shared" si="37"/>
        <v>164.99525622279805</v>
      </c>
      <c r="I294" s="32">
        <f t="shared" si="38"/>
        <v>5043.0265377076403</v>
      </c>
      <c r="J294" s="36">
        <f t="shared" si="39"/>
        <v>5882493.2417654945</v>
      </c>
      <c r="K294" s="36">
        <v>428649.22126161086</v>
      </c>
    </row>
    <row r="295" spans="1:11" x14ac:dyDescent="0.2">
      <c r="A295" s="2">
        <v>281</v>
      </c>
      <c r="B295" s="25">
        <f t="shared" si="33"/>
        <v>708.41369169750612</v>
      </c>
      <c r="C295" s="32">
        <f t="shared" si="34"/>
        <v>8385458.5892175315</v>
      </c>
      <c r="D295" s="32">
        <f t="shared" si="40"/>
        <v>21573.153871624731</v>
      </c>
      <c r="E295" s="33">
        <f t="shared" si="35"/>
        <v>1.2037582837539276E-2</v>
      </c>
      <c r="F295" s="34">
        <f t="shared" si="36"/>
        <v>0.1</v>
      </c>
      <c r="G295" s="29">
        <v>0</v>
      </c>
      <c r="H295" s="35">
        <f t="shared" si="37"/>
        <v>163.62600887543138</v>
      </c>
      <c r="I295" s="32">
        <f t="shared" si="38"/>
        <v>5001.17593625675</v>
      </c>
      <c r="J295" s="36">
        <f t="shared" si="39"/>
        <v>5887494.417701751</v>
      </c>
      <c r="K295" s="36">
        <v>429332.02946093405</v>
      </c>
    </row>
    <row r="296" spans="1:11" x14ac:dyDescent="0.2">
      <c r="A296" s="2">
        <v>282</v>
      </c>
      <c r="B296" s="25">
        <f t="shared" si="33"/>
        <v>707.70593515180371</v>
      </c>
      <c r="C296" s="32">
        <f t="shared" si="34"/>
        <v>8407010.1516230516</v>
      </c>
      <c r="D296" s="32">
        <f t="shared" si="40"/>
        <v>21551.562405520119</v>
      </c>
      <c r="E296" s="33">
        <f t="shared" si="35"/>
        <v>1.1994861302043915E-2</v>
      </c>
      <c r="F296" s="34">
        <f t="shared" si="36"/>
        <v>0.1</v>
      </c>
      <c r="G296" s="29">
        <v>0</v>
      </c>
      <c r="H296" s="35">
        <f t="shared" si="37"/>
        <v>162.2681245111055</v>
      </c>
      <c r="I296" s="32">
        <f t="shared" si="38"/>
        <v>4959.6726407002898</v>
      </c>
      <c r="J296" s="36">
        <f t="shared" si="39"/>
        <v>5892454.0903424509</v>
      </c>
      <c r="K296" s="36">
        <v>430011.4321401557</v>
      </c>
    </row>
    <row r="297" spans="1:11" x14ac:dyDescent="0.2">
      <c r="A297" s="2">
        <v>283</v>
      </c>
      <c r="B297" s="25">
        <f t="shared" si="33"/>
        <v>707.00138491441407</v>
      </c>
      <c r="C297" s="32">
        <f t="shared" si="34"/>
        <v>8428540.220550444</v>
      </c>
      <c r="D297" s="32">
        <f t="shared" si="40"/>
        <v>21530.068927392364</v>
      </c>
      <c r="E297" s="33">
        <f t="shared" si="35"/>
        <v>1.1952441933016041E-2</v>
      </c>
      <c r="F297" s="34">
        <f t="shared" si="36"/>
        <v>0.1</v>
      </c>
      <c r="G297" s="29">
        <v>0</v>
      </c>
      <c r="H297" s="35">
        <f t="shared" si="37"/>
        <v>160.92150883174941</v>
      </c>
      <c r="I297" s="32">
        <f t="shared" si="38"/>
        <v>4918.5137688481236</v>
      </c>
      <c r="J297" s="36">
        <f t="shared" si="39"/>
        <v>5897372.6041112989</v>
      </c>
      <c r="K297" s="36">
        <v>430687.44628437818</v>
      </c>
    </row>
    <row r="298" spans="1:11" x14ac:dyDescent="0.2">
      <c r="A298" s="2">
        <v>284</v>
      </c>
      <c r="B298" s="25">
        <f t="shared" si="33"/>
        <v>706.30001521770805</v>
      </c>
      <c r="C298" s="32">
        <f t="shared" si="34"/>
        <v>8450048.8931988496</v>
      </c>
      <c r="D298" s="32">
        <f t="shared" si="40"/>
        <v>21508.672648405656</v>
      </c>
      <c r="E298" s="33">
        <f t="shared" si="35"/>
        <v>1.1910321535960139E-2</v>
      </c>
      <c r="F298" s="34">
        <f t="shared" si="36"/>
        <v>0.1</v>
      </c>
      <c r="G298" s="29">
        <v>0</v>
      </c>
      <c r="H298" s="35">
        <f t="shared" si="37"/>
        <v>159.58606832184418</v>
      </c>
      <c r="I298" s="32">
        <f t="shared" si="38"/>
        <v>4877.6964624288375</v>
      </c>
      <c r="J298" s="36">
        <f t="shared" si="39"/>
        <v>5902250.300573728</v>
      </c>
      <c r="K298" s="36">
        <v>431360.08879399032</v>
      </c>
    </row>
    <row r="299" spans="1:11" x14ac:dyDescent="0.2">
      <c r="A299" s="2">
        <v>285</v>
      </c>
      <c r="B299" s="25">
        <f t="shared" si="33"/>
        <v>705.60180059085451</v>
      </c>
      <c r="C299" s="32">
        <f t="shared" si="34"/>
        <v>8471536.2659875415</v>
      </c>
      <c r="D299" s="32">
        <f t="shared" si="40"/>
        <v>21487.372788691893</v>
      </c>
      <c r="E299" s="33">
        <f t="shared" si="35"/>
        <v>1.1868496961228511E-2</v>
      </c>
      <c r="F299" s="34">
        <f t="shared" si="36"/>
        <v>0.1</v>
      </c>
      <c r="G299" s="29">
        <v>0</v>
      </c>
      <c r="H299" s="35">
        <f t="shared" si="37"/>
        <v>158.26171024192885</v>
      </c>
      <c r="I299" s="32">
        <f t="shared" si="38"/>
        <v>4837.2178868907349</v>
      </c>
      <c r="J299" s="36">
        <f t="shared" si="39"/>
        <v>5907087.5184606183</v>
      </c>
      <c r="K299" s="36">
        <v>432029.37648508983</v>
      </c>
    </row>
    <row r="300" spans="1:11" x14ac:dyDescent="0.2">
      <c r="A300" s="2">
        <v>286</v>
      </c>
      <c r="B300" s="25">
        <f t="shared" si="33"/>
        <v>704.90671585537496</v>
      </c>
      <c r="C300" s="32">
        <f t="shared" si="34"/>
        <v>8493002.4345650822</v>
      </c>
      <c r="D300" s="32">
        <f t="shared" si="40"/>
        <v>21466.168577540666</v>
      </c>
      <c r="E300" s="33">
        <f t="shared" si="35"/>
        <v>1.1826965103271567E-2</v>
      </c>
      <c r="F300" s="34">
        <f t="shared" si="36"/>
        <v>0.1</v>
      </c>
      <c r="G300" s="29">
        <v>0</v>
      </c>
      <c r="H300" s="35">
        <f t="shared" si="37"/>
        <v>156.94834262216008</v>
      </c>
      <c r="I300" s="32">
        <f t="shared" si="38"/>
        <v>4797.0752312054292</v>
      </c>
      <c r="J300" s="36">
        <f t="shared" si="39"/>
        <v>5911884.593691824</v>
      </c>
      <c r="K300" s="36">
        <v>432695.32608990395</v>
      </c>
    </row>
    <row r="301" spans="1:11" x14ac:dyDescent="0.2">
      <c r="A301" s="2">
        <v>287</v>
      </c>
      <c r="B301" s="25">
        <f t="shared" si="33"/>
        <v>704.2147361207808</v>
      </c>
      <c r="C301" s="32">
        <f t="shared" si="34"/>
        <v>8514447.4938179813</v>
      </c>
      <c r="D301" s="32">
        <f t="shared" si="40"/>
        <v>21445.05925289914</v>
      </c>
      <c r="E301" s="33">
        <f t="shared" si="35"/>
        <v>1.1785722899857493E-2</v>
      </c>
      <c r="F301" s="34">
        <f t="shared" si="36"/>
        <v>0.1</v>
      </c>
      <c r="G301" s="29">
        <v>0</v>
      </c>
      <c r="H301" s="35">
        <f t="shared" si="37"/>
        <v>155.64587425592535</v>
      </c>
      <c r="I301" s="32">
        <f t="shared" si="38"/>
        <v>4757.2657076723672</v>
      </c>
      <c r="J301" s="36">
        <f t="shared" si="39"/>
        <v>5916641.8593994966</v>
      </c>
      <c r="K301" s="36">
        <v>433357.9542572074</v>
      </c>
    </row>
    <row r="302" spans="1:11" x14ac:dyDescent="0.2">
      <c r="A302" s="2">
        <v>288</v>
      </c>
      <c r="B302" s="25">
        <f t="shared" si="33"/>
        <v>703.52583678029009</v>
      </c>
      <c r="C302" s="32">
        <f t="shared" si="34"/>
        <v>8535871.5378795248</v>
      </c>
      <c r="D302" s="32">
        <f t="shared" si="40"/>
        <v>21424.04406154342</v>
      </c>
      <c r="E302" s="33">
        <f t="shared" si="35"/>
        <v>1.1744767331325288E-2</v>
      </c>
      <c r="F302" s="34">
        <f t="shared" si="36"/>
        <v>0.1</v>
      </c>
      <c r="G302" s="29">
        <v>0</v>
      </c>
      <c r="H302" s="35">
        <f t="shared" si="37"/>
        <v>154.35421469350911</v>
      </c>
      <c r="I302" s="32">
        <f t="shared" si="38"/>
        <v>4717.7865517253258</v>
      </c>
      <c r="J302" s="36">
        <f t="shared" si="39"/>
        <v>5921359.6459512217</v>
      </c>
      <c r="K302" s="36">
        <v>434017.2775527389</v>
      </c>
    </row>
    <row r="303" spans="1:11" x14ac:dyDescent="0.2">
      <c r="A303" s="2">
        <v>289</v>
      </c>
      <c r="B303" s="25">
        <f t="shared" si="33"/>
        <v>702.83999350662452</v>
      </c>
      <c r="C303" s="32">
        <f t="shared" si="34"/>
        <v>8557274.6601382159</v>
      </c>
      <c r="D303" s="32">
        <f t="shared" si="40"/>
        <v>21403.122258691117</v>
      </c>
      <c r="E303" s="33">
        <f t="shared" si="35"/>
        <v>1.1704095419815175E-2</v>
      </c>
      <c r="F303" s="34">
        <f t="shared" si="36"/>
        <v>0.1</v>
      </c>
      <c r="G303" s="29">
        <v>0</v>
      </c>
      <c r="H303" s="35">
        <f t="shared" si="37"/>
        <v>153.07327423581157</v>
      </c>
      <c r="I303" s="32">
        <f t="shared" si="38"/>
        <v>4678.6350217402633</v>
      </c>
      <c r="J303" s="36">
        <f t="shared" si="39"/>
        <v>5926038.2809729623</v>
      </c>
      <c r="K303" s="36">
        <v>434673.31245961518</v>
      </c>
    </row>
    <row r="304" spans="1:11" x14ac:dyDescent="0.2">
      <c r="A304" s="2">
        <v>290</v>
      </c>
      <c r="B304" s="25">
        <f t="shared" si="33"/>
        <v>702.15718224787929</v>
      </c>
      <c r="C304" s="32">
        <f t="shared" si="34"/>
        <v>8578656.9532464668</v>
      </c>
      <c r="D304" s="32">
        <f t="shared" si="40"/>
        <v>21382.293108250946</v>
      </c>
      <c r="E304" s="33">
        <f t="shared" si="35"/>
        <v>1.1663704228613734E-2</v>
      </c>
      <c r="F304" s="34">
        <f t="shared" si="36"/>
        <v>0.1</v>
      </c>
      <c r="G304" s="29">
        <v>0</v>
      </c>
      <c r="H304" s="35">
        <f t="shared" si="37"/>
        <v>151.80296392811948</v>
      </c>
      <c r="I304" s="32">
        <f t="shared" si="38"/>
        <v>4639.8083988453418</v>
      </c>
      <c r="J304" s="36">
        <f t="shared" si="39"/>
        <v>5930678.0893718079</v>
      </c>
      <c r="K304" s="36">
        <v>435326.07537874312</v>
      </c>
    </row>
    <row r="305" spans="1:11" x14ac:dyDescent="0.2">
      <c r="A305" s="2">
        <v>291</v>
      </c>
      <c r="B305" s="25">
        <f t="shared" si="33"/>
        <v>701.47737922347164</v>
      </c>
      <c r="C305" s="32">
        <f t="shared" si="34"/>
        <v>8600018.5091285296</v>
      </c>
      <c r="D305" s="32">
        <f t="shared" si="40"/>
        <v>21361.555882062763</v>
      </c>
      <c r="E305" s="33">
        <f t="shared" si="35"/>
        <v>1.1623590861377715E-2</v>
      </c>
      <c r="F305" s="34">
        <f t="shared" si="36"/>
        <v>0.1</v>
      </c>
      <c r="G305" s="29">
        <v>0</v>
      </c>
      <c r="H305" s="35">
        <f t="shared" si="37"/>
        <v>150.54319555392874</v>
      </c>
      <c r="I305" s="32">
        <f t="shared" si="38"/>
        <v>4601.3039867316838</v>
      </c>
      <c r="J305" s="36">
        <f t="shared" si="39"/>
        <v>5935279.3933585398</v>
      </c>
      <c r="K305" s="36">
        <v>435975.58262922964</v>
      </c>
    </row>
    <row r="306" spans="1:11" x14ac:dyDescent="0.2">
      <c r="A306" s="2">
        <v>292</v>
      </c>
      <c r="B306" s="25">
        <f t="shared" si="33"/>
        <v>700.80056092016071</v>
      </c>
      <c r="C306" s="32">
        <f t="shared" si="34"/>
        <v>8621359.4189890679</v>
      </c>
      <c r="D306" s="32">
        <f t="shared" si="40"/>
        <v>21340.909860538319</v>
      </c>
      <c r="E306" s="33">
        <f t="shared" si="35"/>
        <v>1.1583752461481918E-2</v>
      </c>
      <c r="F306" s="34">
        <f t="shared" si="36"/>
        <v>0.1</v>
      </c>
      <c r="G306" s="29">
        <v>0</v>
      </c>
      <c r="H306" s="35">
        <f t="shared" si="37"/>
        <v>149.29388162881821</v>
      </c>
      <c r="I306" s="32">
        <f t="shared" si="38"/>
        <v>4563.1191114662024</v>
      </c>
      <c r="J306" s="36">
        <f t="shared" si="39"/>
        <v>5939842.512470006</v>
      </c>
      <c r="K306" s="36">
        <v>436621.85044878989</v>
      </c>
    </row>
    <row r="307" spans="1:11" x14ac:dyDescent="0.2">
      <c r="A307" s="2">
        <v>293</v>
      </c>
      <c r="B307" s="25">
        <f t="shared" si="33"/>
        <v>700.12670408813915</v>
      </c>
      <c r="C307" s="32">
        <f t="shared" si="34"/>
        <v>8642679.7733210474</v>
      </c>
      <c r="D307" s="32">
        <f t="shared" si="40"/>
        <v>21320.354331979528</v>
      </c>
      <c r="E307" s="33">
        <f t="shared" si="35"/>
        <v>1.1544186211333744E-2</v>
      </c>
      <c r="F307" s="34">
        <f t="shared" si="36"/>
        <v>0.1</v>
      </c>
      <c r="G307" s="29">
        <v>0</v>
      </c>
      <c r="H307" s="35">
        <f t="shared" si="37"/>
        <v>148.05493539437435</v>
      </c>
      <c r="I307" s="32">
        <f t="shared" si="38"/>
        <v>4525.2511213061925</v>
      </c>
      <c r="J307" s="36">
        <f t="shared" si="39"/>
        <v>5944367.7635913119</v>
      </c>
      <c r="K307" s="36">
        <v>437264.894994153</v>
      </c>
    </row>
    <row r="308" spans="1:11" x14ac:dyDescent="0.2">
      <c r="A308" s="2">
        <v>294</v>
      </c>
      <c r="B308" s="25">
        <f t="shared" si="33"/>
        <v>699.45578573719615</v>
      </c>
      <c r="C308" s="32">
        <f t="shared" si="34"/>
        <v>8663979.6619136706</v>
      </c>
      <c r="D308" s="32">
        <f t="shared" si="40"/>
        <v>21299.888592623174</v>
      </c>
      <c r="E308" s="33">
        <f t="shared" si="35"/>
        <v>1.1504889331701153E-2</v>
      </c>
      <c r="F308" s="34">
        <f t="shared" si="36"/>
        <v>0.1</v>
      </c>
      <c r="G308" s="29">
        <v>0</v>
      </c>
      <c r="H308" s="35">
        <f t="shared" si="37"/>
        <v>146.82627081216631</v>
      </c>
      <c r="I308" s="32">
        <f t="shared" si="38"/>
        <v>4487.6973865148666</v>
      </c>
      <c r="J308" s="36">
        <f t="shared" si="39"/>
        <v>5948855.4609778272</v>
      </c>
      <c r="K308" s="36">
        <v>437904.73234146606</v>
      </c>
    </row>
    <row r="309" spans="1:11" x14ac:dyDescent="0.2">
      <c r="A309" s="2">
        <v>295</v>
      </c>
      <c r="B309" s="25">
        <f t="shared" si="33"/>
        <v>698.78778313294845</v>
      </c>
      <c r="C309" s="32">
        <f t="shared" si="34"/>
        <v>8685259.1738603916</v>
      </c>
      <c r="D309" s="32">
        <f t="shared" si="40"/>
        <v>21279.511946721002</v>
      </c>
      <c r="E309" s="33">
        <f t="shared" si="35"/>
        <v>1.1465859081057963E-2</v>
      </c>
      <c r="F309" s="34">
        <f t="shared" si="36"/>
        <v>0.1</v>
      </c>
      <c r="G309" s="29">
        <v>0</v>
      </c>
      <c r="H309" s="35">
        <f t="shared" si="37"/>
        <v>145.60780255777101</v>
      </c>
      <c r="I309" s="32">
        <f t="shared" si="38"/>
        <v>4450.4552991788496</v>
      </c>
      <c r="J309" s="36">
        <f t="shared" si="39"/>
        <v>5953305.9162770063</v>
      </c>
      <c r="K309" s="36">
        <v>438541.37848669611</v>
      </c>
    </row>
    <row r="310" spans="1:11" x14ac:dyDescent="0.2">
      <c r="A310" s="2">
        <v>296</v>
      </c>
      <c r="B310" s="25">
        <f t="shared" si="33"/>
        <v>698.12267379313789</v>
      </c>
      <c r="C310" s="32">
        <f t="shared" si="34"/>
        <v>8706518.3975663856</v>
      </c>
      <c r="D310" s="32">
        <f t="shared" si="40"/>
        <v>21259.223705993965</v>
      </c>
      <c r="E310" s="33">
        <f t="shared" si="35"/>
        <v>1.1427092754974512E-2</v>
      </c>
      <c r="F310" s="34">
        <f t="shared" si="36"/>
        <v>0.1</v>
      </c>
      <c r="G310" s="29">
        <v>0</v>
      </c>
      <c r="H310" s="35">
        <f t="shared" si="37"/>
        <v>144.39944601484774</v>
      </c>
      <c r="I310" s="32">
        <f t="shared" si="38"/>
        <v>4413.5222730272408</v>
      </c>
      <c r="J310" s="36">
        <f t="shared" si="39"/>
        <v>5957719.4385500336</v>
      </c>
      <c r="K310" s="36">
        <v>439174.84934602992</v>
      </c>
    </row>
    <row r="311" spans="1:11" x14ac:dyDescent="0.2">
      <c r="A311" s="2">
        <v>297</v>
      </c>
      <c r="B311" s="25">
        <f t="shared" si="33"/>
        <v>697.46043548399678</v>
      </c>
      <c r="C311" s="32">
        <f t="shared" si="34"/>
        <v>8727757.4207564667</v>
      </c>
      <c r="D311" s="32">
        <f t="shared" si="40"/>
        <v>21239.02319008112</v>
      </c>
      <c r="E311" s="33">
        <f t="shared" si="35"/>
        <v>1.1388587685449716E-2</v>
      </c>
      <c r="F311" s="34">
        <f t="shared" si="36"/>
        <v>0.1</v>
      </c>
      <c r="G311" s="29">
        <v>0</v>
      </c>
      <c r="H311" s="35">
        <f t="shared" si="37"/>
        <v>143.20111726926208</v>
      </c>
      <c r="I311" s="32">
        <f t="shared" si="38"/>
        <v>4376.8957432516063</v>
      </c>
      <c r="J311" s="36">
        <f t="shared" si="39"/>
        <v>5962096.3342932854</v>
      </c>
      <c r="K311" s="36">
        <v>439805.16075627197</v>
      </c>
    </row>
    <row r="312" spans="1:11" x14ac:dyDescent="0.2">
      <c r="A312" s="2">
        <v>298</v>
      </c>
      <c r="B312" s="25">
        <f t="shared" si="33"/>
        <v>696.80104621667488</v>
      </c>
      <c r="C312" s="32">
        <f t="shared" si="34"/>
        <v>8748976.3304823078</v>
      </c>
      <c r="D312" s="32">
        <f t="shared" si="40"/>
        <v>21218.909725841135</v>
      </c>
      <c r="E312" s="33">
        <f t="shared" si="35"/>
        <v>1.1350341240348467E-2</v>
      </c>
      <c r="F312" s="34">
        <f t="shared" si="36"/>
        <v>0.1</v>
      </c>
      <c r="G312" s="29">
        <v>0</v>
      </c>
      <c r="H312" s="35">
        <f t="shared" si="37"/>
        <v>142.01273310325848</v>
      </c>
      <c r="I312" s="32">
        <f t="shared" si="38"/>
        <v>4340.5731663281531</v>
      </c>
      <c r="J312" s="36">
        <f t="shared" si="39"/>
        <v>5966436.9074596139</v>
      </c>
      <c r="K312" s="36">
        <v>440432.32847524033</v>
      </c>
    </row>
    <row r="313" spans="1:11" x14ac:dyDescent="0.2">
      <c r="A313" s="2">
        <v>299</v>
      </c>
      <c r="B313" s="25">
        <f t="shared" si="33"/>
        <v>696.14448424373279</v>
      </c>
      <c r="C313" s="32">
        <f t="shared" si="34"/>
        <v>8770175.2131300773</v>
      </c>
      <c r="D313" s="32">
        <f t="shared" si="40"/>
        <v>21198.882647769526</v>
      </c>
      <c r="E313" s="33">
        <f t="shared" si="35"/>
        <v>1.1312350822751061E-2</v>
      </c>
      <c r="F313" s="34">
        <f t="shared" si="36"/>
        <v>0.1</v>
      </c>
      <c r="G313" s="29">
        <v>0</v>
      </c>
      <c r="H313" s="35">
        <f t="shared" si="37"/>
        <v>140.83421098968114</v>
      </c>
      <c r="I313" s="32">
        <f t="shared" si="38"/>
        <v>4304.5520198412487</v>
      </c>
      <c r="J313" s="36">
        <f t="shared" si="39"/>
        <v>5970741.4594794549</v>
      </c>
      <c r="K313" s="36">
        <v>441056.36818216066</v>
      </c>
    </row>
    <row r="314" spans="1:11" x14ac:dyDescent="0.2">
      <c r="A314" s="2">
        <v>300</v>
      </c>
      <c r="B314" s="25">
        <f t="shared" si="33"/>
        <v>695.49072805569438</v>
      </c>
      <c r="C314" s="32">
        <f t="shared" si="34"/>
        <v>8791354.1544275824</v>
      </c>
      <c r="D314" s="32">
        <f t="shared" si="40"/>
        <v>21178.941297505051</v>
      </c>
      <c r="E314" s="33">
        <f t="shared" si="35"/>
        <v>1.127461387040668E-2</v>
      </c>
      <c r="F314" s="34">
        <f t="shared" si="36"/>
        <v>0.1</v>
      </c>
      <c r="G314" s="29">
        <v>0</v>
      </c>
      <c r="H314" s="35">
        <f t="shared" si="37"/>
        <v>139.66546908624298</v>
      </c>
      <c r="I314" s="32">
        <f t="shared" si="38"/>
        <v>4268.8298023078814</v>
      </c>
      <c r="J314" s="36">
        <f t="shared" si="39"/>
        <v>5975010.2892817631</v>
      </c>
      <c r="K314" s="36">
        <v>441677.29547805816</v>
      </c>
    </row>
    <row r="315" spans="1:11" x14ac:dyDescent="0.2">
      <c r="A315" s="2">
        <v>301</v>
      </c>
      <c r="B315" s="25">
        <f t="shared" si="33"/>
        <v>694.83975637766139</v>
      </c>
      <c r="C315" s="32">
        <f t="shared" si="34"/>
        <v>8812513.2394515667</v>
      </c>
      <c r="D315" s="32">
        <f t="shared" si="40"/>
        <v>21159.085023984313</v>
      </c>
      <c r="E315" s="33">
        <f t="shared" si="35"/>
        <v>1.1237127855128206E-2</v>
      </c>
      <c r="F315" s="34">
        <f t="shared" si="36"/>
        <v>0.1</v>
      </c>
      <c r="G315" s="29">
        <v>0</v>
      </c>
      <c r="H315" s="35">
        <f t="shared" si="37"/>
        <v>138.50642622984213</v>
      </c>
      <c r="I315" s="32">
        <f t="shared" si="38"/>
        <v>4233.4040330040852</v>
      </c>
      <c r="J315" s="36">
        <f t="shared" si="39"/>
        <v>5979243.6933147674</v>
      </c>
      <c r="K315" s="36">
        <v>442295.12588614749</v>
      </c>
    </row>
    <row r="316" spans="1:11" x14ac:dyDescent="0.2">
      <c r="A316" s="2">
        <v>302</v>
      </c>
      <c r="B316" s="25">
        <f t="shared" si="33"/>
        <v>694.19154816598621</v>
      </c>
      <c r="C316" s="32">
        <f t="shared" si="34"/>
        <v>8833652.5526347011</v>
      </c>
      <c r="D316" s="32">
        <f t="shared" si="40"/>
        <v>21139.313183134422</v>
      </c>
      <c r="E316" s="33">
        <f t="shared" si="35"/>
        <v>1.1199890282253761E-2</v>
      </c>
      <c r="F316" s="34">
        <f t="shared" si="36"/>
        <v>0.1</v>
      </c>
      <c r="G316" s="29">
        <v>0</v>
      </c>
      <c r="H316" s="35">
        <f t="shared" si="37"/>
        <v>137.35700193092555</v>
      </c>
      <c r="I316" s="32">
        <f t="shared" si="38"/>
        <v>4198.2722517928287</v>
      </c>
      <c r="J316" s="36">
        <f t="shared" si="39"/>
        <v>5983441.9655665606</v>
      </c>
      <c r="K316" s="36">
        <v>442909.87485222111</v>
      </c>
    </row>
    <row r="317" spans="1:11" x14ac:dyDescent="0.2">
      <c r="A317" s="2">
        <v>303</v>
      </c>
      <c r="B317" s="25">
        <f t="shared" si="33"/>
        <v>693.54608260500379</v>
      </c>
      <c r="C317" s="32">
        <f t="shared" si="34"/>
        <v>8854772.1777725816</v>
      </c>
      <c r="D317" s="32">
        <f t="shared" si="40"/>
        <v>21119.625137880445</v>
      </c>
      <c r="E317" s="33">
        <f t="shared" si="35"/>
        <v>1.1162898690062914E-2</v>
      </c>
      <c r="F317" s="34">
        <f t="shared" si="36"/>
        <v>0.1</v>
      </c>
      <c r="G317" s="29">
        <v>0</v>
      </c>
      <c r="H317" s="35">
        <f t="shared" si="37"/>
        <v>136.21711636789945</v>
      </c>
      <c r="I317" s="32">
        <f t="shared" si="38"/>
        <v>4163.4320189528235</v>
      </c>
      <c r="J317" s="36">
        <f t="shared" si="39"/>
        <v>5987605.3975855131</v>
      </c>
      <c r="K317" s="36">
        <v>443521.55774503516</v>
      </c>
    </row>
    <row r="318" spans="1:11" x14ac:dyDescent="0.2">
      <c r="A318" s="2">
        <v>304</v>
      </c>
      <c r="B318" s="25">
        <f t="shared" si="33"/>
        <v>692.90333910381833</v>
      </c>
      <c r="C318" s="32">
        <f t="shared" si="34"/>
        <v>8875872.1980307493</v>
      </c>
      <c r="D318" s="32">
        <f t="shared" si="40"/>
        <v>21100.020258167759</v>
      </c>
      <c r="E318" s="33">
        <f t="shared" si="35"/>
        <v>1.1126150649276932E-2</v>
      </c>
      <c r="F318" s="34">
        <f t="shared" si="36"/>
        <v>0.1</v>
      </c>
      <c r="G318" s="29">
        <v>0</v>
      </c>
      <c r="H318" s="35">
        <f t="shared" si="37"/>
        <v>135.08669038158607</v>
      </c>
      <c r="I318" s="32">
        <f t="shared" si="38"/>
        <v>4128.880915009634</v>
      </c>
      <c r="J318" s="36">
        <f t="shared" si="39"/>
        <v>5991734.2785005225</v>
      </c>
      <c r="K318" s="36">
        <v>444130.18985669379</v>
      </c>
    </row>
    <row r="319" spans="1:11" x14ac:dyDescent="0.2">
      <c r="A319" s="2">
        <v>305</v>
      </c>
      <c r="B319" s="25">
        <f t="shared" si="33"/>
        <v>692.26329729314864</v>
      </c>
      <c r="C319" s="32">
        <f t="shared" si="34"/>
        <v>8896952.6959513556</v>
      </c>
      <c r="D319" s="32">
        <f t="shared" si="40"/>
        <v>21080.497920606285</v>
      </c>
      <c r="E319" s="33">
        <f t="shared" si="35"/>
        <v>1.1089643762469717E-2</v>
      </c>
      <c r="F319" s="34">
        <f t="shared" si="36"/>
        <v>0.1</v>
      </c>
      <c r="G319" s="29">
        <v>0</v>
      </c>
      <c r="H319" s="35">
        <f t="shared" si="37"/>
        <v>133.96564546972652</v>
      </c>
      <c r="I319" s="32">
        <f t="shared" si="38"/>
        <v>4094.6165405669772</v>
      </c>
      <c r="J319" s="36">
        <f t="shared" si="39"/>
        <v>5995828.8950410895</v>
      </c>
      <c r="K319" s="36">
        <v>444735.78640303155</v>
      </c>
    </row>
    <row r="320" spans="1:11" x14ac:dyDescent="0.2">
      <c r="A320" s="2">
        <v>306</v>
      </c>
      <c r="B320" s="25">
        <f t="shared" si="33"/>
        <v>691.62593702222534</v>
      </c>
      <c r="C320" s="32">
        <f t="shared" si="34"/>
        <v>8918013.7534598652</v>
      </c>
      <c r="D320" s="32">
        <f t="shared" si="40"/>
        <v>21061.057508509606</v>
      </c>
      <c r="E320" s="33">
        <f t="shared" si="35"/>
        <v>1.1053375663598774E-2</v>
      </c>
      <c r="F320" s="34">
        <f t="shared" si="36"/>
        <v>0.1</v>
      </c>
      <c r="G320" s="29">
        <v>0</v>
      </c>
      <c r="H320" s="35">
        <f t="shared" si="37"/>
        <v>132.85390378152917</v>
      </c>
      <c r="I320" s="32">
        <f t="shared" si="38"/>
        <v>4060.6365161408407</v>
      </c>
      <c r="J320" s="36">
        <f t="shared" si="39"/>
        <v>5999889.5315572303</v>
      </c>
      <c r="K320" s="36">
        <v>445338.36252399359</v>
      </c>
    </row>
    <row r="321" spans="1:11" x14ac:dyDescent="0.2">
      <c r="A321" s="2">
        <v>307</v>
      </c>
      <c r="B321" s="25">
        <f t="shared" si="33"/>
        <v>690.99123835574312</v>
      </c>
      <c r="C321" s="32">
        <f t="shared" si="34"/>
        <v>8939055.4518716913</v>
      </c>
      <c r="D321" s="32">
        <f t="shared" si="40"/>
        <v>21041.698411826044</v>
      </c>
      <c r="E321" s="33">
        <f t="shared" si="35"/>
        <v>1.1017344017458866E-2</v>
      </c>
      <c r="F321" s="34">
        <f t="shared" si="36"/>
        <v>0.1</v>
      </c>
      <c r="G321" s="29">
        <v>0</v>
      </c>
      <c r="H321" s="35">
        <f t="shared" si="37"/>
        <v>131.75138811226333</v>
      </c>
      <c r="I321" s="32">
        <f t="shared" si="38"/>
        <v>4026.9384819934853</v>
      </c>
      <c r="J321" s="36">
        <f t="shared" si="39"/>
        <v>6003916.4700392233</v>
      </c>
      <c r="K321" s="36">
        <v>445937.93328401435</v>
      </c>
    </row>
    <row r="322" spans="1:11" x14ac:dyDescent="0.2">
      <c r="A322" s="2">
        <v>308</v>
      </c>
      <c r="B322" s="25">
        <f t="shared" si="33"/>
        <v>690.35918157086292</v>
      </c>
      <c r="C322" s="32">
        <f t="shared" si="34"/>
        <v>8960077.8718987908</v>
      </c>
      <c r="D322" s="32">
        <f t="shared" si="40"/>
        <v>21022.42002709955</v>
      </c>
      <c r="E322" s="33">
        <f t="shared" si="35"/>
        <v>1.0981546519222365E-2</v>
      </c>
      <c r="F322" s="34">
        <f t="shared" si="36"/>
        <v>0.1</v>
      </c>
      <c r="G322" s="29">
        <v>0</v>
      </c>
      <c r="H322" s="35">
        <f t="shared" si="37"/>
        <v>130.65802189789778</v>
      </c>
      <c r="I322" s="32">
        <f t="shared" si="38"/>
        <v>3993.5200979701544</v>
      </c>
      <c r="J322" s="36">
        <f t="shared" si="39"/>
        <v>6007909.9901371934</v>
      </c>
      <c r="K322" s="36">
        <v>446534.51367239404</v>
      </c>
    </row>
    <row r="323" spans="1:11" x14ac:dyDescent="0.2">
      <c r="A323" s="2">
        <v>309</v>
      </c>
      <c r="B323" s="25">
        <f t="shared" si="33"/>
        <v>689.72974715426949</v>
      </c>
      <c r="C323" s="32">
        <f t="shared" si="34"/>
        <v>8981081.093655875</v>
      </c>
      <c r="D323" s="32">
        <f t="shared" si="40"/>
        <v>21003.221757084131</v>
      </c>
      <c r="E323" s="33">
        <f t="shared" si="35"/>
        <v>1.0945980893878274E-2</v>
      </c>
      <c r="F323" s="34">
        <f t="shared" si="36"/>
        <v>0.1</v>
      </c>
      <c r="G323" s="29">
        <v>0</v>
      </c>
      <c r="H323" s="35">
        <f t="shared" si="37"/>
        <v>129.57372920978381</v>
      </c>
      <c r="I323" s="32">
        <f t="shared" si="38"/>
        <v>3960.3790433362974</v>
      </c>
      <c r="J323" s="36">
        <f t="shared" si="39"/>
        <v>6011870.3691805294</v>
      </c>
      <c r="K323" s="36">
        <v>447128.11860367347</v>
      </c>
    </row>
    <row r="324" spans="1:11" x14ac:dyDescent="0.2">
      <c r="A324" s="2">
        <v>310</v>
      </c>
      <c r="B324" s="25">
        <f t="shared" si="33"/>
        <v>689.10291579927468</v>
      </c>
      <c r="C324" s="32">
        <f t="shared" si="34"/>
        <v>9002065.1966669541</v>
      </c>
      <c r="D324" s="32">
        <f t="shared" si="40"/>
        <v>20984.103011079133</v>
      </c>
      <c r="E324" s="33">
        <f t="shared" si="35"/>
        <v>1.0910644895828646E-2</v>
      </c>
      <c r="F324" s="34">
        <f t="shared" si="36"/>
        <v>0.1</v>
      </c>
      <c r="G324" s="29">
        <v>0</v>
      </c>
      <c r="H324" s="35">
        <f t="shared" si="37"/>
        <v>128.49843474938228</v>
      </c>
      <c r="I324" s="32">
        <f t="shared" si="38"/>
        <v>3927.5130166165613</v>
      </c>
      <c r="J324" s="36">
        <f t="shared" si="39"/>
        <v>6015797.8821971463</v>
      </c>
      <c r="K324" s="36">
        <v>447718.7629180068</v>
      </c>
    </row>
    <row r="325" spans="1:11" x14ac:dyDescent="0.2">
      <c r="A325" s="2">
        <v>311</v>
      </c>
      <c r="B325" s="25">
        <f t="shared" si="33"/>
        <v>688.47866840297286</v>
      </c>
      <c r="C325" s="32">
        <f t="shared" si="34"/>
        <v>9023030.2598714866</v>
      </c>
      <c r="D325" s="32">
        <f t="shared" si="40"/>
        <v>20965.063204532489</v>
      </c>
      <c r="E325" s="33">
        <f t="shared" si="35"/>
        <v>1.0875536308359645E-2</v>
      </c>
      <c r="F325" s="34">
        <f t="shared" si="36"/>
        <v>0.1</v>
      </c>
      <c r="G325" s="29">
        <v>0</v>
      </c>
      <c r="H325" s="35">
        <f t="shared" si="37"/>
        <v>127.43206384303467</v>
      </c>
      <c r="I325" s="32">
        <f t="shared" si="38"/>
        <v>3894.9197354346629</v>
      </c>
      <c r="J325" s="36">
        <f t="shared" si="39"/>
        <v>6019692.8019325808</v>
      </c>
      <c r="K325" s="36">
        <v>448306.46138153266</v>
      </c>
    </row>
    <row r="326" spans="1:11" x14ac:dyDescent="0.2">
      <c r="A326" s="2">
        <v>312</v>
      </c>
      <c r="B326" s="25">
        <f t="shared" si="33"/>
        <v>687.85698606344329</v>
      </c>
      <c r="C326" s="32">
        <f t="shared" si="34"/>
        <v>9043976.3616305739</v>
      </c>
      <c r="D326" s="32">
        <f t="shared" si="40"/>
        <v>20946.101759087294</v>
      </c>
      <c r="E326" s="33">
        <f t="shared" si="35"/>
        <v>1.0840652943205997E-2</v>
      </c>
      <c r="F326" s="34">
        <f t="shared" si="36"/>
        <v>0.1</v>
      </c>
      <c r="G326" s="29">
        <v>0</v>
      </c>
      <c r="H326" s="35">
        <f t="shared" si="37"/>
        <v>126.37454243677725</v>
      </c>
      <c r="I326" s="32">
        <f t="shared" si="38"/>
        <v>3862.5969363552335</v>
      </c>
      <c r="J326" s="36">
        <f t="shared" si="39"/>
        <v>6023555.3988689361</v>
      </c>
      <c r="K326" s="36">
        <v>448891.2286867433</v>
      </c>
    </row>
    <row r="327" spans="1:11" x14ac:dyDescent="0.2">
      <c r="A327" s="2">
        <v>313</v>
      </c>
      <c r="B327" s="25">
        <f t="shared" si="33"/>
        <v>687.23785007699996</v>
      </c>
      <c r="C327" s="32">
        <f t="shared" si="34"/>
        <v>9064903.5797328893</v>
      </c>
      <c r="D327" s="32">
        <f t="shared" si="40"/>
        <v>20927.218102315441</v>
      </c>
      <c r="E327" s="33">
        <f t="shared" si="35"/>
        <v>1.0805992640086109E-2</v>
      </c>
      <c r="F327" s="34">
        <f t="shared" si="36"/>
        <v>0.1</v>
      </c>
      <c r="G327" s="29">
        <v>0</v>
      </c>
      <c r="H327" s="35">
        <f t="shared" si="37"/>
        <v>125.32579709119848</v>
      </c>
      <c r="I327" s="32">
        <f t="shared" si="38"/>
        <v>3830.5423747264422</v>
      </c>
      <c r="J327" s="36">
        <f t="shared" si="39"/>
        <v>6027385.9412436625</v>
      </c>
      <c r="K327" s="36">
        <v>449473.07945285173</v>
      </c>
    </row>
    <row r="328" spans="1:11" x14ac:dyDescent="0.2">
      <c r="A328" s="2">
        <v>314</v>
      </c>
      <c r="B328" s="25">
        <f t="shared" si="33"/>
        <v>686.62124193548755</v>
      </c>
      <c r="C328" s="32">
        <f t="shared" si="34"/>
        <v>9085811.9914010074</v>
      </c>
      <c r="D328" s="32">
        <f t="shared" si="40"/>
        <v>20908.411668118089</v>
      </c>
      <c r="E328" s="33">
        <f t="shared" si="35"/>
        <v>1.0771553266259885E-2</v>
      </c>
      <c r="F328" s="34">
        <f t="shared" si="36"/>
        <v>0.1</v>
      </c>
      <c r="G328" s="29">
        <v>0</v>
      </c>
      <c r="H328" s="35">
        <f t="shared" si="37"/>
        <v>124.28575497633902</v>
      </c>
      <c r="I328" s="32">
        <f t="shared" si="38"/>
        <v>3798.7538245241785</v>
      </c>
      <c r="J328" s="36">
        <f t="shared" si="39"/>
        <v>6031184.6950681871</v>
      </c>
      <c r="K328" s="36">
        <v>450052.02822615742</v>
      </c>
    </row>
    <row r="329" spans="1:11" x14ac:dyDescent="0.2">
      <c r="A329" s="2">
        <v>315</v>
      </c>
      <c r="B329" s="25">
        <f t="shared" si="33"/>
        <v>686.00714332362293</v>
      </c>
      <c r="C329" s="32">
        <f t="shared" si="34"/>
        <v>9106701.6732969377</v>
      </c>
      <c r="D329" s="32">
        <f t="shared" si="40"/>
        <v>20889.68189593032</v>
      </c>
      <c r="E329" s="33">
        <f t="shared" si="35"/>
        <v>1.0737332716091893E-2</v>
      </c>
      <c r="F329" s="34">
        <f t="shared" si="36"/>
        <v>0.1</v>
      </c>
      <c r="G329" s="29">
        <v>0</v>
      </c>
      <c r="H329" s="35">
        <f t="shared" si="37"/>
        <v>123.25434386663402</v>
      </c>
      <c r="I329" s="32">
        <f t="shared" si="38"/>
        <v>3767.2290781975289</v>
      </c>
      <c r="J329" s="36">
        <f t="shared" si="39"/>
        <v>6034951.9241463849</v>
      </c>
      <c r="K329" s="36">
        <v>450628.08948040992</v>
      </c>
    </row>
    <row r="330" spans="1:11" x14ac:dyDescent="0.2">
      <c r="A330" s="2">
        <v>316</v>
      </c>
      <c r="B330" s="25">
        <f t="shared" si="33"/>
        <v>685.39553611638223</v>
      </c>
      <c r="C330" s="32">
        <f t="shared" si="34"/>
        <v>9127572.7015281543</v>
      </c>
      <c r="D330" s="32">
        <f t="shared" si="40"/>
        <v>20871.028231216595</v>
      </c>
      <c r="E330" s="33">
        <f t="shared" si="35"/>
        <v>1.0703328910598546E-2</v>
      </c>
      <c r="F330" s="34">
        <f t="shared" si="36"/>
        <v>0.1</v>
      </c>
      <c r="G330" s="29">
        <v>0</v>
      </c>
      <c r="H330" s="35">
        <f t="shared" si="37"/>
        <v>122.23149213589747</v>
      </c>
      <c r="I330" s="32">
        <f t="shared" si="38"/>
        <v>3735.9659465152413</v>
      </c>
      <c r="J330" s="36">
        <f t="shared" si="39"/>
        <v>6038687.8900929</v>
      </c>
      <c r="K330" s="36">
        <v>451201.27761717053</v>
      </c>
    </row>
    <row r="331" spans="1:11" x14ac:dyDescent="0.2">
      <c r="A331" s="2">
        <v>317</v>
      </c>
      <c r="B331" s="25">
        <f t="shared" si="33"/>
        <v>684.78640237642787</v>
      </c>
      <c r="C331" s="32">
        <f t="shared" si="34"/>
        <v>9148425.1516533475</v>
      </c>
      <c r="D331" s="32">
        <f t="shared" si="40"/>
        <v>20852.450125193223</v>
      </c>
      <c r="E331" s="33">
        <f t="shared" si="35"/>
        <v>1.0669539797091317E-2</v>
      </c>
      <c r="F331" s="34">
        <f t="shared" si="36"/>
        <v>0.1</v>
      </c>
      <c r="G331" s="29">
        <v>0</v>
      </c>
      <c r="H331" s="35">
        <f t="shared" si="37"/>
        <v>121.21712875234812</v>
      </c>
      <c r="I331" s="32">
        <f t="shared" si="38"/>
        <v>3704.962258414007</v>
      </c>
      <c r="J331" s="36">
        <f t="shared" si="39"/>
        <v>6042392.8523513144</v>
      </c>
      <c r="K331" s="36">
        <v>451771.60696617252</v>
      </c>
    </row>
    <row r="332" spans="1:11" x14ac:dyDescent="0.2">
      <c r="A332" s="2">
        <v>318</v>
      </c>
      <c r="B332" s="25">
        <f t="shared" si="33"/>
        <v>684.17972435158356</v>
      </c>
      <c r="C332" s="32">
        <f t="shared" si="34"/>
        <v>9169259.098688053</v>
      </c>
      <c r="D332" s="32">
        <f t="shared" si="40"/>
        <v>20833.94703470543</v>
      </c>
      <c r="E332" s="33">
        <f t="shared" si="35"/>
        <v>1.0635963348671951E-2</v>
      </c>
      <c r="F332" s="34">
        <f t="shared" si="36"/>
        <v>0.1</v>
      </c>
      <c r="G332" s="29">
        <v>0</v>
      </c>
      <c r="H332" s="35">
        <f t="shared" si="37"/>
        <v>120.21118327367668</v>
      </c>
      <c r="I332" s="32">
        <f t="shared" si="38"/>
        <v>3674.2158608474178</v>
      </c>
      <c r="J332" s="36">
        <f t="shared" si="39"/>
        <v>6046067.0682121618</v>
      </c>
      <c r="K332" s="36">
        <v>452339.09178567934</v>
      </c>
    </row>
    <row r="333" spans="1:11" x14ac:dyDescent="0.2">
      <c r="A333" s="2">
        <v>319</v>
      </c>
      <c r="B333" s="25">
        <f t="shared" si="33"/>
        <v>683.57548447234603</v>
      </c>
      <c r="C333" s="32">
        <f t="shared" si="34"/>
        <v>9190074.6171101928</v>
      </c>
      <c r="D333" s="32">
        <f t="shared" si="40"/>
        <v>20815.518422139809</v>
      </c>
      <c r="E333" s="33">
        <f t="shared" si="35"/>
        <v>1.0602597563918383E-2</v>
      </c>
      <c r="F333" s="34">
        <f t="shared" si="36"/>
        <v>0.1</v>
      </c>
      <c r="G333" s="29">
        <v>0</v>
      </c>
      <c r="H333" s="35">
        <f t="shared" si="37"/>
        <v>119.21358584215399</v>
      </c>
      <c r="I333" s="32">
        <f t="shared" si="38"/>
        <v>3643.7246186366328</v>
      </c>
      <c r="J333" s="36">
        <f t="shared" si="39"/>
        <v>6049710.7928307988</v>
      </c>
      <c r="K333" s="36">
        <v>452903.74626284104</v>
      </c>
    </row>
    <row r="334" spans="1:11" x14ac:dyDescent="0.2">
      <c r="A334" s="2">
        <v>320</v>
      </c>
      <c r="B334" s="25">
        <f t="shared" si="33"/>
        <v>682.97366534944149</v>
      </c>
      <c r="C334" s="32">
        <f t="shared" si="34"/>
        <v>9210871.780865835</v>
      </c>
      <c r="D334" s="32">
        <f t="shared" si="40"/>
        <v>20797.16375564225</v>
      </c>
      <c r="E334" s="33">
        <f t="shared" si="35"/>
        <v>1.0569440466417323E-2</v>
      </c>
      <c r="F334" s="34">
        <f t="shared" si="36"/>
        <v>0.1</v>
      </c>
      <c r="G334" s="29">
        <v>0</v>
      </c>
      <c r="H334" s="35">
        <f t="shared" si="37"/>
        <v>118.22426717977972</v>
      </c>
      <c r="I334" s="32">
        <f t="shared" si="38"/>
        <v>3613.4864143220343</v>
      </c>
      <c r="J334" s="36">
        <f t="shared" si="39"/>
        <v>6053324.2792451205</v>
      </c>
      <c r="K334" s="36">
        <v>453465.58451404894</v>
      </c>
    </row>
    <row r="335" spans="1:11" x14ac:dyDescent="0.2">
      <c r="A335" s="2">
        <v>321</v>
      </c>
      <c r="B335" s="25">
        <f t="shared" si="33"/>
        <v>682.37424977142041</v>
      </c>
      <c r="C335" s="32">
        <f t="shared" si="34"/>
        <v>9231650.6633742563</v>
      </c>
      <c r="D335" s="32">
        <f t="shared" si="40"/>
        <v>20778.882508421317</v>
      </c>
      <c r="E335" s="33">
        <f t="shared" si="35"/>
        <v>1.0536490104412873E-2</v>
      </c>
      <c r="F335" s="34">
        <f t="shared" si="36"/>
        <v>0.1</v>
      </c>
      <c r="G335" s="29">
        <v>0</v>
      </c>
      <c r="H335" s="35">
        <f t="shared" si="37"/>
        <v>117.24315858347138</v>
      </c>
      <c r="I335" s="32">
        <f t="shared" si="38"/>
        <v>3583.4991480161807</v>
      </c>
      <c r="J335" s="36">
        <f t="shared" si="39"/>
        <v>6056907.7783931363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681.77722070229288</v>
      </c>
      <c r="C336" s="32">
        <f t="shared" ref="C336:C399" si="42">(($C$4^$C$6)/((1-$C$6)*($C$5/12)))*(($C$4^(1-$C$6))-(B336^(1-$C$6)))*30.4375</f>
        <v>9252411.3375337068</v>
      </c>
      <c r="D336" s="32">
        <f t="shared" si="40"/>
        <v>20760.674159450457</v>
      </c>
      <c r="E336" s="33">
        <f t="shared" ref="E336:E399" si="43">-LN(B336/B335)*12</f>
        <v>1.0503744550404481E-2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116.2701919202933</v>
      </c>
      <c r="I336" s="32">
        <f t="shared" ref="I336:I399" si="46">IF(G336=0,((H335-H336)/(F336/12)*30.4375),D336)</f>
        <v>3553.7607372579532</v>
      </c>
      <c r="J336" s="36">
        <f t="shared" ref="J336:J399" si="47">I336+J335</f>
        <v>6060461.5391303943</v>
      </c>
      <c r="K336" s="36">
        <v>454580.86845249095</v>
      </c>
    </row>
    <row r="337" spans="1:11" x14ac:dyDescent="0.2">
      <c r="A337" s="2">
        <v>323</v>
      </c>
      <c r="B337" s="25">
        <f t="shared" si="41"/>
        <v>681.18256127920108</v>
      </c>
      <c r="C337" s="32">
        <f t="shared" si="42"/>
        <v>9273153.8757264782</v>
      </c>
      <c r="D337" s="32">
        <f t="shared" ref="D337:D400" si="48">C337-C336</f>
        <v>20742.538192771375</v>
      </c>
      <c r="E337" s="33">
        <f t="shared" si="43"/>
        <v>1.0471201900791583E-2</v>
      </c>
      <c r="F337" s="34">
        <f t="shared" si="44"/>
        <v>0.1</v>
      </c>
      <c r="G337" s="29">
        <v>0</v>
      </c>
      <c r="H337" s="35">
        <f t="shared" si="45"/>
        <v>115.30529962272506</v>
      </c>
      <c r="I337" s="32">
        <f t="shared" si="46"/>
        <v>3524.2691168680003</v>
      </c>
      <c r="J337" s="36">
        <f t="shared" si="47"/>
        <v>6063985.8082472626</v>
      </c>
      <c r="K337" s="36">
        <v>455134.3420218816</v>
      </c>
    </row>
    <row r="338" spans="1:11" x14ac:dyDescent="0.2">
      <c r="A338" s="2">
        <v>324</v>
      </c>
      <c r="B338" s="25">
        <f t="shared" si="41"/>
        <v>680.5902548101318</v>
      </c>
      <c r="C338" s="32">
        <f t="shared" si="42"/>
        <v>9293878.3498242423</v>
      </c>
      <c r="D338" s="32">
        <f t="shared" si="48"/>
        <v>20724.47409776412</v>
      </c>
      <c r="E338" s="33">
        <f t="shared" si="43"/>
        <v>1.0438860275478266E-2</v>
      </c>
      <c r="F338" s="34">
        <f t="shared" si="44"/>
        <v>0.1</v>
      </c>
      <c r="G338" s="29">
        <v>0</v>
      </c>
      <c r="H338" s="35">
        <f t="shared" si="45"/>
        <v>114.34841468396934</v>
      </c>
      <c r="I338" s="32">
        <f t="shared" si="46"/>
        <v>3495.0222388052703</v>
      </c>
      <c r="J338" s="36">
        <f t="shared" si="47"/>
        <v>6067480.8304860676</v>
      </c>
      <c r="K338" s="36">
        <v>455685.05513032863</v>
      </c>
    </row>
    <row r="339" spans="1:11" x14ac:dyDescent="0.2">
      <c r="A339" s="2">
        <v>325</v>
      </c>
      <c r="B339" s="25">
        <f t="shared" si="41"/>
        <v>680.00028477166427</v>
      </c>
      <c r="C339" s="32">
        <f t="shared" si="42"/>
        <v>9314584.831193028</v>
      </c>
      <c r="D339" s="32">
        <f t="shared" si="48"/>
        <v>20706.481368785724</v>
      </c>
      <c r="E339" s="33">
        <f t="shared" si="43"/>
        <v>1.040671781753261E-2</v>
      </c>
      <c r="F339" s="34">
        <f t="shared" si="44"/>
        <v>0.1</v>
      </c>
      <c r="G339" s="29">
        <v>0</v>
      </c>
      <c r="H339" s="35">
        <f t="shared" si="45"/>
        <v>113.39947065329862</v>
      </c>
      <c r="I339" s="32">
        <f t="shared" si="46"/>
        <v>3466.0180720247927</v>
      </c>
      <c r="J339" s="36">
        <f t="shared" si="47"/>
        <v>6070946.8485580925</v>
      </c>
      <c r="K339" s="36">
        <v>456233.02154568839</v>
      </c>
    </row>
    <row r="340" spans="1:11" x14ac:dyDescent="0.2">
      <c r="A340" s="2">
        <v>326</v>
      </c>
      <c r="B340" s="25">
        <f t="shared" si="41"/>
        <v>679.41263480675605</v>
      </c>
      <c r="C340" s="32">
        <f t="shared" si="42"/>
        <v>9335273.3906987309</v>
      </c>
      <c r="D340" s="32">
        <f t="shared" si="48"/>
        <v>20688.559505702928</v>
      </c>
      <c r="E340" s="33">
        <f t="shared" si="43"/>
        <v>1.0374772692814031E-2</v>
      </c>
      <c r="F340" s="34">
        <f t="shared" si="44"/>
        <v>0.1</v>
      </c>
      <c r="G340" s="29">
        <v>0</v>
      </c>
      <c r="H340" s="35">
        <f t="shared" si="45"/>
        <v>112.45840163144052</v>
      </c>
      <c r="I340" s="32">
        <f t="shared" si="46"/>
        <v>3437.2546023367036</v>
      </c>
      <c r="J340" s="36">
        <f t="shared" si="47"/>
        <v>6074384.1031604288</v>
      </c>
      <c r="K340" s="36">
        <v>456778.25496714981</v>
      </c>
    </row>
    <row r="341" spans="1:11" x14ac:dyDescent="0.2">
      <c r="A341" s="2">
        <v>327</v>
      </c>
      <c r="B341" s="25">
        <f t="shared" si="41"/>
        <v>678.82728872256212</v>
      </c>
      <c r="C341" s="32">
        <f t="shared" si="42"/>
        <v>9355944.098711621</v>
      </c>
      <c r="D341" s="32">
        <f t="shared" si="48"/>
        <v>20670.708012890071</v>
      </c>
      <c r="E341" s="33">
        <f t="shared" si="43"/>
        <v>1.0343023089663336E-2</v>
      </c>
      <c r="F341" s="34">
        <f t="shared" si="44"/>
        <v>0.1</v>
      </c>
      <c r="G341" s="29">
        <v>0</v>
      </c>
      <c r="H341" s="35">
        <f t="shared" si="45"/>
        <v>111.52514226600144</v>
      </c>
      <c r="I341" s="32">
        <f t="shared" si="46"/>
        <v>3408.7298322662573</v>
      </c>
      <c r="J341" s="36">
        <f t="shared" si="47"/>
        <v>6077792.8329926953</v>
      </c>
      <c r="K341" s="36">
        <v>457320.76902557688</v>
      </c>
    </row>
    <row r="342" spans="1:11" x14ac:dyDescent="0.2">
      <c r="A342" s="2">
        <v>328</v>
      </c>
      <c r="B342" s="25">
        <f t="shared" si="41"/>
        <v>678.24423048829397</v>
      </c>
      <c r="C342" s="32">
        <f t="shared" si="42"/>
        <v>9376597.0251118019</v>
      </c>
      <c r="D342" s="32">
        <f t="shared" si="48"/>
        <v>20652.926400180906</v>
      </c>
      <c r="E342" s="33">
        <f t="shared" si="43"/>
        <v>1.0311467218475425E-2</v>
      </c>
      <c r="F342" s="34">
        <f t="shared" si="44"/>
        <v>0.1</v>
      </c>
      <c r="G342" s="29">
        <v>0</v>
      </c>
      <c r="H342" s="35">
        <f t="shared" si="45"/>
        <v>110.59962774692816</v>
      </c>
      <c r="I342" s="32">
        <f t="shared" si="46"/>
        <v>3380.441780915136</v>
      </c>
      <c r="J342" s="36">
        <f t="shared" si="47"/>
        <v>6081173.2747736108</v>
      </c>
      <c r="K342" s="36">
        <v>457860.5772838493</v>
      </c>
    </row>
    <row r="343" spans="1:11" x14ac:dyDescent="0.2">
      <c r="A343" s="2">
        <v>329</v>
      </c>
      <c r="B343" s="25">
        <f t="shared" si="41"/>
        <v>677.66344423310704</v>
      </c>
      <c r="C343" s="32">
        <f t="shared" si="42"/>
        <v>9397232.2392936759</v>
      </c>
      <c r="D343" s="32">
        <f t="shared" si="48"/>
        <v>20635.214181873947</v>
      </c>
      <c r="E343" s="33">
        <f t="shared" si="43"/>
        <v>1.0280103311473365E-2</v>
      </c>
      <c r="F343" s="34">
        <f t="shared" si="44"/>
        <v>0.1</v>
      </c>
      <c r="G343" s="29">
        <v>0</v>
      </c>
      <c r="H343" s="35">
        <f t="shared" si="45"/>
        <v>109.68179380200715</v>
      </c>
      <c r="I343" s="32">
        <f t="shared" si="46"/>
        <v>3352.3884838240047</v>
      </c>
      <c r="J343" s="36">
        <f t="shared" si="47"/>
        <v>6084525.663257435</v>
      </c>
      <c r="K343" s="36">
        <v>458397.6932372016</v>
      </c>
    </row>
    <row r="344" spans="1:11" x14ac:dyDescent="0.2">
      <c r="A344" s="2">
        <v>330</v>
      </c>
      <c r="B344" s="25">
        <f t="shared" si="41"/>
        <v>677.08491424402609</v>
      </c>
      <c r="C344" s="32">
        <f t="shared" si="42"/>
        <v>9417849.810171131</v>
      </c>
      <c r="D344" s="32">
        <f t="shared" si="48"/>
        <v>20617.570877455175</v>
      </c>
      <c r="E344" s="33">
        <f t="shared" si="43"/>
        <v>1.0248929622299799E-2</v>
      </c>
      <c r="F344" s="34">
        <f t="shared" si="44"/>
        <v>0.1</v>
      </c>
      <c r="G344" s="29">
        <v>0</v>
      </c>
      <c r="H344" s="35">
        <f t="shared" si="45"/>
        <v>108.77157669240114</v>
      </c>
      <c r="I344" s="32">
        <f t="shared" si="46"/>
        <v>3324.5679928359477</v>
      </c>
      <c r="J344" s="36">
        <f t="shared" si="47"/>
        <v>6087850.2312502712</v>
      </c>
      <c r="K344" s="36">
        <v>458932.1303135606</v>
      </c>
    </row>
    <row r="345" spans="1:11" x14ac:dyDescent="0.2">
      <c r="A345" s="2">
        <v>331</v>
      </c>
      <c r="B345" s="25">
        <f t="shared" si="41"/>
        <v>676.50862496390278</v>
      </c>
      <c r="C345" s="32">
        <f t="shared" si="42"/>
        <v>9438449.8061820902</v>
      </c>
      <c r="D345" s="32">
        <f t="shared" si="48"/>
        <v>20599.996010959148</v>
      </c>
      <c r="E345" s="33">
        <f t="shared" si="43"/>
        <v>1.0217944425712373E-2</v>
      </c>
      <c r="F345" s="34">
        <f t="shared" si="44"/>
        <v>0.1</v>
      </c>
      <c r="G345" s="29">
        <v>0</v>
      </c>
      <c r="H345" s="35">
        <f t="shared" si="45"/>
        <v>107.86891320822285</v>
      </c>
      <c r="I345" s="32">
        <f t="shared" si="46"/>
        <v>3296.9783759612069</v>
      </c>
      <c r="J345" s="36">
        <f t="shared" si="47"/>
        <v>6091147.2096262323</v>
      </c>
      <c r="K345" s="36">
        <v>459463.90187388106</v>
      </c>
    </row>
    <row r="346" spans="1:11" x14ac:dyDescent="0.2">
      <c r="A346" s="2">
        <v>332</v>
      </c>
      <c r="B346" s="25">
        <f t="shared" si="41"/>
        <v>675.93456098940567</v>
      </c>
      <c r="C346" s="32">
        <f t="shared" si="42"/>
        <v>9459032.29529332</v>
      </c>
      <c r="D346" s="32">
        <f t="shared" si="48"/>
        <v>20582.489111229777</v>
      </c>
      <c r="E346" s="33">
        <f t="shared" si="43"/>
        <v>1.018714601726717E-2</v>
      </c>
      <c r="F346" s="34">
        <f t="shared" si="44"/>
        <v>0.1</v>
      </c>
      <c r="G346" s="29">
        <v>0</v>
      </c>
      <c r="H346" s="35">
        <f t="shared" si="45"/>
        <v>106.97374066414532</v>
      </c>
      <c r="I346" s="32">
        <f t="shared" si="46"/>
        <v>3269.6177172431599</v>
      </c>
      <c r="J346" s="36">
        <f t="shared" si="47"/>
        <v>6094416.8273434751</v>
      </c>
      <c r="K346" s="36">
        <v>459993.02121247968</v>
      </c>
    </row>
    <row r="347" spans="1:11" x14ac:dyDescent="0.2">
      <c r="A347" s="2">
        <v>333</v>
      </c>
      <c r="B347" s="25">
        <f t="shared" si="41"/>
        <v>675.36270706904043</v>
      </c>
      <c r="C347" s="32">
        <f t="shared" si="42"/>
        <v>9479597.3450051174</v>
      </c>
      <c r="D347" s="32">
        <f t="shared" si="48"/>
        <v>20565.049711797386</v>
      </c>
      <c r="E347" s="33">
        <f t="shared" si="43"/>
        <v>1.0156532713032828E-2</v>
      </c>
      <c r="F347" s="34">
        <f t="shared" si="44"/>
        <v>0.1</v>
      </c>
      <c r="G347" s="29">
        <v>0</v>
      </c>
      <c r="H347" s="35">
        <f t="shared" si="45"/>
        <v>106.08599689504881</v>
      </c>
      <c r="I347" s="32">
        <f t="shared" si="46"/>
        <v>3242.4841166250271</v>
      </c>
      <c r="J347" s="36">
        <f t="shared" si="47"/>
        <v>6097659.3114601001</v>
      </c>
      <c r="K347" s="36">
        <v>460519.5015573675</v>
      </c>
    </row>
    <row r="348" spans="1:11" x14ac:dyDescent="0.2">
      <c r="A348" s="2">
        <v>334</v>
      </c>
      <c r="B348" s="25">
        <f t="shared" si="41"/>
        <v>674.79304810120482</v>
      </c>
      <c r="C348" s="32">
        <f t="shared" si="42"/>
        <v>9500145.0223557577</v>
      </c>
      <c r="D348" s="32">
        <f t="shared" si="48"/>
        <v>20547.677350640297</v>
      </c>
      <c r="E348" s="33">
        <f t="shared" si="43"/>
        <v>1.012610284922601E-2</v>
      </c>
      <c r="F348" s="34">
        <f t="shared" si="44"/>
        <v>0.1</v>
      </c>
      <c r="G348" s="29">
        <v>0</v>
      </c>
      <c r="H348" s="35">
        <f t="shared" si="45"/>
        <v>105.20562025170368</v>
      </c>
      <c r="I348" s="32">
        <f t="shared" si="46"/>
        <v>3215.5756898180875</v>
      </c>
      <c r="J348" s="36">
        <f t="shared" si="47"/>
        <v>6100874.8871499179</v>
      </c>
      <c r="K348" s="36">
        <v>461043.35607058054</v>
      </c>
    </row>
    <row r="349" spans="1:11" x14ac:dyDescent="0.2">
      <c r="A349" s="2">
        <v>335</v>
      </c>
      <c r="B349" s="25">
        <f t="shared" si="41"/>
        <v>674.22556913227106</v>
      </c>
      <c r="C349" s="32">
        <f t="shared" si="42"/>
        <v>9520675.3939261194</v>
      </c>
      <c r="D349" s="32">
        <f t="shared" si="48"/>
        <v>20530.371570361778</v>
      </c>
      <c r="E349" s="33">
        <f t="shared" si="43"/>
        <v>1.0095854781965539E-2</v>
      </c>
      <c r="F349" s="34">
        <f t="shared" si="44"/>
        <v>0.1</v>
      </c>
      <c r="G349" s="29">
        <v>0</v>
      </c>
      <c r="H349" s="35">
        <f t="shared" si="45"/>
        <v>104.33254959648924</v>
      </c>
      <c r="I349" s="32">
        <f t="shared" si="46"/>
        <v>3188.8905681707206</v>
      </c>
      <c r="J349" s="36">
        <f t="shared" si="47"/>
        <v>6104063.7777180886</v>
      </c>
      <c r="K349" s="36">
        <v>461564.59784850891</v>
      </c>
    </row>
    <row r="350" spans="1:11" x14ac:dyDescent="0.2">
      <c r="A350" s="2">
        <v>336</v>
      </c>
      <c r="B350" s="25">
        <f t="shared" si="41"/>
        <v>673.66025535470067</v>
      </c>
      <c r="C350" s="32">
        <f t="shared" si="42"/>
        <v>9541188.5258442704</v>
      </c>
      <c r="D350" s="32">
        <f t="shared" si="48"/>
        <v>20513.131918150932</v>
      </c>
      <c r="E350" s="33">
        <f t="shared" si="43"/>
        <v>1.0065786886938545E-2</v>
      </c>
      <c r="F350" s="34">
        <f t="shared" si="44"/>
        <v>0.1</v>
      </c>
      <c r="G350" s="29">
        <v>0</v>
      </c>
      <c r="H350" s="35">
        <f t="shared" si="45"/>
        <v>103.46672429914803</v>
      </c>
      <c r="I350" s="32">
        <f t="shared" si="46"/>
        <v>3162.4268985387971</v>
      </c>
      <c r="J350" s="36">
        <f t="shared" si="47"/>
        <v>6107226.2046166277</v>
      </c>
      <c r="K350" s="36">
        <v>462083.23992222425</v>
      </c>
    </row>
    <row r="351" spans="1:11" x14ac:dyDescent="0.2">
      <c r="A351" s="2">
        <v>337</v>
      </c>
      <c r="B351" s="25">
        <f t="shared" si="41"/>
        <v>673.09709210518611</v>
      </c>
      <c r="C351" s="32">
        <f t="shared" si="42"/>
        <v>9561684.4837896824</v>
      </c>
      <c r="D351" s="32">
        <f t="shared" si="48"/>
        <v>20495.957945412025</v>
      </c>
      <c r="E351" s="33">
        <f t="shared" si="43"/>
        <v>1.0035897559154646E-2</v>
      </c>
      <c r="F351" s="34">
        <f t="shared" si="44"/>
        <v>0.1</v>
      </c>
      <c r="G351" s="29">
        <v>0</v>
      </c>
      <c r="H351" s="35">
        <f t="shared" si="45"/>
        <v>102.60808423257529</v>
      </c>
      <c r="I351" s="32">
        <f t="shared" si="46"/>
        <v>3136.1828431569056</v>
      </c>
      <c r="J351" s="36">
        <f t="shared" si="47"/>
        <v>6110362.3874597847</v>
      </c>
      <c r="K351" s="36">
        <v>462599.29525780538</v>
      </c>
    </row>
    <row r="352" spans="1:11" x14ac:dyDescent="0.2">
      <c r="A352" s="2">
        <v>338</v>
      </c>
      <c r="B352" s="25">
        <f t="shared" si="41"/>
        <v>672.53606486282604</v>
      </c>
      <c r="C352" s="32">
        <f t="shared" si="42"/>
        <v>9582163.3329976834</v>
      </c>
      <c r="D352" s="32">
        <f t="shared" si="48"/>
        <v>20478.849208001047</v>
      </c>
      <c r="E352" s="33">
        <f t="shared" si="43"/>
        <v>1.0006185212580107E-2</v>
      </c>
      <c r="F352" s="34">
        <f t="shared" si="44"/>
        <v>0.1</v>
      </c>
      <c r="G352" s="29">
        <v>0</v>
      </c>
      <c r="H352" s="35">
        <f t="shared" si="45"/>
        <v>101.75656976864359</v>
      </c>
      <c r="I352" s="32">
        <f t="shared" si="46"/>
        <v>3110.1565795105603</v>
      </c>
      <c r="J352" s="36">
        <f t="shared" si="47"/>
        <v>6113472.5440392951</v>
      </c>
      <c r="K352" s="36">
        <v>463112.77675666253</v>
      </c>
    </row>
    <row r="353" spans="1:11" x14ac:dyDescent="0.2">
      <c r="A353" s="2">
        <v>339</v>
      </c>
      <c r="B353" s="25">
        <f t="shared" si="41"/>
        <v>671.97715924732313</v>
      </c>
      <c r="C353" s="32">
        <f t="shared" si="42"/>
        <v>9602625.1382638291</v>
      </c>
      <c r="D353" s="32">
        <f t="shared" si="48"/>
        <v>20461.805266145617</v>
      </c>
      <c r="E353" s="33">
        <f t="shared" si="43"/>
        <v>9.9766482799627017E-3</v>
      </c>
      <c r="F353" s="34">
        <f t="shared" si="44"/>
        <v>0.1</v>
      </c>
      <c r="G353" s="29">
        <v>0</v>
      </c>
      <c r="H353" s="35">
        <f t="shared" si="45"/>
        <v>100.91212177406182</v>
      </c>
      <c r="I353" s="32">
        <f t="shared" si="46"/>
        <v>3084.3463002099165</v>
      </c>
      <c r="J353" s="36">
        <f t="shared" si="47"/>
        <v>6116556.8903395049</v>
      </c>
      <c r="K353" s="36">
        <v>463623.69725585997</v>
      </c>
    </row>
    <row r="354" spans="1:11" x14ac:dyDescent="0.2">
      <c r="A354" s="2">
        <v>340</v>
      </c>
      <c r="B354" s="25">
        <f t="shared" si="41"/>
        <v>671.42036101721521</v>
      </c>
      <c r="C354" s="32">
        <f t="shared" si="42"/>
        <v>9623069.9639480487</v>
      </c>
      <c r="D354" s="32">
        <f t="shared" si="48"/>
        <v>20444.825684219599</v>
      </c>
      <c r="E354" s="33">
        <f t="shared" si="43"/>
        <v>9.9472852124645739E-3</v>
      </c>
      <c r="F354" s="34">
        <f t="shared" si="44"/>
        <v>0.1</v>
      </c>
      <c r="G354" s="29">
        <v>0</v>
      </c>
      <c r="H354" s="35">
        <f t="shared" si="45"/>
        <v>100.07468160626877</v>
      </c>
      <c r="I354" s="32">
        <f t="shared" si="46"/>
        <v>3058.7502128641072</v>
      </c>
      <c r="J354" s="36">
        <f t="shared" si="47"/>
        <v>6119615.6405523689</v>
      </c>
      <c r="K354" s="36">
        <v>464132.06952843681</v>
      </c>
    </row>
    <row r="355" spans="1:11" x14ac:dyDescent="0.2">
      <c r="A355" s="2">
        <v>341</v>
      </c>
      <c r="B355" s="25">
        <f t="shared" si="41"/>
        <v>670.86565606813122</v>
      </c>
      <c r="C355" s="32">
        <f t="shared" si="42"/>
        <v>9643497.8739787918</v>
      </c>
      <c r="D355" s="32">
        <f t="shared" si="48"/>
        <v>20427.910030743107</v>
      </c>
      <c r="E355" s="33">
        <f t="shared" si="43"/>
        <v>9.9180944794297812E-3</v>
      </c>
      <c r="F355" s="34">
        <f t="shared" si="44"/>
        <v>0.1</v>
      </c>
      <c r="G355" s="29">
        <v>0</v>
      </c>
      <c r="H355" s="35">
        <f t="shared" si="45"/>
        <v>99.244191109360685</v>
      </c>
      <c r="I355" s="32">
        <f t="shared" si="46"/>
        <v>3033.3665399567758</v>
      </c>
      <c r="J355" s="36">
        <f t="shared" si="47"/>
        <v>6122649.0070923259</v>
      </c>
      <c r="K355" s="36">
        <v>464637.90628372628</v>
      </c>
    </row>
    <row r="356" spans="1:11" x14ac:dyDescent="0.2">
      <c r="A356" s="2">
        <v>342</v>
      </c>
      <c r="B356" s="25">
        <f t="shared" si="41"/>
        <v>670.31303043107255</v>
      </c>
      <c r="C356" s="32">
        <f t="shared" si="42"/>
        <v>9663908.9318575002</v>
      </c>
      <c r="D356" s="32">
        <f t="shared" si="48"/>
        <v>20411.057878708467</v>
      </c>
      <c r="E356" s="33">
        <f t="shared" si="43"/>
        <v>9.8890745681545038E-3</v>
      </c>
      <c r="F356" s="34">
        <f t="shared" si="44"/>
        <v>0.1</v>
      </c>
      <c r="G356" s="29">
        <v>0</v>
      </c>
      <c r="H356" s="35">
        <f t="shared" si="45"/>
        <v>98.420592610052637</v>
      </c>
      <c r="I356" s="32">
        <f t="shared" si="46"/>
        <v>3008.193518722645</v>
      </c>
      <c r="J356" s="36">
        <f t="shared" si="47"/>
        <v>6125657.2006110484</v>
      </c>
      <c r="K356" s="36">
        <v>465141.22016767366</v>
      </c>
    </row>
    <row r="357" spans="1:11" x14ac:dyDescent="0.2">
      <c r="A357" s="2">
        <v>343</v>
      </c>
      <c r="B357" s="25">
        <f t="shared" si="41"/>
        <v>669.76247027072577</v>
      </c>
      <c r="C357" s="32">
        <f t="shared" si="42"/>
        <v>9684303.2006622311</v>
      </c>
      <c r="D357" s="32">
        <f t="shared" si="48"/>
        <v>20394.268804730847</v>
      </c>
      <c r="E357" s="33">
        <f t="shared" si="43"/>
        <v>9.8602239835306124E-3</v>
      </c>
      <c r="F357" s="34">
        <f t="shared" si="44"/>
        <v>0.1</v>
      </c>
      <c r="G357" s="29">
        <v>0</v>
      </c>
      <c r="H357" s="35">
        <f t="shared" si="45"/>
        <v>97.603828913673397</v>
      </c>
      <c r="I357" s="32">
        <f t="shared" si="46"/>
        <v>2983.2294010251758</v>
      </c>
      <c r="J357" s="36">
        <f t="shared" si="47"/>
        <v>6128640.4300120734</v>
      </c>
      <c r="K357" s="36">
        <v>465642.02376315225</v>
      </c>
    </row>
    <row r="358" spans="1:11" x14ac:dyDescent="0.2">
      <c r="A358" s="2">
        <v>344</v>
      </c>
      <c r="B358" s="25">
        <f t="shared" si="41"/>
        <v>669.21396188379617</v>
      </c>
      <c r="C358" s="32">
        <f t="shared" si="42"/>
        <v>9704680.7430521101</v>
      </c>
      <c r="D358" s="32">
        <f t="shared" si="48"/>
        <v>20377.542389879003</v>
      </c>
      <c r="E358" s="33">
        <f t="shared" si="43"/>
        <v>9.8315412478879038E-3</v>
      </c>
      <c r="F358" s="34">
        <f t="shared" si="44"/>
        <v>0.1</v>
      </c>
      <c r="G358" s="29">
        <v>0</v>
      </c>
      <c r="H358" s="35">
        <f t="shared" si="45"/>
        <v>96.7938433001936</v>
      </c>
      <c r="I358" s="32">
        <f t="shared" si="46"/>
        <v>2958.4724532349551</v>
      </c>
      <c r="J358" s="36">
        <f t="shared" si="47"/>
        <v>6131598.9024653081</v>
      </c>
      <c r="K358" s="36">
        <v>466140.32959027798</v>
      </c>
    </row>
    <row r="359" spans="1:11" x14ac:dyDescent="0.2">
      <c r="A359" s="2">
        <v>345</v>
      </c>
      <c r="B359" s="25">
        <f t="shared" si="41"/>
        <v>668.66749169736875</v>
      </c>
      <c r="C359" s="32">
        <f t="shared" si="42"/>
        <v>9725041.6212711241</v>
      </c>
      <c r="D359" s="32">
        <f t="shared" si="48"/>
        <v>20360.878219014034</v>
      </c>
      <c r="E359" s="33">
        <f t="shared" si="43"/>
        <v>9.8030249006990106E-3</v>
      </c>
      <c r="F359" s="34">
        <f t="shared" si="44"/>
        <v>0.1</v>
      </c>
      <c r="G359" s="29">
        <v>0</v>
      </c>
      <c r="H359" s="35">
        <f t="shared" si="45"/>
        <v>95.990579520286801</v>
      </c>
      <c r="I359" s="32">
        <f t="shared" si="46"/>
        <v>2933.9209561095863</v>
      </c>
      <c r="J359" s="36">
        <f t="shared" si="47"/>
        <v>6134532.8234214177</v>
      </c>
      <c r="K359" s="36">
        <v>466636.15010672255</v>
      </c>
    </row>
    <row r="360" spans="1:11" x14ac:dyDescent="0.2">
      <c r="A360" s="2">
        <v>346</v>
      </c>
      <c r="B360" s="25">
        <f t="shared" si="41"/>
        <v>668.12304626729588</v>
      </c>
      <c r="C360" s="32">
        <f t="shared" si="42"/>
        <v>9745385.8971519805</v>
      </c>
      <c r="D360" s="32">
        <f t="shared" si="48"/>
        <v>20344.275880856439</v>
      </c>
      <c r="E360" s="33">
        <f t="shared" si="43"/>
        <v>9.7746734983056548E-3</v>
      </c>
      <c r="F360" s="34">
        <f t="shared" si="44"/>
        <v>0.1</v>
      </c>
      <c r="G360" s="29">
        <v>0</v>
      </c>
      <c r="H360" s="35">
        <f t="shared" si="45"/>
        <v>95.193981791423241</v>
      </c>
      <c r="I360" s="32">
        <f t="shared" si="46"/>
        <v>2909.5732046741527</v>
      </c>
      <c r="J360" s="36">
        <f t="shared" si="47"/>
        <v>6137442.3966260916</v>
      </c>
      <c r="K360" s="36">
        <v>467129.49770802463</v>
      </c>
    </row>
    <row r="361" spans="1:11" x14ac:dyDescent="0.2">
      <c r="A361" s="2">
        <v>347</v>
      </c>
      <c r="B361" s="25">
        <f t="shared" si="41"/>
        <v>667.58061227660721</v>
      </c>
      <c r="C361" s="32">
        <f t="shared" si="42"/>
        <v>9765713.6321203131</v>
      </c>
      <c r="D361" s="32">
        <f t="shared" si="48"/>
        <v>20327.734968332574</v>
      </c>
      <c r="E361" s="33">
        <f t="shared" si="43"/>
        <v>9.7464856137222493E-3</v>
      </c>
      <c r="F361" s="34">
        <f t="shared" si="44"/>
        <v>0.1</v>
      </c>
      <c r="G361" s="29">
        <v>0</v>
      </c>
      <c r="H361" s="35">
        <f t="shared" si="45"/>
        <v>94.403994793996048</v>
      </c>
      <c r="I361" s="32">
        <f t="shared" si="46"/>
        <v>2885.4275081028195</v>
      </c>
      <c r="J361" s="36">
        <f t="shared" si="47"/>
        <v>6140327.8241341943</v>
      </c>
      <c r="K361" s="36">
        <v>467620.38472789997</v>
      </c>
    </row>
    <row r="362" spans="1:11" x14ac:dyDescent="0.2">
      <c r="A362" s="2">
        <v>348</v>
      </c>
      <c r="B362" s="25">
        <f t="shared" si="41"/>
        <v>667.04017653394362</v>
      </c>
      <c r="C362" s="32">
        <f t="shared" si="42"/>
        <v>9786024.8871981688</v>
      </c>
      <c r="D362" s="32">
        <f t="shared" si="48"/>
        <v>20311.255077855662</v>
      </c>
      <c r="E362" s="33">
        <f t="shared" si="43"/>
        <v>9.7184598363861657E-3</v>
      </c>
      <c r="F362" s="34">
        <f t="shared" si="44"/>
        <v>0.1</v>
      </c>
      <c r="G362" s="29">
        <v>0</v>
      </c>
      <c r="H362" s="35">
        <f t="shared" si="45"/>
        <v>93.620563667479601</v>
      </c>
      <c r="I362" s="32">
        <f t="shared" si="46"/>
        <v>2861.4821896013236</v>
      </c>
      <c r="J362" s="36">
        <f t="shared" si="47"/>
        <v>6143189.3063237956</v>
      </c>
      <c r="K362" s="36">
        <v>468108.82343854965</v>
      </c>
    </row>
    <row r="363" spans="1:11" x14ac:dyDescent="0.2">
      <c r="A363" s="2">
        <v>349</v>
      </c>
      <c r="B363" s="25">
        <f t="shared" si="41"/>
        <v>666.50172597201788</v>
      </c>
      <c r="C363" s="32">
        <f t="shared" si="42"/>
        <v>9806319.7230081037</v>
      </c>
      <c r="D363" s="32">
        <f t="shared" si="48"/>
        <v>20294.835809934884</v>
      </c>
      <c r="E363" s="33">
        <f t="shared" si="43"/>
        <v>9.6905947718773575E-3</v>
      </c>
      <c r="F363" s="34">
        <f t="shared" si="44"/>
        <v>0.1</v>
      </c>
      <c r="G363" s="29">
        <v>0</v>
      </c>
      <c r="H363" s="35">
        <f t="shared" si="45"/>
        <v>92.843634006619709</v>
      </c>
      <c r="I363" s="32">
        <f t="shared" si="46"/>
        <v>2837.7355862907561</v>
      </c>
      <c r="J363" s="36">
        <f t="shared" si="47"/>
        <v>6146027.0419100868</v>
      </c>
      <c r="K363" s="36">
        <v>468594.82605096686</v>
      </c>
    </row>
    <row r="364" spans="1:11" x14ac:dyDescent="0.2">
      <c r="A364" s="2">
        <v>350</v>
      </c>
      <c r="B364" s="25">
        <f t="shared" si="41"/>
        <v>665.96524764609455</v>
      </c>
      <c r="C364" s="32">
        <f t="shared" si="42"/>
        <v>9826598.1997766495</v>
      </c>
      <c r="D364" s="32">
        <f t="shared" si="48"/>
        <v>20278.476768545806</v>
      </c>
      <c r="E364" s="33">
        <f t="shared" si="43"/>
        <v>9.662889041757966E-3</v>
      </c>
      <c r="F364" s="34">
        <f t="shared" si="44"/>
        <v>0.1</v>
      </c>
      <c r="G364" s="29">
        <v>0</v>
      </c>
      <c r="H364" s="35">
        <f t="shared" si="45"/>
        <v>92.073151857655475</v>
      </c>
      <c r="I364" s="32">
        <f t="shared" si="46"/>
        <v>2814.1860490918652</v>
      </c>
      <c r="J364" s="36">
        <f t="shared" si="47"/>
        <v>6148841.2279591784</v>
      </c>
      <c r="K364" s="36">
        <v>469078.40471524221</v>
      </c>
    </row>
    <row r="365" spans="1:11" x14ac:dyDescent="0.2">
      <c r="A365" s="2">
        <v>351</v>
      </c>
      <c r="B365" s="25">
        <f t="shared" si="41"/>
        <v>665.43072873249514</v>
      </c>
      <c r="C365" s="32">
        <f t="shared" si="42"/>
        <v>9846860.3773383573</v>
      </c>
      <c r="D365" s="32">
        <f t="shared" si="48"/>
        <v>20262.177561707795</v>
      </c>
      <c r="E365" s="33">
        <f t="shared" si="43"/>
        <v>9.6353412832973009E-3</v>
      </c>
      <c r="F365" s="34">
        <f t="shared" si="44"/>
        <v>0.1</v>
      </c>
      <c r="G365" s="29">
        <v>0</v>
      </c>
      <c r="H365" s="35">
        <f t="shared" si="45"/>
        <v>91.30906371457246</v>
      </c>
      <c r="I365" s="32">
        <f t="shared" si="46"/>
        <v>2790.8319426107118</v>
      </c>
      <c r="J365" s="36">
        <f t="shared" si="47"/>
        <v>6151632.0599017888</v>
      </c>
      <c r="K365" s="36">
        <v>469559.57152086752</v>
      </c>
    </row>
    <row r="366" spans="1:11" x14ac:dyDescent="0.2">
      <c r="A366" s="2">
        <v>352</v>
      </c>
      <c r="B366" s="25">
        <f t="shared" si="41"/>
        <v>664.89815652712582</v>
      </c>
      <c r="C366" s="32">
        <f t="shared" si="42"/>
        <v>9867106.3151391875</v>
      </c>
      <c r="D366" s="32">
        <f t="shared" si="48"/>
        <v>20245.93780083023</v>
      </c>
      <c r="E366" s="33">
        <f t="shared" si="43"/>
        <v>9.6079501492528051E-3</v>
      </c>
      <c r="F366" s="34">
        <f t="shared" si="44"/>
        <v>0.1</v>
      </c>
      <c r="G366" s="29">
        <v>0</v>
      </c>
      <c r="H366" s="35">
        <f t="shared" si="45"/>
        <v>90.551316515387001</v>
      </c>
      <c r="I366" s="32">
        <f t="shared" si="46"/>
        <v>2767.6716450248905</v>
      </c>
      <c r="J366" s="36">
        <f t="shared" si="47"/>
        <v>6154399.7315468136</v>
      </c>
      <c r="K366" s="36">
        <v>470038.338497038</v>
      </c>
    </row>
    <row r="367" spans="1:11" x14ac:dyDescent="0.2">
      <c r="A367" s="2">
        <v>353</v>
      </c>
      <c r="B367" s="25">
        <f t="shared" si="41"/>
        <v>664.3675184440267</v>
      </c>
      <c r="C367" s="32">
        <f t="shared" si="42"/>
        <v>9887336.0722402167</v>
      </c>
      <c r="D367" s="32">
        <f t="shared" si="48"/>
        <v>20229.757101029158</v>
      </c>
      <c r="E367" s="33">
        <f t="shared" si="43"/>
        <v>9.5807143076536948E-3</v>
      </c>
      <c r="F367" s="34">
        <f t="shared" si="44"/>
        <v>0.1</v>
      </c>
      <c r="G367" s="29">
        <v>0</v>
      </c>
      <c r="H367" s="35">
        <f t="shared" si="45"/>
        <v>89.79985763846129</v>
      </c>
      <c r="I367" s="32">
        <f t="shared" si="46"/>
        <v>2744.7035479711567</v>
      </c>
      <c r="J367" s="36">
        <f t="shared" si="47"/>
        <v>6157144.4350947849</v>
      </c>
      <c r="K367" s="36">
        <v>470514.71761295298</v>
      </c>
    </row>
    <row r="368" spans="1:11" x14ac:dyDescent="0.2">
      <c r="A368" s="2">
        <v>354</v>
      </c>
      <c r="B368" s="25">
        <f t="shared" si="41"/>
        <v>663.83880201394106</v>
      </c>
      <c r="C368" s="32">
        <f t="shared" si="42"/>
        <v>9907549.7073212285</v>
      </c>
      <c r="D368" s="32">
        <f t="shared" si="48"/>
        <v>20213.635081011802</v>
      </c>
      <c r="E368" s="33">
        <f t="shared" si="43"/>
        <v>9.5536324416192892E-3</v>
      </c>
      <c r="F368" s="34">
        <f t="shared" si="44"/>
        <v>0.1</v>
      </c>
      <c r="G368" s="29">
        <v>0</v>
      </c>
      <c r="H368" s="35">
        <f t="shared" si="45"/>
        <v>89.054634898849102</v>
      </c>
      <c r="I368" s="32">
        <f t="shared" si="46"/>
        <v>2721.9260564335182</v>
      </c>
      <c r="J368" s="36">
        <f t="shared" si="47"/>
        <v>6159866.3611512184</v>
      </c>
      <c r="K368" s="36">
        <v>470988.72077811515</v>
      </c>
    </row>
    <row r="369" spans="1:11" x14ac:dyDescent="0.2">
      <c r="A369" s="2">
        <v>355</v>
      </c>
      <c r="B369" s="25">
        <f t="shared" si="41"/>
        <v>663.31199488290883</v>
      </c>
      <c r="C369" s="32">
        <f t="shared" si="42"/>
        <v>9927747.2786842231</v>
      </c>
      <c r="D369" s="32">
        <f t="shared" si="48"/>
        <v>20197.571362994611</v>
      </c>
      <c r="E369" s="33">
        <f t="shared" si="43"/>
        <v>9.52670324908933E-3</v>
      </c>
      <c r="F369" s="34">
        <f t="shared" si="44"/>
        <v>0.1</v>
      </c>
      <c r="G369" s="29">
        <v>0</v>
      </c>
      <c r="H369" s="35">
        <f t="shared" si="45"/>
        <v>88.315596544671806</v>
      </c>
      <c r="I369" s="32">
        <f t="shared" si="46"/>
        <v>2699.3375886325744</v>
      </c>
      <c r="J369" s="36">
        <f t="shared" si="47"/>
        <v>6162565.6987398509</v>
      </c>
      <c r="K369" s="36">
        <v>471460.35984262836</v>
      </c>
    </row>
    <row r="370" spans="1:11" x14ac:dyDescent="0.2">
      <c r="A370" s="2">
        <v>356</v>
      </c>
      <c r="B370" s="25">
        <f t="shared" si="41"/>
        <v>662.78708481087938</v>
      </c>
      <c r="C370" s="32">
        <f t="shared" si="42"/>
        <v>9947928.8442568872</v>
      </c>
      <c r="D370" s="32">
        <f t="shared" si="48"/>
        <v>20181.565572664142</v>
      </c>
      <c r="E370" s="33">
        <f t="shared" si="43"/>
        <v>9.4999254426489967E-3</v>
      </c>
      <c r="F370" s="34">
        <f t="shared" si="44"/>
        <v>0.1</v>
      </c>
      <c r="G370" s="29">
        <v>0</v>
      </c>
      <c r="H370" s="35">
        <f t="shared" si="45"/>
        <v>87.582691253524473</v>
      </c>
      <c r="I370" s="32">
        <f t="shared" si="46"/>
        <v>2676.9365759156321</v>
      </c>
      <c r="J370" s="36">
        <f t="shared" si="47"/>
        <v>6165242.6353157666</v>
      </c>
      <c r="K370" s="36">
        <v>471929.64659749373</v>
      </c>
    </row>
    <row r="371" spans="1:11" x14ac:dyDescent="0.2">
      <c r="A371" s="2">
        <v>357</v>
      </c>
      <c r="B371" s="25">
        <f t="shared" si="41"/>
        <v>662.2640596703443</v>
      </c>
      <c r="C371" s="32">
        <f t="shared" si="42"/>
        <v>9968094.461596258</v>
      </c>
      <c r="D371" s="32">
        <f t="shared" si="48"/>
        <v>20165.617339370772</v>
      </c>
      <c r="E371" s="33">
        <f t="shared" si="43"/>
        <v>9.4732977493285561E-3</v>
      </c>
      <c r="F371" s="34">
        <f t="shared" si="44"/>
        <v>0.1</v>
      </c>
      <c r="G371" s="29">
        <v>0</v>
      </c>
      <c r="H371" s="35">
        <f t="shared" si="45"/>
        <v>86.855868128911794</v>
      </c>
      <c r="I371" s="32">
        <f t="shared" si="46"/>
        <v>2654.7214626478094</v>
      </c>
      <c r="J371" s="36">
        <f t="shared" si="47"/>
        <v>6167897.356778414</v>
      </c>
      <c r="K371" s="36">
        <v>472396.59277490462</v>
      </c>
    </row>
    <row r="372" spans="1:11" x14ac:dyDescent="0.2">
      <c r="A372" s="2">
        <v>358</v>
      </c>
      <c r="B372" s="25">
        <f t="shared" si="41"/>
        <v>661.74290744499285</v>
      </c>
      <c r="C372" s="32">
        <f t="shared" si="42"/>
        <v>9988244.1878915895</v>
      </c>
      <c r="D372" s="32">
        <f t="shared" si="48"/>
        <v>20149.726295331493</v>
      </c>
      <c r="E372" s="33">
        <f t="shared" si="43"/>
        <v>9.446818910357738E-3</v>
      </c>
      <c r="F372" s="34">
        <f t="shared" si="44"/>
        <v>0.1</v>
      </c>
      <c r="G372" s="29">
        <v>0</v>
      </c>
      <c r="H372" s="35">
        <f t="shared" si="45"/>
        <v>86.135076696713568</v>
      </c>
      <c r="I372" s="32">
        <f t="shared" si="46"/>
        <v>2632.6907061040197</v>
      </c>
      <c r="J372" s="36">
        <f t="shared" si="47"/>
        <v>6170530.047484518</v>
      </c>
      <c r="K372" s="36">
        <v>472861.2100485398</v>
      </c>
    </row>
    <row r="373" spans="1:11" x14ac:dyDescent="0.2">
      <c r="A373" s="2">
        <v>359</v>
      </c>
      <c r="B373" s="25">
        <f t="shared" si="41"/>
        <v>661.22361622838264</v>
      </c>
      <c r="C373" s="32">
        <f t="shared" si="42"/>
        <v>10008378.079968397</v>
      </c>
      <c r="D373" s="32">
        <f t="shared" si="48"/>
        <v>20133.892076807097</v>
      </c>
      <c r="E373" s="33">
        <f t="shared" si="43"/>
        <v>9.4204876810534046E-3</v>
      </c>
      <c r="F373" s="34">
        <f t="shared" si="44"/>
        <v>0.1</v>
      </c>
      <c r="G373" s="29">
        <v>0</v>
      </c>
      <c r="H373" s="35">
        <f t="shared" si="45"/>
        <v>85.420266901679568</v>
      </c>
      <c r="I373" s="32">
        <f t="shared" si="46"/>
        <v>2610.842776361686</v>
      </c>
      <c r="J373" s="36">
        <f t="shared" si="47"/>
        <v>6173140.8902608799</v>
      </c>
      <c r="K373" s="36">
        <v>473323.51003385527</v>
      </c>
    </row>
    <row r="374" spans="1:11" x14ac:dyDescent="0.2">
      <c r="A374" s="2">
        <v>360</v>
      </c>
      <c r="B374" s="25">
        <f t="shared" si="41"/>
        <v>660.70617422263479</v>
      </c>
      <c r="C374" s="32">
        <f t="shared" si="42"/>
        <v>10028496.194291258</v>
      </c>
      <c r="D374" s="32">
        <f t="shared" si="48"/>
        <v>20118.114322861657</v>
      </c>
      <c r="E374" s="33">
        <f t="shared" si="43"/>
        <v>9.3943028305299211E-3</v>
      </c>
      <c r="F374" s="34">
        <f t="shared" si="44"/>
        <v>0.1</v>
      </c>
      <c r="G374" s="29">
        <v>0</v>
      </c>
      <c r="H374" s="35">
        <f t="shared" si="45"/>
        <v>84.711389103953422</v>
      </c>
      <c r="I374" s="32">
        <f t="shared" si="46"/>
        <v>2589.1761561947474</v>
      </c>
      <c r="J374" s="36">
        <f t="shared" si="47"/>
        <v>6175730.0664170748</v>
      </c>
      <c r="K374" s="36">
        <v>473783.50428837474</v>
      </c>
    </row>
    <row r="375" spans="1:11" x14ac:dyDescent="0.2">
      <c r="A375" s="2">
        <v>361</v>
      </c>
      <c r="B375" s="25">
        <f t="shared" si="41"/>
        <v>660.19056973714555</v>
      </c>
      <c r="C375" s="32">
        <f t="shared" si="42"/>
        <v>10048598.586967358</v>
      </c>
      <c r="D375" s="32">
        <f t="shared" si="48"/>
        <v>20102.392676100135</v>
      </c>
      <c r="E375" s="33">
        <f t="shared" si="43"/>
        <v>9.3682631415548563E-3</v>
      </c>
      <c r="F375" s="34">
        <f t="shared" si="44"/>
        <v>0.1</v>
      </c>
      <c r="G375" s="29">
        <v>0</v>
      </c>
      <c r="H375" s="35">
        <f t="shared" si="45"/>
        <v>84.008394075625404</v>
      </c>
      <c r="I375" s="32">
        <f t="shared" si="46"/>
        <v>2567.6893409680879</v>
      </c>
      <c r="J375" s="36">
        <f t="shared" si="47"/>
        <v>6178297.7557580424</v>
      </c>
      <c r="K375" s="36">
        <v>474241.20431197854</v>
      </c>
    </row>
    <row r="376" spans="1:11" x14ac:dyDescent="0.2">
      <c r="A376" s="2">
        <v>362</v>
      </c>
      <c r="B376" s="25">
        <f t="shared" si="41"/>
        <v>659.67679118731633</v>
      </c>
      <c r="C376" s="32">
        <f t="shared" si="42"/>
        <v>10068685.3137496</v>
      </c>
      <c r="D376" s="32">
        <f t="shared" si="48"/>
        <v>20086.726782241836</v>
      </c>
      <c r="E376" s="33">
        <f t="shared" si="43"/>
        <v>9.342367410371347E-3</v>
      </c>
      <c r="F376" s="34">
        <f t="shared" si="44"/>
        <v>0.1</v>
      </c>
      <c r="G376" s="29">
        <v>0</v>
      </c>
      <c r="H376" s="35">
        <f t="shared" si="45"/>
        <v>83.311232997313809</v>
      </c>
      <c r="I376" s="32">
        <f t="shared" si="46"/>
        <v>2546.3808385331004</v>
      </c>
      <c r="J376" s="36">
        <f t="shared" si="47"/>
        <v>6180844.1365965754</v>
      </c>
      <c r="K376" s="36">
        <v>474696.62154719111</v>
      </c>
    </row>
    <row r="377" spans="1:11" x14ac:dyDescent="0.2">
      <c r="A377" s="2">
        <v>363</v>
      </c>
      <c r="B377" s="25">
        <f t="shared" si="41"/>
        <v>659.16482709330444</v>
      </c>
      <c r="C377" s="32">
        <f t="shared" si="42"/>
        <v>10088756.430039998</v>
      </c>
      <c r="D377" s="32">
        <f t="shared" si="48"/>
        <v>20071.116290397942</v>
      </c>
      <c r="E377" s="33">
        <f t="shared" si="43"/>
        <v>9.3166144464711612E-3</v>
      </c>
      <c r="F377" s="34">
        <f t="shared" si="44"/>
        <v>0.1</v>
      </c>
      <c r="G377" s="29">
        <v>0</v>
      </c>
      <c r="H377" s="35">
        <f t="shared" si="45"/>
        <v>82.619857454774674</v>
      </c>
      <c r="I377" s="32">
        <f t="shared" si="46"/>
        <v>2525.249169124188</v>
      </c>
      <c r="J377" s="36">
        <f t="shared" si="47"/>
        <v>6183369.3857656997</v>
      </c>
      <c r="K377" s="36">
        <v>475149.76737946708</v>
      </c>
    </row>
    <row r="378" spans="1:11" x14ac:dyDescent="0.2">
      <c r="A378" s="2">
        <v>364</v>
      </c>
      <c r="B378" s="25">
        <f t="shared" si="41"/>
        <v>658.65466607878807</v>
      </c>
      <c r="C378" s="32">
        <f t="shared" si="42"/>
        <v>10108811.990892626</v>
      </c>
      <c r="D378" s="32">
        <f t="shared" si="48"/>
        <v>20055.560852628201</v>
      </c>
      <c r="E378" s="33">
        <f t="shared" si="43"/>
        <v>9.2910030724824028E-3</v>
      </c>
      <c r="F378" s="34">
        <f t="shared" si="44"/>
        <v>0.1</v>
      </c>
      <c r="G378" s="29">
        <v>0</v>
      </c>
      <c r="H378" s="35">
        <f t="shared" si="45"/>
        <v>81.934219435539717</v>
      </c>
      <c r="I378" s="32">
        <f t="shared" si="46"/>
        <v>2504.2928652556825</v>
      </c>
      <c r="J378" s="36">
        <f t="shared" si="47"/>
        <v>6185873.6786309555</v>
      </c>
      <c r="K378" s="36">
        <v>475600.65313747583</v>
      </c>
    </row>
    <row r="379" spans="1:11" x14ac:dyDescent="0.2">
      <c r="A379" s="2">
        <v>365</v>
      </c>
      <c r="B379" s="25">
        <f t="shared" si="41"/>
        <v>658.14629686975536</v>
      </c>
      <c r="C379" s="32">
        <f t="shared" si="42"/>
        <v>10128852.051016847</v>
      </c>
      <c r="D379" s="32">
        <f t="shared" si="48"/>
        <v>20040.060124220327</v>
      </c>
      <c r="E379" s="33">
        <f t="shared" si="43"/>
        <v>9.2655321238719109E-3</v>
      </c>
      <c r="F379" s="34">
        <f t="shared" si="44"/>
        <v>0.1</v>
      </c>
      <c r="G379" s="29">
        <v>0</v>
      </c>
      <c r="H379" s="35">
        <f t="shared" si="45"/>
        <v>81.254271325582053</v>
      </c>
      <c r="I379" s="32">
        <f t="shared" si="46"/>
        <v>2483.5104716203673</v>
      </c>
      <c r="J379" s="36">
        <f t="shared" si="47"/>
        <v>6188357.1891025761</v>
      </c>
      <c r="K379" s="36">
        <v>476049.29009338474</v>
      </c>
    </row>
    <row r="380" spans="1:11" x14ac:dyDescent="0.2">
      <c r="A380" s="2">
        <v>366</v>
      </c>
      <c r="B380" s="25">
        <f t="shared" si="41"/>
        <v>657.63970829330378</v>
      </c>
      <c r="C380" s="32">
        <f t="shared" si="42"/>
        <v>10148876.664780544</v>
      </c>
      <c r="D380" s="32">
        <f t="shared" si="48"/>
        <v>20024.613763697445</v>
      </c>
      <c r="E380" s="33">
        <f t="shared" si="43"/>
        <v>9.2402004489089869E-3</v>
      </c>
      <c r="F380" s="34">
        <f t="shared" si="44"/>
        <v>0.1</v>
      </c>
      <c r="G380" s="29">
        <v>0</v>
      </c>
      <c r="H380" s="35">
        <f t="shared" si="45"/>
        <v>80.579965906009676</v>
      </c>
      <c r="I380" s="32">
        <f t="shared" si="46"/>
        <v>2462.9005449881079</v>
      </c>
      <c r="J380" s="36">
        <f t="shared" si="47"/>
        <v>6190820.0896475641</v>
      </c>
      <c r="K380" s="36">
        <v>476495.68946314114</v>
      </c>
    </row>
    <row r="381" spans="1:11" x14ac:dyDescent="0.2">
      <c r="A381" s="2">
        <v>367</v>
      </c>
      <c r="B381" s="25">
        <f t="shared" si="41"/>
        <v>657.13488927646222</v>
      </c>
      <c r="C381" s="32">
        <f t="shared" si="42"/>
        <v>10168885.886212848</v>
      </c>
      <c r="D381" s="32">
        <f t="shared" si="48"/>
        <v>20009.22143230401</v>
      </c>
      <c r="E381" s="33">
        <f t="shared" si="43"/>
        <v>9.2150069083878038E-3</v>
      </c>
      <c r="F381" s="34">
        <f t="shared" si="44"/>
        <v>0.1</v>
      </c>
      <c r="G381" s="29">
        <v>0</v>
      </c>
      <c r="H381" s="35">
        <f t="shared" si="45"/>
        <v>79.911256349786356</v>
      </c>
      <c r="I381" s="32">
        <f t="shared" si="46"/>
        <v>2442.4616541056748</v>
      </c>
      <c r="J381" s="36">
        <f t="shared" si="47"/>
        <v>6193262.5513016693</v>
      </c>
      <c r="K381" s="36">
        <v>476939.86240675254</v>
      </c>
    </row>
    <row r="382" spans="1:11" x14ac:dyDescent="0.2">
      <c r="A382" s="2">
        <v>368</v>
      </c>
      <c r="B382" s="25">
        <f t="shared" si="41"/>
        <v>656.63182884502658</v>
      </c>
      <c r="C382" s="32">
        <f t="shared" si="42"/>
        <v>10188879.769007517</v>
      </c>
      <c r="D382" s="32">
        <f t="shared" si="48"/>
        <v>19993.882794668898</v>
      </c>
      <c r="E382" s="33">
        <f t="shared" si="43"/>
        <v>9.1899503755151352E-3</v>
      </c>
      <c r="F382" s="34">
        <f t="shared" si="44"/>
        <v>0.1</v>
      </c>
      <c r="G382" s="29">
        <v>0</v>
      </c>
      <c r="H382" s="35">
        <f t="shared" si="45"/>
        <v>79.248096218479716</v>
      </c>
      <c r="I382" s="32">
        <f t="shared" si="46"/>
        <v>2422.1923795975017</v>
      </c>
      <c r="J382" s="36">
        <f t="shared" si="47"/>
        <v>6195684.7436812669</v>
      </c>
      <c r="K382" s="36">
        <v>477381.82002856559</v>
      </c>
    </row>
    <row r="383" spans="1:11" x14ac:dyDescent="0.2">
      <c r="A383" s="2">
        <v>369</v>
      </c>
      <c r="B383" s="25">
        <f t="shared" si="41"/>
        <v>656.13051612241554</v>
      </c>
      <c r="C383" s="32">
        <f t="shared" si="42"/>
        <v>10208858.366525689</v>
      </c>
      <c r="D383" s="32">
        <f t="shared" si="48"/>
        <v>19978.597518172115</v>
      </c>
      <c r="E383" s="33">
        <f t="shared" si="43"/>
        <v>9.1650297356847838E-3</v>
      </c>
      <c r="F383" s="34">
        <f t="shared" si="44"/>
        <v>0.1</v>
      </c>
      <c r="G383" s="29">
        <v>0</v>
      </c>
      <c r="H383" s="35">
        <f t="shared" si="45"/>
        <v>78.590439459036347</v>
      </c>
      <c r="I383" s="32">
        <f t="shared" si="46"/>
        <v>2402.091313866908</v>
      </c>
      <c r="J383" s="36">
        <f t="shared" si="47"/>
        <v>6198086.8349951338</v>
      </c>
      <c r="K383" s="36">
        <v>477821.57337754389</v>
      </c>
    </row>
    <row r="384" spans="1:11" x14ac:dyDescent="0.2">
      <c r="A384" s="2">
        <v>370</v>
      </c>
      <c r="B384" s="25">
        <f t="shared" si="41"/>
        <v>655.63094032853814</v>
      </c>
      <c r="C384" s="32">
        <f t="shared" si="42"/>
        <v>10228821.731799047</v>
      </c>
      <c r="D384" s="32">
        <f t="shared" si="48"/>
        <v>19963.3652733583</v>
      </c>
      <c r="E384" s="33">
        <f t="shared" si="43"/>
        <v>9.1402438863933226E-3</v>
      </c>
      <c r="F384" s="34">
        <f t="shared" si="44"/>
        <v>0.1</v>
      </c>
      <c r="G384" s="29">
        <v>0</v>
      </c>
      <c r="H384" s="35">
        <f t="shared" si="45"/>
        <v>77.938240400583666</v>
      </c>
      <c r="I384" s="32">
        <f t="shared" si="46"/>
        <v>2382.1570609984155</v>
      </c>
      <c r="J384" s="36">
        <f t="shared" si="47"/>
        <v>6200468.9920561323</v>
      </c>
      <c r="K384" s="36">
        <v>478259.13344754407</v>
      </c>
    </row>
    <row r="385" spans="1:11" x14ac:dyDescent="0.2">
      <c r="A385" s="2">
        <v>371</v>
      </c>
      <c r="B385" s="25">
        <f t="shared" si="41"/>
        <v>655.133090778682</v>
      </c>
      <c r="C385" s="32">
        <f t="shared" si="42"/>
        <v>10248769.91753236</v>
      </c>
      <c r="D385" s="32">
        <f t="shared" si="48"/>
        <v>19948.185733312741</v>
      </c>
      <c r="E385" s="33">
        <f t="shared" si="43"/>
        <v>9.1155917369918592E-3</v>
      </c>
      <c r="F385" s="34">
        <f t="shared" si="44"/>
        <v>0.1</v>
      </c>
      <c r="G385" s="29">
        <v>0</v>
      </c>
      <c r="H385" s="35">
        <f t="shared" si="45"/>
        <v>77.291453751258288</v>
      </c>
      <c r="I385" s="32">
        <f t="shared" si="46"/>
        <v>2362.3882366609432</v>
      </c>
      <c r="J385" s="36">
        <f t="shared" si="47"/>
        <v>6202831.3802927928</v>
      </c>
      <c r="K385" s="36">
        <v>478694.5111775907</v>
      </c>
    </row>
    <row r="386" spans="1:11" x14ac:dyDescent="0.2">
      <c r="A386" s="2">
        <v>372</v>
      </c>
      <c r="B386" s="25">
        <f t="shared" si="41"/>
        <v>654.63695688241387</v>
      </c>
      <c r="C386" s="32">
        <f t="shared" si="42"/>
        <v>10268702.976106899</v>
      </c>
      <c r="D386" s="32">
        <f t="shared" si="48"/>
        <v>19933.058574538678</v>
      </c>
      <c r="E386" s="33">
        <f t="shared" si="43"/>
        <v>9.0910722085924527E-3</v>
      </c>
      <c r="F386" s="34">
        <f t="shared" si="44"/>
        <v>0.1</v>
      </c>
      <c r="G386" s="29">
        <v>0</v>
      </c>
      <c r="H386" s="35">
        <f t="shared" si="45"/>
        <v>76.650034595060745</v>
      </c>
      <c r="I386" s="32">
        <f t="shared" si="46"/>
        <v>2342.7834680115252</v>
      </c>
      <c r="J386" s="36">
        <f t="shared" si="47"/>
        <v>6205174.1637608046</v>
      </c>
      <c r="K386" s="36">
        <v>479127.71745214966</v>
      </c>
    </row>
    <row r="387" spans="1:11" x14ac:dyDescent="0.2">
      <c r="A387" s="2">
        <v>373</v>
      </c>
      <c r="B387" s="25">
        <f t="shared" si="41"/>
        <v>654.14252814249812</v>
      </c>
      <c r="C387" s="32">
        <f t="shared" si="42"/>
        <v>10288620.959582774</v>
      </c>
      <c r="D387" s="32">
        <f t="shared" si="48"/>
        <v>19917.983475875109</v>
      </c>
      <c r="E387" s="33">
        <f t="shared" si="43"/>
        <v>9.0666842338665635E-3</v>
      </c>
      <c r="F387" s="34">
        <f t="shared" si="44"/>
        <v>0.1</v>
      </c>
      <c r="G387" s="29">
        <v>0</v>
      </c>
      <c r="H387" s="35">
        <f t="shared" si="45"/>
        <v>76.013938388736307</v>
      </c>
      <c r="I387" s="32">
        <f t="shared" si="46"/>
        <v>2323.341393600012</v>
      </c>
      <c r="J387" s="36">
        <f t="shared" si="47"/>
        <v>6207497.5051544048</v>
      </c>
      <c r="K387" s="36">
        <v>479558.7631014004</v>
      </c>
    </row>
    <row r="388" spans="1:11" x14ac:dyDescent="0.2">
      <c r="A388" s="2">
        <v>374</v>
      </c>
      <c r="B388" s="25">
        <f t="shared" si="41"/>
        <v>653.64979415382834</v>
      </c>
      <c r="C388" s="32">
        <f t="shared" si="42"/>
        <v>10308523.91970217</v>
      </c>
      <c r="D388" s="32">
        <f t="shared" si="48"/>
        <v>19902.960119396448</v>
      </c>
      <c r="E388" s="33">
        <f t="shared" si="43"/>
        <v>9.0424267569288157E-3</v>
      </c>
      <c r="F388" s="34">
        <f t="shared" si="44"/>
        <v>0.1</v>
      </c>
      <c r="G388" s="29">
        <v>0</v>
      </c>
      <c r="H388" s="35">
        <f t="shared" si="45"/>
        <v>75.383120958681673</v>
      </c>
      <c r="I388" s="32">
        <f t="shared" si="46"/>
        <v>2304.0606632745512</v>
      </c>
      <c r="J388" s="36">
        <f t="shared" si="47"/>
        <v>6209801.5658176793</v>
      </c>
      <c r="K388" s="36">
        <v>479987.65890150663</v>
      </c>
    </row>
    <row r="389" spans="1:11" x14ac:dyDescent="0.2">
      <c r="A389" s="2">
        <v>375</v>
      </c>
      <c r="B389" s="25">
        <f t="shared" si="41"/>
        <v>653.15874460237603</v>
      </c>
      <c r="C389" s="32">
        <f t="shared" si="42"/>
        <v>10328411.907891909</v>
      </c>
      <c r="D389" s="32">
        <f t="shared" si="48"/>
        <v>19887.988189738244</v>
      </c>
      <c r="E389" s="33">
        <f t="shared" si="43"/>
        <v>9.0182987331501006E-3</v>
      </c>
      <c r="F389" s="34">
        <f t="shared" si="44"/>
        <v>0.1</v>
      </c>
      <c r="G389" s="29">
        <v>0</v>
      </c>
      <c r="H389" s="35">
        <f t="shared" si="45"/>
        <v>74.757538497877363</v>
      </c>
      <c r="I389" s="32">
        <f t="shared" si="46"/>
        <v>2284.9399380877421</v>
      </c>
      <c r="J389" s="36">
        <f t="shared" si="47"/>
        <v>6212086.5057557672</v>
      </c>
      <c r="K389" s="36">
        <v>480414.41557488561</v>
      </c>
    </row>
    <row r="390" spans="1:11" x14ac:dyDescent="0.2">
      <c r="A390" s="2">
        <v>376</v>
      </c>
      <c r="B390" s="25">
        <f t="shared" si="41"/>
        <v>652.66936926415406</v>
      </c>
      <c r="C390" s="32">
        <f t="shared" si="42"/>
        <v>10348284.975266127</v>
      </c>
      <c r="D390" s="32">
        <f t="shared" si="48"/>
        <v>19873.067374218255</v>
      </c>
      <c r="E390" s="33">
        <f t="shared" si="43"/>
        <v>8.9942991290027068E-3</v>
      </c>
      <c r="F390" s="34">
        <f t="shared" si="44"/>
        <v>0.1</v>
      </c>
      <c r="G390" s="29">
        <v>0</v>
      </c>
      <c r="H390" s="35">
        <f t="shared" si="45"/>
        <v>74.137147562845513</v>
      </c>
      <c r="I390" s="32">
        <f t="shared" si="46"/>
        <v>2265.9778902038311</v>
      </c>
      <c r="J390" s="36">
        <f t="shared" si="47"/>
        <v>6214352.4836459709</v>
      </c>
      <c r="K390" s="36">
        <v>480839.04379047645</v>
      </c>
    </row>
    <row r="391" spans="1:11" x14ac:dyDescent="0.2">
      <c r="A391" s="2">
        <v>377</v>
      </c>
      <c r="B391" s="25">
        <f t="shared" si="41"/>
        <v>652.18165800419183</v>
      </c>
      <c r="C391" s="32">
        <f t="shared" si="42"/>
        <v>10368143.172629273</v>
      </c>
      <c r="D391" s="32">
        <f t="shared" si="48"/>
        <v>19858.197363145649</v>
      </c>
      <c r="E391" s="33">
        <f t="shared" si="43"/>
        <v>8.9704269219707516E-3</v>
      </c>
      <c r="F391" s="34">
        <f t="shared" si="44"/>
        <v>0.1</v>
      </c>
      <c r="G391" s="29">
        <v>0</v>
      </c>
      <c r="H391" s="35">
        <f t="shared" si="45"/>
        <v>73.521905070632982</v>
      </c>
      <c r="I391" s="32">
        <f t="shared" si="46"/>
        <v>2247.1732028062679</v>
      </c>
      <c r="J391" s="36">
        <f t="shared" si="47"/>
        <v>6216599.6568487771</v>
      </c>
      <c r="K391" s="36">
        <v>481261.55416400667</v>
      </c>
    </row>
    <row r="392" spans="1:11" x14ac:dyDescent="0.2">
      <c r="A392" s="2">
        <v>378</v>
      </c>
      <c r="B392" s="25">
        <f t="shared" si="41"/>
        <v>651.69560077552751</v>
      </c>
      <c r="C392" s="32">
        <f t="shared" si="42"/>
        <v>10387986.550478624</v>
      </c>
      <c r="D392" s="32">
        <f t="shared" si="48"/>
        <v>19843.377849351615</v>
      </c>
      <c r="E392" s="33">
        <f t="shared" si="43"/>
        <v>8.9466811003486579E-3</v>
      </c>
      <c r="F392" s="34">
        <f t="shared" si="44"/>
        <v>0.1</v>
      </c>
      <c r="G392" s="29">
        <v>0</v>
      </c>
      <c r="H392" s="35">
        <f t="shared" si="45"/>
        <v>72.911768295819456</v>
      </c>
      <c r="I392" s="32">
        <f t="shared" si="46"/>
        <v>2228.5245700064038</v>
      </c>
      <c r="J392" s="36">
        <f t="shared" si="47"/>
        <v>6218828.181418783</v>
      </c>
      <c r="K392" s="36">
        <v>481681.95725825761</v>
      </c>
    </row>
    <row r="393" spans="1:11" x14ac:dyDescent="0.2">
      <c r="A393" s="2">
        <v>379</v>
      </c>
      <c r="B393" s="25">
        <f t="shared" si="41"/>
        <v>651.21118761821469</v>
      </c>
      <c r="C393" s="32">
        <f t="shared" si="42"/>
        <v>10407815.15900692</v>
      </c>
      <c r="D393" s="32">
        <f t="shared" si="48"/>
        <v>19828.608528295532</v>
      </c>
      <c r="E393" s="33">
        <f t="shared" si="43"/>
        <v>8.9230606630942618E-3</v>
      </c>
      <c r="F393" s="34">
        <f t="shared" si="44"/>
        <v>0.1</v>
      </c>
      <c r="G393" s="29">
        <v>0</v>
      </c>
      <c r="H393" s="35">
        <f t="shared" si="45"/>
        <v>72.306694867550362</v>
      </c>
      <c r="I393" s="32">
        <f t="shared" si="46"/>
        <v>2210.0306967528654</v>
      </c>
      <c r="J393" s="36">
        <f t="shared" si="47"/>
        <v>6221038.2121155355</v>
      </c>
      <c r="K393" s="36">
        <v>482100.26358332852</v>
      </c>
    </row>
    <row r="394" spans="1:11" x14ac:dyDescent="0.2">
      <c r="A394" s="2">
        <v>380</v>
      </c>
      <c r="B394" s="25">
        <f t="shared" si="41"/>
        <v>650.72840865834041</v>
      </c>
      <c r="C394" s="32">
        <f t="shared" si="42"/>
        <v>10427629.048105143</v>
      </c>
      <c r="D394" s="32">
        <f t="shared" si="48"/>
        <v>19813.889098223299</v>
      </c>
      <c r="E394" s="33">
        <f t="shared" si="43"/>
        <v>8.899564619735293E-3</v>
      </c>
      <c r="F394" s="34">
        <f t="shared" si="44"/>
        <v>0.1</v>
      </c>
      <c r="G394" s="29">
        <v>0</v>
      </c>
      <c r="H394" s="35">
        <f t="shared" si="45"/>
        <v>71.70664276659447</v>
      </c>
      <c r="I394" s="32">
        <f t="shared" si="46"/>
        <v>2191.6902987413969</v>
      </c>
      <c r="J394" s="36">
        <f t="shared" si="47"/>
        <v>6223229.9024142772</v>
      </c>
      <c r="K394" s="36">
        <v>482516.48359689931</v>
      </c>
    </row>
    <row r="395" spans="1:11" x14ac:dyDescent="0.2">
      <c r="A395" s="2">
        <v>381</v>
      </c>
      <c r="B395" s="25">
        <f t="shared" si="41"/>
        <v>650.24725410705821</v>
      </c>
      <c r="C395" s="32">
        <f t="shared" si="42"/>
        <v>10447428.267364951</v>
      </c>
      <c r="D395" s="32">
        <f t="shared" si="48"/>
        <v>19799.21925980784</v>
      </c>
      <c r="E395" s="33">
        <f t="shared" si="43"/>
        <v>8.8761919901984947E-3</v>
      </c>
      <c r="F395" s="34">
        <f t="shared" si="44"/>
        <v>0.1</v>
      </c>
      <c r="G395" s="29">
        <v>0</v>
      </c>
      <c r="H395" s="35">
        <f t="shared" si="45"/>
        <v>71.111570322425834</v>
      </c>
      <c r="I395" s="32">
        <f t="shared" si="46"/>
        <v>2173.5021023259433</v>
      </c>
      <c r="J395" s="36">
        <f t="shared" si="47"/>
        <v>6225403.4045166029</v>
      </c>
      <c r="K395" s="36">
        <v>482930.62770449201</v>
      </c>
    </row>
    <row r="396" spans="1:11" x14ac:dyDescent="0.2">
      <c r="A396" s="2">
        <v>382</v>
      </c>
      <c r="B396" s="25">
        <f t="shared" si="41"/>
        <v>649.76771425963466</v>
      </c>
      <c r="C396" s="32">
        <f t="shared" si="42"/>
        <v>10467212.866081392</v>
      </c>
      <c r="D396" s="32">
        <f t="shared" si="48"/>
        <v>19784.598716441542</v>
      </c>
      <c r="E396" s="33">
        <f t="shared" si="43"/>
        <v>8.8529418046787746E-3</v>
      </c>
      <c r="F396" s="34">
        <f t="shared" si="44"/>
        <v>0.1</v>
      </c>
      <c r="G396" s="29">
        <v>0</v>
      </c>
      <c r="H396" s="35">
        <f t="shared" si="45"/>
        <v>70.521436210330023</v>
      </c>
      <c r="I396" s="32">
        <f t="shared" si="46"/>
        <v>2155.4648444299487</v>
      </c>
      <c r="J396" s="36">
        <f t="shared" si="47"/>
        <v>6227558.8693610327</v>
      </c>
      <c r="K396" s="36">
        <v>483342.70625973085</v>
      </c>
    </row>
    <row r="397" spans="1:11" x14ac:dyDescent="0.2">
      <c r="A397" s="2">
        <v>383</v>
      </c>
      <c r="B397" s="25">
        <f t="shared" si="41"/>
        <v>649.28977949450905</v>
      </c>
      <c r="C397" s="32">
        <f t="shared" si="42"/>
        <v>10486982.893255375</v>
      </c>
      <c r="D397" s="32">
        <f t="shared" si="48"/>
        <v>19770.027173982933</v>
      </c>
      <c r="E397" s="33">
        <f t="shared" si="43"/>
        <v>8.8298131034990068E-3</v>
      </c>
      <c r="F397" s="34">
        <f t="shared" si="44"/>
        <v>0.1</v>
      </c>
      <c r="G397" s="29">
        <v>0</v>
      </c>
      <c r="H397" s="35">
        <f t="shared" si="45"/>
        <v>69.936199448534325</v>
      </c>
      <c r="I397" s="32">
        <f t="shared" si="46"/>
        <v>2137.5772724587891</v>
      </c>
      <c r="J397" s="36">
        <f t="shared" si="47"/>
        <v>6229696.4466334917</v>
      </c>
      <c r="K397" s="36">
        <v>483752.72956460121</v>
      </c>
    </row>
    <row r="398" spans="1:11" x14ac:dyDescent="0.2">
      <c r="A398" s="2">
        <v>384</v>
      </c>
      <c r="B398" s="25">
        <f t="shared" si="41"/>
        <v>648.81344027236594</v>
      </c>
      <c r="C398" s="32">
        <f t="shared" si="42"/>
        <v>10506738.397596223</v>
      </c>
      <c r="D398" s="32">
        <f t="shared" si="48"/>
        <v>19755.504340847954</v>
      </c>
      <c r="E398" s="33">
        <f t="shared" si="43"/>
        <v>8.8068049369831852E-3</v>
      </c>
      <c r="F398" s="34">
        <f t="shared" si="44"/>
        <v>0.1</v>
      </c>
      <c r="G398" s="29">
        <v>0</v>
      </c>
      <c r="H398" s="35">
        <f t="shared" si="45"/>
        <v>69.355819395361735</v>
      </c>
      <c r="I398" s="32">
        <f t="shared" si="46"/>
        <v>2119.8381442128843</v>
      </c>
      <c r="J398" s="36">
        <f t="shared" si="47"/>
        <v>6231816.2847777046</v>
      </c>
      <c r="K398" s="36">
        <v>484160.70786970702</v>
      </c>
    </row>
    <row r="399" spans="1:11" x14ac:dyDescent="0.2">
      <c r="A399" s="2">
        <v>385</v>
      </c>
      <c r="B399" s="25">
        <f t="shared" si="41"/>
        <v>648.33868713521906</v>
      </c>
      <c r="C399" s="32">
        <f t="shared" si="42"/>
        <v>10526479.427524084</v>
      </c>
      <c r="D399" s="32">
        <f t="shared" si="48"/>
        <v>19741.029927860945</v>
      </c>
      <c r="E399" s="33">
        <f t="shared" si="43"/>
        <v>8.7839163653495624E-3</v>
      </c>
      <c r="F399" s="34">
        <f t="shared" si="44"/>
        <v>0.1</v>
      </c>
      <c r="G399" s="29">
        <v>0</v>
      </c>
      <c r="H399" s="35">
        <f t="shared" si="45"/>
        <v>68.780255746408656</v>
      </c>
      <c r="I399" s="32">
        <f t="shared" si="46"/>
        <v>2102.2462278011199</v>
      </c>
      <c r="J399" s="36">
        <f t="shared" si="47"/>
        <v>6233918.5310055055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647.86551070551025</v>
      </c>
      <c r="C400" s="32">
        <f t="shared" ref="C400:C463" si="50">(($C$4^$C$6)/((1-$C$6)*($C$5/12)))*(($C$4^(1-$C$6))-(B400^(1-$C$6)))*30.4375</f>
        <v>10546206.031172544</v>
      </c>
      <c r="D400" s="32">
        <f t="shared" si="48"/>
        <v>19726.603648459539</v>
      </c>
      <c r="E400" s="33">
        <f t="shared" ref="E400:E463" si="51">-LN(B400/B399)*12</f>
        <v>8.7611464585384807E-3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68.209468531745941</v>
      </c>
      <c r="I400" s="32">
        <f t="shared" ref="I400:I463" si="54">IF(G400=0,((H399-H400)/(F400/12)*30.4375),D400)</f>
        <v>2084.8003015555678</v>
      </c>
      <c r="J400" s="36">
        <f t="shared" ref="J400:J463" si="55">I400+J399</f>
        <v>6236003.331307061</v>
      </c>
      <c r="K400" s="36">
        <v>484970.57022767048</v>
      </c>
    </row>
    <row r="401" spans="1:11" x14ac:dyDescent="0.2">
      <c r="A401" s="2">
        <v>387</v>
      </c>
      <c r="B401" s="25">
        <f t="shared" si="49"/>
        <v>647.39390168521902</v>
      </c>
      <c r="C401" s="32">
        <f t="shared" si="50"/>
        <v>10565918.256390944</v>
      </c>
      <c r="D401" s="32">
        <f t="shared" ref="D401:D464" si="56">C401-C400</f>
        <v>19712.225218400359</v>
      </c>
      <c r="E401" s="33">
        <f t="shared" si="51"/>
        <v>8.7384942961148578E-3</v>
      </c>
      <c r="F401" s="34">
        <f t="shared" si="52"/>
        <v>0.1</v>
      </c>
      <c r="G401" s="29">
        <v>0</v>
      </c>
      <c r="H401" s="35">
        <f t="shared" si="53"/>
        <v>67.643418113143184</v>
      </c>
      <c r="I401" s="32">
        <f t="shared" si="54"/>
        <v>2067.4991539465686</v>
      </c>
      <c r="J401" s="36">
        <f t="shared" si="55"/>
        <v>6238070.8304610075</v>
      </c>
      <c r="K401" s="36">
        <v>485372.4745271292</v>
      </c>
    </row>
    <row r="402" spans="1:11" x14ac:dyDescent="0.2">
      <c r="A402" s="2">
        <v>388</v>
      </c>
      <c r="B402" s="25">
        <f t="shared" si="49"/>
        <v>646.92385085498483</v>
      </c>
      <c r="C402" s="32">
        <f t="shared" si="50"/>
        <v>10585616.150746742</v>
      </c>
      <c r="D402" s="32">
        <f t="shared" si="56"/>
        <v>19697.89435579814</v>
      </c>
      <c r="E402" s="33">
        <f t="shared" si="51"/>
        <v>8.715958967136013E-3</v>
      </c>
      <c r="F402" s="34">
        <f t="shared" si="52"/>
        <v>0.1</v>
      </c>
      <c r="G402" s="29">
        <v>0</v>
      </c>
      <c r="H402" s="35">
        <f t="shared" si="53"/>
        <v>67.082065181316054</v>
      </c>
      <c r="I402" s="32">
        <f t="shared" si="54"/>
        <v>2050.341583498594</v>
      </c>
      <c r="J402" s="36">
        <f t="shared" si="55"/>
        <v>6240121.1720445063</v>
      </c>
      <c r="K402" s="36">
        <v>485772.37432053185</v>
      </c>
    </row>
    <row r="403" spans="1:11" x14ac:dyDescent="0.2">
      <c r="A403" s="2">
        <v>389</v>
      </c>
      <c r="B403" s="25">
        <f t="shared" si="49"/>
        <v>646.45534907324054</v>
      </c>
      <c r="C403" s="32">
        <f t="shared" si="50"/>
        <v>10605299.761528078</v>
      </c>
      <c r="D403" s="32">
        <f t="shared" si="56"/>
        <v>19683.610781336203</v>
      </c>
      <c r="E403" s="33">
        <f t="shared" si="51"/>
        <v>8.6935395700408376E-3</v>
      </c>
      <c r="F403" s="34">
        <f t="shared" si="52"/>
        <v>0.1</v>
      </c>
      <c r="G403" s="29">
        <v>0</v>
      </c>
      <c r="H403" s="35">
        <f t="shared" si="53"/>
        <v>66.525370753196469</v>
      </c>
      <c r="I403" s="32">
        <f t="shared" si="54"/>
        <v>2033.3263987067824</v>
      </c>
      <c r="J403" s="36">
        <f t="shared" si="55"/>
        <v>6242154.4984432133</v>
      </c>
      <c r="K403" s="36">
        <v>486170.27960539405</v>
      </c>
    </row>
    <row r="404" spans="1:11" x14ac:dyDescent="0.2">
      <c r="A404" s="2">
        <v>390</v>
      </c>
      <c r="B404" s="25">
        <f t="shared" si="49"/>
        <v>645.98838727535815</v>
      </c>
      <c r="C404" s="32">
        <f t="shared" si="50"/>
        <v>10624969.135746</v>
      </c>
      <c r="D404" s="32">
        <f t="shared" si="56"/>
        <v>19669.374217921868</v>
      </c>
      <c r="E404" s="33">
        <f t="shared" si="51"/>
        <v>8.6712352125229465E-3</v>
      </c>
      <c r="F404" s="34">
        <f t="shared" si="52"/>
        <v>0.1</v>
      </c>
      <c r="G404" s="29">
        <v>0</v>
      </c>
      <c r="H404" s="35">
        <f t="shared" si="53"/>
        <v>65.973296169225407</v>
      </c>
      <c r="I404" s="32">
        <f t="shared" si="54"/>
        <v>2016.4524179543068</v>
      </c>
      <c r="J404" s="36">
        <f t="shared" si="55"/>
        <v>6244170.9508611672</v>
      </c>
      <c r="K404" s="36">
        <v>486566.20032936864</v>
      </c>
    </row>
    <row r="405" spans="1:11" x14ac:dyDescent="0.2">
      <c r="A405" s="2">
        <v>391</v>
      </c>
      <c r="B405" s="25">
        <f t="shared" si="49"/>
        <v>645.52295647280698</v>
      </c>
      <c r="C405" s="32">
        <f t="shared" si="50"/>
        <v>10644624.320136691</v>
      </c>
      <c r="D405" s="32">
        <f t="shared" si="56"/>
        <v>19655.184390690178</v>
      </c>
      <c r="E405" s="33">
        <f t="shared" si="51"/>
        <v>8.6490450113892049E-3</v>
      </c>
      <c r="F405" s="34">
        <f t="shared" si="52"/>
        <v>0.1</v>
      </c>
      <c r="G405" s="29">
        <v>0</v>
      </c>
      <c r="H405" s="35">
        <f t="shared" si="53"/>
        <v>65.425803090668239</v>
      </c>
      <c r="I405" s="32">
        <f t="shared" si="54"/>
        <v>1999.7184694300533</v>
      </c>
      <c r="J405" s="36">
        <f t="shared" si="55"/>
        <v>6246170.6693305969</v>
      </c>
      <c r="K405" s="36">
        <v>486960.14639049437</v>
      </c>
    </row>
    <row r="406" spans="1:11" x14ac:dyDescent="0.2">
      <c r="A406" s="2">
        <v>392</v>
      </c>
      <c r="B406" s="25">
        <f t="shared" si="49"/>
        <v>645.0590477523217</v>
      </c>
      <c r="C406" s="32">
        <f t="shared" si="50"/>
        <v>10664265.361164032</v>
      </c>
      <c r="D406" s="32">
        <f t="shared" si="56"/>
        <v>19641.041027341038</v>
      </c>
      <c r="E406" s="33">
        <f t="shared" si="51"/>
        <v>8.6269680924782183E-3</v>
      </c>
      <c r="F406" s="34">
        <f t="shared" si="52"/>
        <v>0.1</v>
      </c>
      <c r="G406" s="29">
        <v>0</v>
      </c>
      <c r="H406" s="35">
        <f t="shared" si="53"/>
        <v>64.882853496952265</v>
      </c>
      <c r="I406" s="32">
        <f t="shared" si="54"/>
        <v>1983.123391047596</v>
      </c>
      <c r="J406" s="36">
        <f t="shared" si="55"/>
        <v>6248153.792721645</v>
      </c>
      <c r="K406" s="36">
        <v>487352.12763744331</v>
      </c>
    </row>
    <row r="407" spans="1:11" x14ac:dyDescent="0.2">
      <c r="A407" s="2">
        <v>393</v>
      </c>
      <c r="B407" s="25">
        <f t="shared" si="49"/>
        <v>644.59665227508162</v>
      </c>
      <c r="C407" s="32">
        <f t="shared" si="50"/>
        <v>10683892.305021696</v>
      </c>
      <c r="D407" s="32">
        <f t="shared" si="56"/>
        <v>19626.943857664242</v>
      </c>
      <c r="E407" s="33">
        <f t="shared" si="51"/>
        <v>8.605003590541508E-3</v>
      </c>
      <c r="F407" s="34">
        <f t="shared" si="52"/>
        <v>0.1</v>
      </c>
      <c r="G407" s="29">
        <v>0</v>
      </c>
      <c r="H407" s="35">
        <f t="shared" si="53"/>
        <v>64.34440968302637</v>
      </c>
      <c r="I407" s="32">
        <f t="shared" si="54"/>
        <v>1966.6660303643303</v>
      </c>
      <c r="J407" s="36">
        <f t="shared" si="55"/>
        <v>6250120.4587520091</v>
      </c>
      <c r="K407" s="36">
        <v>487742.15386976697</v>
      </c>
    </row>
    <row r="408" spans="1:11" x14ac:dyDescent="0.2">
      <c r="A408" s="2">
        <v>394</v>
      </c>
      <c r="B408" s="25">
        <f t="shared" si="49"/>
        <v>644.13576127590261</v>
      </c>
      <c r="C408" s="32">
        <f t="shared" si="50"/>
        <v>10703505.197635457</v>
      </c>
      <c r="D408" s="32">
        <f t="shared" si="56"/>
        <v>19612.892613761127</v>
      </c>
      <c r="E408" s="33">
        <f t="shared" si="51"/>
        <v>8.5831506490953724E-3</v>
      </c>
      <c r="F408" s="34">
        <f t="shared" si="52"/>
        <v>0.1</v>
      </c>
      <c r="G408" s="29">
        <v>0</v>
      </c>
      <c r="H408" s="35">
        <f t="shared" si="53"/>
        <v>63.81043425674266</v>
      </c>
      <c r="I408" s="32">
        <f t="shared" si="54"/>
        <v>1950.3452445012524</v>
      </c>
      <c r="J408" s="36">
        <f t="shared" si="55"/>
        <v>6252070.8039965108</v>
      </c>
      <c r="K408" s="36">
        <v>488130.23483814154</v>
      </c>
    </row>
    <row r="409" spans="1:11" x14ac:dyDescent="0.2">
      <c r="A409" s="2">
        <v>395</v>
      </c>
      <c r="B409" s="25">
        <f t="shared" si="49"/>
        <v>643.67636606243786</v>
      </c>
      <c r="C409" s="32">
        <f t="shared" si="50"/>
        <v>10723104.084665323</v>
      </c>
      <c r="D409" s="32">
        <f t="shared" si="56"/>
        <v>19598.887029865757</v>
      </c>
      <c r="E409" s="33">
        <f t="shared" si="51"/>
        <v>8.5614084203540566E-3</v>
      </c>
      <c r="F409" s="34">
        <f t="shared" si="52"/>
        <v>0.1</v>
      </c>
      <c r="G409" s="29">
        <v>0</v>
      </c>
      <c r="H409" s="35">
        <f t="shared" si="53"/>
        <v>63.280890136259707</v>
      </c>
      <c r="I409" s="32">
        <f t="shared" si="54"/>
        <v>1934.1599000639858</v>
      </c>
      <c r="J409" s="36">
        <f t="shared" si="55"/>
        <v>6254004.9638965745</v>
      </c>
      <c r="K409" s="36">
        <v>488516.38024461141</v>
      </c>
    </row>
    <row r="410" spans="1:11" x14ac:dyDescent="0.2">
      <c r="A410" s="2">
        <v>396</v>
      </c>
      <c r="B410" s="25">
        <f t="shared" si="49"/>
        <v>643.21845801439042</v>
      </c>
      <c r="C410" s="32">
        <f t="shared" si="50"/>
        <v>10742689.011507995</v>
      </c>
      <c r="D410" s="32">
        <f t="shared" si="56"/>
        <v>19584.92684267275</v>
      </c>
      <c r="E410" s="33">
        <f t="shared" si="51"/>
        <v>8.539776065096271E-3</v>
      </c>
      <c r="F410" s="34">
        <f t="shared" si="52"/>
        <v>0.1</v>
      </c>
      <c r="G410" s="29">
        <v>0</v>
      </c>
      <c r="H410" s="35">
        <f t="shared" si="53"/>
        <v>62.755740547467447</v>
      </c>
      <c r="I410" s="32">
        <f t="shared" si="54"/>
        <v>1918.1088730637302</v>
      </c>
      <c r="J410" s="36">
        <f t="shared" si="55"/>
        <v>6255923.0727696382</v>
      </c>
      <c r="K410" s="36">
        <v>488900.59974283184</v>
      </c>
    </row>
    <row r="411" spans="1:11" x14ac:dyDescent="0.2">
      <c r="A411" s="2">
        <v>397</v>
      </c>
      <c r="B411" s="25">
        <f t="shared" si="49"/>
        <v>642.76202858273643</v>
      </c>
      <c r="C411" s="32">
        <f t="shared" si="50"/>
        <v>10762260.023298727</v>
      </c>
      <c r="D411" s="32">
        <f t="shared" si="56"/>
        <v>19571.011790731922</v>
      </c>
      <c r="E411" s="33">
        <f t="shared" si="51"/>
        <v>8.5182527525477243E-3</v>
      </c>
      <c r="F411" s="34">
        <f t="shared" si="52"/>
        <v>0.1</v>
      </c>
      <c r="G411" s="29">
        <v>0</v>
      </c>
      <c r="H411" s="35">
        <f t="shared" si="53"/>
        <v>62.234949021433387</v>
      </c>
      <c r="I411" s="32">
        <f t="shared" si="54"/>
        <v>1902.1910488394037</v>
      </c>
      <c r="J411" s="36">
        <f t="shared" si="55"/>
        <v>6257825.2638184773</v>
      </c>
      <c r="K411" s="36">
        <v>489282.90293831035</v>
      </c>
    </row>
    <row r="412" spans="1:11" x14ac:dyDescent="0.2">
      <c r="A412" s="2">
        <v>398</v>
      </c>
      <c r="B412" s="25">
        <f t="shared" si="49"/>
        <v>642.30706928895734</v>
      </c>
      <c r="C412" s="32">
        <f t="shared" si="50"/>
        <v>10781817.164913731</v>
      </c>
      <c r="D412" s="32">
        <f t="shared" si="56"/>
        <v>19557.141615003347</v>
      </c>
      <c r="E412" s="33">
        <f t="shared" si="51"/>
        <v>8.4968376603103014E-3</v>
      </c>
      <c r="F412" s="34">
        <f t="shared" si="52"/>
        <v>0.1</v>
      </c>
      <c r="G412" s="29">
        <v>0</v>
      </c>
      <c r="H412" s="35">
        <f t="shared" si="53"/>
        <v>61.718479391870041</v>
      </c>
      <c r="I412" s="32">
        <f t="shared" si="54"/>
        <v>1886.4053219801219</v>
      </c>
      <c r="J412" s="36">
        <f t="shared" si="55"/>
        <v>6259711.6691404572</v>
      </c>
      <c r="K412" s="36">
        <v>489663.29938864667</v>
      </c>
    </row>
    <row r="413" spans="1:11" x14ac:dyDescent="0.2">
      <c r="A413" s="2">
        <v>399</v>
      </c>
      <c r="B413" s="25">
        <f t="shared" si="49"/>
        <v>641.85357172428348</v>
      </c>
      <c r="C413" s="32">
        <f t="shared" si="50"/>
        <v>10801360.48097213</v>
      </c>
      <c r="D413" s="32">
        <f t="shared" si="56"/>
        <v>19543.316058399156</v>
      </c>
      <c r="E413" s="33">
        <f t="shared" si="51"/>
        <v>8.4755299742259316E-3</v>
      </c>
      <c r="F413" s="34">
        <f t="shared" si="52"/>
        <v>0.1</v>
      </c>
      <c r="G413" s="29">
        <v>0</v>
      </c>
      <c r="H413" s="35">
        <f t="shared" si="53"/>
        <v>61.206295792623344</v>
      </c>
      <c r="I413" s="32">
        <f t="shared" si="54"/>
        <v>1870.7505962485607</v>
      </c>
      <c r="J413" s="36">
        <f t="shared" si="55"/>
        <v>6261582.4197367057</v>
      </c>
      <c r="K413" s="36">
        <v>490041.79860377195</v>
      </c>
    </row>
    <row r="414" spans="1:11" x14ac:dyDescent="0.2">
      <c r="A414" s="2">
        <v>400</v>
      </c>
      <c r="B414" s="25">
        <f t="shared" si="49"/>
        <v>641.40152754894791</v>
      </c>
      <c r="C414" s="32">
        <f t="shared" si="50"/>
        <v>10820890.015838245</v>
      </c>
      <c r="D414" s="32">
        <f t="shared" si="56"/>
        <v>19529.534866115078</v>
      </c>
      <c r="E414" s="33">
        <f t="shared" si="51"/>
        <v>8.4543288882697829E-3</v>
      </c>
      <c r="F414" s="34">
        <f t="shared" si="52"/>
        <v>0.1</v>
      </c>
      <c r="G414" s="29">
        <v>0</v>
      </c>
      <c r="H414" s="35">
        <f t="shared" si="53"/>
        <v>60.698362655181967</v>
      </c>
      <c r="I414" s="32">
        <f t="shared" si="54"/>
        <v>1855.2257845046292</v>
      </c>
      <c r="J414" s="36">
        <f t="shared" si="55"/>
        <v>6263437.6455212105</v>
      </c>
      <c r="K414" s="36">
        <v>490418.41004618624</v>
      </c>
    </row>
    <row r="415" spans="1:11" x14ac:dyDescent="0.2">
      <c r="A415" s="2">
        <v>401</v>
      </c>
      <c r="B415" s="25">
        <f t="shared" si="49"/>
        <v>640.95092849144828</v>
      </c>
      <c r="C415" s="32">
        <f t="shared" si="50"/>
        <v>10840405.81362357</v>
      </c>
      <c r="D415" s="32">
        <f t="shared" si="56"/>
        <v>19515.797785324976</v>
      </c>
      <c r="E415" s="33">
        <f t="shared" si="51"/>
        <v>8.4332336044887941E-3</v>
      </c>
      <c r="F415" s="34">
        <f t="shared" si="52"/>
        <v>0.1</v>
      </c>
      <c r="G415" s="29">
        <v>0</v>
      </c>
      <c r="H415" s="35">
        <f t="shared" si="53"/>
        <v>60.194644706207235</v>
      </c>
      <c r="I415" s="32">
        <f t="shared" si="54"/>
        <v>1839.8298086302075</v>
      </c>
      <c r="J415" s="36">
        <f t="shared" si="55"/>
        <v>6265277.4753298406</v>
      </c>
      <c r="K415" s="36">
        <v>490793.14313119522</v>
      </c>
    </row>
    <row r="416" spans="1:11" x14ac:dyDescent="0.2">
      <c r="A416" s="2">
        <v>402</v>
      </c>
      <c r="B416" s="25">
        <f t="shared" si="49"/>
        <v>640.50176634782122</v>
      </c>
      <c r="C416" s="32">
        <f t="shared" si="50"/>
        <v>10859907.918188861</v>
      </c>
      <c r="D416" s="32">
        <f t="shared" si="56"/>
        <v>19502.104565290734</v>
      </c>
      <c r="E416" s="33">
        <f t="shared" si="51"/>
        <v>8.4122433328402135E-3</v>
      </c>
      <c r="F416" s="34">
        <f t="shared" si="52"/>
        <v>0.1</v>
      </c>
      <c r="G416" s="29">
        <v>0</v>
      </c>
      <c r="H416" s="35">
        <f t="shared" si="53"/>
        <v>59.695106965083589</v>
      </c>
      <c r="I416" s="32">
        <f t="shared" si="54"/>
        <v>1824.5615994541174</v>
      </c>
      <c r="J416" s="36">
        <f t="shared" si="55"/>
        <v>6267102.0369292945</v>
      </c>
      <c r="K416" s="36">
        <v>491166.00722714548</v>
      </c>
    </row>
    <row r="417" spans="1:11" x14ac:dyDescent="0.2">
      <c r="A417" s="2">
        <v>403</v>
      </c>
      <c r="B417" s="25">
        <f t="shared" si="49"/>
        <v>640.05403298092278</v>
      </c>
      <c r="C417" s="32">
        <f t="shared" si="50"/>
        <v>10879396.373146115</v>
      </c>
      <c r="D417" s="32">
        <f t="shared" si="56"/>
        <v>19488.454957254231</v>
      </c>
      <c r="E417" s="33">
        <f t="shared" si="51"/>
        <v>8.3913572911634617E-3</v>
      </c>
      <c r="F417" s="34">
        <f t="shared" si="52"/>
        <v>0.1</v>
      </c>
      <c r="G417" s="29">
        <v>0</v>
      </c>
      <c r="H417" s="35">
        <f t="shared" si="53"/>
        <v>59.199714741489366</v>
      </c>
      <c r="I417" s="32">
        <f t="shared" si="54"/>
        <v>1809.4200966778994</v>
      </c>
      <c r="J417" s="36">
        <f t="shared" si="55"/>
        <v>6268911.4570259722</v>
      </c>
      <c r="K417" s="36">
        <v>491537.01165565889</v>
      </c>
    </row>
    <row r="418" spans="1:11" x14ac:dyDescent="0.2">
      <c r="A418" s="2">
        <v>404</v>
      </c>
      <c r="B418" s="25">
        <f t="shared" si="49"/>
        <v>639.60772031972135</v>
      </c>
      <c r="C418" s="32">
        <f t="shared" si="50"/>
        <v>10898871.221860783</v>
      </c>
      <c r="D418" s="32">
        <f t="shared" si="56"/>
        <v>19474.848714668304</v>
      </c>
      <c r="E418" s="33">
        <f t="shared" si="51"/>
        <v>8.3705747050213421E-3</v>
      </c>
      <c r="F418" s="34">
        <f t="shared" si="52"/>
        <v>0.1</v>
      </c>
      <c r="G418" s="29">
        <v>0</v>
      </c>
      <c r="H418" s="35">
        <f t="shared" si="53"/>
        <v>58.708433632987727</v>
      </c>
      <c r="I418" s="32">
        <f t="shared" si="54"/>
        <v>1794.4042488022351</v>
      </c>
      <c r="J418" s="36">
        <f t="shared" si="55"/>
        <v>6270705.8612747742</v>
      </c>
      <c r="K418" s="36">
        <v>491906.16569186549</v>
      </c>
    </row>
    <row r="419" spans="1:11" x14ac:dyDescent="0.2">
      <c r="A419" s="2">
        <v>405</v>
      </c>
      <c r="B419" s="25">
        <f t="shared" si="49"/>
        <v>639.16282035859808</v>
      </c>
      <c r="C419" s="32">
        <f t="shared" si="50"/>
        <v>10918332.507453568</v>
      </c>
      <c r="D419" s="32">
        <f t="shared" si="56"/>
        <v>19461.285592785105</v>
      </c>
      <c r="E419" s="33">
        <f t="shared" si="51"/>
        <v>8.349894807641256E-3</v>
      </c>
      <c r="F419" s="34">
        <f t="shared" si="52"/>
        <v>0.1</v>
      </c>
      <c r="G419" s="29">
        <v>0</v>
      </c>
      <c r="H419" s="35">
        <f t="shared" si="53"/>
        <v>58.221229522637593</v>
      </c>
      <c r="I419" s="32">
        <f t="shared" si="54"/>
        <v>1779.5130130538664</v>
      </c>
      <c r="J419" s="36">
        <f t="shared" si="55"/>
        <v>6272485.3742878279</v>
      </c>
      <c r="K419" s="36">
        <v>492273.47856463544</v>
      </c>
    </row>
    <row r="420" spans="1:11" x14ac:dyDescent="0.2">
      <c r="A420" s="2">
        <v>406</v>
      </c>
      <c r="B420" s="25">
        <f t="shared" si="49"/>
        <v>638.71932515665731</v>
      </c>
      <c r="C420" s="32">
        <f t="shared" si="50"/>
        <v>10937780.27280253</v>
      </c>
      <c r="D420" s="32">
        <f t="shared" si="56"/>
        <v>19447.765348961577</v>
      </c>
      <c r="E420" s="33">
        <f t="shared" si="51"/>
        <v>8.3293168398004009E-3</v>
      </c>
      <c r="F420" s="34">
        <f t="shared" si="52"/>
        <v>0.1</v>
      </c>
      <c r="G420" s="29">
        <v>0</v>
      </c>
      <c r="H420" s="35">
        <f t="shared" si="53"/>
        <v>57.738068576624386</v>
      </c>
      <c r="I420" s="32">
        <f t="shared" si="54"/>
        <v>1764.7453553132391</v>
      </c>
      <c r="J420" s="36">
        <f t="shared" si="55"/>
        <v>6274250.1196431415</v>
      </c>
      <c r="K420" s="36">
        <v>492638.95945680962</v>
      </c>
    </row>
    <row r="421" spans="1:11" x14ac:dyDescent="0.2">
      <c r="A421" s="2">
        <v>407</v>
      </c>
      <c r="B421" s="25">
        <f t="shared" si="49"/>
        <v>638.27722683704485</v>
      </c>
      <c r="C421" s="32">
        <f t="shared" si="50"/>
        <v>10957214.560544962</v>
      </c>
      <c r="D421" s="32">
        <f t="shared" si="56"/>
        <v>19434.287742432207</v>
      </c>
      <c r="E421" s="33">
        <f t="shared" si="51"/>
        <v>8.3088400497536626E-3</v>
      </c>
      <c r="F421" s="34">
        <f t="shared" si="52"/>
        <v>0.1</v>
      </c>
      <c r="G421" s="29">
        <v>0</v>
      </c>
      <c r="H421" s="35">
        <f t="shared" si="53"/>
        <v>57.258917241910467</v>
      </c>
      <c r="I421" s="32">
        <f t="shared" si="54"/>
        <v>1750.100250042588</v>
      </c>
      <c r="J421" s="36">
        <f t="shared" si="55"/>
        <v>6276000.2198931845</v>
      </c>
      <c r="K421" s="36">
        <v>493002.61750542943</v>
      </c>
    </row>
    <row r="422" spans="1:11" x14ac:dyDescent="0.2">
      <c r="A422" s="2">
        <v>408</v>
      </c>
      <c r="B422" s="25">
        <f t="shared" si="49"/>
        <v>637.83651758627627</v>
      </c>
      <c r="C422" s="32">
        <f t="shared" si="50"/>
        <v>10976635.413079455</v>
      </c>
      <c r="D422" s="32">
        <f t="shared" si="56"/>
        <v>19420.852534493431</v>
      </c>
      <c r="E422" s="33">
        <f t="shared" si="51"/>
        <v>8.2884636931228241E-3</v>
      </c>
      <c r="F422" s="34">
        <f t="shared" si="52"/>
        <v>0.1</v>
      </c>
      <c r="G422" s="29">
        <v>0</v>
      </c>
      <c r="H422" s="35">
        <f t="shared" si="53"/>
        <v>56.783742243905031</v>
      </c>
      <c r="I422" s="32">
        <f t="shared" si="54"/>
        <v>1735.5766802148535</v>
      </c>
      <c r="J422" s="36">
        <f t="shared" si="55"/>
        <v>6277735.7965733996</v>
      </c>
      <c r="K422" s="36">
        <v>493364.46180196502</v>
      </c>
    </row>
    <row r="423" spans="1:11" x14ac:dyDescent="0.2">
      <c r="A423" s="2">
        <v>409</v>
      </c>
      <c r="B423" s="25">
        <f t="shared" si="49"/>
        <v>637.39718965357383</v>
      </c>
      <c r="C423" s="32">
        <f t="shared" si="50"/>
        <v>10996042.872567665</v>
      </c>
      <c r="D423" s="32">
        <f t="shared" si="56"/>
        <v>19407.459488209337</v>
      </c>
      <c r="E423" s="33">
        <f t="shared" si="51"/>
        <v>8.2681870328031211E-3</v>
      </c>
      <c r="F423" s="34">
        <f t="shared" si="52"/>
        <v>0.1</v>
      </c>
      <c r="G423" s="29">
        <v>0</v>
      </c>
      <c r="H423" s="35">
        <f t="shared" si="53"/>
        <v>56.312510584153365</v>
      </c>
      <c r="I423" s="32">
        <f t="shared" si="54"/>
        <v>1721.1736372429607</v>
      </c>
      <c r="J423" s="36">
        <f t="shared" si="55"/>
        <v>6279456.9702106426</v>
      </c>
      <c r="K423" s="36">
        <v>493724.50139254262</v>
      </c>
    </row>
    <row r="424" spans="1:11" x14ac:dyDescent="0.2">
      <c r="A424" s="2">
        <v>410</v>
      </c>
      <c r="B424" s="25">
        <f t="shared" si="49"/>
        <v>636.95923535020995</v>
      </c>
      <c r="C424" s="32">
        <f t="shared" si="50"/>
        <v>11015436.980936224</v>
      </c>
      <c r="D424" s="32">
        <f t="shared" si="56"/>
        <v>19394.108368558809</v>
      </c>
      <c r="E424" s="33">
        <f t="shared" si="51"/>
        <v>8.2480093389151188E-3</v>
      </c>
      <c r="F424" s="34">
        <f t="shared" si="52"/>
        <v>0.1</v>
      </c>
      <c r="G424" s="29">
        <v>0</v>
      </c>
      <c r="H424" s="35">
        <f t="shared" si="53"/>
        <v>55.845189538045275</v>
      </c>
      <c r="I424" s="32">
        <f t="shared" si="54"/>
        <v>1706.8901209097983</v>
      </c>
      <c r="J424" s="36">
        <f t="shared" si="55"/>
        <v>6281163.8603315521</v>
      </c>
      <c r="K424" s="36">
        <v>494082.74527817074</v>
      </c>
    </row>
    <row r="425" spans="1:11" x14ac:dyDescent="0.2">
      <c r="A425" s="2">
        <v>411</v>
      </c>
      <c r="B425" s="25">
        <f t="shared" si="49"/>
        <v>636.5226470488617</v>
      </c>
      <c r="C425" s="32">
        <f t="shared" si="50"/>
        <v>11034817.779878821</v>
      </c>
      <c r="D425" s="32">
        <f t="shared" si="56"/>
        <v>19380.798942597583</v>
      </c>
      <c r="E425" s="33">
        <f t="shared" si="51"/>
        <v>8.2279298886659517E-3</v>
      </c>
      <c r="F425" s="34">
        <f t="shared" si="52"/>
        <v>0.1</v>
      </c>
      <c r="G425" s="29">
        <v>0</v>
      </c>
      <c r="H425" s="35">
        <f t="shared" si="53"/>
        <v>55.381746652542532</v>
      </c>
      <c r="I425" s="32">
        <f t="shared" si="54"/>
        <v>1692.7251392987714</v>
      </c>
      <c r="J425" s="36">
        <f t="shared" si="55"/>
        <v>6282856.5854708506</v>
      </c>
      <c r="K425" s="36">
        <v>494439.2024149652</v>
      </c>
    </row>
    <row r="426" spans="1:11" x14ac:dyDescent="0.2">
      <c r="A426" s="2">
        <v>412</v>
      </c>
      <c r="B426" s="25">
        <f t="shared" si="49"/>
        <v>636.08741718297313</v>
      </c>
      <c r="C426" s="32">
        <f t="shared" si="50"/>
        <v>11054185.310857767</v>
      </c>
      <c r="D426" s="32">
        <f t="shared" si="56"/>
        <v>19367.530978946015</v>
      </c>
      <c r="E426" s="33">
        <f t="shared" si="51"/>
        <v>8.2079479662731988E-3</v>
      </c>
      <c r="F426" s="34">
        <f t="shared" si="52"/>
        <v>0.1</v>
      </c>
      <c r="G426" s="29">
        <v>0</v>
      </c>
      <c r="H426" s="35">
        <f t="shared" si="53"/>
        <v>54.922149743925168</v>
      </c>
      <c r="I426" s="32">
        <f t="shared" si="54"/>
        <v>1678.6777087249218</v>
      </c>
      <c r="J426" s="36">
        <f t="shared" si="55"/>
        <v>6284535.2631795751</v>
      </c>
      <c r="K426" s="36">
        <v>494793.88171437295</v>
      </c>
    </row>
    <row r="427" spans="1:11" x14ac:dyDescent="0.2">
      <c r="A427" s="2">
        <v>413</v>
      </c>
      <c r="B427" s="25">
        <f t="shared" si="49"/>
        <v>635.65353824612419</v>
      </c>
      <c r="C427" s="32">
        <f t="shared" si="50"/>
        <v>11073539.615106093</v>
      </c>
      <c r="D427" s="32">
        <f t="shared" si="56"/>
        <v>19354.304248325527</v>
      </c>
      <c r="E427" s="33">
        <f t="shared" si="51"/>
        <v>8.188062862910116E-3</v>
      </c>
      <c r="F427" s="34">
        <f t="shared" si="52"/>
        <v>0.1</v>
      </c>
      <c r="G427" s="29">
        <v>0</v>
      </c>
      <c r="H427" s="35">
        <f t="shared" si="53"/>
        <v>54.466366895556497</v>
      </c>
      <c r="I427" s="32">
        <f t="shared" si="54"/>
        <v>1664.7468536665692</v>
      </c>
      <c r="J427" s="36">
        <f t="shared" si="55"/>
        <v>6286200.0100332415</v>
      </c>
      <c r="K427" s="36">
        <v>495146.79204339499</v>
      </c>
    </row>
    <row r="428" spans="1:11" x14ac:dyDescent="0.2">
      <c r="A428" s="2">
        <v>414</v>
      </c>
      <c r="B428" s="25">
        <f t="shared" si="49"/>
        <v>635.22100279140875</v>
      </c>
      <c r="C428" s="32">
        <f t="shared" si="50"/>
        <v>11092880.733629232</v>
      </c>
      <c r="D428" s="32">
        <f t="shared" si="56"/>
        <v>19341.118523139507</v>
      </c>
      <c r="E428" s="33">
        <f t="shared" si="51"/>
        <v>8.1682738765988631E-3</v>
      </c>
      <c r="F428" s="34">
        <f t="shared" si="52"/>
        <v>0.1</v>
      </c>
      <c r="G428" s="29">
        <v>0</v>
      </c>
      <c r="H428" s="35">
        <f t="shared" si="53"/>
        <v>54.014366455666661</v>
      </c>
      <c r="I428" s="32">
        <f t="shared" si="54"/>
        <v>1650.9316066976278</v>
      </c>
      <c r="J428" s="36">
        <f t="shared" si="55"/>
        <v>6287850.9416399393</v>
      </c>
      <c r="K428" s="36">
        <v>495497.94222480792</v>
      </c>
    </row>
    <row r="429" spans="1:11" x14ac:dyDescent="0.2">
      <c r="A429" s="2">
        <v>415</v>
      </c>
      <c r="B429" s="25">
        <f t="shared" si="49"/>
        <v>634.78980343082014</v>
      </c>
      <c r="C429" s="32">
        <f t="shared" si="50"/>
        <v>11112208.707206808</v>
      </c>
      <c r="D429" s="32">
        <f t="shared" si="56"/>
        <v>19327.973577575758</v>
      </c>
      <c r="E429" s="33">
        <f t="shared" si="51"/>
        <v>8.1485803121370687E-3</v>
      </c>
      <c r="F429" s="34">
        <f t="shared" si="52"/>
        <v>0.1</v>
      </c>
      <c r="G429" s="29">
        <v>0</v>
      </c>
      <c r="H429" s="35">
        <f t="shared" si="53"/>
        <v>53.566117035154569</v>
      </c>
      <c r="I429" s="32">
        <f t="shared" si="54"/>
        <v>1637.2310084204141</v>
      </c>
      <c r="J429" s="36">
        <f t="shared" si="55"/>
        <v>6289488.17264836</v>
      </c>
      <c r="K429" s="36">
        <v>495847.34103738458</v>
      </c>
    </row>
    <row r="430" spans="1:11" x14ac:dyDescent="0.2">
      <c r="A430" s="2">
        <v>416</v>
      </c>
      <c r="B430" s="25">
        <f t="shared" si="49"/>
        <v>634.35993283464609</v>
      </c>
      <c r="C430" s="32">
        <f t="shared" si="50"/>
        <v>11131523.576394496</v>
      </c>
      <c r="D430" s="32">
        <f t="shared" si="56"/>
        <v>19314.869187688455</v>
      </c>
      <c r="E430" s="33">
        <f t="shared" si="51"/>
        <v>8.1289814809897276E-3</v>
      </c>
      <c r="F430" s="34">
        <f t="shared" si="52"/>
        <v>0.1</v>
      </c>
      <c r="G430" s="29">
        <v>0</v>
      </c>
      <c r="H430" s="35">
        <f t="shared" si="53"/>
        <v>53.121587505408101</v>
      </c>
      <c r="I430" s="32">
        <f t="shared" si="54"/>
        <v>1623.6441073989752</v>
      </c>
      <c r="J430" s="36">
        <f t="shared" si="55"/>
        <v>6291111.8167557586</v>
      </c>
      <c r="K430" s="36">
        <v>496194.99721611344</v>
      </c>
    </row>
    <row r="431" spans="1:11" x14ac:dyDescent="0.2">
      <c r="A431" s="2">
        <v>417</v>
      </c>
      <c r="B431" s="25">
        <f t="shared" si="49"/>
        <v>633.93138373086913</v>
      </c>
      <c r="C431" s="32">
        <f t="shared" si="50"/>
        <v>11150825.381525731</v>
      </c>
      <c r="D431" s="32">
        <f t="shared" si="56"/>
        <v>19301.805131234229</v>
      </c>
      <c r="E431" s="33">
        <f t="shared" si="51"/>
        <v>8.1094767012424348E-3</v>
      </c>
      <c r="F431" s="34">
        <f t="shared" si="52"/>
        <v>0.1</v>
      </c>
      <c r="G431" s="29">
        <v>0</v>
      </c>
      <c r="H431" s="35">
        <f t="shared" si="53"/>
        <v>52.680746996142375</v>
      </c>
      <c r="I431" s="32">
        <f t="shared" si="54"/>
        <v>1610.1699600930647</v>
      </c>
      <c r="J431" s="36">
        <f t="shared" si="55"/>
        <v>6292721.9867158514</v>
      </c>
      <c r="K431" s="36">
        <v>496540.91945241712</v>
      </c>
    </row>
    <row r="432" spans="1:11" x14ac:dyDescent="0.2">
      <c r="A432" s="2">
        <v>418</v>
      </c>
      <c r="B432" s="25">
        <f t="shared" si="49"/>
        <v>633.504148904575</v>
      </c>
      <c r="C432" s="32">
        <f t="shared" si="50"/>
        <v>11170114.162713528</v>
      </c>
      <c r="D432" s="32">
        <f t="shared" si="56"/>
        <v>19288.781187796965</v>
      </c>
      <c r="E432" s="33">
        <f t="shared" si="51"/>
        <v>8.0900652975239538E-3</v>
      </c>
      <c r="F432" s="34">
        <f t="shared" si="52"/>
        <v>0.1</v>
      </c>
      <c r="G432" s="29">
        <v>0</v>
      </c>
      <c r="H432" s="35">
        <f t="shared" si="53"/>
        <v>52.243564893255979</v>
      </c>
      <c r="I432" s="32">
        <f t="shared" si="54"/>
        <v>1596.8076307925623</v>
      </c>
      <c r="J432" s="36">
        <f t="shared" si="55"/>
        <v>6294318.7943466436</v>
      </c>
      <c r="K432" s="36">
        <v>496885.11639436951</v>
      </c>
    </row>
    <row r="433" spans="1:11" x14ac:dyDescent="0.2">
      <c r="A433" s="2">
        <v>419</v>
      </c>
      <c r="B433" s="25">
        <f t="shared" si="49"/>
        <v>633.07822119736966</v>
      </c>
      <c r="C433" s="32">
        <f t="shared" si="50"/>
        <v>11189389.959852099</v>
      </c>
      <c r="D433" s="32">
        <f t="shared" si="56"/>
        <v>19275.797138571739</v>
      </c>
      <c r="E433" s="33">
        <f t="shared" si="51"/>
        <v>8.0707466008967908E-3</v>
      </c>
      <c r="F433" s="34">
        <f t="shared" si="52"/>
        <v>0.1</v>
      </c>
      <c r="G433" s="29">
        <v>0</v>
      </c>
      <c r="H433" s="35">
        <f t="shared" si="53"/>
        <v>51.810010836704954</v>
      </c>
      <c r="I433" s="32">
        <f t="shared" si="54"/>
        <v>1583.5561915526162</v>
      </c>
      <c r="J433" s="36">
        <f t="shared" si="55"/>
        <v>6295902.350538196</v>
      </c>
      <c r="K433" s="36">
        <v>497227.5966469121</v>
      </c>
    </row>
    <row r="434" spans="1:11" x14ac:dyDescent="0.2">
      <c r="A434" s="2">
        <v>420</v>
      </c>
      <c r="B434" s="25">
        <f t="shared" si="49"/>
        <v>632.65359350680365</v>
      </c>
      <c r="C434" s="32">
        <f t="shared" si="50"/>
        <v>11208652.812618639</v>
      </c>
      <c r="D434" s="32">
        <f t="shared" si="56"/>
        <v>19262.852766539901</v>
      </c>
      <c r="E434" s="33">
        <f t="shared" si="51"/>
        <v>8.0515199487890959E-3</v>
      </c>
      <c r="F434" s="34">
        <f t="shared" si="52"/>
        <v>0.1</v>
      </c>
      <c r="G434" s="29">
        <v>0</v>
      </c>
      <c r="H434" s="35">
        <f t="shared" si="53"/>
        <v>51.380054718394476</v>
      </c>
      <c r="I434" s="32">
        <f t="shared" si="54"/>
        <v>1570.4147221290227</v>
      </c>
      <c r="J434" s="36">
        <f t="shared" si="55"/>
        <v>6297472.7652603248</v>
      </c>
      <c r="K434" s="36">
        <v>497568.36877206905</v>
      </c>
    </row>
    <row r="435" spans="1:11" x14ac:dyDescent="0.2">
      <c r="A435" s="2">
        <v>421</v>
      </c>
      <c r="B435" s="25">
        <f t="shared" si="49"/>
        <v>632.2302587858012</v>
      </c>
      <c r="C435" s="32">
        <f t="shared" si="50"/>
        <v>11227902.760475051</v>
      </c>
      <c r="D435" s="32">
        <f t="shared" si="56"/>
        <v>19249.947856411338</v>
      </c>
      <c r="E435" s="33">
        <f t="shared" si="51"/>
        <v>8.0323846849599048E-3</v>
      </c>
      <c r="F435" s="34">
        <f t="shared" si="52"/>
        <v>0.1</v>
      </c>
      <c r="G435" s="29">
        <v>0</v>
      </c>
      <c r="H435" s="35">
        <f t="shared" si="53"/>
        <v>50.953666680087977</v>
      </c>
      <c r="I435" s="32">
        <f t="shared" si="54"/>
        <v>1557.3823099144863</v>
      </c>
      <c r="J435" s="36">
        <f t="shared" si="55"/>
        <v>6299030.1475702394</v>
      </c>
      <c r="K435" s="36">
        <v>497907.44128916122</v>
      </c>
    </row>
    <row r="436" spans="1:11" x14ac:dyDescent="0.2">
      <c r="A436" s="2">
        <v>422</v>
      </c>
      <c r="B436" s="25">
        <f t="shared" si="49"/>
        <v>631.80821004210031</v>
      </c>
      <c r="C436" s="32">
        <f t="shared" si="50"/>
        <v>11247139.842669504</v>
      </c>
      <c r="D436" s="32">
        <f t="shared" si="56"/>
        <v>19237.082194453105</v>
      </c>
      <c r="E436" s="33">
        <f t="shared" si="51"/>
        <v>8.0133401593550525E-3</v>
      </c>
      <c r="F436" s="34">
        <f t="shared" si="52"/>
        <v>0.1</v>
      </c>
      <c r="G436" s="29">
        <v>0</v>
      </c>
      <c r="H436" s="35">
        <f t="shared" si="53"/>
        <v>50.530817111333668</v>
      </c>
      <c r="I436" s="32">
        <f t="shared" si="54"/>
        <v>1544.4580498751129</v>
      </c>
      <c r="J436" s="36">
        <f t="shared" si="55"/>
        <v>6300574.6056201141</v>
      </c>
      <c r="K436" s="36">
        <v>498244.82267501921</v>
      </c>
    </row>
    <row r="437" spans="1:11" x14ac:dyDescent="0.2">
      <c r="A437" s="2">
        <v>423</v>
      </c>
      <c r="B437" s="25">
        <f t="shared" si="49"/>
        <v>631.38744033769581</v>
      </c>
      <c r="C437" s="32">
        <f t="shared" si="50"/>
        <v>11266364.098238282</v>
      </c>
      <c r="D437" s="32">
        <f t="shared" si="56"/>
        <v>19224.255568778142</v>
      </c>
      <c r="E437" s="33">
        <f t="shared" si="51"/>
        <v>7.9943857281057473E-3</v>
      </c>
      <c r="F437" s="34">
        <f t="shared" si="52"/>
        <v>0.1</v>
      </c>
      <c r="G437" s="29">
        <v>0</v>
      </c>
      <c r="H437" s="35">
        <f t="shared" si="53"/>
        <v>50.111476647408232</v>
      </c>
      <c r="I437" s="32">
        <f t="shared" si="54"/>
        <v>1531.6410444876578</v>
      </c>
      <c r="J437" s="36">
        <f t="shared" si="55"/>
        <v>6302106.2466646014</v>
      </c>
      <c r="K437" s="36">
        <v>498580.52136419521</v>
      </c>
    </row>
    <row r="438" spans="1:11" x14ac:dyDescent="0.2">
      <c r="A438" s="2">
        <v>424</v>
      </c>
      <c r="B438" s="25">
        <f t="shared" si="49"/>
        <v>630.96794278829327</v>
      </c>
      <c r="C438" s="32">
        <f t="shared" si="50"/>
        <v>11285575.566007135</v>
      </c>
      <c r="D438" s="32">
        <f t="shared" si="56"/>
        <v>19211.46776885353</v>
      </c>
      <c r="E438" s="33">
        <f t="shared" si="51"/>
        <v>7.9755207533858136E-3</v>
      </c>
      <c r="F438" s="34">
        <f t="shared" si="52"/>
        <v>0.1</v>
      </c>
      <c r="G438" s="29">
        <v>0</v>
      </c>
      <c r="H438" s="35">
        <f t="shared" si="53"/>
        <v>49.695616167277592</v>
      </c>
      <c r="I438" s="32">
        <f t="shared" si="54"/>
        <v>1518.9304036771612</v>
      </c>
      <c r="J438" s="36">
        <f t="shared" si="55"/>
        <v>6303625.1770682782</v>
      </c>
      <c r="K438" s="36">
        <v>498914.54574917397</v>
      </c>
    </row>
    <row r="439" spans="1:11" x14ac:dyDescent="0.2">
      <c r="A439" s="2">
        <v>425</v>
      </c>
      <c r="B439" s="25">
        <f t="shared" si="49"/>
        <v>630.54971056276645</v>
      </c>
      <c r="C439" s="32">
        <f t="shared" si="50"/>
        <v>11304774.284593252</v>
      </c>
      <c r="D439" s="32">
        <f t="shared" si="56"/>
        <v>19198.718586117029</v>
      </c>
      <c r="E439" s="33">
        <f t="shared" si="51"/>
        <v>7.956744603400949E-3</v>
      </c>
      <c r="F439" s="34">
        <f t="shared" si="52"/>
        <v>0.1</v>
      </c>
      <c r="G439" s="29">
        <v>0</v>
      </c>
      <c r="H439" s="35">
        <f t="shared" si="53"/>
        <v>49.283206791574614</v>
      </c>
      <c r="I439" s="32">
        <f t="shared" si="54"/>
        <v>1506.3252447551283</v>
      </c>
      <c r="J439" s="36">
        <f t="shared" si="55"/>
        <v>6305131.5023130337</v>
      </c>
      <c r="K439" s="36">
        <v>499246.9041805825</v>
      </c>
    </row>
    <row r="440" spans="1:11" x14ac:dyDescent="0.2">
      <c r="A440" s="2">
        <v>426</v>
      </c>
      <c r="B440" s="25">
        <f t="shared" si="49"/>
        <v>630.13273688262336</v>
      </c>
      <c r="C440" s="32">
        <f t="shared" si="50"/>
        <v>11323960.292406613</v>
      </c>
      <c r="D440" s="32">
        <f t="shared" si="56"/>
        <v>19186.007813360542</v>
      </c>
      <c r="E440" s="33">
        <f t="shared" si="51"/>
        <v>7.9380566522832922E-3</v>
      </c>
      <c r="F440" s="34">
        <f t="shared" si="52"/>
        <v>0.1</v>
      </c>
      <c r="G440" s="29">
        <v>0</v>
      </c>
      <c r="H440" s="35">
        <f t="shared" si="53"/>
        <v>48.874219880593579</v>
      </c>
      <c r="I440" s="32">
        <f t="shared" si="54"/>
        <v>1493.8246923582308</v>
      </c>
      <c r="J440" s="36">
        <f t="shared" si="55"/>
        <v>6306625.3270053919</v>
      </c>
      <c r="K440" s="36">
        <v>499577.60496739886</v>
      </c>
    </row>
    <row r="441" spans="1:11" x14ac:dyDescent="0.2">
      <c r="A441" s="2">
        <v>427</v>
      </c>
      <c r="B441" s="25">
        <f t="shared" si="49"/>
        <v>629.71701502147778</v>
      </c>
      <c r="C441" s="32">
        <f t="shared" si="50"/>
        <v>11343133.627651719</v>
      </c>
      <c r="D441" s="32">
        <f t="shared" si="56"/>
        <v>19173.335245106369</v>
      </c>
      <c r="E441" s="33">
        <f t="shared" si="51"/>
        <v>7.9194562800380223E-3</v>
      </c>
      <c r="F441" s="34">
        <f t="shared" si="52"/>
        <v>0.1</v>
      </c>
      <c r="G441" s="29">
        <v>0</v>
      </c>
      <c r="H441" s="35">
        <f t="shared" si="53"/>
        <v>48.468627032301299</v>
      </c>
      <c r="I441" s="32">
        <f t="shared" si="54"/>
        <v>1481.4278783875509</v>
      </c>
      <c r="J441" s="36">
        <f t="shared" si="55"/>
        <v>6308106.7548837792</v>
      </c>
      <c r="K441" s="36">
        <v>499906.65637715999</v>
      </c>
    </row>
    <row r="442" spans="1:11" x14ac:dyDescent="0.2">
      <c r="A442" s="2">
        <v>428</v>
      </c>
      <c r="B442" s="25">
        <f t="shared" si="49"/>
        <v>629.30253830452818</v>
      </c>
      <c r="C442" s="32">
        <f t="shared" si="50"/>
        <v>11362294.328329049</v>
      </c>
      <c r="D442" s="32">
        <f t="shared" si="56"/>
        <v>19160.700677329674</v>
      </c>
      <c r="E442" s="33">
        <f t="shared" si="51"/>
        <v>7.9009428724659304E-3</v>
      </c>
      <c r="F442" s="34">
        <f t="shared" si="52"/>
        <v>0.1</v>
      </c>
      <c r="G442" s="29">
        <v>0</v>
      </c>
      <c r="H442" s="35">
        <f t="shared" si="53"/>
        <v>48.066400080364765</v>
      </c>
      <c r="I442" s="32">
        <f t="shared" si="54"/>
        <v>1469.1339419481897</v>
      </c>
      <c r="J442" s="36">
        <f t="shared" si="55"/>
        <v>6309575.8888257276</v>
      </c>
      <c r="K442" s="36">
        <v>500234.06663616828</v>
      </c>
    </row>
    <row r="443" spans="1:11" x14ac:dyDescent="0.2">
      <c r="A443" s="2">
        <v>429</v>
      </c>
      <c r="B443" s="25">
        <f t="shared" si="49"/>
        <v>628.88930010804461</v>
      </c>
      <c r="C443" s="32">
        <f t="shared" si="50"/>
        <v>11381442.4322368</v>
      </c>
      <c r="D443" s="32">
        <f t="shared" si="56"/>
        <v>19148.103907750919</v>
      </c>
      <c r="E443" s="33">
        <f t="shared" si="51"/>
        <v>7.8825158210633541E-3</v>
      </c>
      <c r="F443" s="34">
        <f t="shared" si="52"/>
        <v>0.1</v>
      </c>
      <c r="G443" s="29">
        <v>0</v>
      </c>
      <c r="H443" s="35">
        <f t="shared" si="53"/>
        <v>47.667511092195106</v>
      </c>
      <c r="I443" s="32">
        <f t="shared" si="54"/>
        <v>1456.9420292896807</v>
      </c>
      <c r="J443" s="36">
        <f t="shared" si="55"/>
        <v>6311032.8308550175</v>
      </c>
      <c r="K443" s="36">
        <v>500559.84392969724</v>
      </c>
    </row>
    <row r="444" spans="1:11" x14ac:dyDescent="0.2">
      <c r="A444" s="2">
        <v>430</v>
      </c>
      <c r="B444" s="25">
        <f t="shared" si="49"/>
        <v>628.47729385885589</v>
      </c>
      <c r="C444" s="32">
        <f t="shared" si="50"/>
        <v>11400577.976972267</v>
      </c>
      <c r="D444" s="32">
        <f t="shared" si="56"/>
        <v>19135.544735467061</v>
      </c>
      <c r="E444" s="33">
        <f t="shared" si="51"/>
        <v>7.8641745230647458E-3</v>
      </c>
      <c r="F444" s="34">
        <f t="shared" si="52"/>
        <v>0.1</v>
      </c>
      <c r="G444" s="29">
        <v>0</v>
      </c>
      <c r="H444" s="35">
        <f t="shared" si="53"/>
        <v>47.271932367007842</v>
      </c>
      <c r="I444" s="32">
        <f t="shared" si="54"/>
        <v>1444.8512937464802</v>
      </c>
      <c r="J444" s="36">
        <f t="shared" si="55"/>
        <v>6312477.6821487639</v>
      </c>
      <c r="K444" s="36">
        <v>500883.99640219618</v>
      </c>
    </row>
    <row r="445" spans="1:11" x14ac:dyDescent="0.2">
      <c r="A445" s="2">
        <v>431</v>
      </c>
      <c r="B445" s="25">
        <f t="shared" si="49"/>
        <v>628.06651303385183</v>
      </c>
      <c r="C445" s="32">
        <f t="shared" si="50"/>
        <v>11419700.999933392</v>
      </c>
      <c r="D445" s="32">
        <f t="shared" si="56"/>
        <v>19123.022961124778</v>
      </c>
      <c r="E445" s="33">
        <f t="shared" si="51"/>
        <v>7.8459183812186195E-3</v>
      </c>
      <c r="F445" s="34">
        <f t="shared" si="52"/>
        <v>0.1</v>
      </c>
      <c r="G445" s="29">
        <v>0</v>
      </c>
      <c r="H445" s="35">
        <f t="shared" si="53"/>
        <v>46.879636433899194</v>
      </c>
      <c r="I445" s="32">
        <f t="shared" si="54"/>
        <v>1432.86089567934</v>
      </c>
      <c r="J445" s="36">
        <f t="shared" si="55"/>
        <v>6313910.5430444432</v>
      </c>
      <c r="K445" s="36">
        <v>501206.53215749376</v>
      </c>
    </row>
    <row r="446" spans="1:11" x14ac:dyDescent="0.2">
      <c r="A446" s="2">
        <v>432</v>
      </c>
      <c r="B446" s="25">
        <f t="shared" si="49"/>
        <v>627.65695115948347</v>
      </c>
      <c r="C446" s="32">
        <f t="shared" si="50"/>
        <v>11438811.53832043</v>
      </c>
      <c r="D446" s="32">
        <f t="shared" si="56"/>
        <v>19110.538387037814</v>
      </c>
      <c r="E446" s="33">
        <f t="shared" si="51"/>
        <v>7.8277468038727895E-3</v>
      </c>
      <c r="F446" s="34">
        <f t="shared" si="52"/>
        <v>0.1</v>
      </c>
      <c r="G446" s="29">
        <v>0</v>
      </c>
      <c r="H446" s="35">
        <f t="shared" si="53"/>
        <v>46.490596049938375</v>
      </c>
      <c r="I446" s="32">
        <f t="shared" si="54"/>
        <v>1420.9700024168887</v>
      </c>
      <c r="J446" s="36">
        <f t="shared" si="55"/>
        <v>6315331.5130468598</v>
      </c>
      <c r="K446" s="36">
        <v>501527.45925900067</v>
      </c>
    </row>
    <row r="447" spans="1:11" x14ac:dyDescent="0.2">
      <c r="A447" s="2">
        <v>433</v>
      </c>
      <c r="B447" s="25">
        <f t="shared" si="49"/>
        <v>627.24860181127519</v>
      </c>
      <c r="C447" s="32">
        <f t="shared" si="50"/>
        <v>11457909.629137289</v>
      </c>
      <c r="D447" s="32">
        <f t="shared" si="56"/>
        <v>19098.090816859156</v>
      </c>
      <c r="E447" s="33">
        <f t="shared" si="51"/>
        <v>7.8096592047969694E-3</v>
      </c>
      <c r="F447" s="34">
        <f t="shared" si="52"/>
        <v>0.1</v>
      </c>
      <c r="G447" s="29">
        <v>0</v>
      </c>
      <c r="H447" s="35">
        <f t="shared" si="53"/>
        <v>46.104784198275709</v>
      </c>
      <c r="I447" s="32">
        <f t="shared" si="54"/>
        <v>1409.1777881978878</v>
      </c>
      <c r="J447" s="36">
        <f t="shared" si="55"/>
        <v>6316740.6908350578</v>
      </c>
      <c r="K447" s="36">
        <v>501846.78572991118</v>
      </c>
    </row>
    <row r="448" spans="1:11" x14ac:dyDescent="0.2">
      <c r="A448" s="2">
        <v>434</v>
      </c>
      <c r="B448" s="25">
        <f t="shared" si="49"/>
        <v>626.84145861333855</v>
      </c>
      <c r="C448" s="32">
        <f t="shared" si="50"/>
        <v>11476995.309193086</v>
      </c>
      <c r="D448" s="32">
        <f t="shared" si="56"/>
        <v>19085.6800557971</v>
      </c>
      <c r="E448" s="33">
        <f t="shared" si="51"/>
        <v>7.7916550032067003E-3</v>
      </c>
      <c r="F448" s="34">
        <f t="shared" si="52"/>
        <v>0.1</v>
      </c>
      <c r="G448" s="29">
        <v>0</v>
      </c>
      <c r="H448" s="35">
        <f t="shared" si="53"/>
        <v>45.722174086266442</v>
      </c>
      <c r="I448" s="32">
        <f t="shared" si="54"/>
        <v>1397.4834341138489</v>
      </c>
      <c r="J448" s="36">
        <f t="shared" si="55"/>
        <v>6318138.1742691714</v>
      </c>
      <c r="K448" s="36">
        <v>502164.51955340372</v>
      </c>
    </row>
    <row r="449" spans="1:11" x14ac:dyDescent="0.2">
      <c r="A449" s="2">
        <v>435</v>
      </c>
      <c r="B449" s="25">
        <f t="shared" si="49"/>
        <v>626.43551523789586</v>
      </c>
      <c r="C449" s="32">
        <f t="shared" si="50"/>
        <v>11496068.615103574</v>
      </c>
      <c r="D449" s="32">
        <f t="shared" si="56"/>
        <v>19073.305910488591</v>
      </c>
      <c r="E449" s="33">
        <f t="shared" si="51"/>
        <v>7.7737336236232786E-3</v>
      </c>
      <c r="F449" s="34">
        <f t="shared" si="52"/>
        <v>0.1</v>
      </c>
      <c r="G449" s="29">
        <v>0</v>
      </c>
      <c r="H449" s="35">
        <f t="shared" si="53"/>
        <v>45.342739143610146</v>
      </c>
      <c r="I449" s="32">
        <f t="shared" si="54"/>
        <v>1385.886128052121</v>
      </c>
      <c r="J449" s="36">
        <f t="shared" si="55"/>
        <v>6319524.0603972236</v>
      </c>
      <c r="K449" s="36">
        <v>502480.6686728404</v>
      </c>
    </row>
    <row r="450" spans="1:11" x14ac:dyDescent="0.2">
      <c r="A450" s="2">
        <v>436</v>
      </c>
      <c r="B450" s="25">
        <f t="shared" si="49"/>
        <v>626.03076540480663</v>
      </c>
      <c r="C450" s="32">
        <f t="shared" si="50"/>
        <v>11515129.583292658</v>
      </c>
      <c r="D450" s="32">
        <f t="shared" si="56"/>
        <v>19060.96818908304</v>
      </c>
      <c r="E450" s="33">
        <f t="shared" si="51"/>
        <v>7.7558944958683491E-3</v>
      </c>
      <c r="F450" s="34">
        <f t="shared" si="52"/>
        <v>0.1</v>
      </c>
      <c r="G450" s="29">
        <v>0</v>
      </c>
      <c r="H450" s="35">
        <f t="shared" si="53"/>
        <v>44.96645302050554</v>
      </c>
      <c r="I450" s="32">
        <f t="shared" si="54"/>
        <v>1374.3850646395733</v>
      </c>
      <c r="J450" s="36">
        <f t="shared" si="55"/>
        <v>6320898.4454618627</v>
      </c>
      <c r="K450" s="36">
        <v>502795.24099196569</v>
      </c>
    </row>
    <row r="451" spans="1:11" x14ac:dyDescent="0.2">
      <c r="A451" s="2">
        <v>437</v>
      </c>
      <c r="B451" s="25">
        <f t="shared" si="49"/>
        <v>625.6272028811004</v>
      </c>
      <c r="C451" s="32">
        <f t="shared" si="50"/>
        <v>11534178.249993801</v>
      </c>
      <c r="D451" s="32">
        <f t="shared" si="56"/>
        <v>19048.666701143607</v>
      </c>
      <c r="E451" s="33">
        <f t="shared" si="51"/>
        <v>7.7381370549945054E-3</v>
      </c>
      <c r="F451" s="34">
        <f t="shared" si="52"/>
        <v>0.1</v>
      </c>
      <c r="G451" s="29">
        <v>0</v>
      </c>
      <c r="H451" s="35">
        <f t="shared" si="53"/>
        <v>44.593289585820635</v>
      </c>
      <c r="I451" s="32">
        <f t="shared" si="54"/>
        <v>1362.9794451866151</v>
      </c>
      <c r="J451" s="36">
        <f t="shared" si="55"/>
        <v>6322261.4249070492</v>
      </c>
      <c r="K451" s="36">
        <v>503108.24437510391</v>
      </c>
    </row>
    <row r="452" spans="1:11" x14ac:dyDescent="0.2">
      <c r="A452" s="2">
        <v>438</v>
      </c>
      <c r="B452" s="25">
        <f t="shared" si="49"/>
        <v>625.22482148051586</v>
      </c>
      <c r="C452" s="32">
        <f t="shared" si="50"/>
        <v>11553214.651251527</v>
      </c>
      <c r="D452" s="32">
        <f t="shared" si="56"/>
        <v>19036.401257725433</v>
      </c>
      <c r="E452" s="33">
        <f t="shared" si="51"/>
        <v>7.7204607412065546E-3</v>
      </c>
      <c r="F452" s="34">
        <f t="shared" si="52"/>
        <v>0.1</v>
      </c>
      <c r="G452" s="29">
        <v>0</v>
      </c>
      <c r="H452" s="35">
        <f t="shared" si="53"/>
        <v>44.223222925278051</v>
      </c>
      <c r="I452" s="32">
        <f t="shared" si="54"/>
        <v>1351.668477631787</v>
      </c>
      <c r="J452" s="36">
        <f t="shared" si="55"/>
        <v>6323613.0933846813</v>
      </c>
      <c r="K452" s="36">
        <v>503419.68664735596</v>
      </c>
    </row>
    <row r="453" spans="1:11" x14ac:dyDescent="0.2">
      <c r="A453" s="2">
        <v>439</v>
      </c>
      <c r="B453" s="25">
        <f t="shared" si="49"/>
        <v>624.8236150630463</v>
      </c>
      <c r="C453" s="32">
        <f t="shared" si="50"/>
        <v>11572238.822922628</v>
      </c>
      <c r="D453" s="32">
        <f t="shared" si="56"/>
        <v>19024.171671101823</v>
      </c>
      <c r="E453" s="33">
        <f t="shared" si="51"/>
        <v>7.7028649997934505E-3</v>
      </c>
      <c r="F453" s="34">
        <f t="shared" si="52"/>
        <v>0.1</v>
      </c>
      <c r="G453" s="29">
        <v>0</v>
      </c>
      <c r="H453" s="35">
        <f t="shared" si="53"/>
        <v>43.856227339655419</v>
      </c>
      <c r="I453" s="32">
        <f t="shared" si="54"/>
        <v>1340.4513764866647</v>
      </c>
      <c r="J453" s="36">
        <f t="shared" si="55"/>
        <v>6324953.5447611678</v>
      </c>
      <c r="K453" s="36">
        <v>503729.57559479488</v>
      </c>
    </row>
    <row r="454" spans="1:11" x14ac:dyDescent="0.2">
      <c r="A454" s="2">
        <v>440</v>
      </c>
      <c r="B454" s="25">
        <f t="shared" si="49"/>
        <v>624.42357753448721</v>
      </c>
      <c r="C454" s="32">
        <f t="shared" si="50"/>
        <v>11591250.800677808</v>
      </c>
      <c r="D454" s="32">
        <f t="shared" si="56"/>
        <v>19011.977755179629</v>
      </c>
      <c r="E454" s="33">
        <f t="shared" si="51"/>
        <v>7.6853492811322244E-3</v>
      </c>
      <c r="F454" s="34">
        <f t="shared" si="52"/>
        <v>0.1</v>
      </c>
      <c r="G454" s="29">
        <v>0</v>
      </c>
      <c r="H454" s="35">
        <f t="shared" si="53"/>
        <v>43.492277343000694</v>
      </c>
      <c r="I454" s="32">
        <f t="shared" si="54"/>
        <v>1329.3273627813824</v>
      </c>
      <c r="J454" s="36">
        <f t="shared" si="55"/>
        <v>6326282.8721239492</v>
      </c>
      <c r="K454" s="36">
        <v>504037.91896466049</v>
      </c>
    </row>
    <row r="455" spans="1:11" x14ac:dyDescent="0.2">
      <c r="A455" s="2">
        <v>441</v>
      </c>
      <c r="B455" s="25">
        <f t="shared" si="49"/>
        <v>624.02470284599326</v>
      </c>
      <c r="C455" s="32">
        <f t="shared" si="50"/>
        <v>11610250.620002991</v>
      </c>
      <c r="D455" s="32">
        <f t="shared" si="56"/>
        <v>18999.819325182587</v>
      </c>
      <c r="E455" s="33">
        <f t="shared" si="51"/>
        <v>7.6679130405532623E-3</v>
      </c>
      <c r="F455" s="34">
        <f t="shared" si="52"/>
        <v>0.1</v>
      </c>
      <c r="G455" s="29">
        <v>0</v>
      </c>
      <c r="H455" s="35">
        <f t="shared" si="53"/>
        <v>43.131347660862289</v>
      </c>
      <c r="I455" s="32">
        <f t="shared" si="54"/>
        <v>1318.295664010524</v>
      </c>
      <c r="J455" s="36">
        <f t="shared" si="55"/>
        <v>6327601.1677879598</v>
      </c>
      <c r="K455" s="36">
        <v>504344.72446555312</v>
      </c>
    </row>
    <row r="456" spans="1:11" x14ac:dyDescent="0.2">
      <c r="A456" s="2">
        <v>442</v>
      </c>
      <c r="B456" s="25">
        <f t="shared" si="49"/>
        <v>623.6269849936383</v>
      </c>
      <c r="C456" s="32">
        <f t="shared" si="50"/>
        <v>11629238.316200616</v>
      </c>
      <c r="D456" s="32">
        <f t="shared" si="56"/>
        <v>18987.69619762525</v>
      </c>
      <c r="E456" s="33">
        <f t="shared" si="51"/>
        <v>7.65055573832823E-3</v>
      </c>
      <c r="F456" s="34">
        <f t="shared" si="52"/>
        <v>0.1</v>
      </c>
      <c r="G456" s="29">
        <v>0</v>
      </c>
      <c r="H456" s="35">
        <f t="shared" si="53"/>
        <v>42.77341322853389</v>
      </c>
      <c r="I456" s="32">
        <f t="shared" si="54"/>
        <v>1307.3555140794776</v>
      </c>
      <c r="J456" s="36">
        <f t="shared" si="55"/>
        <v>6328908.5233020391</v>
      </c>
      <c r="K456" s="36">
        <v>504649.99976762623</v>
      </c>
    </row>
    <row r="457" spans="1:11" x14ac:dyDescent="0.2">
      <c r="A457" s="2">
        <v>443</v>
      </c>
      <c r="B457" s="25">
        <f t="shared" si="49"/>
        <v>623.23041801798081</v>
      </c>
      <c r="C457" s="32">
        <f t="shared" si="50"/>
        <v>11648213.924391089</v>
      </c>
      <c r="D457" s="32">
        <f t="shared" si="56"/>
        <v>18975.608190473169</v>
      </c>
      <c r="E457" s="33">
        <f t="shared" si="51"/>
        <v>7.6332768396113557E-3</v>
      </c>
      <c r="F457" s="34">
        <f t="shared" si="52"/>
        <v>0.1</v>
      </c>
      <c r="G457" s="29">
        <v>0</v>
      </c>
      <c r="H457" s="35">
        <f t="shared" si="53"/>
        <v>42.418449189313854</v>
      </c>
      <c r="I457" s="32">
        <f t="shared" si="54"/>
        <v>1296.5061532511813</v>
      </c>
      <c r="J457" s="36">
        <f t="shared" si="55"/>
        <v>6330205.0294552902</v>
      </c>
      <c r="K457" s="36">
        <v>504953.75250277831</v>
      </c>
    </row>
    <row r="458" spans="1:11" x14ac:dyDescent="0.2">
      <c r="A458" s="2">
        <v>444</v>
      </c>
      <c r="B458" s="25">
        <f t="shared" si="49"/>
        <v>622.83499600363518</v>
      </c>
      <c r="C458" s="32">
        <f t="shared" si="50"/>
        <v>11667177.479514007</v>
      </c>
      <c r="D458" s="32">
        <f t="shared" si="56"/>
        <v>18963.555122917518</v>
      </c>
      <c r="E458" s="33">
        <f t="shared" si="51"/>
        <v>7.6160758143713585E-3</v>
      </c>
      <c r="F458" s="34">
        <f t="shared" si="52"/>
        <v>0.1</v>
      </c>
      <c r="G458" s="29">
        <v>0</v>
      </c>
      <c r="H458" s="35">
        <f t="shared" si="53"/>
        <v>42.066430892779032</v>
      </c>
      <c r="I458" s="32">
        <f t="shared" si="54"/>
        <v>1285.7468280934397</v>
      </c>
      <c r="J458" s="36">
        <f t="shared" si="55"/>
        <v>6331490.7762833834</v>
      </c>
      <c r="K458" s="36">
        <v>505255.99026484351</v>
      </c>
    </row>
    <row r="459" spans="1:11" x14ac:dyDescent="0.2">
      <c r="A459" s="2">
        <v>445</v>
      </c>
      <c r="B459" s="25">
        <f t="shared" si="49"/>
        <v>622.44071307884815</v>
      </c>
      <c r="C459" s="32">
        <f t="shared" si="50"/>
        <v>11686129.016329745</v>
      </c>
      <c r="D459" s="32">
        <f t="shared" si="56"/>
        <v>18951.536815738305</v>
      </c>
      <c r="E459" s="33">
        <f t="shared" si="51"/>
        <v>7.5989521373353974E-3</v>
      </c>
      <c r="F459" s="34">
        <f t="shared" si="52"/>
        <v>0.1</v>
      </c>
      <c r="G459" s="29">
        <v>0</v>
      </c>
      <c r="H459" s="35">
        <f t="shared" si="53"/>
        <v>41.717333893072912</v>
      </c>
      <c r="I459" s="32">
        <f t="shared" si="54"/>
        <v>1275.0767914266032</v>
      </c>
      <c r="J459" s="36">
        <f t="shared" si="55"/>
        <v>6332765.8530748095</v>
      </c>
      <c r="K459" s="36">
        <v>505556.72060978168</v>
      </c>
    </row>
    <row r="460" spans="1:11" x14ac:dyDescent="0.2">
      <c r="A460" s="2">
        <v>446</v>
      </c>
      <c r="B460" s="25">
        <f t="shared" si="49"/>
        <v>622.04756341507789</v>
      </c>
      <c r="C460" s="32">
        <f t="shared" si="50"/>
        <v>11705068.569420563</v>
      </c>
      <c r="D460" s="32">
        <f t="shared" si="56"/>
        <v>18939.553090818226</v>
      </c>
      <c r="E460" s="33">
        <f t="shared" si="51"/>
        <v>7.5819052879810018E-3</v>
      </c>
      <c r="F460" s="34">
        <f t="shared" si="52"/>
        <v>0.1</v>
      </c>
      <c r="G460" s="29">
        <v>0</v>
      </c>
      <c r="H460" s="35">
        <f t="shared" si="53"/>
        <v>41.371133947208001</v>
      </c>
      <c r="I460" s="32">
        <f t="shared" si="54"/>
        <v>1264.4953022715849</v>
      </c>
      <c r="J460" s="36">
        <f t="shared" si="55"/>
        <v>6334030.3483770816</v>
      </c>
      <c r="K460" s="36">
        <v>505855.95105586707</v>
      </c>
    </row>
    <row r="461" spans="1:11" x14ac:dyDescent="0.2">
      <c r="A461" s="2">
        <v>447</v>
      </c>
      <c r="B461" s="25">
        <f t="shared" si="49"/>
        <v>621.65554122658352</v>
      </c>
      <c r="C461" s="32">
        <f t="shared" si="50"/>
        <v>11723996.173191849</v>
      </c>
      <c r="D461" s="32">
        <f t="shared" si="56"/>
        <v>18927.603771286085</v>
      </c>
      <c r="E461" s="33">
        <f t="shared" si="51"/>
        <v>7.5649347503786938E-3</v>
      </c>
      <c r="F461" s="34">
        <f t="shared" si="52"/>
        <v>0.1</v>
      </c>
      <c r="G461" s="29">
        <v>0</v>
      </c>
      <c r="H461" s="35">
        <f t="shared" si="53"/>
        <v>41.027807013382258</v>
      </c>
      <c r="I461" s="32">
        <f t="shared" si="54"/>
        <v>1254.0016257985271</v>
      </c>
      <c r="J461" s="36">
        <f t="shared" si="55"/>
        <v>6335284.3500028802</v>
      </c>
      <c r="K461" s="36">
        <v>506153.68908387644</v>
      </c>
    </row>
    <row r="462" spans="1:11" x14ac:dyDescent="0.2">
      <c r="A462" s="2">
        <v>448</v>
      </c>
      <c r="B462" s="25">
        <f t="shared" si="49"/>
        <v>621.26464077001242</v>
      </c>
      <c r="C462" s="32">
        <f t="shared" si="50"/>
        <v>11742911.861873617</v>
      </c>
      <c r="D462" s="32">
        <f t="shared" si="56"/>
        <v>18915.688681768253</v>
      </c>
      <c r="E462" s="33">
        <f t="shared" si="51"/>
        <v>7.548040013278582E-3</v>
      </c>
      <c r="F462" s="34">
        <f t="shared" si="52"/>
        <v>0.1</v>
      </c>
      <c r="G462" s="29">
        <v>0</v>
      </c>
      <c r="H462" s="35">
        <f t="shared" si="53"/>
        <v>40.687329249309528</v>
      </c>
      <c r="I462" s="32">
        <f t="shared" si="54"/>
        <v>1243.5950332756477</v>
      </c>
      <c r="J462" s="36">
        <f t="shared" si="55"/>
        <v>6336527.9450361561</v>
      </c>
      <c r="K462" s="36">
        <v>506449.942137276</v>
      </c>
    </row>
    <row r="463" spans="1:11" x14ac:dyDescent="0.2">
      <c r="A463" s="2">
        <v>449</v>
      </c>
      <c r="B463" s="25">
        <f t="shared" si="49"/>
        <v>620.87485634399786</v>
      </c>
      <c r="C463" s="32">
        <f t="shared" si="50"/>
        <v>11761815.669521753</v>
      </c>
      <c r="D463" s="32">
        <f t="shared" si="56"/>
        <v>18903.807648135349</v>
      </c>
      <c r="E463" s="33">
        <f t="shared" si="51"/>
        <v>7.5312205699476515E-3</v>
      </c>
      <c r="F463" s="34">
        <f t="shared" si="52"/>
        <v>0.1</v>
      </c>
      <c r="G463" s="29">
        <v>0</v>
      </c>
      <c r="H463" s="35">
        <f t="shared" si="53"/>
        <v>40.349677010563802</v>
      </c>
      <c r="I463" s="32">
        <f t="shared" si="54"/>
        <v>1233.274802018763</v>
      </c>
      <c r="J463" s="36">
        <f t="shared" si="55"/>
        <v>6337761.219838175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620.48618228875864</v>
      </c>
      <c r="C464" s="32">
        <f t="shared" ref="C464:C518" si="58">(($C$4^$C$6)/((1-$C$6)*($C$5/12)))*(($C$4^(1-$C$6))-(B464^(1-$C$6)))*30.4375</f>
        <v>11780707.630019192</v>
      </c>
      <c r="D464" s="32">
        <f t="shared" si="56"/>
        <v>18891.960497438908</v>
      </c>
      <c r="E464" s="33">
        <f t="shared" ref="E464:E518" si="59">-LN(B464/B463)*12</f>
        <v>7.5144759181750339E-3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40.014826848937261</v>
      </c>
      <c r="I464" s="32">
        <f t="shared" ref="I464:I518" si="62">IF(G464=0,((H463-H464)/(F464/12)*30.4375),D464)</f>
        <v>1223.0402153409407</v>
      </c>
      <c r="J464" s="36">
        <f t="shared" ref="J464:J518" si="63">I464+J463</f>
        <v>6338984.2600535164</v>
      </c>
      <c r="K464" s="36">
        <v>507038.02290867339</v>
      </c>
    </row>
    <row r="465" spans="1:11" x14ac:dyDescent="0.2">
      <c r="A465" s="2">
        <v>451</v>
      </c>
      <c r="B465" s="25">
        <f t="shared" si="57"/>
        <v>620.0986129857057</v>
      </c>
      <c r="C465" s="32">
        <f t="shared" si="58"/>
        <v>11799587.777077202</v>
      </c>
      <c r="D465" s="32">
        <f t="shared" ref="D465:D518" si="64">C465-C464</f>
        <v>18880.147058010101</v>
      </c>
      <c r="E465" s="33">
        <f t="shared" si="59"/>
        <v>7.4978055601786263E-3</v>
      </c>
      <c r="F465" s="34">
        <f t="shared" si="60"/>
        <v>0.1</v>
      </c>
      <c r="G465" s="29">
        <v>0</v>
      </c>
      <c r="H465" s="35">
        <f t="shared" si="61"/>
        <v>39.68275551081188</v>
      </c>
      <c r="I465" s="32">
        <f t="shared" si="62"/>
        <v>1212.8905625029543</v>
      </c>
      <c r="J465" s="36">
        <f t="shared" si="63"/>
        <v>6340197.150616019</v>
      </c>
      <c r="K465" s="36">
        <v>507329.86532872112</v>
      </c>
    </row>
    <row r="466" spans="1:11" x14ac:dyDescent="0.2">
      <c r="A466" s="2">
        <v>452</v>
      </c>
      <c r="B466" s="25">
        <f t="shared" si="57"/>
        <v>619.71214285704934</v>
      </c>
      <c r="C466" s="32">
        <f t="shared" si="58"/>
        <v>11818456.144236686</v>
      </c>
      <c r="D466" s="32">
        <f t="shared" si="64"/>
        <v>18868.367159483954</v>
      </c>
      <c r="E466" s="33">
        <f t="shared" si="59"/>
        <v>7.4812090026330318E-3</v>
      </c>
      <c r="F466" s="34">
        <f t="shared" si="60"/>
        <v>0.1</v>
      </c>
      <c r="G466" s="29">
        <v>0</v>
      </c>
      <c r="H466" s="35">
        <f t="shared" si="61"/>
        <v>39.353439935544621</v>
      </c>
      <c r="I466" s="32">
        <f t="shared" si="62"/>
        <v>1202.8251386636634</v>
      </c>
      <c r="J466" s="36">
        <f t="shared" si="63"/>
        <v>6341399.9757546829</v>
      </c>
      <c r="K466" s="36">
        <v>507620.25217862643</v>
      </c>
    </row>
    <row r="467" spans="1:11" x14ac:dyDescent="0.2">
      <c r="A467" s="2">
        <v>453</v>
      </c>
      <c r="B467" s="25">
        <f t="shared" si="57"/>
        <v>619.32676636541521</v>
      </c>
      <c r="C467" s="32">
        <f t="shared" si="58"/>
        <v>11837312.764869498</v>
      </c>
      <c r="D467" s="32">
        <f t="shared" si="64"/>
        <v>18856.620632812381</v>
      </c>
      <c r="E467" s="33">
        <f t="shared" si="59"/>
        <v>7.464685756534843E-3</v>
      </c>
      <c r="F467" s="34">
        <f t="shared" si="60"/>
        <v>0.1</v>
      </c>
      <c r="G467" s="29">
        <v>0</v>
      </c>
      <c r="H467" s="35">
        <f t="shared" si="61"/>
        <v>39.026857253865963</v>
      </c>
      <c r="I467" s="32">
        <f t="shared" si="62"/>
        <v>1192.8432448313004</v>
      </c>
      <c r="J467" s="36">
        <f t="shared" si="63"/>
        <v>6342592.818999514</v>
      </c>
      <c r="K467" s="36">
        <v>507909.19071807567</v>
      </c>
    </row>
    <row r="468" spans="1:11" x14ac:dyDescent="0.2">
      <c r="A468" s="2">
        <v>454</v>
      </c>
      <c r="B468" s="25">
        <f t="shared" si="57"/>
        <v>618.94247801346398</v>
      </c>
      <c r="C468" s="32">
        <f t="shared" si="58"/>
        <v>11856157.672179282</v>
      </c>
      <c r="D468" s="32">
        <f t="shared" si="64"/>
        <v>18844.907309783623</v>
      </c>
      <c r="E468" s="33">
        <f t="shared" si="59"/>
        <v>7.448235337178595E-3</v>
      </c>
      <c r="F468" s="34">
        <f t="shared" si="60"/>
        <v>0.1</v>
      </c>
      <c r="G468" s="29">
        <v>0</v>
      </c>
      <c r="H468" s="35">
        <f t="shared" si="61"/>
        <v>38.702984786291765</v>
      </c>
      <c r="I468" s="32">
        <f t="shared" si="62"/>
        <v>1182.9441878147572</v>
      </c>
      <c r="J468" s="36">
        <f t="shared" si="63"/>
        <v>6343775.7631873284</v>
      </c>
      <c r="K468" s="36">
        <v>508196.68817054736</v>
      </c>
    </row>
    <row r="469" spans="1:11" x14ac:dyDescent="0.2">
      <c r="A469" s="2">
        <v>455</v>
      </c>
      <c r="B469" s="25">
        <f t="shared" si="57"/>
        <v>618.55927234351122</v>
      </c>
      <c r="C469" s="32">
        <f t="shared" si="58"/>
        <v>11874990.899203235</v>
      </c>
      <c r="D469" s="32">
        <f t="shared" si="64"/>
        <v>18833.227023953572</v>
      </c>
      <c r="E469" s="33">
        <f t="shared" si="59"/>
        <v>7.4318572641833697E-3</v>
      </c>
      <c r="F469" s="34">
        <f t="shared" si="60"/>
        <v>0.1</v>
      </c>
      <c r="G469" s="29">
        <v>0</v>
      </c>
      <c r="H469" s="35">
        <f t="shared" si="61"/>
        <v>38.381800041548296</v>
      </c>
      <c r="I469" s="32">
        <f t="shared" si="62"/>
        <v>1173.1272801755215</v>
      </c>
      <c r="J469" s="36">
        <f t="shared" si="63"/>
        <v>6344948.890467504</v>
      </c>
      <c r="K469" s="36">
        <v>508482.75172349281</v>
      </c>
    </row>
    <row r="470" spans="1:11" x14ac:dyDescent="0.2">
      <c r="A470" s="2">
        <v>456</v>
      </c>
      <c r="B470" s="25">
        <f t="shared" si="57"/>
        <v>618.17714393715926</v>
      </c>
      <c r="C470" s="32">
        <f t="shared" si="58"/>
        <v>11893812.47881294</v>
      </c>
      <c r="D470" s="32">
        <f t="shared" si="64"/>
        <v>18821.579609705135</v>
      </c>
      <c r="E470" s="33">
        <f t="shared" si="59"/>
        <v>7.4155510613007616E-3</v>
      </c>
      <c r="F470" s="34">
        <f t="shared" si="60"/>
        <v>0.1</v>
      </c>
      <c r="G470" s="29">
        <v>0</v>
      </c>
      <c r="H470" s="35">
        <f t="shared" si="61"/>
        <v>38.063280715010308</v>
      </c>
      <c r="I470" s="32">
        <f t="shared" si="62"/>
        <v>1163.3918401800011</v>
      </c>
      <c r="J470" s="36">
        <f t="shared" si="63"/>
        <v>6346112.2823076844</v>
      </c>
      <c r="K470" s="36">
        <v>508767.3885285157</v>
      </c>
    </row>
    <row r="471" spans="1:11" x14ac:dyDescent="0.2">
      <c r="A471" s="2">
        <v>457</v>
      </c>
      <c r="B471" s="25">
        <f t="shared" si="57"/>
        <v>617.79608741492495</v>
      </c>
      <c r="C471" s="32">
        <f t="shared" si="58"/>
        <v>11912622.443715584</v>
      </c>
      <c r="D471" s="32">
        <f t="shared" si="64"/>
        <v>18809.964902643114</v>
      </c>
      <c r="E471" s="33">
        <f t="shared" si="59"/>
        <v>7.399316256533478E-3</v>
      </c>
      <c r="F471" s="34">
        <f t="shared" si="60"/>
        <v>0.1</v>
      </c>
      <c r="G471" s="29">
        <v>0</v>
      </c>
      <c r="H471" s="35">
        <f t="shared" si="61"/>
        <v>37.74740468715212</v>
      </c>
      <c r="I471" s="32">
        <f t="shared" si="62"/>
        <v>1153.7371917520318</v>
      </c>
      <c r="J471" s="36">
        <f t="shared" si="63"/>
        <v>6347266.019499436</v>
      </c>
      <c r="K471" s="36">
        <v>509050.60570155102</v>
      </c>
    </row>
    <row r="472" spans="1:11" x14ac:dyDescent="0.2">
      <c r="A472" s="2">
        <v>458</v>
      </c>
      <c r="B472" s="25">
        <f t="shared" si="57"/>
        <v>617.41609743587901</v>
      </c>
      <c r="C472" s="32">
        <f t="shared" si="58"/>
        <v>11931420.826455258</v>
      </c>
      <c r="D472" s="32">
        <f t="shared" si="64"/>
        <v>18798.3827396743</v>
      </c>
      <c r="E472" s="33">
        <f t="shared" si="59"/>
        <v>7.3831523819473119E-3</v>
      </c>
      <c r="F472" s="34">
        <f t="shared" si="60"/>
        <v>0.1</v>
      </c>
      <c r="G472" s="29">
        <v>0</v>
      </c>
      <c r="H472" s="35">
        <f t="shared" si="61"/>
        <v>37.434150022011522</v>
      </c>
      <c r="I472" s="32">
        <f t="shared" si="62"/>
        <v>1144.1626644260321</v>
      </c>
      <c r="J472" s="36">
        <f t="shared" si="63"/>
        <v>6348410.1821638625</v>
      </c>
      <c r="K472" s="36">
        <v>509332.41032304283</v>
      </c>
    </row>
    <row r="473" spans="1:11" x14ac:dyDescent="0.2">
      <c r="A473" s="2">
        <v>459</v>
      </c>
      <c r="B473" s="25">
        <f t="shared" si="57"/>
        <v>617.03716869728419</v>
      </c>
      <c r="C473" s="32">
        <f t="shared" si="58"/>
        <v>11950207.65941412</v>
      </c>
      <c r="D473" s="32">
        <f t="shared" si="64"/>
        <v>18786.832958862185</v>
      </c>
      <c r="E473" s="33">
        <f t="shared" si="59"/>
        <v>7.367058973725739E-3</v>
      </c>
      <c r="F473" s="34">
        <f t="shared" si="60"/>
        <v>0.1</v>
      </c>
      <c r="G473" s="29">
        <v>0</v>
      </c>
      <c r="H473" s="35">
        <f t="shared" si="61"/>
        <v>37.123494965666431</v>
      </c>
      <c r="I473" s="32">
        <f t="shared" si="62"/>
        <v>1134.6675933004447</v>
      </c>
      <c r="J473" s="36">
        <f t="shared" si="63"/>
        <v>6349544.8497571629</v>
      </c>
      <c r="K473" s="36">
        <v>509612.80943812133</v>
      </c>
    </row>
    <row r="474" spans="1:11" x14ac:dyDescent="0.2">
      <c r="A474" s="2">
        <v>460</v>
      </c>
      <c r="B474" s="25">
        <f t="shared" si="57"/>
        <v>616.65929593424119</v>
      </c>
      <c r="C474" s="32">
        <f t="shared" si="58"/>
        <v>11968982.974813435</v>
      </c>
      <c r="D474" s="32">
        <f t="shared" si="64"/>
        <v>18775.315399315208</v>
      </c>
      <c r="E474" s="33">
        <f t="shared" si="59"/>
        <v>7.351035572063222E-3</v>
      </c>
      <c r="F474" s="34">
        <f t="shared" si="60"/>
        <v>0.1</v>
      </c>
      <c r="G474" s="29">
        <v>0</v>
      </c>
      <c r="H474" s="35">
        <f t="shared" si="61"/>
        <v>36.815417944724203</v>
      </c>
      <c r="I474" s="32">
        <f t="shared" si="62"/>
        <v>1125.2513189914889</v>
      </c>
      <c r="J474" s="36">
        <f t="shared" si="63"/>
        <v>6350670.101076154</v>
      </c>
      <c r="K474" s="36">
        <v>509891.81005677907</v>
      </c>
    </row>
    <row r="475" spans="1:11" x14ac:dyDescent="0.2">
      <c r="A475" s="2">
        <v>461</v>
      </c>
      <c r="B475" s="25">
        <f t="shared" si="57"/>
        <v>616.28247391933576</v>
      </c>
      <c r="C475" s="32">
        <f t="shared" si="58"/>
        <v>11987746.804714827</v>
      </c>
      <c r="D475" s="32">
        <f t="shared" si="64"/>
        <v>18763.82990139164</v>
      </c>
      <c r="E475" s="33">
        <f t="shared" si="59"/>
        <v>7.3350817211678201E-3</v>
      </c>
      <c r="F475" s="34">
        <f t="shared" si="60"/>
        <v>0.1</v>
      </c>
      <c r="G475" s="29">
        <v>0</v>
      </c>
      <c r="H475" s="35">
        <f t="shared" si="61"/>
        <v>36.509897564823461</v>
      </c>
      <c r="I475" s="32">
        <f t="shared" si="62"/>
        <v>1115.9131875874584</v>
      </c>
      <c r="J475" s="36">
        <f t="shared" si="63"/>
        <v>6351786.0142637417</v>
      </c>
      <c r="K475" s="36">
        <v>510169.41915404599</v>
      </c>
    </row>
    <row r="476" spans="1:11" x14ac:dyDescent="0.2">
      <c r="A476" s="2">
        <v>462</v>
      </c>
      <c r="B476" s="25">
        <f t="shared" si="57"/>
        <v>615.90669746229207</v>
      </c>
      <c r="C476" s="32">
        <f t="shared" si="58"/>
        <v>12006499.181021318</v>
      </c>
      <c r="D476" s="32">
        <f t="shared" si="64"/>
        <v>18752.376306490973</v>
      </c>
      <c r="E476" s="33">
        <f t="shared" si="59"/>
        <v>7.3191969691851506E-3</v>
      </c>
      <c r="F476" s="34">
        <f t="shared" si="60"/>
        <v>0.1</v>
      </c>
      <c r="G476" s="29">
        <v>0</v>
      </c>
      <c r="H476" s="35">
        <f t="shared" si="61"/>
        <v>36.206912609148375</v>
      </c>
      <c r="I476" s="32">
        <f t="shared" si="62"/>
        <v>1106.6525506032519</v>
      </c>
      <c r="J476" s="36">
        <f t="shared" si="63"/>
        <v>6352892.6668143449</v>
      </c>
      <c r="K476" s="36">
        <v>510445.64367016399</v>
      </c>
    </row>
    <row r="477" spans="1:11" x14ac:dyDescent="0.2">
      <c r="A477" s="2">
        <v>463</v>
      </c>
      <c r="B477" s="25">
        <f t="shared" si="57"/>
        <v>615.53196140963018</v>
      </c>
      <c r="C477" s="32">
        <f t="shared" si="58"/>
        <v>12025240.135478593</v>
      </c>
      <c r="D477" s="32">
        <f t="shared" si="64"/>
        <v>18740.954457275569</v>
      </c>
      <c r="E477" s="33">
        <f t="shared" si="59"/>
        <v>7.303380868145015E-3</v>
      </c>
      <c r="F477" s="34">
        <f t="shared" si="60"/>
        <v>0.1</v>
      </c>
      <c r="G477" s="29">
        <v>0</v>
      </c>
      <c r="H477" s="35">
        <f t="shared" si="61"/>
        <v>35.906442036955262</v>
      </c>
      <c r="I477" s="32">
        <f t="shared" si="62"/>
        <v>1097.4687649353457</v>
      </c>
      <c r="J477" s="36">
        <f t="shared" si="63"/>
        <v>6353990.1355792806</v>
      </c>
      <c r="K477" s="36">
        <v>510720.49051076034</v>
      </c>
    </row>
    <row r="478" spans="1:11" x14ac:dyDescent="0.2">
      <c r="A478" s="2">
        <v>464</v>
      </c>
      <c r="B478" s="25">
        <f t="shared" si="57"/>
        <v>615.15826064432383</v>
      </c>
      <c r="C478" s="32">
        <f t="shared" si="58"/>
        <v>12043969.699675987</v>
      </c>
      <c r="D478" s="32">
        <f t="shared" si="64"/>
        <v>18729.564197393134</v>
      </c>
      <c r="E478" s="33">
        <f t="shared" si="59"/>
        <v>7.2876329739893376E-3</v>
      </c>
      <c r="F478" s="34">
        <f t="shared" si="60"/>
        <v>0.1</v>
      </c>
      <c r="G478" s="29">
        <v>0</v>
      </c>
      <c r="H478" s="35">
        <f t="shared" si="61"/>
        <v>35.608464982111407</v>
      </c>
      <c r="I478" s="32">
        <f t="shared" si="62"/>
        <v>1088.3611928171811</v>
      </c>
      <c r="J478" s="36">
        <f t="shared" si="63"/>
        <v>6355078.4967720974</v>
      </c>
      <c r="K478" s="36">
        <v>510993.96654702042</v>
      </c>
    </row>
    <row r="479" spans="1:11" x14ac:dyDescent="0.2">
      <c r="A479" s="2">
        <v>465</v>
      </c>
      <c r="B479" s="25">
        <f t="shared" si="57"/>
        <v>614.78559008546745</v>
      </c>
      <c r="C479" s="32">
        <f t="shared" si="58"/>
        <v>12062687.905047631</v>
      </c>
      <c r="D479" s="32">
        <f t="shared" si="64"/>
        <v>18718.205371644348</v>
      </c>
      <c r="E479" s="33">
        <f t="shared" si="59"/>
        <v>7.27195284643215E-3</v>
      </c>
      <c r="F479" s="34">
        <f t="shared" si="60"/>
        <v>0.1</v>
      </c>
      <c r="G479" s="29">
        <v>0</v>
      </c>
      <c r="H479" s="35">
        <f t="shared" si="61"/>
        <v>35.312960751646031</v>
      </c>
      <c r="I479" s="32">
        <f t="shared" si="62"/>
        <v>1079.3292017747854</v>
      </c>
      <c r="J479" s="36">
        <f t="shared" si="63"/>
        <v>6356157.8259738721</v>
      </c>
      <c r="K479" s="36">
        <v>511266.07861585933</v>
      </c>
    </row>
    <row r="480" spans="1:11" x14ac:dyDescent="0.2">
      <c r="A480" s="2">
        <v>466</v>
      </c>
      <c r="B480" s="25">
        <f t="shared" si="57"/>
        <v>614.41394468794192</v>
      </c>
      <c r="C480" s="32">
        <f t="shared" si="58"/>
        <v>12081394.782873563</v>
      </c>
      <c r="D480" s="32">
        <f t="shared" si="64"/>
        <v>18706.877825932577</v>
      </c>
      <c r="E480" s="33">
        <f t="shared" si="59"/>
        <v>7.2563400490101883E-3</v>
      </c>
      <c r="F480" s="34">
        <f t="shared" si="60"/>
        <v>0.1</v>
      </c>
      <c r="G480" s="29">
        <v>0</v>
      </c>
      <c r="H480" s="35">
        <f t="shared" si="61"/>
        <v>35.019908824313262</v>
      </c>
      <c r="I480" s="32">
        <f t="shared" si="62"/>
        <v>1070.3721645829387</v>
      </c>
      <c r="J480" s="36">
        <f t="shared" si="63"/>
        <v>6357228.1981384549</v>
      </c>
      <c r="K480" s="36">
        <v>511536.833520093</v>
      </c>
    </row>
    <row r="481" spans="1:11" x14ac:dyDescent="0.2">
      <c r="A481" s="2">
        <v>467</v>
      </c>
      <c r="B481" s="25">
        <f t="shared" si="57"/>
        <v>614.04331944208843</v>
      </c>
      <c r="C481" s="32">
        <f t="shared" si="58"/>
        <v>12100090.364280758</v>
      </c>
      <c r="D481" s="32">
        <f t="shared" si="64"/>
        <v>18695.581407194957</v>
      </c>
      <c r="E481" s="33">
        <f t="shared" si="59"/>
        <v>7.2407941489655387E-3</v>
      </c>
      <c r="F481" s="34">
        <f t="shared" si="60"/>
        <v>0.1</v>
      </c>
      <c r="G481" s="29">
        <v>0</v>
      </c>
      <c r="H481" s="35">
        <f t="shared" si="61"/>
        <v>34.729288849167041</v>
      </c>
      <c r="I481" s="32">
        <f t="shared" si="62"/>
        <v>1061.4894592215724</v>
      </c>
      <c r="J481" s="36">
        <f t="shared" si="63"/>
        <v>6358289.6875976762</v>
      </c>
      <c r="K481" s="36">
        <v>511806.23802860809</v>
      </c>
    </row>
    <row r="482" spans="1:11" x14ac:dyDescent="0.2">
      <c r="A482" s="2">
        <v>468</v>
      </c>
      <c r="B482" s="25">
        <f t="shared" si="57"/>
        <v>613.67370937338262</v>
      </c>
      <c r="C482" s="32">
        <f t="shared" si="58"/>
        <v>12118774.680244366</v>
      </c>
      <c r="D482" s="32">
        <f t="shared" si="64"/>
        <v>18684.315963607281</v>
      </c>
      <c r="E482" s="33">
        <f t="shared" si="59"/>
        <v>7.225314717261587E-3</v>
      </c>
      <c r="F482" s="34">
        <f t="shared" si="60"/>
        <v>0.1</v>
      </c>
      <c r="G482" s="29">
        <v>0</v>
      </c>
      <c r="H482" s="35">
        <f t="shared" si="61"/>
        <v>34.441080644147853</v>
      </c>
      <c r="I482" s="32">
        <f t="shared" si="62"/>
        <v>1052.6804688325853</v>
      </c>
      <c r="J482" s="36">
        <f t="shared" si="63"/>
        <v>6359342.3680665083</v>
      </c>
      <c r="K482" s="36">
        <v>512074.29887653136</v>
      </c>
    </row>
    <row r="483" spans="1:11" x14ac:dyDescent="0.2">
      <c r="A483" s="2">
        <v>469</v>
      </c>
      <c r="B483" s="25">
        <f t="shared" si="57"/>
        <v>613.30510954211422</v>
      </c>
      <c r="C483" s="32">
        <f t="shared" si="58"/>
        <v>12137447.761588555</v>
      </c>
      <c r="D483" s="32">
        <f t="shared" si="64"/>
        <v>18673.081344189122</v>
      </c>
      <c r="E483" s="33">
        <f t="shared" si="59"/>
        <v>7.2099013285189806E-3</v>
      </c>
      <c r="F483" s="34">
        <f t="shared" si="60"/>
        <v>0.1</v>
      </c>
      <c r="G483" s="29">
        <v>0</v>
      </c>
      <c r="H483" s="35">
        <f t="shared" si="61"/>
        <v>34.155264194681195</v>
      </c>
      <c r="I483" s="32">
        <f t="shared" si="62"/>
        <v>1043.9445816769689</v>
      </c>
      <c r="J483" s="36">
        <f t="shared" si="63"/>
        <v>6360386.3126481855</v>
      </c>
      <c r="K483" s="36">
        <v>512341.02276539803</v>
      </c>
    </row>
    <row r="484" spans="1:11" x14ac:dyDescent="0.2">
      <c r="A484" s="2">
        <v>470</v>
      </c>
      <c r="B484" s="25">
        <f t="shared" si="57"/>
        <v>612.9375150430692</v>
      </c>
      <c r="C484" s="32">
        <f t="shared" si="58"/>
        <v>12156109.638987677</v>
      </c>
      <c r="D484" s="32">
        <f t="shared" si="64"/>
        <v>18661.877399122342</v>
      </c>
      <c r="E484" s="33">
        <f t="shared" si="59"/>
        <v>7.1945535609915868E-3</v>
      </c>
      <c r="F484" s="34">
        <f t="shared" si="60"/>
        <v>0.1</v>
      </c>
      <c r="G484" s="29">
        <v>0</v>
      </c>
      <c r="H484" s="35">
        <f t="shared" si="61"/>
        <v>33.871819652287655</v>
      </c>
      <c r="I484" s="32">
        <f t="shared" si="62"/>
        <v>1035.281191092402</v>
      </c>
      <c r="J484" s="36">
        <f t="shared" si="63"/>
        <v>6361421.5938392775</v>
      </c>
      <c r="K484" s="36">
        <v>512606.41636331915</v>
      </c>
    </row>
    <row r="485" spans="1:11" x14ac:dyDescent="0.2">
      <c r="A485" s="2">
        <v>471</v>
      </c>
      <c r="B485" s="25">
        <f t="shared" si="57"/>
        <v>612.57092100521811</v>
      </c>
      <c r="C485" s="32">
        <f t="shared" si="58"/>
        <v>12174760.342967331</v>
      </c>
      <c r="D485" s="32">
        <f t="shared" si="64"/>
        <v>18650.703979654238</v>
      </c>
      <c r="E485" s="33">
        <f t="shared" si="59"/>
        <v>7.1792709964744652E-3</v>
      </c>
      <c r="F485" s="34">
        <f t="shared" si="60"/>
        <v>0.1</v>
      </c>
      <c r="G485" s="29">
        <v>0</v>
      </c>
      <c r="H485" s="35">
        <f t="shared" si="61"/>
        <v>33.590727333204548</v>
      </c>
      <c r="I485" s="32">
        <f t="shared" si="62"/>
        <v>1026.6896954510505</v>
      </c>
      <c r="J485" s="36">
        <f t="shared" si="63"/>
        <v>6362448.2835347289</v>
      </c>
      <c r="K485" s="36">
        <v>512870.48630514852</v>
      </c>
    </row>
    <row r="486" spans="1:11" x14ac:dyDescent="0.2">
      <c r="A486" s="2">
        <v>472</v>
      </c>
      <c r="B486" s="25">
        <f t="shared" si="57"/>
        <v>612.20532259140339</v>
      </c>
      <c r="C486" s="32">
        <f t="shared" si="58"/>
        <v>12193399.903905299</v>
      </c>
      <c r="D486" s="32">
        <f t="shared" si="64"/>
        <v>18639.560937967151</v>
      </c>
      <c r="E486" s="33">
        <f t="shared" si="59"/>
        <v>7.1640532203624801E-3</v>
      </c>
      <c r="F486" s="34">
        <f t="shared" si="60"/>
        <v>0.1</v>
      </c>
      <c r="G486" s="29">
        <v>0</v>
      </c>
      <c r="H486" s="35">
        <f t="shared" si="61"/>
        <v>33.311967717018973</v>
      </c>
      <c r="I486" s="32">
        <f t="shared" si="62"/>
        <v>1018.169498117811</v>
      </c>
      <c r="J486" s="36">
        <f t="shared" si="63"/>
        <v>6363466.4530328466</v>
      </c>
      <c r="K486" s="36">
        <v>513133.23919264844</v>
      </c>
    </row>
    <row r="487" spans="1:11" x14ac:dyDescent="0.2">
      <c r="A487" s="2">
        <v>473</v>
      </c>
      <c r="B487" s="25">
        <f t="shared" si="57"/>
        <v>611.84071499803429</v>
      </c>
      <c r="C487" s="32">
        <f t="shared" si="58"/>
        <v>12212028.352032769</v>
      </c>
      <c r="D487" s="32">
        <f t="shared" si="64"/>
        <v>18628.448127470911</v>
      </c>
      <c r="E487" s="33">
        <f t="shared" si="59"/>
        <v>7.1488998215262743E-3</v>
      </c>
      <c r="F487" s="34">
        <f t="shared" si="60"/>
        <v>0.1</v>
      </c>
      <c r="G487" s="29">
        <v>0</v>
      </c>
      <c r="H487" s="35">
        <f t="shared" si="61"/>
        <v>33.03552144531222</v>
      </c>
      <c r="I487" s="32">
        <f t="shared" si="62"/>
        <v>1009.7200074089155</v>
      </c>
      <c r="J487" s="36">
        <f t="shared" si="63"/>
        <v>6364476.1730402559</v>
      </c>
      <c r="K487" s="36">
        <v>513394.68159465474</v>
      </c>
    </row>
    <row r="488" spans="1:11" x14ac:dyDescent="0.2">
      <c r="A488" s="2">
        <v>474</v>
      </c>
      <c r="B488" s="25">
        <f t="shared" si="57"/>
        <v>611.47709345478302</v>
      </c>
      <c r="C488" s="32">
        <f t="shared" si="58"/>
        <v>12230645.717435101</v>
      </c>
      <c r="D488" s="32">
        <f t="shared" si="64"/>
        <v>18617.365402331576</v>
      </c>
      <c r="E488" s="33">
        <f t="shared" si="59"/>
        <v>7.1338103923162272E-3</v>
      </c>
      <c r="F488" s="34">
        <f t="shared" si="60"/>
        <v>0.1</v>
      </c>
      <c r="G488" s="29">
        <v>0</v>
      </c>
      <c r="H488" s="35">
        <f t="shared" si="61"/>
        <v>32.761369320315438</v>
      </c>
      <c r="I488" s="32">
        <f t="shared" si="62"/>
        <v>1001.3406365507454</v>
      </c>
      <c r="J488" s="36">
        <f t="shared" si="63"/>
        <v>6365477.5136768064</v>
      </c>
      <c r="K488" s="36">
        <v>513654.82004724111</v>
      </c>
    </row>
    <row r="489" spans="1:11" x14ac:dyDescent="0.2">
      <c r="A489" s="2">
        <v>475</v>
      </c>
      <c r="B489" s="25">
        <f t="shared" si="57"/>
        <v>611.11445322428517</v>
      </c>
      <c r="C489" s="32">
        <f t="shared" si="58"/>
        <v>12249252.030053057</v>
      </c>
      <c r="D489" s="32">
        <f t="shared" si="64"/>
        <v>18606.312617955729</v>
      </c>
      <c r="E489" s="33">
        <f t="shared" si="59"/>
        <v>7.1187845285144245E-3</v>
      </c>
      <c r="F489" s="34">
        <f t="shared" si="60"/>
        <v>0.1</v>
      </c>
      <c r="G489" s="29">
        <v>0</v>
      </c>
      <c r="H489" s="35">
        <f t="shared" si="61"/>
        <v>32.489492303576434</v>
      </c>
      <c r="I489" s="32">
        <f t="shared" si="62"/>
        <v>993.03080363921492</v>
      </c>
      <c r="J489" s="36">
        <f t="shared" si="63"/>
        <v>6366470.5444804458</v>
      </c>
      <c r="K489" s="36">
        <v>513913.66105388245</v>
      </c>
    </row>
    <row r="490" spans="1:11" x14ac:dyDescent="0.2">
      <c r="A490" s="2">
        <v>476</v>
      </c>
      <c r="B490" s="25">
        <f t="shared" si="57"/>
        <v>610.75278960184278</v>
      </c>
      <c r="C490" s="32">
        <f t="shared" si="58"/>
        <v>12267847.319683598</v>
      </c>
      <c r="D490" s="32">
        <f t="shared" si="64"/>
        <v>18595.289630541578</v>
      </c>
      <c r="E490" s="33">
        <f t="shared" si="59"/>
        <v>7.1038218293079467E-3</v>
      </c>
      <c r="F490" s="34">
        <f t="shared" si="60"/>
        <v>0.1</v>
      </c>
      <c r="G490" s="29">
        <v>0</v>
      </c>
      <c r="H490" s="35">
        <f t="shared" si="61"/>
        <v>32.21987151463756</v>
      </c>
      <c r="I490" s="32">
        <f t="shared" si="62"/>
        <v>984.78993159923391</v>
      </c>
      <c r="J490" s="36">
        <f t="shared" si="63"/>
        <v>6367455.3344120448</v>
      </c>
      <c r="K490" s="36">
        <v>514171.21108561737</v>
      </c>
    </row>
    <row r="491" spans="1:11" x14ac:dyDescent="0.2">
      <c r="A491" s="2">
        <v>477</v>
      </c>
      <c r="B491" s="25">
        <f t="shared" si="57"/>
        <v>610.39209791513122</v>
      </c>
      <c r="C491" s="32">
        <f t="shared" si="58"/>
        <v>12286431.615981147</v>
      </c>
      <c r="D491" s="32">
        <f t="shared" si="64"/>
        <v>18584.296297548339</v>
      </c>
      <c r="E491" s="33">
        <f t="shared" si="59"/>
        <v>7.0889218972421753E-3</v>
      </c>
      <c r="F491" s="34">
        <f t="shared" si="60"/>
        <v>0.1</v>
      </c>
      <c r="G491" s="29">
        <v>0</v>
      </c>
      <c r="H491" s="35">
        <f t="shared" si="61"/>
        <v>31.952488229724565</v>
      </c>
      <c r="I491" s="32">
        <f t="shared" si="62"/>
        <v>976.61744814471467</v>
      </c>
      <c r="J491" s="36">
        <f t="shared" si="63"/>
        <v>6368431.9518601894</v>
      </c>
      <c r="K491" s="36">
        <v>514427.4765812101</v>
      </c>
    </row>
    <row r="492" spans="1:11" x14ac:dyDescent="0.2">
      <c r="A492" s="2">
        <v>478</v>
      </c>
      <c r="B492" s="25">
        <f t="shared" si="57"/>
        <v>610.03237352390965</v>
      </c>
      <c r="C492" s="32">
        <f t="shared" si="58"/>
        <v>12305004.948458193</v>
      </c>
      <c r="D492" s="32">
        <f t="shared" si="64"/>
        <v>18573.332477046177</v>
      </c>
      <c r="E492" s="33">
        <f t="shared" si="59"/>
        <v>7.0740843381807573E-3</v>
      </c>
      <c r="F492" s="34">
        <f t="shared" si="60"/>
        <v>0.1</v>
      </c>
      <c r="G492" s="29">
        <v>0</v>
      </c>
      <c r="H492" s="35">
        <f t="shared" si="61"/>
        <v>31.687323880446321</v>
      </c>
      <c r="I492" s="32">
        <f t="shared" si="62"/>
        <v>968.51278573878642</v>
      </c>
      <c r="J492" s="36">
        <f t="shared" si="63"/>
        <v>6369400.4646459278</v>
      </c>
      <c r="K492" s="36">
        <v>514682.46394731133</v>
      </c>
    </row>
    <row r="493" spans="1:11" x14ac:dyDescent="0.2">
      <c r="A493" s="2">
        <v>479</v>
      </c>
      <c r="B493" s="25">
        <f t="shared" si="57"/>
        <v>609.67361181973274</v>
      </c>
      <c r="C493" s="32">
        <f t="shared" si="58"/>
        <v>12323567.346486671</v>
      </c>
      <c r="D493" s="32">
        <f t="shared" si="64"/>
        <v>18562.398028478026</v>
      </c>
      <c r="E493" s="33">
        <f t="shared" si="59"/>
        <v>7.0593087613095643E-3</v>
      </c>
      <c r="F493" s="34">
        <f t="shared" si="60"/>
        <v>0.1</v>
      </c>
      <c r="G493" s="29">
        <v>0</v>
      </c>
      <c r="H493" s="35">
        <f t="shared" si="61"/>
        <v>31.424360052505339</v>
      </c>
      <c r="I493" s="32">
        <f t="shared" si="62"/>
        <v>960.47538155443863</v>
      </c>
      <c r="J493" s="36">
        <f t="shared" si="63"/>
        <v>6370360.9400274819</v>
      </c>
      <c r="K493" s="36">
        <v>514936.17955861858</v>
      </c>
    </row>
    <row r="494" spans="1:11" x14ac:dyDescent="0.2">
      <c r="A494" s="2">
        <v>480</v>
      </c>
      <c r="B494" s="25">
        <f t="shared" si="57"/>
        <v>609.31580822566968</v>
      </c>
      <c r="C494" s="32">
        <f t="shared" si="58"/>
        <v>12342118.839298535</v>
      </c>
      <c r="D494" s="32">
        <f t="shared" si="64"/>
        <v>18551.492811864242</v>
      </c>
      <c r="E494" s="33">
        <f t="shared" si="59"/>
        <v>7.0445947790193442E-3</v>
      </c>
      <c r="F494" s="34">
        <f t="shared" si="60"/>
        <v>0.1</v>
      </c>
      <c r="G494" s="29">
        <v>0</v>
      </c>
      <c r="H494" s="35">
        <f t="shared" si="61"/>
        <v>31.163578484419002</v>
      </c>
      <c r="I494" s="32">
        <f t="shared" si="62"/>
        <v>952.50467743534512</v>
      </c>
      <c r="J494" s="36">
        <f t="shared" si="63"/>
        <v>6371313.4447049173</v>
      </c>
      <c r="K494" s="36">
        <v>515188.62975803524</v>
      </c>
    </row>
    <row r="495" spans="1:11" x14ac:dyDescent="0.2">
      <c r="A495" s="2">
        <v>481</v>
      </c>
      <c r="B495" s="25">
        <f t="shared" si="57"/>
        <v>608.95895819601992</v>
      </c>
      <c r="C495" s="32">
        <f t="shared" si="58"/>
        <v>12360659.455987066</v>
      </c>
      <c r="D495" s="32">
        <f t="shared" si="64"/>
        <v>18540.616688530892</v>
      </c>
      <c r="E495" s="33">
        <f t="shared" si="59"/>
        <v>7.0299420069976568E-3</v>
      </c>
      <c r="F495" s="34">
        <f t="shared" si="60"/>
        <v>0.1</v>
      </c>
      <c r="G495" s="29">
        <v>0</v>
      </c>
      <c r="H495" s="35">
        <f t="shared" si="61"/>
        <v>30.904961066251389</v>
      </c>
      <c r="I495" s="32">
        <f t="shared" si="62"/>
        <v>944.60011985720837</v>
      </c>
      <c r="J495" s="36">
        <f t="shared" si="63"/>
        <v>6372258.0448247744</v>
      </c>
      <c r="K495" s="36">
        <v>515439.82085682952</v>
      </c>
    </row>
    <row r="496" spans="1:11" x14ac:dyDescent="0.2">
      <c r="A496" s="2">
        <v>482</v>
      </c>
      <c r="B496" s="25">
        <f t="shared" si="57"/>
        <v>608.60305721603879</v>
      </c>
      <c r="C496" s="32">
        <f t="shared" si="58"/>
        <v>12379189.22550763</v>
      </c>
      <c r="D496" s="32">
        <f t="shared" si="64"/>
        <v>18529.769520564005</v>
      </c>
      <c r="E496" s="33">
        <f t="shared" si="59"/>
        <v>7.0153500640622079E-3</v>
      </c>
      <c r="F496" s="34">
        <f t="shared" si="60"/>
        <v>0.1</v>
      </c>
      <c r="G496" s="29">
        <v>0</v>
      </c>
      <c r="H496" s="35">
        <f t="shared" si="61"/>
        <v>30.648489838355637</v>
      </c>
      <c r="I496" s="32">
        <f t="shared" si="62"/>
        <v>936.76115988923232</v>
      </c>
      <c r="J496" s="36">
        <f t="shared" si="63"/>
        <v>6373194.8059846638</v>
      </c>
      <c r="K496" s="36">
        <v>515689.75913479197</v>
      </c>
    </row>
    <row r="497" spans="1:11" x14ac:dyDescent="0.2">
      <c r="A497" s="2">
        <v>483</v>
      </c>
      <c r="B497" s="25">
        <f t="shared" si="57"/>
        <v>608.24810080166208</v>
      </c>
      <c r="C497" s="32">
        <f t="shared" si="58"/>
        <v>12397708.176678527</v>
      </c>
      <c r="D497" s="32">
        <f t="shared" si="64"/>
        <v>18518.951170897111</v>
      </c>
      <c r="E497" s="33">
        <f t="shared" si="59"/>
        <v>7.0008185722101341E-3</v>
      </c>
      <c r="F497" s="34">
        <f t="shared" si="60"/>
        <v>0.1</v>
      </c>
      <c r="G497" s="29">
        <v>0</v>
      </c>
      <c r="H497" s="35">
        <f t="shared" si="61"/>
        <v>30.394146990126739</v>
      </c>
      <c r="I497" s="32">
        <f t="shared" si="62"/>
        <v>928.9872531560502</v>
      </c>
      <c r="J497" s="36">
        <f t="shared" si="63"/>
        <v>6374123.7932378203</v>
      </c>
      <c r="K497" s="36">
        <v>515938.4508403925</v>
      </c>
    </row>
    <row r="498" spans="1:11" x14ac:dyDescent="0.2">
      <c r="A498" s="2">
        <v>484</v>
      </c>
      <c r="B498" s="25">
        <f t="shared" si="57"/>
        <v>607.89408449923371</v>
      </c>
      <c r="C498" s="32">
        <f t="shared" si="58"/>
        <v>12416216.338182129</v>
      </c>
      <c r="D498" s="32">
        <f t="shared" si="64"/>
        <v>18508.161503601819</v>
      </c>
      <c r="E498" s="33">
        <f t="shared" si="59"/>
        <v>6.9863471565766357E-3</v>
      </c>
      <c r="F498" s="34">
        <f t="shared" si="60"/>
        <v>0.1</v>
      </c>
      <c r="G498" s="29">
        <v>0</v>
      </c>
      <c r="H498" s="35">
        <f t="shared" si="61"/>
        <v>30.141914858764689</v>
      </c>
      <c r="I498" s="32">
        <f t="shared" si="62"/>
        <v>921.27785979988573</v>
      </c>
      <c r="J498" s="36">
        <f t="shared" si="63"/>
        <v>6375045.0710976198</v>
      </c>
      <c r="K498" s="36">
        <v>516185.90219093679</v>
      </c>
    </row>
    <row r="499" spans="1:11" x14ac:dyDescent="0.2">
      <c r="A499" s="2">
        <v>485</v>
      </c>
      <c r="B499" s="25">
        <f t="shared" si="57"/>
        <v>607.5410038852383</v>
      </c>
      <c r="C499" s="32">
        <f t="shared" si="58"/>
        <v>12434713.738565721</v>
      </c>
      <c r="D499" s="32">
        <f t="shared" si="64"/>
        <v>18497.400383591652</v>
      </c>
      <c r="E499" s="33">
        <f t="shared" si="59"/>
        <v>6.9719354453736228E-3</v>
      </c>
      <c r="F499" s="34">
        <f t="shared" si="60"/>
        <v>0.1</v>
      </c>
      <c r="G499" s="29">
        <v>0</v>
      </c>
      <c r="H499" s="35">
        <f t="shared" si="61"/>
        <v>29.891775928047885</v>
      </c>
      <c r="I499" s="32">
        <f t="shared" si="62"/>
        <v>913.6324444431292</v>
      </c>
      <c r="J499" s="36">
        <f t="shared" si="63"/>
        <v>6375958.703542063</v>
      </c>
      <c r="K499" s="36">
        <v>516432.11937272141</v>
      </c>
    </row>
    <row r="500" spans="1:11" x14ac:dyDescent="0.2">
      <c r="A500" s="2">
        <v>486</v>
      </c>
      <c r="B500" s="25">
        <f t="shared" si="57"/>
        <v>607.1888545660355</v>
      </c>
      <c r="C500" s="32">
        <f t="shared" si="58"/>
        <v>12453200.406242367</v>
      </c>
      <c r="D500" s="32">
        <f t="shared" si="64"/>
        <v>18486.667676646262</v>
      </c>
      <c r="E500" s="33">
        <f t="shared" si="59"/>
        <v>6.9575830698723473E-3</v>
      </c>
      <c r="F500" s="34">
        <f t="shared" si="60"/>
        <v>0.1</v>
      </c>
      <c r="G500" s="29">
        <v>0</v>
      </c>
      <c r="H500" s="35">
        <f t="shared" si="61"/>
        <v>29.643712827116723</v>
      </c>
      <c r="I500" s="32">
        <f t="shared" si="62"/>
        <v>906.05047615107003</v>
      </c>
      <c r="J500" s="36">
        <f t="shared" si="63"/>
        <v>6376864.7540182145</v>
      </c>
      <c r="K500" s="36">
        <v>516677.10854118876</v>
      </c>
    </row>
    <row r="501" spans="1:11" x14ac:dyDescent="0.2">
      <c r="A501" s="2">
        <v>487</v>
      </c>
      <c r="B501" s="25">
        <f t="shared" si="57"/>
        <v>606.83763217759622</v>
      </c>
      <c r="C501" s="32">
        <f t="shared" si="58"/>
        <v>12471676.369491929</v>
      </c>
      <c r="D501" s="32">
        <f t="shared" si="64"/>
        <v>18475.963249562308</v>
      </c>
      <c r="E501" s="33">
        <f t="shared" si="59"/>
        <v>6.9432896643980323E-3</v>
      </c>
      <c r="F501" s="34">
        <f t="shared" si="60"/>
        <v>0.1</v>
      </c>
      <c r="G501" s="29">
        <v>0</v>
      </c>
      <c r="H501" s="35">
        <f t="shared" si="61"/>
        <v>29.397708329267282</v>
      </c>
      <c r="I501" s="32">
        <f t="shared" si="62"/>
        <v>898.53142839508291</v>
      </c>
      <c r="J501" s="36">
        <f t="shared" si="63"/>
        <v>6377763.2854466094</v>
      </c>
      <c r="K501" s="36">
        <v>516920.87582108082</v>
      </c>
    </row>
    <row r="502" spans="1:11" x14ac:dyDescent="0.2">
      <c r="A502" s="2">
        <v>488</v>
      </c>
      <c r="B502" s="25">
        <f t="shared" si="57"/>
        <v>606.48733238524437</v>
      </c>
      <c r="C502" s="32">
        <f t="shared" si="58"/>
        <v>12490141.656461684</v>
      </c>
      <c r="D502" s="32">
        <f t="shared" si="64"/>
        <v>18465.286969754845</v>
      </c>
      <c r="E502" s="33">
        <f t="shared" si="59"/>
        <v>6.9290548662405277E-3</v>
      </c>
      <c r="F502" s="34">
        <f t="shared" si="60"/>
        <v>0.1</v>
      </c>
      <c r="G502" s="29">
        <v>0</v>
      </c>
      <c r="H502" s="35">
        <f t="shared" si="61"/>
        <v>29.153745350755013</v>
      </c>
      <c r="I502" s="32">
        <f t="shared" si="62"/>
        <v>891.07477901606012</v>
      </c>
      <c r="J502" s="36">
        <f t="shared" si="63"/>
        <v>6378654.3602256253</v>
      </c>
      <c r="K502" s="36">
        <v>517163.42730659229</v>
      </c>
    </row>
    <row r="503" spans="1:11" x14ac:dyDescent="0.2">
      <c r="A503" s="2">
        <v>489</v>
      </c>
      <c r="B503" s="25">
        <f t="shared" si="57"/>
        <v>606.13795088339862</v>
      </c>
      <c r="C503" s="32">
        <f t="shared" si="58"/>
        <v>12508596.29516767</v>
      </c>
      <c r="D503" s="32">
        <f t="shared" si="64"/>
        <v>18454.638705985621</v>
      </c>
      <c r="E503" s="33">
        <f t="shared" si="59"/>
        <v>6.9148783156835949E-3</v>
      </c>
      <c r="F503" s="34">
        <f t="shared" si="60"/>
        <v>0.1</v>
      </c>
      <c r="G503" s="29">
        <v>0</v>
      </c>
      <c r="H503" s="35">
        <f t="shared" si="61"/>
        <v>28.911806949608366</v>
      </c>
      <c r="I503" s="32">
        <f t="shared" si="62"/>
        <v>883.68001018813061</v>
      </c>
      <c r="J503" s="36">
        <f t="shared" si="63"/>
        <v>6379538.0402358137</v>
      </c>
      <c r="K503" s="36">
        <v>517404.76906152291</v>
      </c>
    </row>
    <row r="504" spans="1:11" x14ac:dyDescent="0.2">
      <c r="A504" s="2">
        <v>490</v>
      </c>
      <c r="B504" s="25">
        <f t="shared" si="57"/>
        <v>605.7894833953186</v>
      </c>
      <c r="C504" s="32">
        <f t="shared" si="58"/>
        <v>12527040.313495139</v>
      </c>
      <c r="D504" s="32">
        <f t="shared" si="64"/>
        <v>18444.018327469006</v>
      </c>
      <c r="E504" s="33">
        <f t="shared" si="59"/>
        <v>6.9007596559382232E-3</v>
      </c>
      <c r="F504" s="34">
        <f t="shared" si="60"/>
        <v>0.1</v>
      </c>
      <c r="G504" s="29">
        <v>0</v>
      </c>
      <c r="H504" s="35">
        <f t="shared" si="61"/>
        <v>28.671876324452253</v>
      </c>
      <c r="I504" s="32">
        <f t="shared" si="62"/>
        <v>876.34660838270224</v>
      </c>
      <c r="J504" s="36">
        <f t="shared" si="63"/>
        <v>6380414.3868441964</v>
      </c>
      <c r="K504" s="36">
        <v>517644.90711942915</v>
      </c>
    </row>
    <row r="505" spans="1:11" x14ac:dyDescent="0.2">
      <c r="A505" s="2">
        <v>491</v>
      </c>
      <c r="B505" s="25">
        <f t="shared" si="57"/>
        <v>605.44192567285279</v>
      </c>
      <c r="C505" s="32">
        <f t="shared" si="58"/>
        <v>12545473.739199704</v>
      </c>
      <c r="D505" s="32">
        <f t="shared" si="64"/>
        <v>18433.425704564899</v>
      </c>
      <c r="E505" s="33">
        <f t="shared" si="59"/>
        <v>6.8866985331345974E-3</v>
      </c>
      <c r="F505" s="34">
        <f t="shared" si="60"/>
        <v>0.1</v>
      </c>
      <c r="G505" s="29">
        <v>0</v>
      </c>
      <c r="H505" s="35">
        <f t="shared" si="61"/>
        <v>28.433936813341283</v>
      </c>
      <c r="I505" s="32">
        <f t="shared" si="62"/>
        <v>869.07406433281596</v>
      </c>
      <c r="J505" s="36">
        <f t="shared" si="63"/>
        <v>6381283.4609085293</v>
      </c>
      <c r="K505" s="36">
        <v>517883.84748377494</v>
      </c>
    </row>
    <row r="506" spans="1:11" x14ac:dyDescent="0.2">
      <c r="A506" s="2">
        <v>492</v>
      </c>
      <c r="B506" s="25">
        <f t="shared" si="57"/>
        <v>605.09527349619111</v>
      </c>
      <c r="C506" s="32">
        <f t="shared" si="58"/>
        <v>12563896.599908005</v>
      </c>
      <c r="D506" s="32">
        <f t="shared" si="64"/>
        <v>18422.860708301887</v>
      </c>
      <c r="E506" s="33">
        <f t="shared" si="59"/>
        <v>6.8726945962540786E-3</v>
      </c>
      <c r="F506" s="34">
        <f t="shared" si="60"/>
        <v>0.1</v>
      </c>
      <c r="G506" s="29">
        <v>0</v>
      </c>
      <c r="H506" s="35">
        <f t="shared" si="61"/>
        <v>28.197971892602673</v>
      </c>
      <c r="I506" s="32">
        <f t="shared" si="62"/>
        <v>861.86187299777248</v>
      </c>
      <c r="J506" s="36">
        <f t="shared" si="63"/>
        <v>6382145.3227815274</v>
      </c>
      <c r="K506" s="36">
        <v>518121.59612808184</v>
      </c>
    </row>
    <row r="507" spans="1:11" x14ac:dyDescent="0.2">
      <c r="A507" s="2">
        <v>493</v>
      </c>
      <c r="B507" s="25">
        <f t="shared" si="57"/>
        <v>604.74952267361687</v>
      </c>
      <c r="C507" s="32">
        <f t="shared" si="58"/>
        <v>12582308.92311874</v>
      </c>
      <c r="D507" s="32">
        <f t="shared" si="64"/>
        <v>18412.323210734874</v>
      </c>
      <c r="E507" s="33">
        <f t="shared" si="59"/>
        <v>6.8587474971624979E-3</v>
      </c>
      <c r="F507" s="34">
        <f t="shared" si="60"/>
        <v>0.1</v>
      </c>
      <c r="G507" s="29">
        <v>0</v>
      </c>
      <c r="H507" s="35">
        <f t="shared" si="61"/>
        <v>27.963965175688763</v>
      </c>
      <c r="I507" s="32">
        <f t="shared" si="62"/>
        <v>854.7095335280577</v>
      </c>
      <c r="J507" s="36">
        <f t="shared" si="63"/>
        <v>6383000.0323150558</v>
      </c>
      <c r="K507" s="36">
        <v>518358.15899607836</v>
      </c>
    </row>
    <row r="508" spans="1:11" x14ac:dyDescent="0.2">
      <c r="A508" s="2">
        <v>494</v>
      </c>
      <c r="B508" s="25">
        <f t="shared" si="57"/>
        <v>604.40466904126424</v>
      </c>
      <c r="C508" s="32">
        <f t="shared" si="58"/>
        <v>12600710.736203473</v>
      </c>
      <c r="D508" s="32">
        <f t="shared" si="64"/>
        <v>18401.813084732741</v>
      </c>
      <c r="E508" s="33">
        <f t="shared" si="59"/>
        <v>6.8448568905248031E-3</v>
      </c>
      <c r="F508" s="34">
        <f t="shared" si="60"/>
        <v>0.1</v>
      </c>
      <c r="G508" s="29">
        <v>0</v>
      </c>
      <c r="H508" s="35">
        <f t="shared" si="61"/>
        <v>27.73190041203906</v>
      </c>
      <c r="I508" s="32">
        <f t="shared" si="62"/>
        <v>847.6165492305397</v>
      </c>
      <c r="J508" s="36">
        <f t="shared" si="63"/>
        <v>6383847.648864286</v>
      </c>
      <c r="K508" s="36">
        <v>518593.54200184852</v>
      </c>
    </row>
    <row r="509" spans="1:11" x14ac:dyDescent="0.2">
      <c r="A509" s="2">
        <v>495</v>
      </c>
      <c r="B509" s="25">
        <f t="shared" si="57"/>
        <v>604.06070846287776</v>
      </c>
      <c r="C509" s="32">
        <f t="shared" si="58"/>
        <v>12619102.066407396</v>
      </c>
      <c r="D509" s="32">
        <f t="shared" si="64"/>
        <v>18391.330203922465</v>
      </c>
      <c r="E509" s="33">
        <f t="shared" si="59"/>
        <v>6.8310224337943702E-3</v>
      </c>
      <c r="F509" s="34">
        <f t="shared" si="60"/>
        <v>0.1</v>
      </c>
      <c r="G509" s="29">
        <v>0</v>
      </c>
      <c r="H509" s="35">
        <f t="shared" si="61"/>
        <v>27.501761485951715</v>
      </c>
      <c r="I509" s="32">
        <f t="shared" si="62"/>
        <v>840.58242753402999</v>
      </c>
      <c r="J509" s="36">
        <f t="shared" si="63"/>
        <v>6384688.2312918203</v>
      </c>
      <c r="K509" s="36">
        <v>518827.75102997967</v>
      </c>
    </row>
    <row r="510" spans="1:11" x14ac:dyDescent="0.2">
      <c r="A510" s="2">
        <v>496</v>
      </c>
      <c r="B510" s="25">
        <f t="shared" si="57"/>
        <v>603.71763682957226</v>
      </c>
      <c r="C510" s="32">
        <f t="shared" si="58"/>
        <v>12637482.940850226</v>
      </c>
      <c r="D510" s="32">
        <f t="shared" si="64"/>
        <v>18380.874442830682</v>
      </c>
      <c r="E510" s="33">
        <f t="shared" si="59"/>
        <v>6.8172437872156318E-3</v>
      </c>
      <c r="F510" s="34">
        <f t="shared" si="60"/>
        <v>0.1</v>
      </c>
      <c r="G510" s="29">
        <v>0</v>
      </c>
      <c r="H510" s="35">
        <f t="shared" si="61"/>
        <v>27.27353241546437</v>
      </c>
      <c r="I510" s="32">
        <f t="shared" si="62"/>
        <v>833.60667995502627</v>
      </c>
      <c r="J510" s="36">
        <f t="shared" si="63"/>
        <v>6385521.8379717749</v>
      </c>
      <c r="K510" s="36">
        <v>519060.79193570977</v>
      </c>
    </row>
    <row r="511" spans="1:11" x14ac:dyDescent="0.2">
      <c r="A511" s="2">
        <v>497</v>
      </c>
      <c r="B511" s="25">
        <f t="shared" si="57"/>
        <v>603.37545005959976</v>
      </c>
      <c r="C511" s="32">
        <f t="shared" si="58"/>
        <v>12655853.386527075</v>
      </c>
      <c r="D511" s="32">
        <f t="shared" si="64"/>
        <v>18370.445676848292</v>
      </c>
      <c r="E511" s="33">
        <f t="shared" si="59"/>
        <v>6.8035206137187412E-3</v>
      </c>
      <c r="F511" s="34">
        <f t="shared" si="60"/>
        <v>0.1</v>
      </c>
      <c r="G511" s="29">
        <v>0</v>
      </c>
      <c r="H511" s="35">
        <f t="shared" si="61"/>
        <v>27.0471973512443</v>
      </c>
      <c r="I511" s="32">
        <f t="shared" si="62"/>
        <v>826.68882206380522</v>
      </c>
      <c r="J511" s="36">
        <f t="shared" si="63"/>
        <v>6386348.5267938385</v>
      </c>
      <c r="K511" s="36">
        <v>519292.67054507358</v>
      </c>
    </row>
    <row r="512" spans="1:11" x14ac:dyDescent="0.2">
      <c r="A512" s="2">
        <v>498</v>
      </c>
      <c r="B512" s="25">
        <f t="shared" si="57"/>
        <v>603.03414409811262</v>
      </c>
      <c r="C512" s="32">
        <f t="shared" si="58"/>
        <v>12674213.430309149</v>
      </c>
      <c r="D512" s="32">
        <f t="shared" si="64"/>
        <v>18360.043782074004</v>
      </c>
      <c r="E512" s="33">
        <f t="shared" si="59"/>
        <v>6.7898525790075128E-3</v>
      </c>
      <c r="F512" s="34">
        <f t="shared" si="60"/>
        <v>0.1</v>
      </c>
      <c r="G512" s="29">
        <v>0</v>
      </c>
      <c r="H512" s="35">
        <f t="shared" si="61"/>
        <v>26.822740575487753</v>
      </c>
      <c r="I512" s="32">
        <f t="shared" si="62"/>
        <v>819.82837345078792</v>
      </c>
      <c r="J512" s="36">
        <f t="shared" si="63"/>
        <v>6387168.3551672893</v>
      </c>
      <c r="K512" s="36">
        <v>519523.3926550484</v>
      </c>
    </row>
    <row r="513" spans="1:11" x14ac:dyDescent="0.2">
      <c r="A513" s="2">
        <v>499</v>
      </c>
      <c r="B513" s="25">
        <f t="shared" si="57"/>
        <v>602.69371491693607</v>
      </c>
      <c r="C513" s="32">
        <f t="shared" si="58"/>
        <v>12692563.098944705</v>
      </c>
      <c r="D513" s="32">
        <f t="shared" si="64"/>
        <v>18349.668635556474</v>
      </c>
      <c r="E513" s="33">
        <f t="shared" si="59"/>
        <v>6.7762393514047689E-3</v>
      </c>
      <c r="F513" s="34">
        <f t="shared" si="60"/>
        <v>0.1</v>
      </c>
      <c r="G513" s="29">
        <v>0</v>
      </c>
      <c r="H513" s="35">
        <f t="shared" si="61"/>
        <v>26.600146500828433</v>
      </c>
      <c r="I513" s="32">
        <f t="shared" si="62"/>
        <v>813.02485769316479</v>
      </c>
      <c r="J513" s="36">
        <f t="shared" si="63"/>
        <v>6387981.3800249826</v>
      </c>
      <c r="K513" s="36">
        <v>519752.96403369907</v>
      </c>
    </row>
    <row r="514" spans="1:11" x14ac:dyDescent="0.2">
      <c r="A514" s="2">
        <v>500</v>
      </c>
      <c r="B514" s="25">
        <f t="shared" si="57"/>
        <v>602.3541585143372</v>
      </c>
      <c r="C514" s="32">
        <f t="shared" si="58"/>
        <v>12710902.419059809</v>
      </c>
      <c r="D514" s="32">
        <f t="shared" si="64"/>
        <v>18339.320115104318</v>
      </c>
      <c r="E514" s="33">
        <f t="shared" si="59"/>
        <v>6.7626806019349507E-3</v>
      </c>
      <c r="F514" s="34">
        <f t="shared" si="60"/>
        <v>0.1</v>
      </c>
      <c r="G514" s="29">
        <v>0</v>
      </c>
      <c r="H514" s="35">
        <f t="shared" si="61"/>
        <v>26.379399669255029</v>
      </c>
      <c r="I514" s="32">
        <f t="shared" si="62"/>
        <v>806.27780232185819</v>
      </c>
      <c r="J514" s="36">
        <f t="shared" si="63"/>
        <v>6388787.6578273047</v>
      </c>
      <c r="K514" s="36">
        <v>519981.39042032196</v>
      </c>
    </row>
    <row r="515" spans="1:11" x14ac:dyDescent="0.2">
      <c r="A515" s="2">
        <v>501</v>
      </c>
      <c r="B515" s="25">
        <f t="shared" si="57"/>
        <v>602.01547091480097</v>
      </c>
      <c r="C515" s="32">
        <f t="shared" si="58"/>
        <v>12729231.417159004</v>
      </c>
      <c r="D515" s="32">
        <f t="shared" si="64"/>
        <v>18328.99809919484</v>
      </c>
      <c r="E515" s="33">
        <f t="shared" si="59"/>
        <v>6.7491760042107871E-3</v>
      </c>
      <c r="F515" s="34">
        <f t="shared" si="60"/>
        <v>0.1</v>
      </c>
      <c r="G515" s="29">
        <v>0</v>
      </c>
      <c r="H515" s="35">
        <f t="shared" si="61"/>
        <v>26.16048475103775</v>
      </c>
      <c r="I515" s="32">
        <f t="shared" si="62"/>
        <v>799.58673878861453</v>
      </c>
      <c r="J515" s="36">
        <f t="shared" si="63"/>
        <v>6389587.2445660932</v>
      </c>
      <c r="K515" s="36">
        <v>520208.6775255886</v>
      </c>
    </row>
    <row r="516" spans="1:11" x14ac:dyDescent="0.2">
      <c r="A516" s="2">
        <v>502</v>
      </c>
      <c r="B516" s="25">
        <f t="shared" si="57"/>
        <v>601.67764816880458</v>
      </c>
      <c r="C516" s="32">
        <f t="shared" si="58"/>
        <v>12747550.119626328</v>
      </c>
      <c r="D516" s="32">
        <f t="shared" si="64"/>
        <v>18318.702467324212</v>
      </c>
      <c r="E516" s="33">
        <f t="shared" si="59"/>
        <v>6.7357252344865792E-3</v>
      </c>
      <c r="F516" s="34">
        <f t="shared" si="60"/>
        <v>0.1</v>
      </c>
      <c r="G516" s="29">
        <v>0</v>
      </c>
      <c r="H516" s="35">
        <f t="shared" si="61"/>
        <v>25.943386543663738</v>
      </c>
      <c r="I516" s="32">
        <f t="shared" si="62"/>
        <v>792.95120243357633</v>
      </c>
      <c r="J516" s="36">
        <f t="shared" si="63"/>
        <v>6390380.1957685268</v>
      </c>
      <c r="K516" s="36">
        <v>520434.83103168849</v>
      </c>
    </row>
    <row r="517" spans="1:11" x14ac:dyDescent="0.2">
      <c r="A517" s="2">
        <v>503</v>
      </c>
      <c r="B517" s="25">
        <f t="shared" si="57"/>
        <v>601.34068635259769</v>
      </c>
      <c r="C517" s="32">
        <f t="shared" si="58"/>
        <v>12765858.552726079</v>
      </c>
      <c r="D517" s="32">
        <f t="shared" si="64"/>
        <v>18308.433099750429</v>
      </c>
      <c r="E517" s="33">
        <f t="shared" si="59"/>
        <v>6.7223279715608684E-3</v>
      </c>
      <c r="F517" s="34">
        <f t="shared" si="60"/>
        <v>0.1</v>
      </c>
      <c r="G517" s="29">
        <v>0</v>
      </c>
      <c r="H517" s="35">
        <f t="shared" si="61"/>
        <v>25.728089970781351</v>
      </c>
      <c r="I517" s="32">
        <f t="shared" si="62"/>
        <v>786.37073245291936</v>
      </c>
      <c r="J517" s="36">
        <f t="shared" si="63"/>
        <v>6391166.5665009795</v>
      </c>
      <c r="K517" s="36">
        <v>520659.85659247107</v>
      </c>
    </row>
    <row r="518" spans="1:11" x14ac:dyDescent="0.2">
      <c r="A518" s="2">
        <v>504</v>
      </c>
      <c r="B518" s="25">
        <f t="shared" si="57"/>
        <v>601.00458156798288</v>
      </c>
      <c r="C518" s="32">
        <f t="shared" si="58"/>
        <v>12784156.74260336</v>
      </c>
      <c r="D518" s="32">
        <f t="shared" si="64"/>
        <v>18298.189877280965</v>
      </c>
      <c r="E518" s="33">
        <f t="shared" si="59"/>
        <v>6.7089838967977298E-3</v>
      </c>
      <c r="F518" s="34">
        <f t="shared" si="60"/>
        <v>0.1</v>
      </c>
      <c r="G518" s="29">
        <v>0</v>
      </c>
      <c r="H518" s="35">
        <f t="shared" si="61"/>
        <v>25.514580081153166</v>
      </c>
      <c r="I518" s="32">
        <f t="shared" si="62"/>
        <v>779.84487186694435</v>
      </c>
      <c r="J518" s="36">
        <f t="shared" si="63"/>
        <v>6391946.411372846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2014-03-31T19:46:54Z</dcterms:modified>
</cp:coreProperties>
</file>