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D438" i="5" s="1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261" i="5" l="1"/>
  <c r="D495" i="5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<sst xmlns="http://schemas.openxmlformats.org/spreadsheetml/2006/main" count="67" uniqueCount="47">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</sst>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92964.959618847948</c:v>
                </c:pt>
                <c:pt idx="1">
                  <c:v>80981.162225086504</c:v>
                </c:pt>
                <c:pt idx="2">
                  <c:v>59280.959274607347</c:v>
                </c:pt>
                <c:pt idx="3">
                  <c:v>53304.631015981358</c:v>
                </c:pt>
                <c:pt idx="4">
                  <c:v>46092.683692351093</c:v>
                </c:pt>
                <c:pt idx="5">
                  <c:v>44642.798513749563</c:v>
                </c:pt>
                <c:pt idx="6">
                  <c:v>63566.512930068449</c:v>
                </c:pt>
                <c:pt idx="7">
                  <c:v>39940.378561772166</c:v>
                </c:pt>
                <c:pt idx="8">
                  <c:v>47140.467420013134</c:v>
                </c:pt>
                <c:pt idx="9">
                  <c:v>39119.029494009446</c:v>
                </c:pt>
                <c:pt idx="10">
                  <c:v>46498.69691721347</c:v>
                </c:pt>
                <c:pt idx="11">
                  <c:v>46115.11287399906</c:v>
                </c:pt>
                <c:pt idx="12">
                  <c:v>41285.846166618889</c:v>
                </c:pt>
                <c:pt idx="13">
                  <c:v>46599.602285226581</c:v>
                </c:pt>
                <c:pt idx="14">
                  <c:v>35095.805395958778</c:v>
                </c:pt>
                <c:pt idx="15">
                  <c:v>31438.199555019251</c:v>
                </c:pt>
                <c:pt idx="16">
                  <c:v>37237.596661492506</c:v>
                </c:pt>
                <c:pt idx="17">
                  <c:v>33011.09040145464</c:v>
                </c:pt>
                <c:pt idx="18">
                  <c:v>34039.551167765123</c:v>
                </c:pt>
                <c:pt idx="19">
                  <c:v>39064.601381096028</c:v>
                </c:pt>
                <c:pt idx="20">
                  <c:v>39989.939478635111</c:v>
                </c:pt>
                <c:pt idx="21">
                  <c:v>29126.615196877668</c:v>
                </c:pt>
                <c:pt idx="22">
                  <c:v>32355.899675251381</c:v>
                </c:pt>
                <c:pt idx="23">
                  <c:v>32699.789326085975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94076.48499805652</c:v>
                </c:pt>
                <c:pt idx="1">
                  <c:v>72425.171974083263</c:v>
                </c:pt>
                <c:pt idx="2">
                  <c:v>63284.315463052422</c:v>
                </c:pt>
                <c:pt idx="3">
                  <c:v>57689.535351044498</c:v>
                </c:pt>
                <c:pt idx="4">
                  <c:v>53753.440907984681</c:v>
                </c:pt>
                <c:pt idx="5">
                  <c:v>50764.555527880904</c:v>
                </c:pt>
                <c:pt idx="6">
                  <c:v>48381.637906016025</c:v>
                </c:pt>
                <c:pt idx="7">
                  <c:v>46416.302652435435</c:v>
                </c:pt>
                <c:pt idx="8">
                  <c:v>44754.317442478205</c:v>
                </c:pt>
                <c:pt idx="9">
                  <c:v>43321.572965938249</c:v>
                </c:pt>
                <c:pt idx="10">
                  <c:v>42067.466664219624</c:v>
                </c:pt>
                <c:pt idx="11">
                  <c:v>40956.030762039009</c:v>
                </c:pt>
                <c:pt idx="12">
                  <c:v>39960.85762597702</c:v>
                </c:pt>
                <c:pt idx="13">
                  <c:v>39062.03354166518</c:v>
                </c:pt>
                <c:pt idx="14">
                  <c:v>38244.201156682218</c:v>
                </c:pt>
                <c:pt idx="15">
                  <c:v>37495.288566918927</c:v>
                </c:pt>
                <c:pt idx="16">
                  <c:v>36805.648903124267</c:v>
                </c:pt>
                <c:pt idx="17">
                  <c:v>36167.461803698912</c:v>
                </c:pt>
                <c:pt idx="18">
                  <c:v>35574.307137115276</c:v>
                </c:pt>
                <c:pt idx="19">
                  <c:v>35020.855066601071</c:v>
                </c:pt>
                <c:pt idx="20">
                  <c:v>34502.636551710195</c:v>
                </c:pt>
                <c:pt idx="21">
                  <c:v>34015.870625029551</c:v>
                </c:pt>
                <c:pt idx="22">
                  <c:v>33557.332489513559</c:v>
                </c:pt>
                <c:pt idx="23">
                  <c:v>33124.251456296304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32715.570845647304</c:v>
                </c:pt>
                <c:pt idx="1">
                  <c:v>32326.408969671556</c:v>
                </c:pt>
                <c:pt idx="2">
                  <c:v>31956.41089053667</c:v>
                </c:pt>
                <c:pt idx="3">
                  <c:v>31603.968813863812</c:v>
                </c:pt>
                <c:pt idx="4">
                  <c:v>31267.661669118366</c:v>
                </c:pt>
                <c:pt idx="5">
                  <c:v>30946.227809842057</c:v>
                </c:pt>
                <c:pt idx="6">
                  <c:v>30638.542472529127</c:v>
                </c:pt>
                <c:pt idx="7">
                  <c:v>30343.59903936222</c:v>
                </c:pt>
                <c:pt idx="8">
                  <c:v>30060.493365197999</c:v>
                </c:pt>
                <c:pt idx="9">
                  <c:v>29788.410590860578</c:v>
                </c:pt>
                <c:pt idx="10">
                  <c:v>29526.61398746349</c:v>
                </c:pt>
                <c:pt idx="11">
                  <c:v>29274.435470365792</c:v>
                </c:pt>
                <c:pt idx="12">
                  <c:v>29029.714927092402</c:v>
                </c:pt>
                <c:pt idx="13">
                  <c:v>28788.805818135417</c:v>
                </c:pt>
                <c:pt idx="14">
                  <c:v>28549.8959433745</c:v>
                </c:pt>
                <c:pt idx="15">
                  <c:v>28312.968711750105</c:v>
                </c:pt>
                <c:pt idx="16">
                  <c:v>28078.007669886683</c:v>
                </c:pt>
                <c:pt idx="17">
                  <c:v>27844.996500950791</c:v>
                </c:pt>
                <c:pt idx="18">
                  <c:v>27613.919023517879</c:v>
                </c:pt>
                <c:pt idx="19">
                  <c:v>27384.759190447832</c:v>
                </c:pt>
                <c:pt idx="20">
                  <c:v>27157.501087771696</c:v>
                </c:pt>
                <c:pt idx="21">
                  <c:v>26932.128933584652</c:v>
                </c:pt>
                <c:pt idx="22">
                  <c:v>26708.627076952685</c:v>
                </c:pt>
                <c:pt idx="23">
                  <c:v>26486.979996823826</c:v>
                </c:pt>
                <c:pt idx="24">
                  <c:v>26267.172300950173</c:v>
                </c:pt>
                <c:pt idx="25">
                  <c:v>26049.188724820324</c:v>
                </c:pt>
                <c:pt idx="26">
                  <c:v>25833.014130598414</c:v>
                </c:pt>
                <c:pt idx="27">
                  <c:v>25618.633506072743</c:v>
                </c:pt>
                <c:pt idx="28">
                  <c:v>25406.031963613936</c:v>
                </c:pt>
                <c:pt idx="29">
                  <c:v>25195.194739140552</c:v>
                </c:pt>
                <c:pt idx="30">
                  <c:v>24986.107191093895</c:v>
                </c:pt>
                <c:pt idx="31">
                  <c:v>24778.754799421462</c:v>
                </c:pt>
                <c:pt idx="32">
                  <c:v>24573.123164567936</c:v>
                </c:pt>
                <c:pt idx="33">
                  <c:v>24369.198006476512</c:v>
                </c:pt>
                <c:pt idx="34">
                  <c:v>24166.965163595247</c:v>
                </c:pt>
                <c:pt idx="35">
                  <c:v>23966.410591896227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92964.959618847948</c:v>
                </c:pt>
                <c:pt idx="1">
                  <c:v>173946.12184393447</c:v>
                </c:pt>
                <c:pt idx="2">
                  <c:v>233227.08111854183</c:v>
                </c:pt>
                <c:pt idx="3">
                  <c:v>286531.7121345232</c:v>
                </c:pt>
                <c:pt idx="4">
                  <c:v>332624.3958268743</c:v>
                </c:pt>
                <c:pt idx="5">
                  <c:v>377267.19434062386</c:v>
                </c:pt>
                <c:pt idx="6">
                  <c:v>440833.70727069234</c:v>
                </c:pt>
                <c:pt idx="7">
                  <c:v>480774.08583246451</c:v>
                </c:pt>
                <c:pt idx="8">
                  <c:v>527914.55325247766</c:v>
                </c:pt>
                <c:pt idx="9">
                  <c:v>567033.58274648711</c:v>
                </c:pt>
                <c:pt idx="10">
                  <c:v>613532.27966370061</c:v>
                </c:pt>
                <c:pt idx="11">
                  <c:v>659647.39253769966</c:v>
                </c:pt>
                <c:pt idx="12">
                  <c:v>700933.23870431853</c:v>
                </c:pt>
                <c:pt idx="13">
                  <c:v>747532.8409895451</c:v>
                </c:pt>
                <c:pt idx="14">
                  <c:v>782628.64638550393</c:v>
                </c:pt>
                <c:pt idx="15">
                  <c:v>814066.8459405232</c:v>
                </c:pt>
                <c:pt idx="16">
                  <c:v>851304.44260201568</c:v>
                </c:pt>
                <c:pt idx="17">
                  <c:v>884315.53300347028</c:v>
                </c:pt>
                <c:pt idx="18">
                  <c:v>918355.08417123544</c:v>
                </c:pt>
                <c:pt idx="19">
                  <c:v>957419.6855523315</c:v>
                </c:pt>
                <c:pt idx="20">
                  <c:v>997409.62503096659</c:v>
                </c:pt>
                <c:pt idx="21">
                  <c:v>1026536.2402278442</c:v>
                </c:pt>
                <c:pt idx="22">
                  <c:v>1058892.1399030956</c:v>
                </c:pt>
                <c:pt idx="23">
                  <c:v>1091591.9292291815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94076.48499805652</c:v>
                </c:pt>
                <c:pt idx="1">
                  <c:v>166501.65697213978</c:v>
                </c:pt>
                <c:pt idx="2">
                  <c:v>229785.97243519221</c:v>
                </c:pt>
                <c:pt idx="3">
                  <c:v>287475.5077862367</c:v>
                </c:pt>
                <c:pt idx="4">
                  <c:v>341228.94869422138</c:v>
                </c:pt>
                <c:pt idx="5">
                  <c:v>391993.50422210229</c:v>
                </c:pt>
                <c:pt idx="6">
                  <c:v>440375.14212811831</c:v>
                </c:pt>
                <c:pt idx="7">
                  <c:v>486791.44478055375</c:v>
                </c:pt>
                <c:pt idx="8">
                  <c:v>531545.76222303195</c:v>
                </c:pt>
                <c:pt idx="9">
                  <c:v>574867.3351889702</c:v>
                </c:pt>
                <c:pt idx="10">
                  <c:v>616934.80185318983</c:v>
                </c:pt>
                <c:pt idx="11">
                  <c:v>657890.83261522884</c:v>
                </c:pt>
                <c:pt idx="12">
                  <c:v>697851.69024120586</c:v>
                </c:pt>
                <c:pt idx="13">
                  <c:v>736913.72378287103</c:v>
                </c:pt>
                <c:pt idx="14">
                  <c:v>775157.92493955325</c:v>
                </c:pt>
                <c:pt idx="15">
                  <c:v>812653.21350647218</c:v>
                </c:pt>
                <c:pt idx="16">
                  <c:v>849458.86240959645</c:v>
                </c:pt>
                <c:pt idx="17">
                  <c:v>885626.32421329536</c:v>
                </c:pt>
                <c:pt idx="18">
                  <c:v>921200.63135041064</c:v>
                </c:pt>
                <c:pt idx="19">
                  <c:v>956221.48641701171</c:v>
                </c:pt>
                <c:pt idx="20">
                  <c:v>990724.1229687219</c:v>
                </c:pt>
                <c:pt idx="21">
                  <c:v>1024739.9935937515</c:v>
                </c:pt>
                <c:pt idx="22">
                  <c:v>1058297.326083265</c:v>
                </c:pt>
                <c:pt idx="23">
                  <c:v>1091421.5775395613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1124181.854463859</c:v>
                </c:pt>
                <c:pt idx="1">
                  <c:v>1156508.2634335305</c:v>
                </c:pt>
                <c:pt idx="2">
                  <c:v>1188464.6743240671</c:v>
                </c:pt>
                <c:pt idx="3">
                  <c:v>1220068.6431379309</c:v>
                </c:pt>
                <c:pt idx="4">
                  <c:v>1251336.3048070492</c:v>
                </c:pt>
                <c:pt idx="5">
                  <c:v>1282282.5326168912</c:v>
                </c:pt>
                <c:pt idx="6">
                  <c:v>1312921.0750894204</c:v>
                </c:pt>
                <c:pt idx="7">
                  <c:v>1343264.6741287827</c:v>
                </c:pt>
                <c:pt idx="8">
                  <c:v>1373325.1674939806</c:v>
                </c:pt>
                <c:pt idx="9">
                  <c:v>1403113.5780848411</c:v>
                </c:pt>
                <c:pt idx="10">
                  <c:v>1432640.1920723047</c:v>
                </c:pt>
                <c:pt idx="11">
                  <c:v>1461914.6275426704</c:v>
                </c:pt>
                <c:pt idx="12">
                  <c:v>1490944.3424697628</c:v>
                </c:pt>
                <c:pt idx="13">
                  <c:v>1519733.1482878982</c:v>
                </c:pt>
                <c:pt idx="14">
                  <c:v>1548283.0442312728</c:v>
                </c:pt>
                <c:pt idx="15">
                  <c:v>1576596.0129430229</c:v>
                </c:pt>
                <c:pt idx="16">
                  <c:v>1604674.0206129095</c:v>
                </c:pt>
                <c:pt idx="17">
                  <c:v>1632519.0171138602</c:v>
                </c:pt>
                <c:pt idx="18">
                  <c:v>1660132.9361373782</c:v>
                </c:pt>
                <c:pt idx="19">
                  <c:v>1687517.6953278261</c:v>
                </c:pt>
                <c:pt idx="20">
                  <c:v>1714675.1964155978</c:v>
                </c:pt>
                <c:pt idx="21">
                  <c:v>1741607.3253491824</c:v>
                </c:pt>
                <c:pt idx="22">
                  <c:v>1768315.9524261351</c:v>
                </c:pt>
                <c:pt idx="23">
                  <c:v>1794802.932422959</c:v>
                </c:pt>
                <c:pt idx="24">
                  <c:v>1821070.1047239092</c:v>
                </c:pt>
                <c:pt idx="25">
                  <c:v>1847119.2934487294</c:v>
                </c:pt>
                <c:pt idx="26">
                  <c:v>1872952.3075793278</c:v>
                </c:pt>
                <c:pt idx="27">
                  <c:v>1898570.9410854005</c:v>
                </c:pt>
                <c:pt idx="28">
                  <c:v>1923976.9730490146</c:v>
                </c:pt>
                <c:pt idx="29">
                  <c:v>1949172.1677881551</c:v>
                </c:pt>
                <c:pt idx="30">
                  <c:v>1974158.2749792491</c:v>
                </c:pt>
                <c:pt idx="31">
                  <c:v>1998937.0297786705</c:v>
                </c:pt>
                <c:pt idx="32">
                  <c:v>2023510.1529432384</c:v>
                </c:pt>
                <c:pt idx="33">
                  <c:v>2047879.3509497149</c:v>
                </c:pt>
                <c:pt idx="34">
                  <c:v>2072046.3161133102</c:v>
                </c:pt>
                <c:pt idx="35">
                  <c:v>2096012.7267052063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92964.959618847948</c:v>
                </c:pt>
                <c:pt idx="1">
                  <c:v>80981.162225086504</c:v>
                </c:pt>
                <c:pt idx="2">
                  <c:v>59280.959274607347</c:v>
                </c:pt>
                <c:pt idx="3">
                  <c:v>53304.631015981358</c:v>
                </c:pt>
                <c:pt idx="4">
                  <c:v>46092.683692351093</c:v>
                </c:pt>
                <c:pt idx="5">
                  <c:v>44642.798513749563</c:v>
                </c:pt>
                <c:pt idx="6">
                  <c:v>63566.512930068449</c:v>
                </c:pt>
                <c:pt idx="7">
                  <c:v>39940.378561772166</c:v>
                </c:pt>
                <c:pt idx="8">
                  <c:v>47140.467420013134</c:v>
                </c:pt>
                <c:pt idx="9">
                  <c:v>39119.029494009446</c:v>
                </c:pt>
                <c:pt idx="10">
                  <c:v>46498.69691721347</c:v>
                </c:pt>
                <c:pt idx="11">
                  <c:v>46115.11287399906</c:v>
                </c:pt>
                <c:pt idx="12">
                  <c:v>41285.846166618889</c:v>
                </c:pt>
                <c:pt idx="13">
                  <c:v>46599.602285226581</c:v>
                </c:pt>
                <c:pt idx="14">
                  <c:v>35095.805395958778</c:v>
                </c:pt>
                <c:pt idx="15">
                  <c:v>31438.199555019251</c:v>
                </c:pt>
                <c:pt idx="16">
                  <c:v>37237.596661492506</c:v>
                </c:pt>
                <c:pt idx="17">
                  <c:v>33011.09040145464</c:v>
                </c:pt>
                <c:pt idx="18">
                  <c:v>34039.551167765123</c:v>
                </c:pt>
                <c:pt idx="19">
                  <c:v>39064.601381096028</c:v>
                </c:pt>
                <c:pt idx="20">
                  <c:v>39989.939478635111</c:v>
                </c:pt>
                <c:pt idx="21">
                  <c:v>29126.615196877668</c:v>
                </c:pt>
                <c:pt idx="22">
                  <c:v>32355.899675251381</c:v>
                </c:pt>
                <c:pt idx="23">
                  <c:v>32699.789326085975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94076.48499805652</c:v>
                </c:pt>
                <c:pt idx="1">
                  <c:v>72425.171974083263</c:v>
                </c:pt>
                <c:pt idx="2">
                  <c:v>63284.315463052422</c:v>
                </c:pt>
                <c:pt idx="3">
                  <c:v>57689.535351044498</c:v>
                </c:pt>
                <c:pt idx="4">
                  <c:v>53753.440907984681</c:v>
                </c:pt>
                <c:pt idx="5">
                  <c:v>50764.555527880904</c:v>
                </c:pt>
                <c:pt idx="6">
                  <c:v>48381.637906016025</c:v>
                </c:pt>
                <c:pt idx="7">
                  <c:v>46416.302652435435</c:v>
                </c:pt>
                <c:pt idx="8">
                  <c:v>44754.317442478205</c:v>
                </c:pt>
                <c:pt idx="9">
                  <c:v>43321.572965938249</c:v>
                </c:pt>
                <c:pt idx="10">
                  <c:v>42067.466664219624</c:v>
                </c:pt>
                <c:pt idx="11">
                  <c:v>40956.030762039009</c:v>
                </c:pt>
                <c:pt idx="12">
                  <c:v>39960.85762597702</c:v>
                </c:pt>
                <c:pt idx="13">
                  <c:v>39062.03354166518</c:v>
                </c:pt>
                <c:pt idx="14">
                  <c:v>38244.201156682218</c:v>
                </c:pt>
                <c:pt idx="15">
                  <c:v>37495.288566918927</c:v>
                </c:pt>
                <c:pt idx="16">
                  <c:v>36805.648903124267</c:v>
                </c:pt>
                <c:pt idx="17">
                  <c:v>36167.461803698912</c:v>
                </c:pt>
                <c:pt idx="18">
                  <c:v>35574.307137115276</c:v>
                </c:pt>
                <c:pt idx="19">
                  <c:v>35020.855066601071</c:v>
                </c:pt>
                <c:pt idx="20">
                  <c:v>34502.636551710195</c:v>
                </c:pt>
                <c:pt idx="21">
                  <c:v>34015.870625029551</c:v>
                </c:pt>
                <c:pt idx="22">
                  <c:v>33557.332489513559</c:v>
                </c:pt>
                <c:pt idx="23">
                  <c:v>33124.251456296304</c:v>
                </c:pt>
                <c:pt idx="24">
                  <c:v>32714.231025536079</c:v>
                </c:pt>
                <c:pt idx="25">
                  <c:v>32325.185623621102</c:v>
                </c:pt>
                <c:pt idx="26">
                  <c:v>31955.290025827708</c:v>
                </c:pt>
                <c:pt idx="27">
                  <c:v>31602.938550741645</c:v>
                </c:pt>
                <c:pt idx="28">
                  <c:v>31266.711860929849</c:v>
                </c:pt>
                <c:pt idx="29">
                  <c:v>30945.349741661921</c:v>
                </c:pt>
                <c:pt idx="30">
                  <c:v>30637.728620138485</c:v>
                </c:pt>
                <c:pt idx="31">
                  <c:v>30342.842874900671</c:v>
                </c:pt>
                <c:pt idx="32">
                  <c:v>30059.78919946705</c:v>
                </c:pt>
                <c:pt idx="33">
                  <c:v>29787.753444356844</c:v>
                </c:pt>
                <c:pt idx="34">
                  <c:v>29525.999484369997</c:v>
                </c:pt>
                <c:pt idx="35">
                  <c:v>29273.859750838717</c:v>
                </c:pt>
                <c:pt idx="36">
                  <c:v>29030.727141021751</c:v>
                </c:pt>
                <c:pt idx="37">
                  <c:v>28796.048072947422</c:v>
                </c:pt>
                <c:pt idx="38">
                  <c:v>28569.316497862572</c:v>
                </c:pt>
                <c:pt idx="39">
                  <c:v>28350.068717381917</c:v>
                </c:pt>
                <c:pt idx="40">
                  <c:v>28137.878879904747</c:v>
                </c:pt>
                <c:pt idx="41">
                  <c:v>27932.355053090723</c:v>
                </c:pt>
                <c:pt idx="42">
                  <c:v>27733.135786839062</c:v>
                </c:pt>
                <c:pt idx="43">
                  <c:v>27539.887095582206</c:v>
                </c:pt>
                <c:pt idx="44">
                  <c:v>27352.29980059457</c:v>
                </c:pt>
                <c:pt idx="45">
                  <c:v>27170.087182200979</c:v>
                </c:pt>
                <c:pt idx="46">
                  <c:v>26992.982900038129</c:v>
                </c:pt>
                <c:pt idx="47">
                  <c:v>26820.73914559884</c:v>
                </c:pt>
                <c:pt idx="48">
                  <c:v>26653.124996985076</c:v>
                </c:pt>
                <c:pt idx="49">
                  <c:v>26489.924950015731</c:v>
                </c:pt>
                <c:pt idx="50">
                  <c:v>26330.937603675295</c:v>
                </c:pt>
                <c:pt idx="51">
                  <c:v>26175.974481069483</c:v>
                </c:pt>
                <c:pt idx="52">
                  <c:v>26024.858969470719</c:v>
                </c:pt>
                <c:pt idx="53">
                  <c:v>25877.425365583738</c:v>
                </c:pt>
                <c:pt idx="54">
                  <c:v>25733.518013679888</c:v>
                </c:pt>
                <c:pt idx="55">
                  <c:v>25592.990526188165</c:v>
                </c:pt>
                <c:pt idx="56">
                  <c:v>25455.705077474471</c:v>
                </c:pt>
                <c:pt idx="57">
                  <c:v>25321.531762788538</c:v>
                </c:pt>
                <c:pt idx="58">
                  <c:v>25190.348015294643</c:v>
                </c:pt>
                <c:pt idx="59">
                  <c:v>25062.038075228687</c:v>
                </c:pt>
                <c:pt idx="60">
                  <c:v>24936.492505423259</c:v>
                </c:pt>
                <c:pt idx="61">
                  <c:v>24813.607748807408</c:v>
                </c:pt>
                <c:pt idx="62">
                  <c:v>24693.285723343957</c:v>
                </c:pt>
                <c:pt idx="63">
                  <c:v>24575.433450847398</c:v>
                </c:pt>
                <c:pt idx="64">
                  <c:v>24459.96271640854</c:v>
                </c:pt>
                <c:pt idx="65">
                  <c:v>24346.789755253587</c:v>
                </c:pt>
                <c:pt idx="66">
                  <c:v>24235.834964724258</c:v>
                </c:pt>
                <c:pt idx="67">
                  <c:v>24127.022638829425</c:v>
                </c:pt>
                <c:pt idx="68">
                  <c:v>24020.280723379459</c:v>
                </c:pt>
                <c:pt idx="69">
                  <c:v>23915.540589771699</c:v>
                </c:pt>
                <c:pt idx="70">
                  <c:v>23812.736825855449</c:v>
                </c:pt>
                <c:pt idx="71">
                  <c:v>23711.807042298373</c:v>
                </c:pt>
                <c:pt idx="72">
                  <c:v>23612.691693073604</c:v>
                </c:pt>
                <c:pt idx="73">
                  <c:v>23515.333908959758</c:v>
                </c:pt>
                <c:pt idx="74">
                  <c:v>23419.67934288457</c:v>
                </c:pt>
                <c:pt idx="75">
                  <c:v>23325.676026137546</c:v>
                </c:pt>
                <c:pt idx="76">
                  <c:v>23233.274234508164</c:v>
                </c:pt>
                <c:pt idx="77">
                  <c:v>23142.426363671198</c:v>
                </c:pt>
                <c:pt idx="78">
                  <c:v>23053.086812910158</c:v>
                </c:pt>
                <c:pt idx="79">
                  <c:v>22965.211876648478</c:v>
                </c:pt>
                <c:pt idx="80">
                  <c:v>22878.759643115569</c:v>
                </c:pt>
                <c:pt idx="81">
                  <c:v>22793.689899630379</c:v>
                </c:pt>
                <c:pt idx="82">
                  <c:v>22709.964043909218</c:v>
                </c:pt>
                <c:pt idx="83">
                  <c:v>22627.545001076534</c:v>
                </c:pt>
                <c:pt idx="84">
                  <c:v>22546.397145877592</c:v>
                </c:pt>
                <c:pt idx="85">
                  <c:v>22466.486229680944</c:v>
                </c:pt>
                <c:pt idx="86">
                  <c:v>22387.779311977793</c:v>
                </c:pt>
                <c:pt idx="87">
                  <c:v>22310.24469603179</c:v>
                </c:pt>
                <c:pt idx="88">
                  <c:v>22233.851868415717</c:v>
                </c:pt>
                <c:pt idx="89">
                  <c:v>22158.571442070417</c:v>
                </c:pt>
                <c:pt idx="90">
                  <c:v>22084.375102737918</c:v>
                </c:pt>
                <c:pt idx="91">
                  <c:v>22011.235558547545</c:v>
                </c:pt>
                <c:pt idx="92">
                  <c:v>21939.126492352691</c:v>
                </c:pt>
                <c:pt idx="93">
                  <c:v>21868.022516953293</c:v>
                </c:pt>
                <c:pt idx="94">
                  <c:v>21797.899132680614</c:v>
                </c:pt>
                <c:pt idx="95">
                  <c:v>21728.732687413692</c:v>
                </c:pt>
                <c:pt idx="96">
                  <c:v>21660.50033878535</c:v>
                </c:pt>
                <c:pt idx="97">
                  <c:v>21593.180018457584</c:v>
                </c:pt>
                <c:pt idx="98">
                  <c:v>21526.750398203265</c:v>
                </c:pt>
                <c:pt idx="99">
                  <c:v>21461.190858035814</c:v>
                </c:pt>
                <c:pt idx="100">
                  <c:v>21396.481455773115</c:v>
                </c:pt>
                <c:pt idx="101">
                  <c:v>21332.602898318786</c:v>
                </c:pt>
                <c:pt idx="102">
                  <c:v>21269.536514414009</c:v>
                </c:pt>
                <c:pt idx="103">
                  <c:v>21207.264228820801</c:v>
                </c:pt>
                <c:pt idx="104">
                  <c:v>21145.768537676428</c:v>
                </c:pt>
                <c:pt idx="105">
                  <c:v>21085.032485275064</c:v>
                </c:pt>
                <c:pt idx="106">
                  <c:v>21025.039641879499</c:v>
                </c:pt>
                <c:pt idx="107">
                  <c:v>20965.774082648102</c:v>
                </c:pt>
                <c:pt idx="108">
                  <c:v>20907.220367639791</c:v>
                </c:pt>
                <c:pt idx="109">
                  <c:v>20849.363522742875</c:v>
                </c:pt>
                <c:pt idx="110">
                  <c:v>20792.189021511935</c:v>
                </c:pt>
                <c:pt idx="111">
                  <c:v>20735.682767908555</c:v>
                </c:pt>
                <c:pt idx="112">
                  <c:v>20679.831079848576</c:v>
                </c:pt>
                <c:pt idx="113">
                  <c:v>20624.620673447847</c:v>
                </c:pt>
                <c:pt idx="114">
                  <c:v>20570.038648141548</c:v>
                </c:pt>
                <c:pt idx="115">
                  <c:v>20516.07247232087</c:v>
                </c:pt>
                <c:pt idx="116">
                  <c:v>20462.70996975014</c:v>
                </c:pt>
                <c:pt idx="117">
                  <c:v>20409.939306538086</c:v>
                </c:pt>
                <c:pt idx="118">
                  <c:v>20357.748978653923</c:v>
                </c:pt>
                <c:pt idx="119">
                  <c:v>20306.127800204791</c:v>
                </c:pt>
                <c:pt idx="120">
                  <c:v>20255.064891823102</c:v>
                </c:pt>
                <c:pt idx="121">
                  <c:v>20204.549670064822</c:v>
                </c:pt>
                <c:pt idx="122">
                  <c:v>20154.571836836636</c:v>
                </c:pt>
                <c:pt idx="123">
                  <c:v>20105.121369532309</c:v>
                </c:pt>
                <c:pt idx="124">
                  <c:v>20056.188511472661</c:v>
                </c:pt>
                <c:pt idx="125">
                  <c:v>20007.763762844726</c:v>
                </c:pt>
                <c:pt idx="126">
                  <c:v>19959.837871856522</c:v>
                </c:pt>
                <c:pt idx="127">
                  <c:v>19912.40182647761</c:v>
                </c:pt>
                <c:pt idx="128">
                  <c:v>19865.446846381295</c:v>
                </c:pt>
                <c:pt idx="129">
                  <c:v>19818.964375131298</c:v>
                </c:pt>
                <c:pt idx="130">
                  <c:v>19772.946073024534</c:v>
                </c:pt>
                <c:pt idx="131">
                  <c:v>19727.383809726685</c:v>
                </c:pt>
                <c:pt idx="132">
                  <c:v>19682.269657718483</c:v>
                </c:pt>
                <c:pt idx="133">
                  <c:v>19637.595885591581</c:v>
                </c:pt>
                <c:pt idx="134">
                  <c:v>19593.354951829184</c:v>
                </c:pt>
                <c:pt idx="135">
                  <c:v>19549.539498831611</c:v>
                </c:pt>
                <c:pt idx="136">
                  <c:v>19506.142346985638</c:v>
                </c:pt>
                <c:pt idx="137">
                  <c:v>19463.156489228364</c:v>
                </c:pt>
                <c:pt idx="138">
                  <c:v>19420.575085593853</c:v>
                </c:pt>
                <c:pt idx="139">
                  <c:v>19378.391458108556</c:v>
                </c:pt>
                <c:pt idx="140">
                  <c:v>19336.599085813388</c:v>
                </c:pt>
                <c:pt idx="141">
                  <c:v>19295.191599983256</c:v>
                </c:pt>
                <c:pt idx="142">
                  <c:v>19254.162779522128</c:v>
                </c:pt>
                <c:pt idx="143">
                  <c:v>19213.506546562072</c:v>
                </c:pt>
                <c:pt idx="144">
                  <c:v>19173.216962182894</c:v>
                </c:pt>
                <c:pt idx="145">
                  <c:v>19133.288222296163</c:v>
                </c:pt>
                <c:pt idx="146">
                  <c:v>19093.714653671253</c:v>
                </c:pt>
                <c:pt idx="147">
                  <c:v>19054.490710186306</c:v>
                </c:pt>
                <c:pt idx="148">
                  <c:v>19015.610969057772</c:v>
                </c:pt>
                <c:pt idx="149">
                  <c:v>18977.070127299521</c:v>
                </c:pt>
                <c:pt idx="150">
                  <c:v>18938.862998402677</c:v>
                </c:pt>
                <c:pt idx="151">
                  <c:v>18900.984508856665</c:v>
                </c:pt>
                <c:pt idx="152">
                  <c:v>18863.429695152678</c:v>
                </c:pt>
                <c:pt idx="153">
                  <c:v>18826.193700493779</c:v>
                </c:pt>
                <c:pt idx="154">
                  <c:v>18789.271772013512</c:v>
                </c:pt>
                <c:pt idx="155">
                  <c:v>18752.659257762134</c:v>
                </c:pt>
                <c:pt idx="156">
                  <c:v>18716.351603998337</c:v>
                </c:pt>
                <c:pt idx="157">
                  <c:v>18680.344352515414</c:v>
                </c:pt>
                <c:pt idx="158">
                  <c:v>18644.633137964178</c:v>
                </c:pt>
                <c:pt idx="159">
                  <c:v>18609.213685492985</c:v>
                </c:pt>
                <c:pt idx="160">
                  <c:v>18574.081808112562</c:v>
                </c:pt>
                <c:pt idx="161">
                  <c:v>18539.233404624276</c:v>
                </c:pt>
                <c:pt idx="162">
                  <c:v>18504.664457064122</c:v>
                </c:pt>
                <c:pt idx="163">
                  <c:v>18470.371028734371</c:v>
                </c:pt>
                <c:pt idx="164">
                  <c:v>18436.349261965603</c:v>
                </c:pt>
                <c:pt idx="165">
                  <c:v>18402.595376059413</c:v>
                </c:pt>
                <c:pt idx="166">
                  <c:v>18369.105665387586</c:v>
                </c:pt>
                <c:pt idx="167">
                  <c:v>18335.876497349702</c:v>
                </c:pt>
                <c:pt idx="168">
                  <c:v>18302.904310572892</c:v>
                </c:pt>
                <c:pt idx="169">
                  <c:v>18270.185613100417</c:v>
                </c:pt>
                <c:pt idx="170">
                  <c:v>18237.716980645433</c:v>
                </c:pt>
                <c:pt idx="171">
                  <c:v>18205.495054842904</c:v>
                </c:pt>
                <c:pt idx="172">
                  <c:v>18173.516541657969</c:v>
                </c:pt>
                <c:pt idx="173">
                  <c:v>18141.778209770098</c:v>
                </c:pt>
                <c:pt idx="174">
                  <c:v>18110.276889045723</c:v>
                </c:pt>
                <c:pt idx="175">
                  <c:v>18079.009468986653</c:v>
                </c:pt>
                <c:pt idx="176">
                  <c:v>18047.972897348925</c:v>
                </c:pt>
                <c:pt idx="177">
                  <c:v>18017.164178638719</c:v>
                </c:pt>
                <c:pt idx="178">
                  <c:v>17986.580372882076</c:v>
                </c:pt>
                <c:pt idx="179">
                  <c:v>17956.218594114296</c:v>
                </c:pt>
                <c:pt idx="180">
                  <c:v>17926.076009252109</c:v>
                </c:pt>
                <c:pt idx="181">
                  <c:v>17896.149836745113</c:v>
                </c:pt>
                <c:pt idx="182">
                  <c:v>17866.437345393933</c:v>
                </c:pt>
                <c:pt idx="183">
                  <c:v>17836.935853178613</c:v>
                </c:pt>
                <c:pt idx="184">
                  <c:v>17807.642726108432</c:v>
                </c:pt>
                <c:pt idx="185">
                  <c:v>17778.555377021432</c:v>
                </c:pt>
                <c:pt idx="186">
                  <c:v>17749.671264715493</c:v>
                </c:pt>
                <c:pt idx="187">
                  <c:v>17720.987892611884</c:v>
                </c:pt>
                <c:pt idx="188">
                  <c:v>17692.50280799903</c:v>
                </c:pt>
                <c:pt idx="189">
                  <c:v>17664.2136008339</c:v>
                </c:pt>
                <c:pt idx="190">
                  <c:v>17636.117902950384</c:v>
                </c:pt>
                <c:pt idx="191">
                  <c:v>17608.213386938907</c:v>
                </c:pt>
                <c:pt idx="192">
                  <c:v>17580.497765391134</c:v>
                </c:pt>
                <c:pt idx="193">
                  <c:v>17552.968789957464</c:v>
                </c:pt>
                <c:pt idx="194">
                  <c:v>17525.624250402674</c:v>
                </c:pt>
                <c:pt idx="195">
                  <c:v>17498.461973930709</c:v>
                </c:pt>
                <c:pt idx="196">
                  <c:v>17471.4798241565</c:v>
                </c:pt>
                <c:pt idx="197">
                  <c:v>17444.67570055183</c:v>
                </c:pt>
                <c:pt idx="198">
                  <c:v>17418.047537473962</c:v>
                </c:pt>
                <c:pt idx="199">
                  <c:v>17391.593303486705</c:v>
                </c:pt>
                <c:pt idx="200">
                  <c:v>17365.311000606976</c:v>
                </c:pt>
                <c:pt idx="201">
                  <c:v>17339.198663665913</c:v>
                </c:pt>
                <c:pt idx="202">
                  <c:v>17313.254359488375</c:v>
                </c:pt>
                <c:pt idx="203">
                  <c:v>17287.476186341606</c:v>
                </c:pt>
                <c:pt idx="204">
                  <c:v>17261.862273121253</c:v>
                </c:pt>
                <c:pt idx="205">
                  <c:v>17236.410778892227</c:v>
                </c:pt>
                <c:pt idx="206">
                  <c:v>17211.119892121293</c:v>
                </c:pt>
                <c:pt idx="207">
                  <c:v>17185.987830106169</c:v>
                </c:pt>
                <c:pt idx="208">
                  <c:v>17161.012838427909</c:v>
                </c:pt>
                <c:pt idx="209">
                  <c:v>17136.193190291524</c:v>
                </c:pt>
                <c:pt idx="210">
                  <c:v>17111.527186003514</c:v>
                </c:pt>
                <c:pt idx="211">
                  <c:v>17087.013152465224</c:v>
                </c:pt>
                <c:pt idx="212">
                  <c:v>17062.649442501366</c:v>
                </c:pt>
                <c:pt idx="213">
                  <c:v>17038.434434494935</c:v>
                </c:pt>
                <c:pt idx="214">
                  <c:v>17014.366531770676</c:v>
                </c:pt>
                <c:pt idx="215">
                  <c:v>16990.444162121974</c:v>
                </c:pt>
                <c:pt idx="216">
                  <c:v>16966.665777361952</c:v>
                </c:pt>
                <c:pt idx="217">
                  <c:v>16943.029852779582</c:v>
                </c:pt>
                <c:pt idx="218">
                  <c:v>16919.534886731766</c:v>
                </c:pt>
                <c:pt idx="219">
                  <c:v>16896.179400171153</c:v>
                </c:pt>
                <c:pt idx="220">
                  <c:v>16872.96193620842</c:v>
                </c:pt>
                <c:pt idx="221">
                  <c:v>16849.881059696898</c:v>
                </c:pt>
                <c:pt idx="222">
                  <c:v>16826.935356745496</c:v>
                </c:pt>
                <c:pt idx="223">
                  <c:v>16804.123434428126</c:v>
                </c:pt>
                <c:pt idx="224">
                  <c:v>16781.443920258433</c:v>
                </c:pt>
                <c:pt idx="225">
                  <c:v>16758.89546188619</c:v>
                </c:pt>
                <c:pt idx="226">
                  <c:v>16736.476726683788</c:v>
                </c:pt>
                <c:pt idx="227">
                  <c:v>16714.18640133366</c:v>
                </c:pt>
                <c:pt idx="228">
                  <c:v>16692.023191569373</c:v>
                </c:pt>
                <c:pt idx="229">
                  <c:v>16669.985821707174</c:v>
                </c:pt>
                <c:pt idx="230">
                  <c:v>16648.073034342378</c:v>
                </c:pt>
                <c:pt idx="231">
                  <c:v>16626.283590019681</c:v>
                </c:pt>
                <c:pt idx="232">
                  <c:v>16604.616266937926</c:v>
                </c:pt>
                <c:pt idx="233">
                  <c:v>16583.069860508665</c:v>
                </c:pt>
                <c:pt idx="234">
                  <c:v>16561.643183141947</c:v>
                </c:pt>
                <c:pt idx="235">
                  <c:v>16540.335063922219</c:v>
                </c:pt>
                <c:pt idx="236">
                  <c:v>16519.144348248839</c:v>
                </c:pt>
                <c:pt idx="237">
                  <c:v>16498.069897658192</c:v>
                </c:pt>
                <c:pt idx="238">
                  <c:v>16477.110589350574</c:v>
                </c:pt>
                <c:pt idx="239">
                  <c:v>16456.26531606447</c:v>
                </c:pt>
                <c:pt idx="240">
                  <c:v>16435.532985801809</c:v>
                </c:pt>
                <c:pt idx="241">
                  <c:v>16414.912521339953</c:v>
                </c:pt>
                <c:pt idx="242">
                  <c:v>16394.402860348113</c:v>
                </c:pt>
                <c:pt idx="243">
                  <c:v>16374.002954700962</c:v>
                </c:pt>
                <c:pt idx="244">
                  <c:v>16353.711770579219</c:v>
                </c:pt>
                <c:pt idx="245">
                  <c:v>16333.528287997469</c:v>
                </c:pt>
                <c:pt idx="246">
                  <c:v>16313.451500657015</c:v>
                </c:pt>
                <c:pt idx="247">
                  <c:v>16293.48041569069</c:v>
                </c:pt>
                <c:pt idx="248">
                  <c:v>16273.614053464495</c:v>
                </c:pt>
                <c:pt idx="249">
                  <c:v>16253.851447235793</c:v>
                </c:pt>
                <c:pt idx="250">
                  <c:v>16234.191643080674</c:v>
                </c:pt>
                <c:pt idx="251">
                  <c:v>16214.633699583821</c:v>
                </c:pt>
                <c:pt idx="252">
                  <c:v>16195.176687604748</c:v>
                </c:pt>
                <c:pt idx="253">
                  <c:v>16175.819690166973</c:v>
                </c:pt>
                <c:pt idx="254">
                  <c:v>16156.561802197248</c:v>
                </c:pt>
                <c:pt idx="255">
                  <c:v>16137.402130264789</c:v>
                </c:pt>
                <c:pt idx="256">
                  <c:v>16118.339792493731</c:v>
                </c:pt>
                <c:pt idx="257">
                  <c:v>16099.37391831167</c:v>
                </c:pt>
                <c:pt idx="258">
                  <c:v>16080.503648257814</c:v>
                </c:pt>
                <c:pt idx="259">
                  <c:v>16061.728133806027</c:v>
                </c:pt>
                <c:pt idx="260">
                  <c:v>16043.046537267976</c:v>
                </c:pt>
                <c:pt idx="261">
                  <c:v>16024.458031373098</c:v>
                </c:pt>
                <c:pt idx="262">
                  <c:v>16005.961799443699</c:v>
                </c:pt>
                <c:pt idx="263">
                  <c:v>15987.55703491997</c:v>
                </c:pt>
                <c:pt idx="264">
                  <c:v>15969.242941351607</c:v>
                </c:pt>
                <c:pt idx="265">
                  <c:v>15951.018732182682</c:v>
                </c:pt>
                <c:pt idx="266">
                  <c:v>15932.883630666882</c:v>
                </c:pt>
                <c:pt idx="267">
                  <c:v>15914.836869573221</c:v>
                </c:pt>
                <c:pt idx="268">
                  <c:v>15896.877691144124</c:v>
                </c:pt>
                <c:pt idx="269">
                  <c:v>15879.005346887745</c:v>
                </c:pt>
                <c:pt idx="270">
                  <c:v>15861.219097490422</c:v>
                </c:pt>
                <c:pt idx="271">
                  <c:v>15843.518212606199</c:v>
                </c:pt>
                <c:pt idx="272">
                  <c:v>15825.901970745996</c:v>
                </c:pt>
                <c:pt idx="273">
                  <c:v>15808.369659149088</c:v>
                </c:pt>
                <c:pt idx="274">
                  <c:v>15790.92057362292</c:v>
                </c:pt>
                <c:pt idx="275">
                  <c:v>15773.554018383846</c:v>
                </c:pt>
                <c:pt idx="276">
                  <c:v>15756.26930601988</c:v>
                </c:pt>
                <c:pt idx="277">
                  <c:v>15739.065757256933</c:v>
                </c:pt>
                <c:pt idx="278">
                  <c:v>15721.942700901069</c:v>
                </c:pt>
                <c:pt idx="279">
                  <c:v>15704.899473691359</c:v>
                </c:pt>
                <c:pt idx="280">
                  <c:v>15687.935420181602</c:v>
                </c:pt>
                <c:pt idx="281">
                  <c:v>15671.049892550334</c:v>
                </c:pt>
                <c:pt idx="282">
                  <c:v>15654.24225065764</c:v>
                </c:pt>
                <c:pt idx="283">
                  <c:v>15637.511861749925</c:v>
                </c:pt>
                <c:pt idx="284">
                  <c:v>15620.858100440353</c:v>
                </c:pt>
                <c:pt idx="285">
                  <c:v>15604.280348589644</c:v>
                </c:pt>
                <c:pt idx="286">
                  <c:v>15587.777995164506</c:v>
                </c:pt>
                <c:pt idx="287">
                  <c:v>15571.350436123088</c:v>
                </c:pt>
                <c:pt idx="288">
                  <c:v>15554.997074465267</c:v>
                </c:pt>
                <c:pt idx="289">
                  <c:v>15538.717319821008</c:v>
                </c:pt>
                <c:pt idx="290">
                  <c:v>15522.510588710196</c:v>
                </c:pt>
                <c:pt idx="291">
                  <c:v>15506.37630408816</c:v>
                </c:pt>
                <c:pt idx="292">
                  <c:v>15490.313895618543</c:v>
                </c:pt>
                <c:pt idx="293">
                  <c:v>15474.322799203917</c:v>
                </c:pt>
                <c:pt idx="294">
                  <c:v>15458.402457180433</c:v>
                </c:pt>
                <c:pt idx="295">
                  <c:v>15442.552318125963</c:v>
                </c:pt>
                <c:pt idx="296">
                  <c:v>15426.771836695261</c:v>
                </c:pt>
                <c:pt idx="297">
                  <c:v>15411.060473635793</c:v>
                </c:pt>
                <c:pt idx="298">
                  <c:v>15395.417695642449</c:v>
                </c:pt>
                <c:pt idx="299">
                  <c:v>15379.842975319363</c:v>
                </c:pt>
                <c:pt idx="300">
                  <c:v>15364.335791082121</c:v>
                </c:pt>
                <c:pt idx="301">
                  <c:v>15348.895626990125</c:v>
                </c:pt>
                <c:pt idx="302">
                  <c:v>15333.521972823888</c:v>
                </c:pt>
                <c:pt idx="303">
                  <c:v>15318.214323813096</c:v>
                </c:pt>
                <c:pt idx="304">
                  <c:v>15302.972180799581</c:v>
                </c:pt>
                <c:pt idx="305">
                  <c:v>15287.795049850829</c:v>
                </c:pt>
                <c:pt idx="306">
                  <c:v>15272.682442559861</c:v>
                </c:pt>
                <c:pt idx="307">
                  <c:v>15257.633875595406</c:v>
                </c:pt>
                <c:pt idx="308">
                  <c:v>15242.648870861158</c:v>
                </c:pt>
                <c:pt idx="309">
                  <c:v>15227.726955392398</c:v>
                </c:pt>
                <c:pt idx="310">
                  <c:v>15212.867661232129</c:v>
                </c:pt>
                <c:pt idx="311">
                  <c:v>15198.070525348186</c:v>
                </c:pt>
                <c:pt idx="312">
                  <c:v>15183.335089678876</c:v>
                </c:pt>
                <c:pt idx="313">
                  <c:v>15168.660900924355</c:v>
                </c:pt>
                <c:pt idx="314">
                  <c:v>15154.047510578297</c:v>
                </c:pt>
                <c:pt idx="315">
                  <c:v>15139.494474836625</c:v>
                </c:pt>
                <c:pt idx="316">
                  <c:v>15125.001354491338</c:v>
                </c:pt>
                <c:pt idx="317">
                  <c:v>15110.567714904435</c:v>
                </c:pt>
                <c:pt idx="318">
                  <c:v>15096.193126042373</c:v>
                </c:pt>
                <c:pt idx="319">
                  <c:v>15081.877162131481</c:v>
                </c:pt>
                <c:pt idx="320">
                  <c:v>15067.619401998818</c:v>
                </c:pt>
                <c:pt idx="321">
                  <c:v>15053.419428638183</c:v>
                </c:pt>
                <c:pt idx="322">
                  <c:v>15039.276829375885</c:v>
                </c:pt>
                <c:pt idx="323">
                  <c:v>15025.191195763648</c:v>
                </c:pt>
                <c:pt idx="324">
                  <c:v>15011.162123504095</c:v>
                </c:pt>
                <c:pt idx="325">
                  <c:v>14997.189212338068</c:v>
                </c:pt>
                <c:pt idx="326">
                  <c:v>14983.272066192701</c:v>
                </c:pt>
                <c:pt idx="327">
                  <c:v>14969.41029281728</c:v>
                </c:pt>
                <c:pt idx="328">
                  <c:v>14955.603504116647</c:v>
                </c:pt>
                <c:pt idx="329">
                  <c:v>14941.851315621287</c:v>
                </c:pt>
                <c:pt idx="330">
                  <c:v>14928.153346959502</c:v>
                </c:pt>
                <c:pt idx="331">
                  <c:v>14914.509221415967</c:v>
                </c:pt>
                <c:pt idx="332">
                  <c:v>14900.918565988541</c:v>
                </c:pt>
                <c:pt idx="333">
                  <c:v>14887.381011483259</c:v>
                </c:pt>
                <c:pt idx="334">
                  <c:v>14873.89619228337</c:v>
                </c:pt>
                <c:pt idx="335">
                  <c:v>14860.463746322319</c:v>
                </c:pt>
                <c:pt idx="336">
                  <c:v>14847.083315229975</c:v>
                </c:pt>
                <c:pt idx="337">
                  <c:v>14833.754543970339</c:v>
                </c:pt>
                <c:pt idx="338">
                  <c:v>14820.477081130259</c:v>
                </c:pt>
                <c:pt idx="339">
                  <c:v>14807.250578623265</c:v>
                </c:pt>
                <c:pt idx="340">
                  <c:v>14794.074691751041</c:v>
                </c:pt>
                <c:pt idx="341">
                  <c:v>14780.949079138227</c:v>
                </c:pt>
                <c:pt idx="342">
                  <c:v>14767.873402789235</c:v>
                </c:pt>
                <c:pt idx="343">
                  <c:v>14754.847327803262</c:v>
                </c:pt>
                <c:pt idx="344">
                  <c:v>14741.870522665791</c:v>
                </c:pt>
                <c:pt idx="345">
                  <c:v>14728.942658898421</c:v>
                </c:pt>
                <c:pt idx="346">
                  <c:v>14716.063411223702</c:v>
                </c:pt>
                <c:pt idx="347">
                  <c:v>14703.232457415201</c:v>
                </c:pt>
                <c:pt idx="348">
                  <c:v>14690.449478312396</c:v>
                </c:pt>
                <c:pt idx="349">
                  <c:v>14677.714157805778</c:v>
                </c:pt>
                <c:pt idx="350">
                  <c:v>14665.026182720438</c:v>
                </c:pt>
                <c:pt idx="351">
                  <c:v>14652.385242857039</c:v>
                </c:pt>
                <c:pt idx="352">
                  <c:v>14639.791030880064</c:v>
                </c:pt>
                <c:pt idx="353">
                  <c:v>14627.243242363445</c:v>
                </c:pt>
                <c:pt idx="354">
                  <c:v>14614.741575729102</c:v>
                </c:pt>
                <c:pt idx="355">
                  <c:v>14602.285732136108</c:v>
                </c:pt>
                <c:pt idx="356">
                  <c:v>14589.875415605493</c:v>
                </c:pt>
                <c:pt idx="357">
                  <c:v>14577.510332813486</c:v>
                </c:pt>
                <c:pt idx="358">
                  <c:v>14565.190193157643</c:v>
                </c:pt>
                <c:pt idx="359">
                  <c:v>14552.914708756842</c:v>
                </c:pt>
                <c:pt idx="360">
                  <c:v>14540.683594282717</c:v>
                </c:pt>
                <c:pt idx="361">
                  <c:v>14528.49656708166</c:v>
                </c:pt>
                <c:pt idx="362">
                  <c:v>14516.353347056545</c:v>
                </c:pt>
                <c:pt idx="363">
                  <c:v>14504.253656623885</c:v>
                </c:pt>
                <c:pt idx="364">
                  <c:v>14492.197220785543</c:v>
                </c:pt>
                <c:pt idx="365">
                  <c:v>14480.183766967617</c:v>
                </c:pt>
                <c:pt idx="366">
                  <c:v>14468.213025047444</c:v>
                </c:pt>
                <c:pt idx="367">
                  <c:v>14456.284727386199</c:v>
                </c:pt>
                <c:pt idx="368">
                  <c:v>14444.398608708754</c:v>
                </c:pt>
                <c:pt idx="369">
                  <c:v>14432.554406088777</c:v>
                </c:pt>
                <c:pt idx="370">
                  <c:v>14420.751859002747</c:v>
                </c:pt>
                <c:pt idx="371">
                  <c:v>14408.990709181875</c:v>
                </c:pt>
                <c:pt idx="372">
                  <c:v>14397.270700722001</c:v>
                </c:pt>
                <c:pt idx="373">
                  <c:v>14385.591579888016</c:v>
                </c:pt>
                <c:pt idx="374">
                  <c:v>14373.953095232137</c:v>
                </c:pt>
                <c:pt idx="375">
                  <c:v>14362.35499756597</c:v>
                </c:pt>
                <c:pt idx="376">
                  <c:v>14350.797039796598</c:v>
                </c:pt>
                <c:pt idx="377">
                  <c:v>14339.278977046721</c:v>
                </c:pt>
                <c:pt idx="378">
                  <c:v>14327.800566552207</c:v>
                </c:pt>
                <c:pt idx="379">
                  <c:v>14316.361567736603</c:v>
                </c:pt>
                <c:pt idx="380">
                  <c:v>14304.961741942912</c:v>
                </c:pt>
                <c:pt idx="381">
                  <c:v>14293.600852782838</c:v>
                </c:pt>
                <c:pt idx="382">
                  <c:v>14282.278665777296</c:v>
                </c:pt>
                <c:pt idx="383">
                  <c:v>14270.994948506355</c:v>
                </c:pt>
                <c:pt idx="384">
                  <c:v>14259.749470508657</c:v>
                </c:pt>
                <c:pt idx="385">
                  <c:v>14248.54200342577</c:v>
                </c:pt>
                <c:pt idx="386">
                  <c:v>14237.372320676222</c:v>
                </c:pt>
                <c:pt idx="387">
                  <c:v>14226.240197680891</c:v>
                </c:pt>
                <c:pt idx="388">
                  <c:v>14215.145411849022</c:v>
                </c:pt>
                <c:pt idx="389">
                  <c:v>14204.087742372416</c:v>
                </c:pt>
                <c:pt idx="390">
                  <c:v>14193.066970374435</c:v>
                </c:pt>
                <c:pt idx="391">
                  <c:v>14182.082878721878</c:v>
                </c:pt>
                <c:pt idx="392">
                  <c:v>14171.135252290405</c:v>
                </c:pt>
                <c:pt idx="393">
                  <c:v>14160.223877575248</c:v>
                </c:pt>
                <c:pt idx="394">
                  <c:v>14149.34854300227</c:v>
                </c:pt>
                <c:pt idx="395">
                  <c:v>14138.509038617834</c:v>
                </c:pt>
                <c:pt idx="396">
                  <c:v>14127.705156415701</c:v>
                </c:pt>
                <c:pt idx="397">
                  <c:v>14116.936689916998</c:v>
                </c:pt>
                <c:pt idx="398">
                  <c:v>14106.203434460796</c:v>
                </c:pt>
                <c:pt idx="399">
                  <c:v>14095.505187083036</c:v>
                </c:pt>
                <c:pt idx="400">
                  <c:v>14084.841746436432</c:v>
                </c:pt>
                <c:pt idx="401">
                  <c:v>14074.212912911549</c:v>
                </c:pt>
                <c:pt idx="402">
                  <c:v>14063.618488427252</c:v>
                </c:pt>
                <c:pt idx="403">
                  <c:v>14053.058276641183</c:v>
                </c:pt>
                <c:pt idx="404">
                  <c:v>14042.532082749531</c:v>
                </c:pt>
                <c:pt idx="405">
                  <c:v>14032.039713502862</c:v>
                </c:pt>
                <c:pt idx="406">
                  <c:v>14021.580977303907</c:v>
                </c:pt>
                <c:pt idx="407">
                  <c:v>14011.155684060417</c:v>
                </c:pt>
                <c:pt idx="408">
                  <c:v>14000.763645223342</c:v>
                </c:pt>
                <c:pt idx="409">
                  <c:v>13990.404673767276</c:v>
                </c:pt>
                <c:pt idx="410">
                  <c:v>13980.078584160656</c:v>
                </c:pt>
                <c:pt idx="411">
                  <c:v>13969.785192382522</c:v>
                </c:pt>
                <c:pt idx="412">
                  <c:v>13959.524315909483</c:v>
                </c:pt>
                <c:pt idx="413">
                  <c:v>13949.295773544349</c:v>
                </c:pt>
                <c:pt idx="414">
                  <c:v>13939.099385723472</c:v>
                </c:pt>
                <c:pt idx="415">
                  <c:v>13928.934974168427</c:v>
                </c:pt>
                <c:pt idx="416">
                  <c:v>13918.802362104878</c:v>
                </c:pt>
                <c:pt idx="417">
                  <c:v>13908.701374080963</c:v>
                </c:pt>
                <c:pt idx="418">
                  <c:v>13898.631836068816</c:v>
                </c:pt>
                <c:pt idx="419">
                  <c:v>13888.593575424515</c:v>
                </c:pt>
                <c:pt idx="420">
                  <c:v>13878.586420834064</c:v>
                </c:pt>
                <c:pt idx="421">
                  <c:v>13868.610202330165</c:v>
                </c:pt>
                <c:pt idx="422">
                  <c:v>13858.664751267992</c:v>
                </c:pt>
                <c:pt idx="423">
                  <c:v>13848.749900370836</c:v>
                </c:pt>
                <c:pt idx="424">
                  <c:v>13838.865483569913</c:v>
                </c:pt>
                <c:pt idx="425">
                  <c:v>13829.011336164549</c:v>
                </c:pt>
                <c:pt idx="426">
                  <c:v>13819.187294710428</c:v>
                </c:pt>
                <c:pt idx="427">
                  <c:v>13809.393197000027</c:v>
                </c:pt>
                <c:pt idx="428">
                  <c:v>13799.628882084042</c:v>
                </c:pt>
                <c:pt idx="429">
                  <c:v>13789.894190318882</c:v>
                </c:pt>
                <c:pt idx="430">
                  <c:v>13780.188963148743</c:v>
                </c:pt>
                <c:pt idx="431">
                  <c:v>13770.513043383136</c:v>
                </c:pt>
                <c:pt idx="432">
                  <c:v>13760.866274893284</c:v>
                </c:pt>
                <c:pt idx="433">
                  <c:v>13751.248502859846</c:v>
                </c:pt>
                <c:pt idx="434">
                  <c:v>13741.659573573619</c:v>
                </c:pt>
                <c:pt idx="435">
                  <c:v>13732.099334487692</c:v>
                </c:pt>
                <c:pt idx="436">
                  <c:v>13722.567634223029</c:v>
                </c:pt>
                <c:pt idx="437">
                  <c:v>13713.064322602004</c:v>
                </c:pt>
                <c:pt idx="438">
                  <c:v>13703.589250463992</c:v>
                </c:pt>
                <c:pt idx="439">
                  <c:v>13694.142269821838</c:v>
                </c:pt>
                <c:pt idx="440">
                  <c:v>13684.723233867437</c:v>
                </c:pt>
                <c:pt idx="441">
                  <c:v>13675.331996776164</c:v>
                </c:pt>
                <c:pt idx="442">
                  <c:v>13665.968413904309</c:v>
                </c:pt>
                <c:pt idx="443">
                  <c:v>13656.632341586053</c:v>
                </c:pt>
                <c:pt idx="444">
                  <c:v>13647.323637327179</c:v>
                </c:pt>
                <c:pt idx="445">
                  <c:v>13638.042159680277</c:v>
                </c:pt>
                <c:pt idx="446">
                  <c:v>13628.787768119946</c:v>
                </c:pt>
                <c:pt idx="447">
                  <c:v>13619.560323305428</c:v>
                </c:pt>
                <c:pt idx="448">
                  <c:v>13610.359686860815</c:v>
                </c:pt>
                <c:pt idx="449">
                  <c:v>13601.185721412301</c:v>
                </c:pt>
                <c:pt idx="450">
                  <c:v>13592.038290644065</c:v>
                </c:pt>
                <c:pt idx="451">
                  <c:v>13582.917259184644</c:v>
                </c:pt>
                <c:pt idx="452">
                  <c:v>13573.822492631152</c:v>
                </c:pt>
                <c:pt idx="453">
                  <c:v>13564.753857670352</c:v>
                </c:pt>
                <c:pt idx="454">
                  <c:v>13555.711221855134</c:v>
                </c:pt>
                <c:pt idx="455">
                  <c:v>13546.694453725591</c:v>
                </c:pt>
                <c:pt idx="456">
                  <c:v>13537.703422775492</c:v>
                </c:pt>
                <c:pt idx="457">
                  <c:v>13528.737999467179</c:v>
                </c:pt>
                <c:pt idx="458">
                  <c:v>13519.798055136576</c:v>
                </c:pt>
                <c:pt idx="459">
                  <c:v>13510.88346214965</c:v>
                </c:pt>
                <c:pt idx="460">
                  <c:v>13501.994093613699</c:v>
                </c:pt>
                <c:pt idx="461">
                  <c:v>13493.12982375361</c:v>
                </c:pt>
                <c:pt idx="462">
                  <c:v>13484.2905275058</c:v>
                </c:pt>
                <c:pt idx="463">
                  <c:v>13475.476080829278</c:v>
                </c:pt>
                <c:pt idx="464">
                  <c:v>13466.686360513791</c:v>
                </c:pt>
                <c:pt idx="465">
                  <c:v>13457.921244198456</c:v>
                </c:pt>
                <c:pt idx="466">
                  <c:v>13449.180610429496</c:v>
                </c:pt>
                <c:pt idx="467">
                  <c:v>13440.464338650927</c:v>
                </c:pt>
                <c:pt idx="468">
                  <c:v>13431.772308986634</c:v>
                </c:pt>
                <c:pt idx="469">
                  <c:v>13423.104402637109</c:v>
                </c:pt>
                <c:pt idx="470">
                  <c:v>13414.460501451045</c:v>
                </c:pt>
                <c:pt idx="471">
                  <c:v>13405.840488191694</c:v>
                </c:pt>
                <c:pt idx="472">
                  <c:v>13397.244246443734</c:v>
                </c:pt>
                <c:pt idx="473">
                  <c:v>13388.671660561115</c:v>
                </c:pt>
                <c:pt idx="474">
                  <c:v>13380.122615747154</c:v>
                </c:pt>
                <c:pt idx="475">
                  <c:v>13371.596997953951</c:v>
                </c:pt>
                <c:pt idx="476">
                  <c:v>13363.094693981111</c:v>
                </c:pt>
                <c:pt idx="477">
                  <c:v>13354.615591369569</c:v>
                </c:pt>
                <c:pt idx="478">
                  <c:v>13346.159578446299</c:v>
                </c:pt>
                <c:pt idx="479">
                  <c:v>13337.72654431127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94076.48499805652</c:v>
                </c:pt>
                <c:pt idx="1">
                  <c:v>72425.171974083263</c:v>
                </c:pt>
                <c:pt idx="2">
                  <c:v>63284.315463052422</c:v>
                </c:pt>
                <c:pt idx="3">
                  <c:v>57689.535351044498</c:v>
                </c:pt>
                <c:pt idx="4">
                  <c:v>53753.440907984681</c:v>
                </c:pt>
                <c:pt idx="5">
                  <c:v>50764.555527880904</c:v>
                </c:pt>
                <c:pt idx="6">
                  <c:v>48381.637906016025</c:v>
                </c:pt>
                <c:pt idx="7">
                  <c:v>46416.302652435435</c:v>
                </c:pt>
                <c:pt idx="8">
                  <c:v>44754.317442478205</c:v>
                </c:pt>
                <c:pt idx="9">
                  <c:v>43321.572965938249</c:v>
                </c:pt>
                <c:pt idx="10">
                  <c:v>42067.466664219624</c:v>
                </c:pt>
                <c:pt idx="11">
                  <c:v>40963.425684480353</c:v>
                </c:pt>
                <c:pt idx="12">
                  <c:v>39966.991015942447</c:v>
                </c:pt>
                <c:pt idx="13">
                  <c:v>39067.192690389347</c:v>
                </c:pt>
                <c:pt idx="14">
                  <c:v>38248.593639108018</c:v>
                </c:pt>
                <c:pt idx="15">
                  <c:v>37499.067844637953</c:v>
                </c:pt>
                <c:pt idx="16">
                  <c:v>36808.930713504291</c:v>
                </c:pt>
                <c:pt idx="17">
                  <c:v>36170.334968985699</c:v>
                </c:pt>
                <c:pt idx="18">
                  <c:v>35576.840881604301</c:v>
                </c:pt>
                <c:pt idx="19">
                  <c:v>35023.104085045437</c:v>
                </c:pt>
                <c:pt idx="20">
                  <c:v>34504.644592412216</c:v>
                </c:pt>
                <c:pt idx="21">
                  <c:v>34017.673069465978</c:v>
                </c:pt>
                <c:pt idx="22">
                  <c:v>33558.958240235639</c:v>
                </c:pt>
                <c:pt idx="23">
                  <c:v>33125.724339210348</c:v>
                </c:pt>
                <c:pt idx="24">
                  <c:v>32715.570845647304</c:v>
                </c:pt>
                <c:pt idx="25">
                  <c:v>32326.408969671556</c:v>
                </c:pt>
                <c:pt idx="26">
                  <c:v>31956.41089053667</c:v>
                </c:pt>
                <c:pt idx="27">
                  <c:v>31603.968813863812</c:v>
                </c:pt>
                <c:pt idx="28">
                  <c:v>31267.661669118366</c:v>
                </c:pt>
                <c:pt idx="29">
                  <c:v>30946.227809842057</c:v>
                </c:pt>
                <c:pt idx="30">
                  <c:v>30638.542472529127</c:v>
                </c:pt>
                <c:pt idx="31">
                  <c:v>30343.59903936222</c:v>
                </c:pt>
                <c:pt idx="32">
                  <c:v>30060.493365197999</c:v>
                </c:pt>
                <c:pt idx="33">
                  <c:v>29788.410590860578</c:v>
                </c:pt>
                <c:pt idx="34">
                  <c:v>29526.61398746349</c:v>
                </c:pt>
                <c:pt idx="35">
                  <c:v>29274.435470365792</c:v>
                </c:pt>
                <c:pt idx="36">
                  <c:v>29029.714927092402</c:v>
                </c:pt>
                <c:pt idx="37">
                  <c:v>28788.805818135417</c:v>
                </c:pt>
                <c:pt idx="38">
                  <c:v>28549.8959433745</c:v>
                </c:pt>
                <c:pt idx="39">
                  <c:v>28312.968711750105</c:v>
                </c:pt>
                <c:pt idx="40">
                  <c:v>28078.007669886683</c:v>
                </c:pt>
                <c:pt idx="41">
                  <c:v>27844.996500950791</c:v>
                </c:pt>
                <c:pt idx="42">
                  <c:v>27613.919023517879</c:v>
                </c:pt>
                <c:pt idx="43">
                  <c:v>27384.759190447832</c:v>
                </c:pt>
                <c:pt idx="44">
                  <c:v>27157.501087771696</c:v>
                </c:pt>
                <c:pt idx="45">
                  <c:v>26932.128933584652</c:v>
                </c:pt>
                <c:pt idx="46">
                  <c:v>26708.627076952685</c:v>
                </c:pt>
                <c:pt idx="47">
                  <c:v>26486.979996823826</c:v>
                </c:pt>
                <c:pt idx="48">
                  <c:v>26267.172300950173</c:v>
                </c:pt>
                <c:pt idx="49">
                  <c:v>26049.188724820324</c:v>
                </c:pt>
                <c:pt idx="50">
                  <c:v>25833.014130598414</c:v>
                </c:pt>
                <c:pt idx="51">
                  <c:v>25618.633506072743</c:v>
                </c:pt>
                <c:pt idx="52">
                  <c:v>25406.031963613936</c:v>
                </c:pt>
                <c:pt idx="53">
                  <c:v>25195.194739140552</c:v>
                </c:pt>
                <c:pt idx="54">
                  <c:v>24986.107191093895</c:v>
                </c:pt>
                <c:pt idx="55">
                  <c:v>24778.754799421462</c:v>
                </c:pt>
                <c:pt idx="56">
                  <c:v>24573.123164567936</c:v>
                </c:pt>
                <c:pt idx="57">
                  <c:v>24369.198006476512</c:v>
                </c:pt>
                <c:pt idx="58">
                  <c:v>24166.965163595247</c:v>
                </c:pt>
                <c:pt idx="59">
                  <c:v>23966.410591896227</c:v>
                </c:pt>
                <c:pt idx="60">
                  <c:v>23767.5203638973</c:v>
                </c:pt>
                <c:pt idx="61">
                  <c:v>23570.280667697847</c:v>
                </c:pt>
                <c:pt idx="62">
                  <c:v>23374.677806017113</c:v>
                </c:pt>
                <c:pt idx="63">
                  <c:v>23180.698195244531</c:v>
                </c:pt>
                <c:pt idx="64">
                  <c:v>22988.328364495472</c:v>
                </c:pt>
                <c:pt idx="65">
                  <c:v>22797.554954677373</c:v>
                </c:pt>
                <c:pt idx="66">
                  <c:v>22608.364717559165</c:v>
                </c:pt>
                <c:pt idx="67">
                  <c:v>22420.744514854436</c:v>
                </c:pt>
                <c:pt idx="68">
                  <c:v>22234.681317307484</c:v>
                </c:pt>
                <c:pt idx="69">
                  <c:v>22050.162203787248</c:v>
                </c:pt>
                <c:pt idx="70">
                  <c:v>21867.174360392477</c:v>
                </c:pt>
                <c:pt idx="71">
                  <c:v>21685.705079561034</c:v>
                </c:pt>
                <c:pt idx="72">
                  <c:v>21505.741759186254</c:v>
                </c:pt>
                <c:pt idx="73">
                  <c:v>21327.271901742872</c:v>
                </c:pt>
                <c:pt idx="74">
                  <c:v>21150.283113419169</c:v>
                </c:pt>
                <c:pt idx="75">
                  <c:v>20974.763103255758</c:v>
                </c:pt>
                <c:pt idx="76">
                  <c:v>20800.699682293089</c:v>
                </c:pt>
                <c:pt idx="77">
                  <c:v>20628.080762723119</c:v>
                </c:pt>
                <c:pt idx="78">
                  <c:v>20456.894357051769</c:v>
                </c:pt>
                <c:pt idx="79">
                  <c:v>20287.128577265121</c:v>
                </c:pt>
                <c:pt idx="80">
                  <c:v>20118.771634004741</c:v>
                </c:pt>
                <c:pt idx="81">
                  <c:v>19951.811835748827</c:v>
                </c:pt>
                <c:pt idx="82">
                  <c:v>19786.2375879996</c:v>
                </c:pt>
                <c:pt idx="83">
                  <c:v>19622.037392479364</c:v>
                </c:pt>
                <c:pt idx="84">
                  <c:v>19459.199846329942</c:v>
                </c:pt>
                <c:pt idx="85">
                  <c:v>19297.713641323724</c:v>
                </c:pt>
                <c:pt idx="86">
                  <c:v>19137.567563075518</c:v>
                </c:pt>
                <c:pt idx="87">
                  <c:v>18978.750490266066</c:v>
                </c:pt>
                <c:pt idx="88">
                  <c:v>18821.251393867609</c:v>
                </c:pt>
                <c:pt idx="89">
                  <c:v>18665.059336379436</c:v>
                </c:pt>
                <c:pt idx="90">
                  <c:v>18510.163471068823</c:v>
                </c:pt>
                <c:pt idx="91">
                  <c:v>18356.55304121611</c:v>
                </c:pt>
                <c:pt idx="92">
                  <c:v>18204.217379368121</c:v>
                </c:pt>
                <c:pt idx="93">
                  <c:v>18053.145906598187</c:v>
                </c:pt>
                <c:pt idx="94">
                  <c:v>17903.328131771588</c:v>
                </c:pt>
                <c:pt idx="95">
                  <c:v>17754.753650815976</c:v>
                </c:pt>
                <c:pt idx="96">
                  <c:v>17607.412145998849</c:v>
                </c:pt>
                <c:pt idx="97">
                  <c:v>17461.293385212524</c:v>
                </c:pt>
                <c:pt idx="98">
                  <c:v>17316.387221261979</c:v>
                </c:pt>
                <c:pt idx="99">
                  <c:v>17172.683591161025</c:v>
                </c:pt>
                <c:pt idx="100">
                  <c:v>17030.172515432623</c:v>
                </c:pt>
                <c:pt idx="101">
                  <c:v>16888.844097417521</c:v>
                </c:pt>
                <c:pt idx="102">
                  <c:v>16748.688522585759</c:v>
                </c:pt>
                <c:pt idx="103">
                  <c:v>16609.696057854035</c:v>
                </c:pt>
                <c:pt idx="104">
                  <c:v>16471.857050912593</c:v>
                </c:pt>
                <c:pt idx="105">
                  <c:v>16335.161929552942</c:v>
                </c:pt>
                <c:pt idx="106">
                  <c:v>16199.601201003057</c:v>
                </c:pt>
                <c:pt idx="107">
                  <c:v>16065.165451268807</c:v>
                </c:pt>
                <c:pt idx="108">
                  <c:v>15931.845344480786</c:v>
                </c:pt>
                <c:pt idx="109">
                  <c:v>15799.631622244449</c:v>
                </c:pt>
                <c:pt idx="110">
                  <c:v>15668.515102997751</c:v>
                </c:pt>
                <c:pt idx="111">
                  <c:v>15538.486681374561</c:v>
                </c:pt>
                <c:pt idx="112">
                  <c:v>15409.537327571024</c:v>
                </c:pt>
                <c:pt idx="113">
                  <c:v>15281.658086719362</c:v>
                </c:pt>
                <c:pt idx="114">
                  <c:v>15154.840078264813</c:v>
                </c:pt>
                <c:pt idx="115">
                  <c:v>15029.07449535066</c:v>
                </c:pt>
                <c:pt idx="116">
                  <c:v>14904.352604205325</c:v>
                </c:pt>
                <c:pt idx="117">
                  <c:v>14780.665743535925</c:v>
                </c:pt>
                <c:pt idx="118">
                  <c:v>14658.005323927817</c:v>
                </c:pt>
                <c:pt idx="119">
                  <c:v>14536.362827246659</c:v>
                </c:pt>
                <c:pt idx="120">
                  <c:v>14415.72980604815</c:v>
                </c:pt>
                <c:pt idx="121">
                  <c:v>14296.097882990864</c:v>
                </c:pt>
                <c:pt idx="122">
                  <c:v>14177.458750253887</c:v>
                </c:pt>
                <c:pt idx="123">
                  <c:v>14059.804168961084</c:v>
                </c:pt>
                <c:pt idx="124">
                  <c:v>13943.125968608265</c:v>
                </c:pt>
                <c:pt idx="125">
                  <c:v>13827.416046495353</c:v>
                </c:pt>
                <c:pt idx="126">
                  <c:v>13712.666367164971</c:v>
                </c:pt>
                <c:pt idx="127">
                  <c:v>13598.868961843118</c:v>
                </c:pt>
                <c:pt idx="128">
                  <c:v>13486.015927886683</c:v>
                </c:pt>
                <c:pt idx="129">
                  <c:v>13374.099428233672</c:v>
                </c:pt>
                <c:pt idx="130">
                  <c:v>13263.111690860071</c:v>
                </c:pt>
                <c:pt idx="131">
                  <c:v>13153.045008239824</c:v>
                </c:pt>
                <c:pt idx="132">
                  <c:v>13043.891736808755</c:v>
                </c:pt>
                <c:pt idx="133">
                  <c:v>12935.644296434724</c:v>
                </c:pt>
                <c:pt idx="134">
                  <c:v>12828.295169891102</c:v>
                </c:pt>
                <c:pt idx="135">
                  <c:v>12721.836902333973</c:v>
                </c:pt>
                <c:pt idx="136">
                  <c:v>12616.262100785589</c:v>
                </c:pt>
                <c:pt idx="137">
                  <c:v>12511.563433619871</c:v>
                </c:pt>
                <c:pt idx="138">
                  <c:v>12407.733630054166</c:v>
                </c:pt>
                <c:pt idx="139">
                  <c:v>12304.765479643473</c:v>
                </c:pt>
                <c:pt idx="140">
                  <c:v>12202.651831780709</c:v>
                </c:pt>
                <c:pt idx="141">
                  <c:v>12101.385595199039</c:v>
                </c:pt>
                <c:pt idx="142">
                  <c:v>12000.959737480434</c:v>
                </c:pt>
                <c:pt idx="143">
                  <c:v>11901.367284566522</c:v>
                </c:pt>
                <c:pt idx="144">
                  <c:v>11802.601320274629</c:v>
                </c:pt>
                <c:pt idx="145">
                  <c:v>11704.654985817537</c:v>
                </c:pt>
                <c:pt idx="146">
                  <c:v>11607.521479327426</c:v>
                </c:pt>
                <c:pt idx="147">
                  <c:v>11511.194055382492</c:v>
                </c:pt>
                <c:pt idx="148">
                  <c:v>11415.6660245398</c:v>
                </c:pt>
                <c:pt idx="149">
                  <c:v>11320.930752869799</c:v>
                </c:pt>
                <c:pt idx="150">
                  <c:v>11226.981661496031</c:v>
                </c:pt>
                <c:pt idx="151">
                  <c:v>11133.812226138569</c:v>
                </c:pt>
                <c:pt idx="152">
                  <c:v>11041.415976660161</c:v>
                </c:pt>
                <c:pt idx="153">
                  <c:v>10949.786496617558</c:v>
                </c:pt>
                <c:pt idx="154">
                  <c:v>10858.917422815344</c:v>
                </c:pt>
                <c:pt idx="155">
                  <c:v>10768.802444864736</c:v>
                </c:pt>
                <c:pt idx="156">
                  <c:v>10679.435304745093</c:v>
                </c:pt>
                <c:pt idx="157">
                  <c:v>10590.809796368947</c:v>
                </c:pt>
                <c:pt idx="158">
                  <c:v>10502.919765151406</c:v>
                </c:pt>
                <c:pt idx="159">
                  <c:v>10415.759107583066</c:v>
                </c:pt>
                <c:pt idx="160">
                  <c:v>10329.321770805438</c:v>
                </c:pt>
                <c:pt idx="161">
                  <c:v>10243.601752190512</c:v>
                </c:pt>
                <c:pt idx="162">
                  <c:v>10158.59309892531</c:v>
                </c:pt>
                <c:pt idx="163">
                  <c:v>10074.289907596431</c:v>
                </c:pt>
                <c:pt idx="164">
                  <c:v>9990.6863237822927</c:v>
                </c:pt>
                <c:pt idx="165">
                  <c:v>9907.7765416443199</c:v>
                </c:pt>
                <c:pt idx="166">
                  <c:v>9825.5548035258271</c:v>
                </c:pt>
                <c:pt idx="167">
                  <c:v>9744.0153995506826</c:v>
                </c:pt>
                <c:pt idx="168">
                  <c:v>9663.1526672275868</c:v>
                </c:pt>
                <c:pt idx="169">
                  <c:v>9582.960991056425</c:v>
                </c:pt>
                <c:pt idx="170">
                  <c:v>9503.4348021385576</c:v>
                </c:pt>
                <c:pt idx="171">
                  <c:v>9424.5685777900289</c:v>
                </c:pt>
                <c:pt idx="172">
                  <c:v>9346.3568411580909</c:v>
                </c:pt>
                <c:pt idx="173">
                  <c:v>9268.7941608408382</c:v>
                </c:pt>
                <c:pt idx="174">
                  <c:v>9191.875150509346</c:v>
                </c:pt>
                <c:pt idx="175">
                  <c:v>9115.594468535397</c:v>
                </c:pt>
                <c:pt idx="176">
                  <c:v>9039.9468176183964</c:v>
                </c:pt>
                <c:pt idx="177">
                  <c:v>8964.9269444187066</c:v>
                </c:pt>
                <c:pt idx="178">
                  <c:v>8890.529639193277</c:v>
                </c:pt>
                <c:pt idx="179">
                  <c:v>8816.7497354321022</c:v>
                </c:pt>
                <c:pt idx="180">
                  <c:v>8743.5821095015217</c:v>
                </c:pt>
                <c:pt idx="181">
                  <c:v>8671.0216802867071</c:v>
                </c:pt>
                <c:pt idx="182">
                  <c:v>8599.0634088401566</c:v>
                </c:pt>
                <c:pt idx="183">
                  <c:v>8527.7022980303973</c:v>
                </c:pt>
                <c:pt idx="184">
                  <c:v>8456.9333921963007</c:v>
                </c:pt>
                <c:pt idx="185">
                  <c:v>8386.7517768018115</c:v>
                </c:pt>
                <c:pt idx="186">
                  <c:v>8317.15257809586</c:v>
                </c:pt>
                <c:pt idx="187">
                  <c:v>8248.1309627724913</c:v>
                </c:pt>
                <c:pt idx="188">
                  <c:v>8179.6821376361768</c:v>
                </c:pt>
                <c:pt idx="189">
                  <c:v>8111.8013492687969</c:v>
                </c:pt>
                <c:pt idx="190">
                  <c:v>8044.483883699726</c:v>
                </c:pt>
                <c:pt idx="191">
                  <c:v>7977.7250660775881</c:v>
                </c:pt>
                <c:pt idx="192">
                  <c:v>7911.5202603467815</c:v>
                </c:pt>
                <c:pt idx="193">
                  <c:v>7845.8648689244237</c:v>
                </c:pt>
                <c:pt idx="194">
                  <c:v>7780.7543323823766</c:v>
                </c:pt>
                <c:pt idx="195">
                  <c:v>7716.1841291291757</c:v>
                </c:pt>
                <c:pt idx="196">
                  <c:v>7652.1497750969365</c:v>
                </c:pt>
                <c:pt idx="197">
                  <c:v>7588.6468234299236</c:v>
                </c:pt>
                <c:pt idx="198">
                  <c:v>7525.6708641754049</c:v>
                </c:pt>
                <c:pt idx="199">
                  <c:v>7463.2175239774078</c:v>
                </c:pt>
                <c:pt idx="200">
                  <c:v>7401.2824657734946</c:v>
                </c:pt>
                <c:pt idx="201">
                  <c:v>7339.8613884930846</c:v>
                </c:pt>
                <c:pt idx="202">
                  <c:v>7278.9500267587955</c:v>
                </c:pt>
                <c:pt idx="203">
                  <c:v>7218.5441505904782</c:v>
                </c:pt>
                <c:pt idx="204">
                  <c:v>7158.6395651113307</c:v>
                </c:pt>
                <c:pt idx="205">
                  <c:v>7099.2321102567121</c:v>
                </c:pt>
                <c:pt idx="206">
                  <c:v>7040.317660485025</c:v>
                </c:pt>
                <c:pt idx="207">
                  <c:v>6981.8921244913099</c:v>
                </c:pt>
                <c:pt idx="208">
                  <c:v>6923.9514449232165</c:v>
                </c:pt>
                <c:pt idx="209">
                  <c:v>6866.49159809916</c:v>
                </c:pt>
                <c:pt idx="210">
                  <c:v>6809.5085937288613</c:v>
                </c:pt>
                <c:pt idx="211">
                  <c:v>6752.9984746364889</c:v>
                </c:pt>
                <c:pt idx="212">
                  <c:v>6696.9573164853509</c:v>
                </c:pt>
                <c:pt idx="213">
                  <c:v>6641.3812275059145</c:v>
                </c:pt>
                <c:pt idx="214">
                  <c:v>6586.2663482251683</c:v>
                </c:pt>
                <c:pt idx="215">
                  <c:v>6531.6088511987982</c:v>
                </c:pt>
                <c:pt idx="216">
                  <c:v>6477.4049407454268</c:v>
                </c:pt>
                <c:pt idx="217">
                  <c:v>6423.6508526826274</c:v>
                </c:pt>
                <c:pt idx="218">
                  <c:v>6370.3428540661525</c:v>
                </c:pt>
                <c:pt idx="219">
                  <c:v>6317.4772429303021</c:v>
                </c:pt>
                <c:pt idx="220">
                  <c:v>6265.0503480306825</c:v>
                </c:pt>
                <c:pt idx="221">
                  <c:v>6213.0585285896668</c:v>
                </c:pt>
                <c:pt idx="222">
                  <c:v>6161.4981740433004</c:v>
                </c:pt>
                <c:pt idx="223">
                  <c:v>6110.3657037908088</c:v>
                </c:pt>
                <c:pt idx="224">
                  <c:v>6059.6575669456615</c:v>
                </c:pt>
                <c:pt idx="225">
                  <c:v>6009.3702420889194</c:v>
                </c:pt>
                <c:pt idx="226">
                  <c:v>5959.5002370251732</c:v>
                </c:pt>
                <c:pt idx="227">
                  <c:v>5910.0440885395255</c:v>
                </c:pt>
                <c:pt idx="228">
                  <c:v>5860.9983621574793</c:v>
                </c:pt>
                <c:pt idx="229">
                  <c:v>5812.359651905861</c:v>
                </c:pt>
                <c:pt idx="230">
                  <c:v>5764.1245800770675</c:v>
                </c:pt>
                <c:pt idx="231">
                  <c:v>5716.2897969939349</c:v>
                </c:pt>
                <c:pt idx="232">
                  <c:v>5668.8519807773091</c:v>
                </c:pt>
                <c:pt idx="233">
                  <c:v>5621.8078371153797</c:v>
                </c:pt>
                <c:pt idx="234">
                  <c:v>5575.1540990346712</c:v>
                </c:pt>
                <c:pt idx="235">
                  <c:v>5528.8875266735322</c:v>
                </c:pt>
                <c:pt idx="236">
                  <c:v>5483.0049070571777</c:v>
                </c:pt>
                <c:pt idx="237">
                  <c:v>5437.5030538738729</c:v>
                </c:pt>
                <c:pt idx="238">
                  <c:v>5392.3788072545458</c:v>
                </c:pt>
                <c:pt idx="239">
                  <c:v>5347.629033552812</c:v>
                </c:pt>
                <c:pt idx="240">
                  <c:v>5303.2506251274908</c:v>
                </c:pt>
                <c:pt idx="241">
                  <c:v>5259.2405001268908</c:v>
                </c:pt>
                <c:pt idx="242">
                  <c:v>5215.5956022745431</c:v>
                </c:pt>
                <c:pt idx="243">
                  <c:v>5172.3129006573245</c:v>
                </c:pt>
                <c:pt idx="244">
                  <c:v>5129.3893895146202</c:v>
                </c:pt>
                <c:pt idx="245">
                  <c:v>5086.8220880297667</c:v>
                </c:pt>
                <c:pt idx="246">
                  <c:v>5044.6080401230574</c:v>
                </c:pt>
                <c:pt idx="247">
                  <c:v>5002.7443142465054</c:v>
                </c:pt>
                <c:pt idx="248">
                  <c:v>4961.2280031800674</c:v>
                </c:pt>
                <c:pt idx="249">
                  <c:v>4920.0562238298344</c:v>
                </c:pt>
                <c:pt idx="250">
                  <c:v>4879.2261170280954</c:v>
                </c:pt>
                <c:pt idx="251">
                  <c:v>4838.7348473341217</c:v>
                </c:pt>
                <c:pt idx="252">
                  <c:v>4798.5796028379709</c:v>
                </c:pt>
                <c:pt idx="253">
                  <c:v>4758.7575949650045</c:v>
                </c:pt>
                <c:pt idx="254">
                  <c:v>4719.2660582817716</c:v>
                </c:pt>
                <c:pt idx="255">
                  <c:v>4680.1022503048862</c:v>
                </c:pt>
                <c:pt idx="256">
                  <c:v>4641.263451309399</c:v>
                </c:pt>
                <c:pt idx="257">
                  <c:v>4602.7469641411044</c:v>
                </c:pt>
                <c:pt idx="258">
                  <c:v>4564.5501140284396</c:v>
                </c:pt>
                <c:pt idx="259">
                  <c:v>4526.670248396973</c:v>
                </c:pt>
                <c:pt idx="260">
                  <c:v>4489.1047366851426</c:v>
                </c:pt>
                <c:pt idx="261">
                  <c:v>4451.8509701619632</c:v>
                </c:pt>
                <c:pt idx="262">
                  <c:v>4414.9063617452584</c:v>
                </c:pt>
                <c:pt idx="263">
                  <c:v>4378.2683458223755</c:v>
                </c:pt>
                <c:pt idx="264">
                  <c:v>4341.9343780719455</c:v>
                </c:pt>
                <c:pt idx="265">
                  <c:v>4305.9019352870955</c:v>
                </c:pt>
                <c:pt idx="266">
                  <c:v>4270.1685152004211</c:v>
                </c:pt>
                <c:pt idx="267">
                  <c:v>4234.731636310109</c:v>
                </c:pt>
                <c:pt idx="268">
                  <c:v>4199.5888377075034</c:v>
                </c:pt>
                <c:pt idx="269">
                  <c:v>4164.7376789063392</c:v>
                </c:pt>
                <c:pt idx="270">
                  <c:v>4130.1757396732219</c:v>
                </c:pt>
                <c:pt idx="271">
                  <c:v>4095.9006198596617</c:v>
                </c:pt>
                <c:pt idx="272">
                  <c:v>4061.9099392352482</c:v>
                </c:pt>
                <c:pt idx="273">
                  <c:v>4028.2013373222835</c:v>
                </c:pt>
                <c:pt idx="274">
                  <c:v>3994.7724732321753</c:v>
                </c:pt>
                <c:pt idx="275">
                  <c:v>3961.6210255024557</c:v>
                </c:pt>
                <c:pt idx="276">
                  <c:v>3928.744691936186</c:v>
                </c:pt>
                <c:pt idx="277">
                  <c:v>3896.1411894412072</c:v>
                </c:pt>
                <c:pt idx="278">
                  <c:v>3863.808253872452</c:v>
                </c:pt>
                <c:pt idx="279">
                  <c:v>3831.7436398740479</c:v>
                </c:pt>
                <c:pt idx="280">
                  <c:v>3799.9451207239158</c:v>
                </c:pt>
                <c:pt idx="281">
                  <c:v>3768.4104881786752</c:v>
                </c:pt>
                <c:pt idx="282">
                  <c:v>3737.1375523206807</c:v>
                </c:pt>
                <c:pt idx="283">
                  <c:v>3706.1241414057326</c:v>
                </c:pt>
                <c:pt idx="284">
                  <c:v>3675.3681017121876</c:v>
                </c:pt>
                <c:pt idx="285">
                  <c:v>3644.8672973916809</c:v>
                </c:pt>
                <c:pt idx="286">
                  <c:v>3614.6196103204679</c:v>
                </c:pt>
                <c:pt idx="287">
                  <c:v>3584.6229399526387</c:v>
                </c:pt>
                <c:pt idx="288">
                  <c:v>3554.8752031740046</c:v>
                </c:pt>
                <c:pt idx="289">
                  <c:v>3525.37433415754</c:v>
                </c:pt>
                <c:pt idx="290">
                  <c:v>3496.1182842199723</c:v>
                </c:pt>
                <c:pt idx="291">
                  <c:v>3467.1050216793501</c:v>
                </c:pt>
                <c:pt idx="292">
                  <c:v>3438.3325317141248</c:v>
                </c:pt>
                <c:pt idx="293">
                  <c:v>3409.7988162232109</c:v>
                </c:pt>
                <c:pt idx="294">
                  <c:v>3381.5018936870897</c:v>
                </c:pt>
                <c:pt idx="295">
                  <c:v>3353.4397990302596</c:v>
                </c:pt>
                <c:pt idx="296">
                  <c:v>3325.6105834849864</c:v>
                </c:pt>
                <c:pt idx="297">
                  <c:v>3298.0123144555705</c:v>
                </c:pt>
                <c:pt idx="298">
                  <c:v>3270.6430753845348</c:v>
                </c:pt>
                <c:pt idx="299">
                  <c:v>3243.5009656192306</c:v>
                </c:pt>
                <c:pt idx="300">
                  <c:v>3216.5841002800471</c:v>
                </c:pt>
                <c:pt idx="301">
                  <c:v>3189.8906101293551</c:v>
                </c:pt>
                <c:pt idx="302">
                  <c:v>3163.4186414418955</c:v>
                </c:pt>
                <c:pt idx="303">
                  <c:v>3137.1663558758501</c:v>
                </c:pt>
                <c:pt idx="304">
                  <c:v>3111.1319303452574</c:v>
                </c:pt>
                <c:pt idx="305">
                  <c:v>3085.3135568934686</c:v>
                </c:pt>
                <c:pt idx="306">
                  <c:v>3059.7094425675359</c:v>
                </c:pt>
                <c:pt idx="307">
                  <c:v>3034.3178092935891</c:v>
                </c:pt>
                <c:pt idx="308">
                  <c:v>3009.1368937536131</c:v>
                </c:pt>
                <c:pt idx="309">
                  <c:v>2984.1649472627955</c:v>
                </c:pt>
                <c:pt idx="310">
                  <c:v>2959.4002356481201</c:v>
                </c:pt>
                <c:pt idx="311">
                  <c:v>2934.8410391280518</c:v>
                </c:pt>
                <c:pt idx="312">
                  <c:v>2910.4856521928946</c:v>
                </c:pt>
                <c:pt idx="313">
                  <c:v>2886.3323834866028</c:v>
                </c:pt>
                <c:pt idx="314">
                  <c:v>2862.3795556891146</c:v>
                </c:pt>
                <c:pt idx="315">
                  <c:v>2838.6255053999776</c:v>
                </c:pt>
                <c:pt idx="316">
                  <c:v>2815.0685830228617</c:v>
                </c:pt>
                <c:pt idx="317">
                  <c:v>2791.7071526508485</c:v>
                </c:pt>
                <c:pt idx="318">
                  <c:v>2768.5395919530179</c:v>
                </c:pt>
                <c:pt idx="319">
                  <c:v>2745.5642920617638</c:v>
                </c:pt>
                <c:pt idx="320">
                  <c:v>2722.7796574607796</c:v>
                </c:pt>
                <c:pt idx="321">
                  <c:v>2700.1841058746591</c:v>
                </c:pt>
                <c:pt idx="322">
                  <c:v>2677.7760681588561</c:v>
                </c:pt>
                <c:pt idx="323">
                  <c:v>2655.5539881905802</c:v>
                </c:pt>
                <c:pt idx="324">
                  <c:v>2633.5163227609373</c:v>
                </c:pt>
                <c:pt idx="325">
                  <c:v>2611.6615414675903</c:v>
                </c:pt>
                <c:pt idx="326">
                  <c:v>2589.988126608665</c:v>
                </c:pt>
                <c:pt idx="327">
                  <c:v>2568.4945730771228</c:v>
                </c:pt>
                <c:pt idx="328">
                  <c:v>2547.1793882565357</c:v>
                </c:pt>
                <c:pt idx="329">
                  <c:v>2526.04109191712</c:v>
                </c:pt>
                <c:pt idx="330">
                  <c:v>2505.0782161131187</c:v>
                </c:pt>
                <c:pt idx="331">
                  <c:v>2484.2893050808625</c:v>
                </c:pt>
                <c:pt idx="332">
                  <c:v>2463.6729151376558</c:v>
                </c:pt>
                <c:pt idx="333">
                  <c:v>2443.227614581393</c:v>
                </c:pt>
                <c:pt idx="334">
                  <c:v>2422.9519835913693</c:v>
                </c:pt>
                <c:pt idx="335">
                  <c:v>2402.8446141294512</c:v>
                </c:pt>
                <c:pt idx="336">
                  <c:v>2382.9041098425478</c:v>
                </c:pt>
                <c:pt idx="337">
                  <c:v>2363.12908596534</c:v>
                </c:pt>
                <c:pt idx="338">
                  <c:v>2343.5181692243605</c:v>
                </c:pt>
                <c:pt idx="339">
                  <c:v>2324.0699977424879</c:v>
                </c:pt>
                <c:pt idx="340">
                  <c:v>2304.7832209444796</c:v>
                </c:pt>
                <c:pt idx="341">
                  <c:v>2285.6564994630221</c:v>
                </c:pt>
                <c:pt idx="342">
                  <c:v>2266.6885050459273</c:v>
                </c:pt>
                <c:pt idx="343">
                  <c:v>2247.877920463739</c:v>
                </c:pt>
                <c:pt idx="344">
                  <c:v>2229.2234394182769</c:v>
                </c:pt>
                <c:pt idx="345">
                  <c:v>2210.7237664519585</c:v>
                </c:pt>
                <c:pt idx="346">
                  <c:v>2192.3776168578988</c:v>
                </c:pt>
                <c:pt idx="347">
                  <c:v>2174.1837165905299</c:v>
                </c:pt>
                <c:pt idx="348">
                  <c:v>2156.1408021772068</c:v>
                </c:pt>
                <c:pt idx="349">
                  <c:v>2138.2476206305919</c:v>
                </c:pt>
                <c:pt idx="350">
                  <c:v>2120.5029293613484</c:v>
                </c:pt>
                <c:pt idx="351">
                  <c:v>2102.9054960921367</c:v>
                </c:pt>
                <c:pt idx="352">
                  <c:v>2085.4540987719683</c:v>
                </c:pt>
                <c:pt idx="353">
                  <c:v>2068.147525491238</c:v>
                </c:pt>
                <c:pt idx="354">
                  <c:v>2050.9845743975343</c:v>
                </c:pt>
                <c:pt idx="355">
                  <c:v>2033.9640536124343</c:v>
                </c:pt>
                <c:pt idx="356">
                  <c:v>2017.0847811484564</c:v>
                </c:pt>
                <c:pt idx="357">
                  <c:v>2000.3455848271537</c:v>
                </c:pt>
                <c:pt idx="358">
                  <c:v>1983.7453021975191</c:v>
                </c:pt>
                <c:pt idx="359">
                  <c:v>1967.2827804555839</c:v>
                </c:pt>
                <c:pt idx="360">
                  <c:v>1950.9568763640168</c:v>
                </c:pt>
                <c:pt idx="361">
                  <c:v>1934.7664561728918</c:v>
                </c:pt>
                <c:pt idx="362">
                  <c:v>1918.7103955409984</c:v>
                </c:pt>
                <c:pt idx="363">
                  <c:v>1902.7875794576732</c:v>
                </c:pt>
                <c:pt idx="364">
                  <c:v>1886.9969021653578</c:v>
                </c:pt>
                <c:pt idx="365">
                  <c:v>1871.337267082934</c:v>
                </c:pt>
                <c:pt idx="366">
                  <c:v>1855.8075867294499</c:v>
                </c:pt>
                <c:pt idx="367">
                  <c:v>1840.4067826486234</c:v>
                </c:pt>
                <c:pt idx="368">
                  <c:v>1825.1337853339955</c:v>
                </c:pt>
                <c:pt idx="369">
                  <c:v>1809.9875341546276</c:v>
                </c:pt>
                <c:pt idx="370">
                  <c:v>1794.9669772813966</c:v>
                </c:pt>
                <c:pt idx="371">
                  <c:v>1780.0710716140418</c:v>
                </c:pt>
                <c:pt idx="372">
                  <c:v>1765.2987827087313</c:v>
                </c:pt>
                <c:pt idx="373">
                  <c:v>1750.64908470607</c:v>
                </c:pt>
                <c:pt idx="374">
                  <c:v>1736.120960260067</c:v>
                </c:pt>
                <c:pt idx="375">
                  <c:v>1721.7134004673633</c:v>
                </c:pt>
                <c:pt idx="376">
                  <c:v>1707.425404797159</c:v>
                </c:pt>
                <c:pt idx="377">
                  <c:v>1693.2559810217917</c:v>
                </c:pt>
                <c:pt idx="378">
                  <c:v>1679.2041451478306</c:v>
                </c:pt>
                <c:pt idx="379">
                  <c:v>1665.2689213476669</c:v>
                </c:pt>
                <c:pt idx="380">
                  <c:v>1651.4493418918289</c:v>
                </c:pt>
                <c:pt idx="381">
                  <c:v>1637.7444470817391</c:v>
                </c:pt>
                <c:pt idx="382">
                  <c:v>1624.1532851830937</c:v>
                </c:pt>
                <c:pt idx="383">
                  <c:v>1610.6749123597613</c:v>
                </c:pt>
                <c:pt idx="384">
                  <c:v>1597.3083926081754</c:v>
                </c:pt>
                <c:pt idx="385">
                  <c:v>1584.0527976924523</c:v>
                </c:pt>
                <c:pt idx="386">
                  <c:v>1570.9072070798475</c:v>
                </c:pt>
                <c:pt idx="387">
                  <c:v>1557.8707078768086</c:v>
                </c:pt>
                <c:pt idx="388">
                  <c:v>1544.9423947656765</c:v>
                </c:pt>
                <c:pt idx="389">
                  <c:v>1532.1213699416983</c:v>
                </c:pt>
                <c:pt idx="390">
                  <c:v>1519.4067430508464</c:v>
                </c:pt>
                <c:pt idx="391">
                  <c:v>1506.7976311277382</c:v>
                </c:pt>
                <c:pt idx="392">
                  <c:v>1494.2931585345709</c:v>
                </c:pt>
                <c:pt idx="393">
                  <c:v>1481.8924569001579</c:v>
                </c:pt>
                <c:pt idx="394">
                  <c:v>1469.5946650596941</c:v>
                </c:pt>
                <c:pt idx="395">
                  <c:v>1457.3989289949081</c:v>
                </c:pt>
                <c:pt idx="396">
                  <c:v>1445.3044017747613</c:v>
                </c:pt>
                <c:pt idx="397">
                  <c:v>1433.3102434966906</c:v>
                </c:pt>
                <c:pt idx="398">
                  <c:v>1421.4156212281905</c:v>
                </c:pt>
                <c:pt idx="399">
                  <c:v>1409.6197089490927</c:v>
                </c:pt>
                <c:pt idx="400">
                  <c:v>1397.9216874940566</c:v>
                </c:pt>
                <c:pt idx="401">
                  <c:v>1386.320744495785</c:v>
                </c:pt>
                <c:pt idx="402">
                  <c:v>1374.81607432855</c:v>
                </c:pt>
                <c:pt idx="403">
                  <c:v>1363.4068780523189</c:v>
                </c:pt>
                <c:pt idx="404">
                  <c:v>1352.0923633572145</c:v>
                </c:pt>
                <c:pt idx="405">
                  <c:v>1340.8717445085219</c:v>
                </c:pt>
                <c:pt idx="406">
                  <c:v>1329.7442422920324</c:v>
                </c:pt>
                <c:pt idx="407">
                  <c:v>1318.7090839601144</c:v>
                </c:pt>
                <c:pt idx="408">
                  <c:v>1307.7655031778868</c:v>
                </c:pt>
                <c:pt idx="409">
                  <c:v>1296.9127399700176</c:v>
                </c:pt>
                <c:pt idx="410">
                  <c:v>1286.1500406681168</c:v>
                </c:pt>
                <c:pt idx="411">
                  <c:v>1275.476657858105</c:v>
                </c:pt>
                <c:pt idx="412">
                  <c:v>1264.8918503285943</c:v>
                </c:pt>
                <c:pt idx="413">
                  <c:v>1254.3948830192417</c:v>
                </c:pt>
                <c:pt idx="414">
                  <c:v>1243.9850269697786</c:v>
                </c:pt>
                <c:pt idx="415">
                  <c:v>1233.6615592693263</c:v>
                </c:pt>
                <c:pt idx="416">
                  <c:v>1223.4237630062803</c:v>
                </c:pt>
                <c:pt idx="417">
                  <c:v>1213.2709272184559</c:v>
                </c:pt>
                <c:pt idx="418">
                  <c:v>1203.2023468437005</c:v>
                </c:pt>
                <c:pt idx="419">
                  <c:v>1193.2173226710252</c:v>
                </c:pt>
                <c:pt idx="420">
                  <c:v>1183.3151612919692</c:v>
                </c:pt>
                <c:pt idx="421">
                  <c:v>1173.4951750524315</c:v>
                </c:pt>
                <c:pt idx="422">
                  <c:v>1163.7566820049715</c:v>
                </c:pt>
                <c:pt idx="423">
                  <c:v>1154.09900586147</c:v>
                </c:pt>
                <c:pt idx="424">
                  <c:v>1144.5214759460519</c:v>
                </c:pt>
                <c:pt idx="425">
                  <c:v>1135.0234271486568</c:v>
                </c:pt>
                <c:pt idx="426">
                  <c:v>1125.6041998787398</c:v>
                </c:pt>
                <c:pt idx="427">
                  <c:v>1116.2631400194916</c:v>
                </c:pt>
                <c:pt idx="428">
                  <c:v>1106.9995988824464</c:v>
                </c:pt>
                <c:pt idx="429">
                  <c:v>1097.812933162455</c:v>
                </c:pt>
                <c:pt idx="430">
                  <c:v>1088.7025048928642</c:v>
                </c:pt>
                <c:pt idx="431">
                  <c:v>1079.66768140145</c:v>
                </c:pt>
                <c:pt idx="432">
                  <c:v>1070.7078352662197</c:v>
                </c:pt>
                <c:pt idx="433">
                  <c:v>1061.8223442720973</c:v>
                </c:pt>
                <c:pt idx="434">
                  <c:v>1053.010591367479</c:v>
                </c:pt>
                <c:pt idx="435">
                  <c:v>1044.2719646215412</c:v>
                </c:pt>
                <c:pt idx="436">
                  <c:v>1035.6058571817298</c:v>
                </c:pt>
                <c:pt idx="437">
                  <c:v>1027.01166723151</c:v>
                </c:pt>
                <c:pt idx="438">
                  <c:v>1018.488797948712</c:v>
                </c:pt>
                <c:pt idx="439">
                  <c:v>1010.0366574639291</c:v>
                </c:pt>
                <c:pt idx="440">
                  <c:v>1001.6546588196427</c:v>
                </c:pt>
                <c:pt idx="441">
                  <c:v>993.34221992919083</c:v>
                </c:pt>
                <c:pt idx="442">
                  <c:v>985.09876353654192</c:v>
                </c:pt>
                <c:pt idx="443">
                  <c:v>976.92371717614617</c:v>
                </c:pt>
                <c:pt idx="444">
                  <c:v>968.81651313316308</c:v>
                </c:pt>
                <c:pt idx="445">
                  <c:v>960.77658840405275</c:v>
                </c:pt>
                <c:pt idx="446">
                  <c:v>952.80338465746479</c:v>
                </c:pt>
                <c:pt idx="447">
                  <c:v>944.89634819550497</c:v>
                </c:pt>
                <c:pt idx="448">
                  <c:v>937.05492991523374</c:v>
                </c:pt>
                <c:pt idx="449">
                  <c:v>929.27858527056833</c:v>
                </c:pt>
                <c:pt idx="450">
                  <c:v>921.56677423444376</c:v>
                </c:pt>
                <c:pt idx="451">
                  <c:v>913.91896126133724</c:v>
                </c:pt>
                <c:pt idx="452">
                  <c:v>906.33461525005259</c:v>
                </c:pt>
                <c:pt idx="453">
                  <c:v>898.81320950684085</c:v>
                </c:pt>
                <c:pt idx="454">
                  <c:v>891.354221708821</c:v>
                </c:pt>
                <c:pt idx="455">
                  <c:v>883.95713386776242</c:v>
                </c:pt>
                <c:pt idx="456">
                  <c:v>876.62143229401147</c:v>
                </c:pt>
                <c:pt idx="457">
                  <c:v>869.34660756092285</c:v>
                </c:pt>
                <c:pt idx="458">
                  <c:v>862.13215446938273</c:v>
                </c:pt>
                <c:pt idx="459">
                  <c:v>854.97757201282502</c:v>
                </c:pt>
                <c:pt idx="460">
                  <c:v>847.88236334236342</c:v>
                </c:pt>
                <c:pt idx="461">
                  <c:v>840.84603573232687</c:v>
                </c:pt>
                <c:pt idx="462">
                  <c:v>833.86810054602779</c:v>
                </c:pt>
                <c:pt idx="463">
                  <c:v>826.94807320181667</c:v>
                </c:pt>
                <c:pt idx="464">
                  <c:v>820.08547313947281</c:v>
                </c:pt>
                <c:pt idx="465">
                  <c:v>813.27982378677757</c:v>
                </c:pt>
                <c:pt idx="466">
                  <c:v>806.53065252646445</c:v>
                </c:pt>
                <c:pt idx="467">
                  <c:v>799.83749066337498</c:v>
                </c:pt>
                <c:pt idx="468">
                  <c:v>793.19987339190209</c:v>
                </c:pt>
                <c:pt idx="469">
                  <c:v>786.61733976374364</c:v>
                </c:pt>
                <c:pt idx="470">
                  <c:v>780.08943265585128</c:v>
                </c:pt>
                <c:pt idx="471">
                  <c:v>773.61569873874203</c:v>
                </c:pt>
                <c:pt idx="472">
                  <c:v>767.19568844493995</c:v>
                </c:pt>
                <c:pt idx="473">
                  <c:v>760.82895593782052</c:v>
                </c:pt>
                <c:pt idx="474">
                  <c:v>754.51505908062279</c:v>
                </c:pt>
                <c:pt idx="475">
                  <c:v>748.25355940574775</c:v>
                </c:pt>
                <c:pt idx="476">
                  <c:v>742.04402208431577</c:v>
                </c:pt>
                <c:pt idx="477">
                  <c:v>735.88601589597101</c:v>
                </c:pt>
                <c:pt idx="478">
                  <c:v>729.77911319890586</c:v>
                </c:pt>
                <c:pt idx="479">
                  <c:v>723.7228899002107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I38" sqref="I38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3971.7808630095774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10.945685107883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3.3006464757019578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737649650.92390776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92964.959618847948</v>
      </c>
      <c r="C10" s="47">
        <f>B10</f>
        <v>92964.959618847948</v>
      </c>
      <c r="D10" s="51">
        <f t="shared" ref="D10:D33" si="0">IF(b=0,Qi*EXP(-A10*Di/12),Qi*(1+b*(Di/12)*A10)^(-1/b))</f>
        <v>2607.5258798588975</v>
      </c>
      <c r="E10" s="37">
        <f t="shared" ref="E10:E33" si="1">IF(b=1,(Qi/(Di/12))*LN(Qi/D10),Qi^b/((1-b)*Di/12)*(Qi^(1-b)-D10^(1-b))*30.4375)</f>
        <v>94076.48499805652</v>
      </c>
      <c r="F10" s="41">
        <f>E10</f>
        <v>94076.48499805652</v>
      </c>
      <c r="G10" s="45">
        <v>1</v>
      </c>
      <c r="H10" s="53">
        <f>G10*(F10-B10)^2</f>
        <v>1235488.6686247585</v>
      </c>
      <c r="I10" s="53">
        <f>H10</f>
        <v>1235488.6686247585</v>
      </c>
      <c r="J10" s="42">
        <f>H10</f>
        <v>1235488.6686247585</v>
      </c>
      <c r="Y10" s="2" t="s">
        <v>41</v>
      </c>
    </row>
    <row r="11" spans="1:25" x14ac:dyDescent="0.2">
      <c r="A11" s="2">
        <v>2</v>
      </c>
      <c r="B11" s="46">
        <v>80981.162225086504</v>
      </c>
      <c r="C11" s="47">
        <f>B11+C10</f>
        <v>173946.12184393447</v>
      </c>
      <c r="D11" s="51">
        <f t="shared" si="0"/>
        <v>2200.6209340748419</v>
      </c>
      <c r="E11" s="37">
        <f t="shared" si="1"/>
        <v>166501.65697213978</v>
      </c>
      <c r="F11" s="37">
        <f>E11-E10</f>
        <v>72425.171974083263</v>
      </c>
      <c r="G11" s="45">
        <v>1</v>
      </c>
      <c r="H11" s="53">
        <f t="shared" ref="H11:H33" si="2">G11*(F11-B11)^2</f>
        <v>73204969.175262496</v>
      </c>
      <c r="I11" s="53">
        <f>I10+H11</f>
        <v>74440457.843887255</v>
      </c>
      <c r="J11" s="42">
        <f t="shared" ref="J11:J33" si="3">H11</f>
        <v>73204969.175262496</v>
      </c>
      <c r="Y11" s="2" t="s">
        <v>42</v>
      </c>
    </row>
    <row r="12" spans="1:25" x14ac:dyDescent="0.2">
      <c r="A12" s="2">
        <v>3</v>
      </c>
      <c r="B12" s="46">
        <v>59280.959274607347</v>
      </c>
      <c r="C12" s="47">
        <f t="shared" ref="C12:C33" si="4">B12+C11</f>
        <v>233227.08111854183</v>
      </c>
      <c r="D12" s="51">
        <f t="shared" si="0"/>
        <v>1975.1245343232836</v>
      </c>
      <c r="E12" s="37">
        <f t="shared" si="1"/>
        <v>229785.97243519221</v>
      </c>
      <c r="F12" s="37">
        <f t="shared" ref="F12:F33" si="5">E12-E11</f>
        <v>63284.315463052422</v>
      </c>
      <c r="G12" s="45">
        <v>1</v>
      </c>
      <c r="H12" s="53">
        <f t="shared" si="2"/>
        <v>16026860.771561483</v>
      </c>
      <c r="I12" s="53">
        <f t="shared" ref="I12:I33" si="6">I11+H12</f>
        <v>90467318.615448743</v>
      </c>
      <c r="J12" s="42">
        <f t="shared" si="3"/>
        <v>16026860.771561483</v>
      </c>
    </row>
    <row r="13" spans="1:25" x14ac:dyDescent="0.2">
      <c r="A13" s="2">
        <v>4</v>
      </c>
      <c r="B13" s="46">
        <v>53304.631015981358</v>
      </c>
      <c r="C13" s="47">
        <f t="shared" si="4"/>
        <v>286531.7121345232</v>
      </c>
      <c r="D13" s="51">
        <f t="shared" si="0"/>
        <v>1824.1569840172165</v>
      </c>
      <c r="E13" s="37">
        <f t="shared" si="1"/>
        <v>287475.5077862367</v>
      </c>
      <c r="F13" s="37">
        <f t="shared" si="5"/>
        <v>57689.535351044498</v>
      </c>
      <c r="G13" s="45">
        <v>1</v>
      </c>
      <c r="H13" s="53">
        <f t="shared" si="2"/>
        <v>19227386.02765552</v>
      </c>
      <c r="I13" s="53">
        <f t="shared" si="6"/>
        <v>109694704.64310426</v>
      </c>
      <c r="J13" s="42">
        <f t="shared" si="3"/>
        <v>19227386.02765552</v>
      </c>
    </row>
    <row r="14" spans="1:25" x14ac:dyDescent="0.2">
      <c r="A14" s="2">
        <v>5</v>
      </c>
      <c r="B14" s="46">
        <v>46092.683692351093</v>
      </c>
      <c r="C14" s="47">
        <f t="shared" si="4"/>
        <v>332624.3958268743</v>
      </c>
      <c r="D14" s="51">
        <f t="shared" si="0"/>
        <v>1712.9101942290436</v>
      </c>
      <c r="E14" s="37">
        <f t="shared" si="1"/>
        <v>341228.94869422138</v>
      </c>
      <c r="F14" s="37">
        <f t="shared" si="5"/>
        <v>53753.440907984681</v>
      </c>
      <c r="G14" s="45">
        <v>1</v>
      </c>
      <c r="H14" s="53">
        <f t="shared" si="2"/>
        <v>58687201.116882086</v>
      </c>
      <c r="I14" s="53">
        <f t="shared" si="6"/>
        <v>168381905.75998634</v>
      </c>
      <c r="J14" s="42">
        <f t="shared" si="3"/>
        <v>58687201.116882086</v>
      </c>
    </row>
    <row r="15" spans="1:25" x14ac:dyDescent="0.2">
      <c r="A15" s="2">
        <v>6</v>
      </c>
      <c r="B15" s="46">
        <v>44642.798513749563</v>
      </c>
      <c r="C15" s="47">
        <f t="shared" si="4"/>
        <v>377267.19434062386</v>
      </c>
      <c r="D15" s="51">
        <f t="shared" si="0"/>
        <v>1625.991160325005</v>
      </c>
      <c r="E15" s="37">
        <f t="shared" si="1"/>
        <v>391993.50422210229</v>
      </c>
      <c r="F15" s="37">
        <f t="shared" si="5"/>
        <v>50764.555527880904</v>
      </c>
      <c r="G15" s="45">
        <v>1</v>
      </c>
      <c r="H15" s="53">
        <f t="shared" si="2"/>
        <v>37475908.940066271</v>
      </c>
      <c r="I15" s="53">
        <f t="shared" si="6"/>
        <v>205857814.70005262</v>
      </c>
      <c r="J15" s="42">
        <f t="shared" si="3"/>
        <v>37475908.940066271</v>
      </c>
    </row>
    <row r="16" spans="1:25" x14ac:dyDescent="0.2">
      <c r="A16" s="2">
        <v>7</v>
      </c>
      <c r="B16" s="46">
        <v>63566.512930068449</v>
      </c>
      <c r="C16" s="47">
        <f t="shared" si="4"/>
        <v>440833.70727069234</v>
      </c>
      <c r="D16" s="51">
        <f t="shared" si="0"/>
        <v>1555.3386219740553</v>
      </c>
      <c r="E16" s="37">
        <f t="shared" si="1"/>
        <v>440375.14212811831</v>
      </c>
      <c r="F16" s="37">
        <f t="shared" si="5"/>
        <v>48381.637906016025</v>
      </c>
      <c r="G16" s="45">
        <v>1</v>
      </c>
      <c r="H16" s="53">
        <f t="shared" si="2"/>
        <v>230580429.4960911</v>
      </c>
      <c r="I16" s="53">
        <f t="shared" si="6"/>
        <v>436438244.19614375</v>
      </c>
      <c r="J16" s="42">
        <f t="shared" si="3"/>
        <v>230580429.4960911</v>
      </c>
    </row>
    <row r="17" spans="1:10" x14ac:dyDescent="0.2">
      <c r="A17" s="2">
        <v>8</v>
      </c>
      <c r="B17" s="46">
        <v>39940.378561772166</v>
      </c>
      <c r="C17" s="47">
        <f t="shared" si="4"/>
        <v>480774.08583246451</v>
      </c>
      <c r="D17" s="51">
        <f t="shared" si="0"/>
        <v>1496.2435075665803</v>
      </c>
      <c r="E17" s="37">
        <f t="shared" si="1"/>
        <v>486791.44478055375</v>
      </c>
      <c r="F17" s="37">
        <f t="shared" si="5"/>
        <v>46416.302652435435</v>
      </c>
      <c r="G17" s="45">
        <v>1</v>
      </c>
      <c r="H17" s="53">
        <f t="shared" si="2"/>
        <v>41937592.828032896</v>
      </c>
      <c r="I17" s="53">
        <f t="shared" si="6"/>
        <v>478375837.02417666</v>
      </c>
      <c r="J17" s="42">
        <f t="shared" si="3"/>
        <v>41937592.828032896</v>
      </c>
    </row>
    <row r="18" spans="1:10" x14ac:dyDescent="0.2">
      <c r="A18" s="2">
        <v>9</v>
      </c>
      <c r="B18" s="46">
        <v>47140.467420013134</v>
      </c>
      <c r="C18" s="47">
        <f t="shared" si="4"/>
        <v>527914.55325247766</v>
      </c>
      <c r="D18" s="51">
        <f t="shared" si="0"/>
        <v>1445.7348573819618</v>
      </c>
      <c r="E18" s="37">
        <f t="shared" si="1"/>
        <v>531545.76222303195</v>
      </c>
      <c r="F18" s="37">
        <f t="shared" si="5"/>
        <v>44754.317442478205</v>
      </c>
      <c r="G18" s="45">
        <v>1</v>
      </c>
      <c r="H18" s="53">
        <f t="shared" si="2"/>
        <v>5693711.7152899439</v>
      </c>
      <c r="I18" s="53">
        <f t="shared" si="6"/>
        <v>484069548.73946661</v>
      </c>
      <c r="J18" s="42">
        <f t="shared" si="3"/>
        <v>5693711.7152899439</v>
      </c>
    </row>
    <row r="19" spans="1:10" x14ac:dyDescent="0.2">
      <c r="A19" s="2">
        <v>10</v>
      </c>
      <c r="B19" s="46">
        <v>39119.029494009446</v>
      </c>
      <c r="C19" s="47">
        <f t="shared" si="4"/>
        <v>567033.58274648711</v>
      </c>
      <c r="D19" s="51">
        <f t="shared" si="0"/>
        <v>1401.8276349400853</v>
      </c>
      <c r="E19" s="37">
        <f t="shared" si="1"/>
        <v>574867.3351889702</v>
      </c>
      <c r="F19" s="37">
        <f t="shared" si="5"/>
        <v>43321.572965938249</v>
      </c>
      <c r="G19" s="45">
        <v>1</v>
      </c>
      <c r="H19" s="53">
        <f t="shared" si="2"/>
        <v>17661371.633451391</v>
      </c>
      <c r="I19" s="53">
        <f t="shared" si="6"/>
        <v>501730920.37291801</v>
      </c>
      <c r="J19" s="42">
        <f t="shared" si="3"/>
        <v>17661371.633451391</v>
      </c>
    </row>
    <row r="20" spans="1:10" x14ac:dyDescent="0.2">
      <c r="A20" s="2">
        <v>11</v>
      </c>
      <c r="B20" s="46">
        <v>46498.69691721347</v>
      </c>
      <c r="C20" s="47">
        <f t="shared" si="4"/>
        <v>613532.27966370061</v>
      </c>
      <c r="D20" s="51">
        <f t="shared" si="0"/>
        <v>1363.135218704547</v>
      </c>
      <c r="E20" s="37">
        <f t="shared" si="1"/>
        <v>616934.80185318983</v>
      </c>
      <c r="F20" s="37">
        <f t="shared" si="5"/>
        <v>42067.466664219624</v>
      </c>
      <c r="G20" s="45">
        <v>1</v>
      </c>
      <c r="H20" s="53">
        <f t="shared" si="2"/>
        <v>19635801.555047907</v>
      </c>
      <c r="I20" s="53">
        <f t="shared" si="6"/>
        <v>521366721.92796594</v>
      </c>
      <c r="J20" s="42">
        <f t="shared" si="3"/>
        <v>19635801.555047907</v>
      </c>
    </row>
    <row r="21" spans="1:10" x14ac:dyDescent="0.2">
      <c r="A21" s="2">
        <v>12</v>
      </c>
      <c r="B21" s="46">
        <v>46115.11287399906</v>
      </c>
      <c r="C21" s="47">
        <f t="shared" si="4"/>
        <v>659647.39253769966</v>
      </c>
      <c r="D21" s="51">
        <f t="shared" si="0"/>
        <v>1328.6539544599459</v>
      </c>
      <c r="E21" s="37">
        <f t="shared" si="1"/>
        <v>657890.83261522884</v>
      </c>
      <c r="F21" s="37">
        <f t="shared" si="5"/>
        <v>40956.030762039009</v>
      </c>
      <c r="G21" s="45">
        <v>1</v>
      </c>
      <c r="H21" s="53">
        <f t="shared" si="2"/>
        <v>26616128.237946186</v>
      </c>
      <c r="I21" s="53">
        <f t="shared" si="6"/>
        <v>547982850.16591215</v>
      </c>
      <c r="J21" s="42">
        <f t="shared" si="3"/>
        <v>26616128.237946186</v>
      </c>
    </row>
    <row r="22" spans="1:10" x14ac:dyDescent="0.2">
      <c r="A22" s="2">
        <v>13</v>
      </c>
      <c r="B22" s="46">
        <v>41285.846166618889</v>
      </c>
      <c r="C22" s="47">
        <f t="shared" si="4"/>
        <v>700933.23870431853</v>
      </c>
      <c r="D22" s="51">
        <f t="shared" si="0"/>
        <v>1297.6359511001149</v>
      </c>
      <c r="E22" s="37">
        <f t="shared" si="1"/>
        <v>697851.69024120586</v>
      </c>
      <c r="F22" s="37">
        <f t="shared" si="5"/>
        <v>39960.85762597702</v>
      </c>
      <c r="G22" s="45">
        <v>1</v>
      </c>
      <c r="H22" s="53">
        <f t="shared" si="2"/>
        <v>1755594.6328322694</v>
      </c>
      <c r="I22" s="53">
        <f t="shared" si="6"/>
        <v>549738444.79874444</v>
      </c>
      <c r="J22" s="42">
        <f t="shared" si="3"/>
        <v>1755594.6328322694</v>
      </c>
    </row>
    <row r="23" spans="1:10" x14ac:dyDescent="0.2">
      <c r="A23" s="2">
        <v>14</v>
      </c>
      <c r="B23" s="46">
        <v>46599.602285226581</v>
      </c>
      <c r="C23" s="47">
        <f t="shared" si="4"/>
        <v>747532.8409895451</v>
      </c>
      <c r="D23" s="51">
        <f t="shared" si="0"/>
        <v>1269.510229771889</v>
      </c>
      <c r="E23" s="37">
        <f t="shared" si="1"/>
        <v>736913.72378287103</v>
      </c>
      <c r="F23" s="37">
        <f t="shared" si="5"/>
        <v>39062.03354166518</v>
      </c>
      <c r="G23" s="45">
        <v>1</v>
      </c>
      <c r="H23" s="53">
        <f t="shared" si="2"/>
        <v>56814942.563913807</v>
      </c>
      <c r="I23" s="53">
        <f t="shared" si="6"/>
        <v>606553387.36265826</v>
      </c>
      <c r="J23" s="42">
        <f t="shared" si="3"/>
        <v>56814942.563913807</v>
      </c>
    </row>
    <row r="24" spans="1:10" x14ac:dyDescent="0.2">
      <c r="A24" s="2">
        <v>15</v>
      </c>
      <c r="B24" s="46">
        <v>35095.805395958778</v>
      </c>
      <c r="C24" s="47">
        <f t="shared" si="4"/>
        <v>782628.64638550393</v>
      </c>
      <c r="D24" s="51">
        <f t="shared" si="0"/>
        <v>1243.8318361105632</v>
      </c>
      <c r="E24" s="37">
        <f t="shared" si="1"/>
        <v>775157.92493955325</v>
      </c>
      <c r="F24" s="37">
        <f t="shared" si="5"/>
        <v>38244.201156682218</v>
      </c>
      <c r="G24" s="45">
        <v>1</v>
      </c>
      <c r="H24" s="53">
        <f t="shared" si="2"/>
        <v>9912395.8661413323</v>
      </c>
      <c r="I24" s="53">
        <f t="shared" si="6"/>
        <v>616465783.22879958</v>
      </c>
      <c r="J24" s="42">
        <f t="shared" si="3"/>
        <v>9912395.8661413323</v>
      </c>
    </row>
    <row r="25" spans="1:10" x14ac:dyDescent="0.2">
      <c r="A25" s="2">
        <v>16</v>
      </c>
      <c r="B25" s="46">
        <v>31438.199555019251</v>
      </c>
      <c r="C25" s="47">
        <f t="shared" si="4"/>
        <v>814066.8459405232</v>
      </c>
      <c r="D25" s="51">
        <f t="shared" si="0"/>
        <v>1220.2478652621173</v>
      </c>
      <c r="E25" s="37">
        <f t="shared" si="1"/>
        <v>812653.21350647218</v>
      </c>
      <c r="F25" s="37">
        <f t="shared" si="5"/>
        <v>37495.288566918927</v>
      </c>
      <c r="G25" s="45">
        <v>1</v>
      </c>
      <c r="H25" s="53">
        <f t="shared" si="2"/>
        <v>36688327.298075788</v>
      </c>
      <c r="I25" s="53">
        <f t="shared" si="6"/>
        <v>653154110.52687538</v>
      </c>
      <c r="J25" s="42">
        <f t="shared" si="3"/>
        <v>36688327.298075788</v>
      </c>
    </row>
    <row r="26" spans="1:10" x14ac:dyDescent="0.2">
      <c r="A26" s="2">
        <v>17</v>
      </c>
      <c r="B26" s="46">
        <v>37237.596661492506</v>
      </c>
      <c r="C26" s="47">
        <f t="shared" si="4"/>
        <v>851304.44260201568</v>
      </c>
      <c r="D26" s="51">
        <f t="shared" si="0"/>
        <v>1198.4741114422654</v>
      </c>
      <c r="E26" s="37">
        <f t="shared" si="1"/>
        <v>849458.86240959645</v>
      </c>
      <c r="F26" s="37">
        <f t="shared" si="5"/>
        <v>36805.648903124267</v>
      </c>
      <c r="G26" s="45">
        <v>1</v>
      </c>
      <c r="H26" s="53">
        <f t="shared" si="2"/>
        <v>186578.86595934597</v>
      </c>
      <c r="I26" s="53">
        <f t="shared" si="6"/>
        <v>653340689.39283466</v>
      </c>
      <c r="J26" s="42">
        <f t="shared" si="3"/>
        <v>186578.86595934597</v>
      </c>
    </row>
    <row r="27" spans="1:10" x14ac:dyDescent="0.2">
      <c r="A27" s="2">
        <v>18</v>
      </c>
      <c r="B27" s="46">
        <v>33011.09040145464</v>
      </c>
      <c r="C27" s="47">
        <f t="shared" si="4"/>
        <v>884315.53300347028</v>
      </c>
      <c r="D27" s="51">
        <f t="shared" si="0"/>
        <v>1178.2786122756759</v>
      </c>
      <c r="E27" s="37">
        <f t="shared" si="1"/>
        <v>885626.32421329536</v>
      </c>
      <c r="F27" s="37">
        <f t="shared" si="5"/>
        <v>36167.461803698912</v>
      </c>
      <c r="G27" s="45">
        <v>1</v>
      </c>
      <c r="H27" s="53">
        <f t="shared" si="2"/>
        <v>9962680.4289054759</v>
      </c>
      <c r="I27" s="53">
        <f t="shared" si="6"/>
        <v>663303369.82174015</v>
      </c>
      <c r="J27" s="42">
        <f t="shared" si="3"/>
        <v>9962680.4289054759</v>
      </c>
    </row>
    <row r="28" spans="1:10" x14ac:dyDescent="0.2">
      <c r="A28" s="2">
        <v>19</v>
      </c>
      <c r="B28" s="46">
        <v>34039.551167765123</v>
      </c>
      <c r="C28" s="47">
        <f t="shared" si="4"/>
        <v>918355.08417123544</v>
      </c>
      <c r="D28" s="51">
        <f t="shared" si="0"/>
        <v>1159.4697954192482</v>
      </c>
      <c r="E28" s="37">
        <f t="shared" si="1"/>
        <v>921200.63135041064</v>
      </c>
      <c r="F28" s="37">
        <f t="shared" si="5"/>
        <v>35574.307137115276</v>
      </c>
      <c r="G28" s="45">
        <v>1</v>
      </c>
      <c r="H28" s="53">
        <f t="shared" si="2"/>
        <v>2355475.8854559292</v>
      </c>
      <c r="I28" s="53">
        <f t="shared" si="6"/>
        <v>665658845.70719612</v>
      </c>
      <c r="J28" s="42">
        <f t="shared" si="3"/>
        <v>2355475.8854559292</v>
      </c>
    </row>
    <row r="29" spans="1:10" x14ac:dyDescent="0.2">
      <c r="A29" s="2">
        <v>20</v>
      </c>
      <c r="B29" s="46">
        <v>39064.601381096028</v>
      </c>
      <c r="C29" s="47">
        <f t="shared" si="4"/>
        <v>957419.6855523315</v>
      </c>
      <c r="D29" s="51">
        <f t="shared" si="0"/>
        <v>1141.8877740223031</v>
      </c>
      <c r="E29" s="37">
        <f t="shared" si="1"/>
        <v>956221.48641701171</v>
      </c>
      <c r="F29" s="37">
        <f t="shared" si="5"/>
        <v>35020.855066601071</v>
      </c>
      <c r="G29" s="45">
        <v>1</v>
      </c>
      <c r="H29" s="53">
        <f t="shared" si="2"/>
        <v>16351884.255991556</v>
      </c>
      <c r="I29" s="53">
        <f t="shared" si="6"/>
        <v>682010729.96318769</v>
      </c>
      <c r="J29" s="42">
        <f t="shared" si="3"/>
        <v>16351884.255991556</v>
      </c>
    </row>
    <row r="30" spans="1:10" x14ac:dyDescent="0.2">
      <c r="A30" s="2">
        <v>21</v>
      </c>
      <c r="B30" s="46">
        <v>39989.939478635111</v>
      </c>
      <c r="C30" s="47">
        <f t="shared" si="4"/>
        <v>997409.62503096659</v>
      </c>
      <c r="D30" s="51">
        <f t="shared" si="0"/>
        <v>1125.3978441045022</v>
      </c>
      <c r="E30" s="37">
        <f t="shared" si="1"/>
        <v>990724.1229687219</v>
      </c>
      <c r="F30" s="37">
        <f t="shared" si="5"/>
        <v>34502.636551710195</v>
      </c>
      <c r="G30" s="45">
        <v>1</v>
      </c>
      <c r="H30" s="53">
        <f t="shared" si="2"/>
        <v>30110493.411838755</v>
      </c>
      <c r="I30" s="53">
        <f t="shared" si="6"/>
        <v>712121223.37502646</v>
      </c>
      <c r="J30" s="42">
        <f t="shared" si="3"/>
        <v>30110493.411838755</v>
      </c>
    </row>
    <row r="31" spans="1:10" x14ac:dyDescent="0.2">
      <c r="A31" s="2">
        <v>22</v>
      </c>
      <c r="B31" s="46">
        <v>29126.615196877668</v>
      </c>
      <c r="C31" s="47">
        <f t="shared" si="4"/>
        <v>1026536.2402278442</v>
      </c>
      <c r="D31" s="51">
        <f t="shared" si="0"/>
        <v>1109.885551881315</v>
      </c>
      <c r="E31" s="37">
        <f t="shared" si="1"/>
        <v>1024739.9935937515</v>
      </c>
      <c r="F31" s="37">
        <f t="shared" si="5"/>
        <v>34015.870625029551</v>
      </c>
      <c r="G31" s="45">
        <v>1</v>
      </c>
      <c r="H31" s="53">
        <f t="shared" si="2"/>
        <v>23904818.641712647</v>
      </c>
      <c r="I31" s="53">
        <f t="shared" si="6"/>
        <v>736026042.01673913</v>
      </c>
      <c r="J31" s="42">
        <f t="shared" si="3"/>
        <v>23904818.641712647</v>
      </c>
    </row>
    <row r="32" spans="1:10" x14ac:dyDescent="0.2">
      <c r="A32" s="2">
        <v>23</v>
      </c>
      <c r="B32" s="46">
        <v>32355.899675251381</v>
      </c>
      <c r="C32" s="47">
        <f t="shared" si="4"/>
        <v>1058892.1399030956</v>
      </c>
      <c r="D32" s="51">
        <f t="shared" si="0"/>
        <v>1095.2529000941347</v>
      </c>
      <c r="E32" s="37">
        <f t="shared" si="1"/>
        <v>1058297.326083265</v>
      </c>
      <c r="F32" s="37">
        <f t="shared" si="5"/>
        <v>33557.332489513559</v>
      </c>
      <c r="G32" s="45">
        <v>1</v>
      </c>
      <c r="H32" s="53">
        <f t="shared" si="2"/>
        <v>1443440.8071859372</v>
      </c>
      <c r="I32" s="53">
        <f t="shared" si="6"/>
        <v>737469482.82392502</v>
      </c>
      <c r="J32" s="42">
        <f t="shared" si="3"/>
        <v>1443440.8071859372</v>
      </c>
    </row>
    <row r="33" spans="1:10" x14ac:dyDescent="0.2">
      <c r="A33" s="2">
        <v>24</v>
      </c>
      <c r="B33" s="46">
        <v>32699.789326085975</v>
      </c>
      <c r="C33" s="47">
        <f t="shared" si="4"/>
        <v>1091591.9292291815</v>
      </c>
      <c r="D33" s="51">
        <f t="shared" si="0"/>
        <v>1081.4153937547937</v>
      </c>
      <c r="E33" s="37">
        <f t="shared" si="1"/>
        <v>1091421.5775395613</v>
      </c>
      <c r="F33" s="37">
        <f t="shared" si="5"/>
        <v>33124.251456296304</v>
      </c>
      <c r="G33" s="45">
        <v>1</v>
      </c>
      <c r="H33" s="53">
        <f t="shared" si="2"/>
        <v>180168.09998269082</v>
      </c>
      <c r="I33" s="53">
        <f t="shared" si="6"/>
        <v>737649650.92390776</v>
      </c>
      <c r="J33" s="42">
        <f t="shared" si="3"/>
        <v>180168.09998269082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3971.7808630095774</v>
      </c>
      <c r="D4" s="2" t="s">
        <v>7</v>
      </c>
    </row>
    <row r="5" spans="1:12" x14ac:dyDescent="0.2">
      <c r="B5" s="3" t="s">
        <v>3</v>
      </c>
      <c r="C5" s="5">
        <f>Di</f>
        <v>10.945685107883</v>
      </c>
      <c r="D5" s="2" t="s">
        <v>20</v>
      </c>
    </row>
    <row r="6" spans="1:12" x14ac:dyDescent="0.2">
      <c r="B6" s="3" t="s">
        <v>4</v>
      </c>
      <c r="C6" s="5">
        <f>b</f>
        <v>3.3006464757019578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9448332.9332152158</v>
      </c>
      <c r="H9" s="3" t="s">
        <v>17</v>
      </c>
      <c r="I9" s="7">
        <f>SUM(I14:I518)</f>
        <v>4889207.1889698338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3971.7808630095774</v>
      </c>
      <c r="C14" s="26">
        <f>((C4^C6)/((1-C6)*C5))*((C4^(1-C6))-(B14^(1-C6)))</f>
        <v>0</v>
      </c>
      <c r="D14" s="26">
        <v>0</v>
      </c>
      <c r="E14" s="27"/>
      <c r="F14" s="28">
        <f>C5</f>
        <v>10.945685107883</v>
      </c>
      <c r="G14" s="29">
        <f>$C$6</f>
        <v>3.3006464757019578</v>
      </c>
      <c r="H14" s="30">
        <f>IF($C$6=0, $C$4*EXP(-A14*($C$5/12)), $C$4*(1+$C$6*($C$5/12)*A14)^(-1/$C$6))</f>
        <v>3971.7808630095774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2607.5258798588975</v>
      </c>
      <c r="C15" s="32">
        <f>(($C$4^$C$6)/((1-$C$6)*($C$5/12)))*(($C$4^(1-$C$6))-(B15^(1-$C$6)))*30.4375</f>
        <v>94076.48499805652</v>
      </c>
      <c r="D15" s="32">
        <f>C15</f>
        <v>94076.48499805652</v>
      </c>
      <c r="E15" s="33">
        <f>-LN(B15/B14)*12</f>
        <v>5.0497528945817365</v>
      </c>
      <c r="F15" s="34">
        <f>IF(E15&gt;0.1,E15,0.1)</f>
        <v>5.0497528945817365</v>
      </c>
      <c r="G15" s="29">
        <f t="shared" ref="G15:G25" si="0">$C$6</f>
        <v>3.3006464757019578</v>
      </c>
      <c r="H15" s="35">
        <f>H14*EXP(-F15/12)</f>
        <v>2607.5258798588975</v>
      </c>
      <c r="I15" s="32">
        <f>IF(G15=0,((H14-H15)/(F15/12)*30.4375),D15)</f>
        <v>94076.48499805652</v>
      </c>
      <c r="J15" s="36">
        <f>I15+J14</f>
        <v>94076.48499805652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2200.6209340748419</v>
      </c>
      <c r="C16" s="32">
        <f t="shared" ref="C16:C79" si="2">(($C$4^$C$6)/((1-$C$6)*($C$5/12)))*(($C$4^(1-$C$6))-(B16^(1-$C$6)))*30.4375</f>
        <v>166501.65697213978</v>
      </c>
      <c r="D16" s="32">
        <f>C16-C15</f>
        <v>72425.171974083263</v>
      </c>
      <c r="E16" s="33">
        <f t="shared" ref="E16:E79" si="3">-LN(B16/B15)*12</f>
        <v>2.0359472364309528</v>
      </c>
      <c r="F16" s="34">
        <f t="shared" ref="F16:F79" si="4">IF(E16&gt;0.1,E16,0.1)</f>
        <v>2.0359472364309528</v>
      </c>
      <c r="G16" s="29">
        <f t="shared" si="0"/>
        <v>3.3006464757019578</v>
      </c>
      <c r="H16" s="35">
        <f t="shared" ref="H16:H79" si="5">H15*EXP(-F16/12)</f>
        <v>2200.6209340748419</v>
      </c>
      <c r="I16" s="32">
        <f t="shared" ref="I16:I79" si="6">IF(G16=0,((H15-H16)/(F16/12)*30.4375),D16)</f>
        <v>72425.171974083263</v>
      </c>
      <c r="J16" s="36">
        <f t="shared" ref="J16:J79" si="7">I16+J15</f>
        <v>166501.65697213978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1975.1245343232836</v>
      </c>
      <c r="C17" s="32">
        <f t="shared" si="2"/>
        <v>229785.97243519221</v>
      </c>
      <c r="D17" s="32">
        <f t="shared" ref="D17:D80" si="8">C17-C16</f>
        <v>63284.315463052422</v>
      </c>
      <c r="E17" s="33">
        <f t="shared" si="3"/>
        <v>1.2972973390059064</v>
      </c>
      <c r="F17" s="34">
        <f t="shared" si="4"/>
        <v>1.2972973390059064</v>
      </c>
      <c r="G17" s="29">
        <f t="shared" si="0"/>
        <v>3.3006464757019578</v>
      </c>
      <c r="H17" s="35">
        <f t="shared" si="5"/>
        <v>1975.1245343232836</v>
      </c>
      <c r="I17" s="32">
        <f t="shared" si="6"/>
        <v>63284.315463052422</v>
      </c>
      <c r="J17" s="36">
        <f t="shared" si="7"/>
        <v>229785.97243519221</v>
      </c>
      <c r="K17" s="36">
        <v>16252</v>
      </c>
    </row>
    <row r="18" spans="1:11" x14ac:dyDescent="0.2">
      <c r="A18" s="2">
        <v>4</v>
      </c>
      <c r="B18" s="25">
        <f t="shared" si="1"/>
        <v>1824.1569840172165</v>
      </c>
      <c r="C18" s="32">
        <f t="shared" si="2"/>
        <v>287475.5077862367</v>
      </c>
      <c r="D18" s="32">
        <f t="shared" si="8"/>
        <v>57689.535351044498</v>
      </c>
      <c r="E18" s="33">
        <f t="shared" si="3"/>
        <v>0.95416197565364902</v>
      </c>
      <c r="F18" s="34">
        <f t="shared" si="4"/>
        <v>0.95416197565364902</v>
      </c>
      <c r="G18" s="29">
        <f t="shared" si="0"/>
        <v>3.3006464757019578</v>
      </c>
      <c r="H18" s="35">
        <f t="shared" si="5"/>
        <v>1824.1569840172165</v>
      </c>
      <c r="I18" s="32">
        <f t="shared" si="6"/>
        <v>57689.535351044498</v>
      </c>
      <c r="J18" s="36">
        <f t="shared" si="7"/>
        <v>287475.5077862367</v>
      </c>
      <c r="K18" s="36">
        <v>19597</v>
      </c>
    </row>
    <row r="19" spans="1:11" x14ac:dyDescent="0.2">
      <c r="A19" s="2">
        <v>5</v>
      </c>
      <c r="B19" s="25">
        <f t="shared" si="1"/>
        <v>1712.9101942290436</v>
      </c>
      <c r="C19" s="32">
        <f t="shared" si="2"/>
        <v>341228.94869422138</v>
      </c>
      <c r="D19" s="32">
        <f t="shared" si="8"/>
        <v>53753.440907984681</v>
      </c>
      <c r="E19" s="33">
        <f t="shared" si="3"/>
        <v>0.75508994158982046</v>
      </c>
      <c r="F19" s="34">
        <f t="shared" si="4"/>
        <v>0.75508994158982046</v>
      </c>
      <c r="G19" s="29">
        <f t="shared" si="0"/>
        <v>3.3006464757019578</v>
      </c>
      <c r="H19" s="35">
        <f t="shared" si="5"/>
        <v>1712.9101942290436</v>
      </c>
      <c r="I19" s="32">
        <f t="shared" si="6"/>
        <v>53753.440907984681</v>
      </c>
      <c r="J19" s="36">
        <f t="shared" si="7"/>
        <v>341228.94869422138</v>
      </c>
      <c r="K19" s="36">
        <v>23131</v>
      </c>
    </row>
    <row r="20" spans="1:11" x14ac:dyDescent="0.2">
      <c r="A20" s="2">
        <v>6</v>
      </c>
      <c r="B20" s="25">
        <f t="shared" si="1"/>
        <v>1625.991160325005</v>
      </c>
      <c r="C20" s="32">
        <f t="shared" si="2"/>
        <v>391993.50422210229</v>
      </c>
      <c r="D20" s="32">
        <f t="shared" si="8"/>
        <v>50764.555527880904</v>
      </c>
      <c r="E20" s="33">
        <f t="shared" si="3"/>
        <v>0.62491460750516636</v>
      </c>
      <c r="F20" s="34">
        <f t="shared" si="4"/>
        <v>0.62491460750516636</v>
      </c>
      <c r="G20" s="29">
        <f t="shared" si="0"/>
        <v>3.3006464757019578</v>
      </c>
      <c r="H20" s="35">
        <f t="shared" si="5"/>
        <v>1625.991160325005</v>
      </c>
      <c r="I20" s="32">
        <f t="shared" si="6"/>
        <v>50764.555527880904</v>
      </c>
      <c r="J20" s="36">
        <f t="shared" si="7"/>
        <v>391993.50422210229</v>
      </c>
      <c r="K20" s="36">
        <v>26363</v>
      </c>
    </row>
    <row r="21" spans="1:11" x14ac:dyDescent="0.2">
      <c r="A21" s="2">
        <v>7</v>
      </c>
      <c r="B21" s="25">
        <f t="shared" si="1"/>
        <v>1555.3386219740553</v>
      </c>
      <c r="C21" s="32">
        <f t="shared" si="2"/>
        <v>440375.14212811831</v>
      </c>
      <c r="D21" s="32">
        <f t="shared" si="8"/>
        <v>48381.637906016025</v>
      </c>
      <c r="E21" s="33">
        <f t="shared" si="3"/>
        <v>0.53309147285738878</v>
      </c>
      <c r="F21" s="34">
        <f t="shared" si="4"/>
        <v>0.53309147285738878</v>
      </c>
      <c r="G21" s="29">
        <f t="shared" si="0"/>
        <v>3.3006464757019578</v>
      </c>
      <c r="H21" s="35">
        <f t="shared" si="5"/>
        <v>1555.3386219740553</v>
      </c>
      <c r="I21" s="32">
        <f t="shared" si="6"/>
        <v>48381.637906016025</v>
      </c>
      <c r="J21" s="36">
        <f t="shared" si="7"/>
        <v>440375.14212811831</v>
      </c>
      <c r="K21" s="36">
        <v>29372.6</v>
      </c>
    </row>
    <row r="22" spans="1:11" x14ac:dyDescent="0.2">
      <c r="A22" s="2">
        <v>8</v>
      </c>
      <c r="B22" s="25">
        <f t="shared" si="1"/>
        <v>1496.2435075665803</v>
      </c>
      <c r="C22" s="32">
        <f t="shared" si="2"/>
        <v>486791.44478055375</v>
      </c>
      <c r="D22" s="32">
        <f t="shared" si="8"/>
        <v>46416.302652435435</v>
      </c>
      <c r="E22" s="33">
        <f t="shared" si="3"/>
        <v>0.46482775809274929</v>
      </c>
      <c r="F22" s="34">
        <f t="shared" si="4"/>
        <v>0.46482775809274929</v>
      </c>
      <c r="G22" s="29">
        <f t="shared" si="0"/>
        <v>3.3006464757019578</v>
      </c>
      <c r="H22" s="35">
        <f t="shared" si="5"/>
        <v>1496.2435075665803</v>
      </c>
      <c r="I22" s="32">
        <f t="shared" si="6"/>
        <v>46416.302652435435</v>
      </c>
      <c r="J22" s="36">
        <f t="shared" si="7"/>
        <v>486791.44478055375</v>
      </c>
      <c r="K22" s="36">
        <v>32047.8</v>
      </c>
    </row>
    <row r="23" spans="1:11" x14ac:dyDescent="0.2">
      <c r="A23" s="2">
        <v>9</v>
      </c>
      <c r="B23" s="25">
        <f t="shared" si="1"/>
        <v>1445.7348573819618</v>
      </c>
      <c r="C23" s="32">
        <f t="shared" si="2"/>
        <v>531545.76222303195</v>
      </c>
      <c r="D23" s="32">
        <f t="shared" si="8"/>
        <v>44754.317442478205</v>
      </c>
      <c r="E23" s="33">
        <f t="shared" si="3"/>
        <v>0.41207873552008711</v>
      </c>
      <c r="F23" s="34">
        <f t="shared" si="4"/>
        <v>0.41207873552008711</v>
      </c>
      <c r="G23" s="29">
        <f t="shared" si="0"/>
        <v>3.3006464757019578</v>
      </c>
      <c r="H23" s="35">
        <f t="shared" si="5"/>
        <v>1445.7348573819618</v>
      </c>
      <c r="I23" s="32">
        <f t="shared" si="6"/>
        <v>44754.317442478205</v>
      </c>
      <c r="J23" s="36">
        <f t="shared" si="7"/>
        <v>531545.76222303195</v>
      </c>
      <c r="K23" s="36">
        <v>34783.800000000003</v>
      </c>
    </row>
    <row r="24" spans="1:11" x14ac:dyDescent="0.2">
      <c r="A24" s="2">
        <v>10</v>
      </c>
      <c r="B24" s="25">
        <f t="shared" si="1"/>
        <v>1401.8276349400853</v>
      </c>
      <c r="C24" s="32">
        <f t="shared" si="2"/>
        <v>574867.3351889702</v>
      </c>
      <c r="D24" s="32">
        <f t="shared" si="8"/>
        <v>43321.572965938249</v>
      </c>
      <c r="E24" s="33">
        <f t="shared" si="3"/>
        <v>0.37009086397102425</v>
      </c>
      <c r="F24" s="34">
        <f t="shared" si="4"/>
        <v>0.37009086397102425</v>
      </c>
      <c r="G24" s="29">
        <f t="shared" si="0"/>
        <v>3.3006464757019578</v>
      </c>
      <c r="H24" s="35">
        <f t="shared" si="5"/>
        <v>1401.8276349400853</v>
      </c>
      <c r="I24" s="32">
        <f t="shared" si="6"/>
        <v>43321.572965938249</v>
      </c>
      <c r="J24" s="36">
        <f t="shared" si="7"/>
        <v>574867.3351889702</v>
      </c>
      <c r="K24" s="36">
        <v>37580.600000000006</v>
      </c>
    </row>
    <row r="25" spans="1:11" x14ac:dyDescent="0.2">
      <c r="A25" s="2">
        <v>11</v>
      </c>
      <c r="B25" s="25">
        <f t="shared" si="1"/>
        <v>1363.135218704547</v>
      </c>
      <c r="C25" s="32">
        <f t="shared" si="2"/>
        <v>616934.80185318983</v>
      </c>
      <c r="D25" s="32">
        <f t="shared" si="8"/>
        <v>42067.466664219624</v>
      </c>
      <c r="E25" s="33">
        <f t="shared" si="3"/>
        <v>0.33587381175272846</v>
      </c>
      <c r="F25" s="34">
        <f t="shared" si="4"/>
        <v>0.33587381175272846</v>
      </c>
      <c r="G25" s="29">
        <f t="shared" si="0"/>
        <v>3.3006464757019578</v>
      </c>
      <c r="H25" s="35">
        <f t="shared" si="5"/>
        <v>1363.135218704547</v>
      </c>
      <c r="I25" s="32">
        <f t="shared" si="6"/>
        <v>42067.466664219624</v>
      </c>
      <c r="J25" s="36">
        <f t="shared" si="7"/>
        <v>616934.80185318983</v>
      </c>
      <c r="K25" s="36">
        <v>39951.800000000003</v>
      </c>
    </row>
    <row r="26" spans="1:11" x14ac:dyDescent="0.2">
      <c r="A26" s="2">
        <v>12</v>
      </c>
      <c r="B26" s="25">
        <f t="shared" si="1"/>
        <v>1328.6539544599459</v>
      </c>
      <c r="C26" s="32">
        <f t="shared" si="2"/>
        <v>657890.83261522884</v>
      </c>
      <c r="D26" s="32">
        <f t="shared" si="8"/>
        <v>40956.030762039009</v>
      </c>
      <c r="E26" s="33">
        <f t="shared" si="3"/>
        <v>0.30745186846304456</v>
      </c>
      <c r="F26" s="34">
        <f t="shared" si="4"/>
        <v>0.30745186846304456</v>
      </c>
      <c r="G26" s="29">
        <v>0</v>
      </c>
      <c r="H26" s="35">
        <f t="shared" si="5"/>
        <v>1328.6539544599459</v>
      </c>
      <c r="I26" s="32">
        <f t="shared" si="6"/>
        <v>40963.425684480353</v>
      </c>
      <c r="J26" s="36">
        <f t="shared" si="7"/>
        <v>657898.22753767017</v>
      </c>
      <c r="K26" s="36">
        <v>42839.8</v>
      </c>
    </row>
    <row r="27" spans="1:11" x14ac:dyDescent="0.2">
      <c r="A27" s="2">
        <v>13</v>
      </c>
      <c r="B27" s="25">
        <f t="shared" si="1"/>
        <v>1297.6359511001149</v>
      </c>
      <c r="C27" s="32">
        <f t="shared" si="2"/>
        <v>697851.69024120586</v>
      </c>
      <c r="D27" s="32">
        <f t="shared" si="8"/>
        <v>39960.85762597702</v>
      </c>
      <c r="E27" s="33">
        <f t="shared" si="3"/>
        <v>0.28346706717698922</v>
      </c>
      <c r="F27" s="34">
        <f t="shared" si="4"/>
        <v>0.28346706717698922</v>
      </c>
      <c r="G27" s="29">
        <v>0</v>
      </c>
      <c r="H27" s="35">
        <f t="shared" si="5"/>
        <v>1297.6359511001149</v>
      </c>
      <c r="I27" s="32">
        <f t="shared" si="6"/>
        <v>39966.991015942447</v>
      </c>
      <c r="J27" s="36">
        <f t="shared" si="7"/>
        <v>697865.21855361259</v>
      </c>
      <c r="K27" s="36">
        <v>45423.8</v>
      </c>
    </row>
    <row r="28" spans="1:11" x14ac:dyDescent="0.2">
      <c r="A28" s="2">
        <v>14</v>
      </c>
      <c r="B28" s="25">
        <f t="shared" si="1"/>
        <v>1269.510229771889</v>
      </c>
      <c r="C28" s="32">
        <f t="shared" si="2"/>
        <v>736913.72378287103</v>
      </c>
      <c r="D28" s="32">
        <f t="shared" si="8"/>
        <v>39062.03354166518</v>
      </c>
      <c r="E28" s="33">
        <f t="shared" si="3"/>
        <v>0.26295515514893031</v>
      </c>
      <c r="F28" s="34">
        <f t="shared" si="4"/>
        <v>0.26295515514893031</v>
      </c>
      <c r="G28" s="29">
        <v>0</v>
      </c>
      <c r="H28" s="35">
        <f t="shared" si="5"/>
        <v>1269.510229771889</v>
      </c>
      <c r="I28" s="32">
        <f t="shared" si="6"/>
        <v>39067.192690389347</v>
      </c>
      <c r="J28" s="36">
        <f t="shared" si="7"/>
        <v>736932.41124400194</v>
      </c>
      <c r="K28" s="36">
        <v>47411.8</v>
      </c>
    </row>
    <row r="29" spans="1:11" x14ac:dyDescent="0.2">
      <c r="A29" s="2">
        <v>15</v>
      </c>
      <c r="B29" s="25">
        <f t="shared" si="1"/>
        <v>1243.8318361105632</v>
      </c>
      <c r="C29" s="32">
        <f t="shared" si="2"/>
        <v>775157.92493955325</v>
      </c>
      <c r="D29" s="32">
        <f t="shared" si="8"/>
        <v>38244.201156682218</v>
      </c>
      <c r="E29" s="33">
        <f t="shared" si="3"/>
        <v>0.24521250044627715</v>
      </c>
      <c r="F29" s="34">
        <f t="shared" si="4"/>
        <v>0.24521250044627715</v>
      </c>
      <c r="G29" s="29">
        <v>0</v>
      </c>
      <c r="H29" s="35">
        <f t="shared" si="5"/>
        <v>1243.8318361105632</v>
      </c>
      <c r="I29" s="32">
        <f t="shared" si="6"/>
        <v>38248.593639108018</v>
      </c>
      <c r="J29" s="36">
        <f t="shared" si="7"/>
        <v>775181.00488310994</v>
      </c>
      <c r="K29" s="36">
        <v>50299.8</v>
      </c>
    </row>
    <row r="30" spans="1:11" x14ac:dyDescent="0.2">
      <c r="A30" s="2">
        <v>16</v>
      </c>
      <c r="B30" s="25">
        <f t="shared" si="1"/>
        <v>1220.2478652621173</v>
      </c>
      <c r="C30" s="32">
        <f t="shared" si="2"/>
        <v>812653.21350647218</v>
      </c>
      <c r="D30" s="32">
        <f t="shared" si="8"/>
        <v>37495.288566918927</v>
      </c>
      <c r="E30" s="33">
        <f t="shared" si="3"/>
        <v>0.22971358616389193</v>
      </c>
      <c r="F30" s="34">
        <f t="shared" si="4"/>
        <v>0.22971358616389193</v>
      </c>
      <c r="G30" s="29">
        <v>0</v>
      </c>
      <c r="H30" s="35">
        <f t="shared" si="5"/>
        <v>1220.2478652621173</v>
      </c>
      <c r="I30" s="32">
        <f t="shared" si="6"/>
        <v>37499.067844637953</v>
      </c>
      <c r="J30" s="36">
        <f t="shared" si="7"/>
        <v>812680.07272774784</v>
      </c>
      <c r="K30" s="36">
        <v>52944.600000000006</v>
      </c>
    </row>
    <row r="31" spans="1:11" x14ac:dyDescent="0.2">
      <c r="A31" s="2">
        <v>17</v>
      </c>
      <c r="B31" s="25">
        <f t="shared" si="1"/>
        <v>1198.4741114422654</v>
      </c>
      <c r="C31" s="32">
        <f t="shared" si="2"/>
        <v>849458.86240959645</v>
      </c>
      <c r="D31" s="32">
        <f t="shared" si="8"/>
        <v>36805.648903124267</v>
      </c>
      <c r="E31" s="33">
        <f t="shared" si="3"/>
        <v>0.2160579899644624</v>
      </c>
      <c r="F31" s="34">
        <f t="shared" si="4"/>
        <v>0.2160579899644624</v>
      </c>
      <c r="G31" s="29">
        <v>0</v>
      </c>
      <c r="H31" s="35">
        <f t="shared" si="5"/>
        <v>1198.4741114422654</v>
      </c>
      <c r="I31" s="32">
        <f t="shared" si="6"/>
        <v>36808.930713504291</v>
      </c>
      <c r="J31" s="36">
        <f t="shared" si="7"/>
        <v>849489.00344125216</v>
      </c>
      <c r="K31" s="36">
        <v>55437.400000000009</v>
      </c>
    </row>
    <row r="32" spans="1:11" x14ac:dyDescent="0.2">
      <c r="A32" s="2">
        <v>18</v>
      </c>
      <c r="B32" s="25">
        <f t="shared" si="1"/>
        <v>1178.2786122756759</v>
      </c>
      <c r="C32" s="32">
        <f t="shared" si="2"/>
        <v>885626.32421329536</v>
      </c>
      <c r="D32" s="32">
        <f t="shared" si="8"/>
        <v>36167.461803698912</v>
      </c>
      <c r="E32" s="33">
        <f t="shared" si="3"/>
        <v>0.20393524353373421</v>
      </c>
      <c r="F32" s="34">
        <f t="shared" si="4"/>
        <v>0.20393524353373421</v>
      </c>
      <c r="G32" s="29">
        <v>0</v>
      </c>
      <c r="H32" s="35">
        <f t="shared" si="5"/>
        <v>1178.2786122756759</v>
      </c>
      <c r="I32" s="32">
        <f t="shared" si="6"/>
        <v>36170.334968985699</v>
      </c>
      <c r="J32" s="36">
        <f t="shared" si="7"/>
        <v>885659.3384102378</v>
      </c>
      <c r="K32" s="36">
        <v>57717.400000000009</v>
      </c>
    </row>
    <row r="33" spans="1:11" x14ac:dyDescent="0.2">
      <c r="A33" s="2">
        <v>19</v>
      </c>
      <c r="B33" s="25">
        <f t="shared" si="1"/>
        <v>1159.4697954192482</v>
      </c>
      <c r="C33" s="32">
        <f t="shared" si="2"/>
        <v>921200.63135041064</v>
      </c>
      <c r="D33" s="32">
        <f t="shared" si="8"/>
        <v>35574.307137115276</v>
      </c>
      <c r="E33" s="33">
        <f t="shared" si="3"/>
        <v>0.19310091021494963</v>
      </c>
      <c r="F33" s="34">
        <f t="shared" si="4"/>
        <v>0.19310091021494963</v>
      </c>
      <c r="G33" s="29">
        <v>0</v>
      </c>
      <c r="H33" s="35">
        <f t="shared" si="5"/>
        <v>1159.4697954192482</v>
      </c>
      <c r="I33" s="32">
        <f t="shared" si="6"/>
        <v>35576.840881604301</v>
      </c>
      <c r="J33" s="36">
        <f t="shared" si="7"/>
        <v>921236.17929184216</v>
      </c>
      <c r="K33" s="36">
        <v>60423.000000000007</v>
      </c>
    </row>
    <row r="34" spans="1:11" x14ac:dyDescent="0.2">
      <c r="A34" s="2">
        <v>20</v>
      </c>
      <c r="B34" s="25">
        <f t="shared" si="1"/>
        <v>1141.8877740223031</v>
      </c>
      <c r="C34" s="32">
        <f t="shared" si="2"/>
        <v>956221.48641701171</v>
      </c>
      <c r="D34" s="32">
        <f t="shared" si="8"/>
        <v>35020.855066601071</v>
      </c>
      <c r="E34" s="33">
        <f t="shared" si="3"/>
        <v>0.18335991292034687</v>
      </c>
      <c r="F34" s="34">
        <f t="shared" si="4"/>
        <v>0.18335991292034687</v>
      </c>
      <c r="G34" s="29">
        <v>0</v>
      </c>
      <c r="H34" s="35">
        <f t="shared" si="5"/>
        <v>1141.8877740223031</v>
      </c>
      <c r="I34" s="32">
        <f t="shared" si="6"/>
        <v>35023.104085045437</v>
      </c>
      <c r="J34" s="36">
        <f t="shared" si="7"/>
        <v>956259.28337688756</v>
      </c>
      <c r="K34" s="36">
        <v>63037.400000000009</v>
      </c>
    </row>
    <row r="35" spans="1:11" x14ac:dyDescent="0.2">
      <c r="A35" s="2">
        <v>21</v>
      </c>
      <c r="B35" s="25">
        <f t="shared" si="1"/>
        <v>1125.3978441045022</v>
      </c>
      <c r="C35" s="32">
        <f t="shared" si="2"/>
        <v>990724.1229687219</v>
      </c>
      <c r="D35" s="32">
        <f t="shared" si="8"/>
        <v>34502.636551710195</v>
      </c>
      <c r="E35" s="33">
        <f t="shared" si="3"/>
        <v>0.17455467151228923</v>
      </c>
      <c r="F35" s="34">
        <f t="shared" si="4"/>
        <v>0.17455467151228923</v>
      </c>
      <c r="G35" s="29">
        <v>0</v>
      </c>
      <c r="H35" s="35">
        <f t="shared" si="5"/>
        <v>1125.3978441045022</v>
      </c>
      <c r="I35" s="32">
        <f t="shared" si="6"/>
        <v>34504.644592412216</v>
      </c>
      <c r="J35" s="36">
        <f t="shared" si="7"/>
        <v>990763.92796929972</v>
      </c>
      <c r="K35" s="36">
        <v>65621.400000000009</v>
      </c>
    </row>
    <row r="36" spans="1:11" x14ac:dyDescent="0.2">
      <c r="A36" s="2">
        <v>22</v>
      </c>
      <c r="B36" s="25">
        <f t="shared" si="1"/>
        <v>1109.885551881315</v>
      </c>
      <c r="C36" s="32">
        <f t="shared" si="2"/>
        <v>1024739.9935937515</v>
      </c>
      <c r="D36" s="32">
        <f t="shared" si="8"/>
        <v>34015.870625029551</v>
      </c>
      <c r="E36" s="33">
        <f t="shared" si="3"/>
        <v>0.16655650499518587</v>
      </c>
      <c r="F36" s="34">
        <f t="shared" si="4"/>
        <v>0.16655650499518587</v>
      </c>
      <c r="G36" s="29">
        <v>0</v>
      </c>
      <c r="H36" s="35">
        <f t="shared" si="5"/>
        <v>1109.885551881315</v>
      </c>
      <c r="I36" s="32">
        <f t="shared" si="6"/>
        <v>34017.673069465978</v>
      </c>
      <c r="J36" s="36">
        <f t="shared" si="7"/>
        <v>1024781.6010387657</v>
      </c>
      <c r="K36" s="36">
        <v>67992.600000000006</v>
      </c>
    </row>
    <row r="37" spans="1:11" x14ac:dyDescent="0.2">
      <c r="A37" s="2">
        <v>23</v>
      </c>
      <c r="B37" s="25">
        <f t="shared" si="1"/>
        <v>1095.2529000941347</v>
      </c>
      <c r="C37" s="32">
        <f t="shared" si="2"/>
        <v>1058297.326083265</v>
      </c>
      <c r="D37" s="32">
        <f t="shared" si="8"/>
        <v>33557.332489513559</v>
      </c>
      <c r="E37" s="33">
        <f t="shared" si="3"/>
        <v>0.15925929604273895</v>
      </c>
      <c r="F37" s="34">
        <f t="shared" si="4"/>
        <v>0.15925929604273895</v>
      </c>
      <c r="G37" s="29">
        <v>0</v>
      </c>
      <c r="H37" s="35">
        <f t="shared" si="5"/>
        <v>1095.2529000941347</v>
      </c>
      <c r="I37" s="32">
        <f t="shared" si="6"/>
        <v>33558.958240235639</v>
      </c>
      <c r="J37" s="36">
        <f t="shared" si="7"/>
        <v>1058340.5592790013</v>
      </c>
      <c r="K37" s="36">
        <v>70637.400000000009</v>
      </c>
    </row>
    <row r="38" spans="1:11" x14ac:dyDescent="0.2">
      <c r="A38" s="2">
        <v>24</v>
      </c>
      <c r="B38" s="25">
        <f t="shared" si="1"/>
        <v>1081.4153937547937</v>
      </c>
      <c r="C38" s="32">
        <f t="shared" si="2"/>
        <v>1091421.5775395613</v>
      </c>
      <c r="D38" s="32">
        <f t="shared" si="8"/>
        <v>33124.251456296304</v>
      </c>
      <c r="E38" s="33">
        <f t="shared" si="3"/>
        <v>0.15257475243980637</v>
      </c>
      <c r="F38" s="34">
        <f t="shared" si="4"/>
        <v>0.15257475243980637</v>
      </c>
      <c r="G38" s="29">
        <v>0</v>
      </c>
      <c r="H38" s="35">
        <f t="shared" si="5"/>
        <v>1081.4153937547937</v>
      </c>
      <c r="I38" s="32">
        <f t="shared" si="6"/>
        <v>33125.724339210348</v>
      </c>
      <c r="J38" s="36">
        <f t="shared" si="7"/>
        <v>1091466.2836182117</v>
      </c>
      <c r="K38" s="36">
        <v>73160.600000000006</v>
      </c>
    </row>
    <row r="39" spans="1:11" x14ac:dyDescent="0.2">
      <c r="A39" s="2">
        <v>25</v>
      </c>
      <c r="B39" s="25">
        <f t="shared" si="1"/>
        <v>1068.2997133676338</v>
      </c>
      <c r="C39" s="32">
        <f t="shared" si="2"/>
        <v>1124135.8085650974</v>
      </c>
      <c r="D39" s="32">
        <f t="shared" si="8"/>
        <v>32714.231025536079</v>
      </c>
      <c r="E39" s="33">
        <f t="shared" si="3"/>
        <v>0.14642881470758545</v>
      </c>
      <c r="F39" s="34">
        <f t="shared" si="4"/>
        <v>0.14642881470758545</v>
      </c>
      <c r="G39" s="29">
        <v>0</v>
      </c>
      <c r="H39" s="35">
        <f t="shared" si="5"/>
        <v>1068.2997133676338</v>
      </c>
      <c r="I39" s="32">
        <f t="shared" si="6"/>
        <v>32715.570845647304</v>
      </c>
      <c r="J39" s="36">
        <f t="shared" si="7"/>
        <v>1124181.854463859</v>
      </c>
      <c r="K39" s="36">
        <v>75616.415094630167</v>
      </c>
    </row>
    <row r="40" spans="1:11" x14ac:dyDescent="0.2">
      <c r="A40" s="2">
        <v>26</v>
      </c>
      <c r="B40" s="25">
        <f t="shared" si="1"/>
        <v>1055.8418633093481</v>
      </c>
      <c r="C40" s="32">
        <f t="shared" si="2"/>
        <v>1156460.9941887185</v>
      </c>
      <c r="D40" s="32">
        <f t="shared" si="8"/>
        <v>32325.185623621102</v>
      </c>
      <c r="E40" s="33">
        <f t="shared" si="3"/>
        <v>0.14075889895651061</v>
      </c>
      <c r="F40" s="34">
        <f t="shared" si="4"/>
        <v>0.14075889895651061</v>
      </c>
      <c r="G40" s="29">
        <v>0</v>
      </c>
      <c r="H40" s="35">
        <f t="shared" si="5"/>
        <v>1055.8418633093481</v>
      </c>
      <c r="I40" s="32">
        <f t="shared" si="6"/>
        <v>32326.408969671556</v>
      </c>
      <c r="J40" s="36">
        <f t="shared" si="7"/>
        <v>1156508.2634335305</v>
      </c>
      <c r="K40" s="36">
        <v>78059.981760376933</v>
      </c>
    </row>
    <row r="41" spans="1:11" x14ac:dyDescent="0.2">
      <c r="A41" s="2">
        <v>27</v>
      </c>
      <c r="B41" s="25">
        <f t="shared" si="1"/>
        <v>1043.9856843031787</v>
      </c>
      <c r="C41" s="32">
        <f t="shared" si="2"/>
        <v>1188416.2842145462</v>
      </c>
      <c r="D41" s="32">
        <f t="shared" si="8"/>
        <v>31955.290025827708</v>
      </c>
      <c r="E41" s="33">
        <f t="shared" si="3"/>
        <v>0.1355117568376798</v>
      </c>
      <c r="F41" s="34">
        <f t="shared" si="4"/>
        <v>0.1355117568376798</v>
      </c>
      <c r="G41" s="29">
        <v>0</v>
      </c>
      <c r="H41" s="35">
        <f t="shared" si="5"/>
        <v>1043.9856843031787</v>
      </c>
      <c r="I41" s="32">
        <f t="shared" si="6"/>
        <v>31956.41089053667</v>
      </c>
      <c r="J41" s="36">
        <f t="shared" si="7"/>
        <v>1188464.6743240671</v>
      </c>
      <c r="K41" s="36">
        <v>80491.361086534176</v>
      </c>
    </row>
    <row r="42" spans="1:11" x14ac:dyDescent="0.2">
      <c r="A42" s="2">
        <v>28</v>
      </c>
      <c r="B42" s="25">
        <f t="shared" si="1"/>
        <v>1032.6816479293163</v>
      </c>
      <c r="C42" s="32">
        <f t="shared" si="2"/>
        <v>1220019.2227652879</v>
      </c>
      <c r="D42" s="32">
        <f t="shared" si="8"/>
        <v>31602.938550741645</v>
      </c>
      <c r="E42" s="33">
        <f t="shared" si="3"/>
        <v>0.1306417972334547</v>
      </c>
      <c r="F42" s="34">
        <f t="shared" si="4"/>
        <v>0.1306417972334547</v>
      </c>
      <c r="G42" s="29">
        <v>0</v>
      </c>
      <c r="H42" s="35">
        <f t="shared" si="5"/>
        <v>1032.6816479293163</v>
      </c>
      <c r="I42" s="32">
        <f t="shared" si="6"/>
        <v>31603.968813863812</v>
      </c>
      <c r="J42" s="36">
        <f t="shared" si="7"/>
        <v>1220068.6431379309</v>
      </c>
      <c r="K42" s="36">
        <v>82910.613857711709</v>
      </c>
    </row>
    <row r="43" spans="1:11" x14ac:dyDescent="0.2">
      <c r="A43" s="2">
        <v>29</v>
      </c>
      <c r="B43" s="25">
        <f t="shared" si="1"/>
        <v>1021.8858718031036</v>
      </c>
      <c r="C43" s="32">
        <f t="shared" si="2"/>
        <v>1251285.9346262177</v>
      </c>
      <c r="D43" s="32">
        <f t="shared" si="8"/>
        <v>31266.711860929849</v>
      </c>
      <c r="E43" s="33">
        <f t="shared" si="3"/>
        <v>0.12610975748127962</v>
      </c>
      <c r="F43" s="34">
        <f t="shared" si="4"/>
        <v>0.12610975748127962</v>
      </c>
      <c r="G43" s="29">
        <v>0</v>
      </c>
      <c r="H43" s="35">
        <f t="shared" si="5"/>
        <v>1021.8858718031036</v>
      </c>
      <c r="I43" s="32">
        <f t="shared" si="6"/>
        <v>31267.661669118366</v>
      </c>
      <c r="J43" s="36">
        <f t="shared" si="7"/>
        <v>1251336.3048070492</v>
      </c>
      <c r="K43" s="36">
        <v>85317.800555354857</v>
      </c>
    </row>
    <row r="44" spans="1:11" x14ac:dyDescent="0.2">
      <c r="A44" s="2">
        <v>30</v>
      </c>
      <c r="B44" s="25">
        <f t="shared" si="1"/>
        <v>1011.5593090090669</v>
      </c>
      <c r="C44" s="32">
        <f t="shared" si="2"/>
        <v>1282231.2843678796</v>
      </c>
      <c r="D44" s="32">
        <f t="shared" si="8"/>
        <v>30945.349741661921</v>
      </c>
      <c r="E44" s="33">
        <f t="shared" si="3"/>
        <v>0.12188164204369814</v>
      </c>
      <c r="F44" s="34">
        <f t="shared" si="4"/>
        <v>0.12188164204369814</v>
      </c>
      <c r="G44" s="29">
        <v>0</v>
      </c>
      <c r="H44" s="35">
        <f t="shared" si="5"/>
        <v>1011.5593090090669</v>
      </c>
      <c r="I44" s="32">
        <f t="shared" si="6"/>
        <v>30946.227809842057</v>
      </c>
      <c r="J44" s="36">
        <f t="shared" si="7"/>
        <v>1282282.5326168912</v>
      </c>
      <c r="K44" s="36">
        <v>87712.981359256402</v>
      </c>
    </row>
    <row r="45" spans="1:11" x14ac:dyDescent="0.2">
      <c r="A45" s="2">
        <v>31</v>
      </c>
      <c r="B45" s="25">
        <f t="shared" si="1"/>
        <v>1001.667076324555</v>
      </c>
      <c r="C45" s="32">
        <f t="shared" si="2"/>
        <v>1312869.0129880181</v>
      </c>
      <c r="D45" s="32">
        <f t="shared" si="8"/>
        <v>30637.728620138485</v>
      </c>
      <c r="E45" s="33">
        <f t="shared" si="3"/>
        <v>0.11792786785655851</v>
      </c>
      <c r="F45" s="34">
        <f t="shared" si="4"/>
        <v>0.11792786785655851</v>
      </c>
      <c r="G45" s="29">
        <v>0</v>
      </c>
      <c r="H45" s="35">
        <f t="shared" si="5"/>
        <v>1001.667076324555</v>
      </c>
      <c r="I45" s="32">
        <f t="shared" si="6"/>
        <v>30638.542472529127</v>
      </c>
      <c r="J45" s="36">
        <f t="shared" si="7"/>
        <v>1312921.0750894204</v>
      </c>
      <c r="K45" s="36">
        <v>90096.216149061205</v>
      </c>
    </row>
    <row r="46" spans="1:11" x14ac:dyDescent="0.2">
      <c r="A46" s="2">
        <v>32</v>
      </c>
      <c r="B46" s="25">
        <f t="shared" si="1"/>
        <v>992.17789386927507</v>
      </c>
      <c r="C46" s="32">
        <f t="shared" si="2"/>
        <v>1343211.8558629188</v>
      </c>
      <c r="D46" s="32">
        <f t="shared" si="8"/>
        <v>30342.842874900671</v>
      </c>
      <c r="E46" s="33">
        <f t="shared" si="3"/>
        <v>0.11422257087219367</v>
      </c>
      <c r="F46" s="34">
        <f t="shared" si="4"/>
        <v>0.11422257087219367</v>
      </c>
      <c r="G46" s="29">
        <v>0</v>
      </c>
      <c r="H46" s="35">
        <f t="shared" si="5"/>
        <v>992.17789386927507</v>
      </c>
      <c r="I46" s="32">
        <f t="shared" si="6"/>
        <v>30343.59903936222</v>
      </c>
      <c r="J46" s="36">
        <f t="shared" si="7"/>
        <v>1343264.6741287827</v>
      </c>
      <c r="K46" s="36">
        <v>92467.564505763163</v>
      </c>
    </row>
    <row r="47" spans="1:11" x14ac:dyDescent="0.2">
      <c r="A47" s="2">
        <v>33</v>
      </c>
      <c r="B47" s="25">
        <f t="shared" si="1"/>
        <v>983.06361487869276</v>
      </c>
      <c r="C47" s="32">
        <f t="shared" si="2"/>
        <v>1373271.6450623858</v>
      </c>
      <c r="D47" s="32">
        <f t="shared" si="8"/>
        <v>30059.78919946705</v>
      </c>
      <c r="E47" s="33">
        <f t="shared" si="3"/>
        <v>0.11074303940614186</v>
      </c>
      <c r="F47" s="34">
        <f t="shared" si="4"/>
        <v>0.11074303940614186</v>
      </c>
      <c r="G47" s="29">
        <v>0</v>
      </c>
      <c r="H47" s="35">
        <f t="shared" si="5"/>
        <v>983.06361487869276</v>
      </c>
      <c r="I47" s="32">
        <f t="shared" si="6"/>
        <v>30060.493365197999</v>
      </c>
      <c r="J47" s="36">
        <f t="shared" si="7"/>
        <v>1373325.1674939806</v>
      </c>
      <c r="K47" s="36">
        <v>94827.08571319461</v>
      </c>
    </row>
    <row r="48" spans="1:11" x14ac:dyDescent="0.2">
      <c r="A48" s="2">
        <v>34</v>
      </c>
      <c r="B48" s="25">
        <f t="shared" si="1"/>
        <v>974.29882887917006</v>
      </c>
      <c r="C48" s="32">
        <f t="shared" si="2"/>
        <v>1403059.3985067427</v>
      </c>
      <c r="D48" s="32">
        <f t="shared" si="8"/>
        <v>29787.753444356844</v>
      </c>
      <c r="E48" s="33">
        <f t="shared" si="3"/>
        <v>0.10746924803392743</v>
      </c>
      <c r="F48" s="34">
        <f t="shared" si="4"/>
        <v>0.10746924803392743</v>
      </c>
      <c r="G48" s="29">
        <v>0</v>
      </c>
      <c r="H48" s="35">
        <f t="shared" si="5"/>
        <v>974.29882887917006</v>
      </c>
      <c r="I48" s="32">
        <f t="shared" si="6"/>
        <v>29788.410590860578</v>
      </c>
      <c r="J48" s="36">
        <f t="shared" si="7"/>
        <v>1403113.5780848411</v>
      </c>
      <c r="K48" s="36">
        <v>97174.838759508755</v>
      </c>
    </row>
    <row r="49" spans="1:11" x14ac:dyDescent="0.2">
      <c r="A49" s="2">
        <v>35</v>
      </c>
      <c r="B49" s="25">
        <f t="shared" si="1"/>
        <v>965.86052503504857</v>
      </c>
      <c r="C49" s="32">
        <f t="shared" si="2"/>
        <v>1432585.3979911127</v>
      </c>
      <c r="D49" s="32">
        <f t="shared" si="8"/>
        <v>29525.999484369997</v>
      </c>
      <c r="E49" s="33">
        <f t="shared" si="3"/>
        <v>0.10438347181881334</v>
      </c>
      <c r="F49" s="34">
        <f t="shared" si="4"/>
        <v>0.10438347181881334</v>
      </c>
      <c r="G49" s="29">
        <v>0</v>
      </c>
      <c r="H49" s="35">
        <f t="shared" si="5"/>
        <v>965.86052503504857</v>
      </c>
      <c r="I49" s="32">
        <f t="shared" si="6"/>
        <v>29526.61398746349</v>
      </c>
      <c r="J49" s="36">
        <f t="shared" si="7"/>
        <v>1432640.1920723047</v>
      </c>
      <c r="K49" s="36">
        <v>99510.882338653959</v>
      </c>
    </row>
    <row r="50" spans="1:11" x14ac:dyDescent="0.2">
      <c r="A50" s="2">
        <v>36</v>
      </c>
      <c r="B50" s="25">
        <f t="shared" si="1"/>
        <v>957.72780512404074</v>
      </c>
      <c r="C50" s="32">
        <f t="shared" si="2"/>
        <v>1461859.2577419514</v>
      </c>
      <c r="D50" s="32">
        <f t="shared" si="8"/>
        <v>29273.859750838717</v>
      </c>
      <c r="E50" s="33">
        <f t="shared" si="3"/>
        <v>0.10146996516816149</v>
      </c>
      <c r="F50" s="34">
        <f t="shared" si="4"/>
        <v>0.10146996516816149</v>
      </c>
      <c r="G50" s="29">
        <v>0</v>
      </c>
      <c r="H50" s="35">
        <f t="shared" si="5"/>
        <v>957.72780512404074</v>
      </c>
      <c r="I50" s="32">
        <f t="shared" si="6"/>
        <v>29274.435470365792</v>
      </c>
      <c r="J50" s="36">
        <f t="shared" si="7"/>
        <v>1461914.6275426704</v>
      </c>
      <c r="K50" s="36">
        <v>101835.27485184139</v>
      </c>
    </row>
    <row r="51" spans="1:11" x14ac:dyDescent="0.2">
      <c r="A51" s="2">
        <v>37</v>
      </c>
      <c r="B51" s="25">
        <f t="shared" si="1"/>
        <v>949.88163768009952</v>
      </c>
      <c r="C51" s="32">
        <f t="shared" si="2"/>
        <v>1490889.9848829731</v>
      </c>
      <c r="D51" s="32">
        <f t="shared" si="8"/>
        <v>29030.727141021751</v>
      </c>
      <c r="E51" s="33">
        <f t="shared" si="3"/>
        <v>9.8714693029060774E-2</v>
      </c>
      <c r="F51" s="34">
        <f t="shared" si="4"/>
        <v>0.1</v>
      </c>
      <c r="G51" s="29">
        <v>0</v>
      </c>
      <c r="H51" s="35">
        <f t="shared" si="5"/>
        <v>949.7799023377047</v>
      </c>
      <c r="I51" s="32">
        <f t="shared" si="6"/>
        <v>29029.714927092402</v>
      </c>
      <c r="J51" s="36">
        <f t="shared" si="7"/>
        <v>1490944.3424697628</v>
      </c>
      <c r="K51" s="36">
        <v>104148.07440900491</v>
      </c>
    </row>
    <row r="52" spans="1:11" x14ac:dyDescent="0.2">
      <c r="A52" s="2">
        <v>38</v>
      </c>
      <c r="B52" s="25">
        <f t="shared" si="1"/>
        <v>942.3046464702735</v>
      </c>
      <c r="C52" s="32">
        <f t="shared" si="2"/>
        <v>1519686.0329559206</v>
      </c>
      <c r="D52" s="32">
        <f t="shared" si="8"/>
        <v>28796.048072947422</v>
      </c>
      <c r="E52" s="33">
        <f t="shared" si="3"/>
        <v>9.6105104733992919E-2</v>
      </c>
      <c r="F52" s="34">
        <f t="shared" si="4"/>
        <v>0.1</v>
      </c>
      <c r="G52" s="29">
        <v>0</v>
      </c>
      <c r="H52" s="35">
        <f t="shared" si="5"/>
        <v>941.89795687072717</v>
      </c>
      <c r="I52" s="32">
        <f t="shared" si="6"/>
        <v>28788.805818135417</v>
      </c>
      <c r="J52" s="36">
        <f t="shared" si="7"/>
        <v>1519733.1482878982</v>
      </c>
      <c r="K52" s="36">
        <v>106449.33883025391</v>
      </c>
    </row>
    <row r="53" spans="1:11" x14ac:dyDescent="0.2">
      <c r="A53" s="2">
        <v>39</v>
      </c>
      <c r="B53" s="25">
        <f t="shared" si="1"/>
        <v>934.98092775265206</v>
      </c>
      <c r="C53" s="32">
        <f t="shared" si="2"/>
        <v>1548255.3494537831</v>
      </c>
      <c r="D53" s="32">
        <f t="shared" si="8"/>
        <v>28569.316497862572</v>
      </c>
      <c r="E53" s="33">
        <f t="shared" si="3"/>
        <v>9.3629942804580132E-2</v>
      </c>
      <c r="F53" s="34">
        <f t="shared" si="4"/>
        <v>0.1</v>
      </c>
      <c r="G53" s="29">
        <v>0</v>
      </c>
      <c r="H53" s="35">
        <f t="shared" si="5"/>
        <v>934.08142136261642</v>
      </c>
      <c r="I53" s="32">
        <f t="shared" si="6"/>
        <v>28549.8959433745</v>
      </c>
      <c r="J53" s="36">
        <f t="shared" si="7"/>
        <v>1548283.0442312728</v>
      </c>
      <c r="K53" s="36">
        <v>108739.1256473188</v>
      </c>
    </row>
    <row r="54" spans="1:11" x14ac:dyDescent="0.2">
      <c r="A54" s="2">
        <v>40</v>
      </c>
      <c r="B54" s="25">
        <f t="shared" si="1"/>
        <v>927.89589177707876</v>
      </c>
      <c r="C54" s="32">
        <f t="shared" si="2"/>
        <v>1576605.418171165</v>
      </c>
      <c r="D54" s="32">
        <f t="shared" si="8"/>
        <v>28350.068717381917</v>
      </c>
      <c r="E54" s="33">
        <f t="shared" si="3"/>
        <v>9.1279080567046977E-2</v>
      </c>
      <c r="F54" s="34">
        <f t="shared" si="4"/>
        <v>0.1</v>
      </c>
      <c r="G54" s="29">
        <v>0</v>
      </c>
      <c r="H54" s="35">
        <f t="shared" si="5"/>
        <v>926.32975299526527</v>
      </c>
      <c r="I54" s="32">
        <f t="shared" si="6"/>
        <v>28312.968711750105</v>
      </c>
      <c r="J54" s="36">
        <f t="shared" si="7"/>
        <v>1576596.0129430229</v>
      </c>
      <c r="K54" s="36">
        <v>111017.49210498926</v>
      </c>
    </row>
    <row r="55" spans="1:11" x14ac:dyDescent="0.2">
      <c r="A55" s="2">
        <v>41</v>
      </c>
      <c r="B55" s="25">
        <f t="shared" si="1"/>
        <v>921.03612479925471</v>
      </c>
      <c r="C55" s="32">
        <f t="shared" si="2"/>
        <v>1604743.2970510698</v>
      </c>
      <c r="D55" s="32">
        <f t="shared" si="8"/>
        <v>28137.878879904747</v>
      </c>
      <c r="E55" s="33">
        <f t="shared" si="3"/>
        <v>8.9043383638029314E-2</v>
      </c>
      <c r="F55" s="34">
        <f t="shared" si="4"/>
        <v>0.1</v>
      </c>
      <c r="G55" s="29">
        <v>0</v>
      </c>
      <c r="H55" s="35">
        <f t="shared" si="5"/>
        <v>918.64241345525522</v>
      </c>
      <c r="I55" s="32">
        <f t="shared" si="6"/>
        <v>28078.007669886683</v>
      </c>
      <c r="J55" s="36">
        <f t="shared" si="7"/>
        <v>1604674.0206129095</v>
      </c>
      <c r="K55" s="36">
        <v>113284.49516254537</v>
      </c>
    </row>
    <row r="56" spans="1:11" x14ac:dyDescent="0.2">
      <c r="A56" s="2">
        <v>42</v>
      </c>
      <c r="B56" s="25">
        <f t="shared" si="1"/>
        <v>914.38926852776854</v>
      </c>
      <c r="C56" s="32">
        <f t="shared" si="2"/>
        <v>1632675.6521041605</v>
      </c>
      <c r="D56" s="32">
        <f t="shared" si="8"/>
        <v>27932.355053090723</v>
      </c>
      <c r="E56" s="33">
        <f t="shared" si="3"/>
        <v>8.6914591284688703E-2</v>
      </c>
      <c r="F56" s="34">
        <f t="shared" si="4"/>
        <v>0.1</v>
      </c>
      <c r="G56" s="29">
        <v>0</v>
      </c>
      <c r="H56" s="35">
        <f t="shared" si="5"/>
        <v>911.01886889647335</v>
      </c>
      <c r="I56" s="32">
        <f t="shared" si="6"/>
        <v>27844.996500950791</v>
      </c>
      <c r="J56" s="36">
        <f t="shared" si="7"/>
        <v>1632519.0171138602</v>
      </c>
      <c r="K56" s="36">
        <v>115540.19149518167</v>
      </c>
    </row>
    <row r="57" spans="1:11" x14ac:dyDescent="0.2">
      <c r="A57" s="2">
        <v>43</v>
      </c>
      <c r="B57" s="25">
        <f t="shared" si="1"/>
        <v>907.94391444711539</v>
      </c>
      <c r="C57" s="32">
        <f t="shared" si="2"/>
        <v>1660408.7878909996</v>
      </c>
      <c r="D57" s="32">
        <f t="shared" si="8"/>
        <v>27733.135786839062</v>
      </c>
      <c r="E57" s="33">
        <f t="shared" si="3"/>
        <v>8.4885214409772092E-2</v>
      </c>
      <c r="F57" s="34">
        <f t="shared" si="4"/>
        <v>0.1</v>
      </c>
      <c r="G57" s="29">
        <v>0</v>
      </c>
      <c r="H57" s="35">
        <f t="shared" si="5"/>
        <v>903.4585899030393</v>
      </c>
      <c r="I57" s="32">
        <f t="shared" si="6"/>
        <v>27613.919023517879</v>
      </c>
      <c r="J57" s="36">
        <f t="shared" si="7"/>
        <v>1660132.9361373782</v>
      </c>
      <c r="K57" s="36">
        <v>117784.63749542394</v>
      </c>
    </row>
    <row r="58" spans="1:11" x14ac:dyDescent="0.2">
      <c r="A58" s="2">
        <v>44</v>
      </c>
      <c r="B58" s="25">
        <f t="shared" si="1"/>
        <v>901.68951088443384</v>
      </c>
      <c r="C58" s="32">
        <f t="shared" si="2"/>
        <v>1687948.6749865818</v>
      </c>
      <c r="D58" s="32">
        <f t="shared" si="8"/>
        <v>27539.887095582206</v>
      </c>
      <c r="E58" s="33">
        <f t="shared" si="3"/>
        <v>8.2948447505625786E-2</v>
      </c>
      <c r="F58" s="34">
        <f t="shared" si="4"/>
        <v>0.1</v>
      </c>
      <c r="G58" s="29">
        <v>0</v>
      </c>
      <c r="H58" s="35">
        <f t="shared" si="5"/>
        <v>895.96105145254023</v>
      </c>
      <c r="I58" s="32">
        <f t="shared" si="6"/>
        <v>27384.759190447832</v>
      </c>
      <c r="J58" s="36">
        <f t="shared" si="7"/>
        <v>1687517.6953278261</v>
      </c>
      <c r="K58" s="36">
        <v>120017.88927453912</v>
      </c>
    </row>
    <row r="59" spans="1:11" x14ac:dyDescent="0.2">
      <c r="A59" s="2">
        <v>45</v>
      </c>
      <c r="B59" s="25">
        <f t="shared" si="1"/>
        <v>895.61628103394344</v>
      </c>
      <c r="C59" s="32">
        <f t="shared" si="2"/>
        <v>1715300.9747871764</v>
      </c>
      <c r="D59" s="32">
        <f t="shared" si="8"/>
        <v>27352.29980059457</v>
      </c>
      <c r="E59" s="33">
        <f t="shared" si="3"/>
        <v>8.1098092395318788E-2</v>
      </c>
      <c r="F59" s="34">
        <f t="shared" si="4"/>
        <v>0.1</v>
      </c>
      <c r="G59" s="29">
        <v>0</v>
      </c>
      <c r="H59" s="35">
        <f t="shared" si="5"/>
        <v>888.52573287957057</v>
      </c>
      <c r="I59" s="32">
        <f t="shared" si="6"/>
        <v>27157.501087771696</v>
      </c>
      <c r="J59" s="36">
        <f t="shared" si="7"/>
        <v>1714675.1964155978</v>
      </c>
      <c r="K59" s="36">
        <v>122240.00266393801</v>
      </c>
    </row>
    <row r="60" spans="1:11" x14ac:dyDescent="0.2">
      <c r="A60" s="2">
        <v>46</v>
      </c>
      <c r="B60" s="25">
        <f t="shared" si="1"/>
        <v>889.71515043678971</v>
      </c>
      <c r="C60" s="32">
        <f t="shared" si="2"/>
        <v>1742471.0619693773</v>
      </c>
      <c r="D60" s="32">
        <f t="shared" si="8"/>
        <v>27170.087182200979</v>
      </c>
      <c r="E60" s="33">
        <f t="shared" si="3"/>
        <v>7.9328491959971131E-2</v>
      </c>
      <c r="F60" s="34">
        <f t="shared" si="4"/>
        <v>0.1</v>
      </c>
      <c r="G60" s="29">
        <v>0</v>
      </c>
      <c r="H60" s="35">
        <f t="shared" si="5"/>
        <v>881.15211783957477</v>
      </c>
      <c r="I60" s="32">
        <f t="shared" si="6"/>
        <v>26932.128933584652</v>
      </c>
      <c r="J60" s="36">
        <f t="shared" si="7"/>
        <v>1741607.3253491824</v>
      </c>
      <c r="K60" s="36">
        <v>124451.03321657103</v>
      </c>
    </row>
    <row r="61" spans="1:11" x14ac:dyDescent="0.2">
      <c r="A61" s="2">
        <v>47</v>
      </c>
      <c r="B61" s="25">
        <f t="shared" si="1"/>
        <v>883.97768264756587</v>
      </c>
      <c r="C61" s="32">
        <f t="shared" si="2"/>
        <v>1769464.0448694155</v>
      </c>
      <c r="D61" s="32">
        <f t="shared" si="8"/>
        <v>26992.982900038129</v>
      </c>
      <c r="E61" s="33">
        <f t="shared" si="3"/>
        <v>7.7634472359185858E-2</v>
      </c>
      <c r="F61" s="34">
        <f t="shared" si="4"/>
        <v>0.1</v>
      </c>
      <c r="G61" s="29">
        <v>0</v>
      </c>
      <c r="H61" s="35">
        <f t="shared" si="5"/>
        <v>873.8396942729895</v>
      </c>
      <c r="I61" s="32">
        <f t="shared" si="6"/>
        <v>26708.627076952685</v>
      </c>
      <c r="J61" s="36">
        <f t="shared" si="7"/>
        <v>1768315.9524261351</v>
      </c>
      <c r="K61" s="36">
        <v>126651.03620831721</v>
      </c>
    </row>
    <row r="62" spans="1:11" x14ac:dyDescent="0.2">
      <c r="A62" s="2">
        <v>48</v>
      </c>
      <c r="B62" s="25">
        <f t="shared" si="1"/>
        <v>878.39602201193202</v>
      </c>
      <c r="C62" s="32">
        <f t="shared" si="2"/>
        <v>1796284.7840150143</v>
      </c>
      <c r="D62" s="32">
        <f t="shared" si="8"/>
        <v>26820.73914559884</v>
      </c>
      <c r="E62" s="33">
        <f t="shared" si="3"/>
        <v>7.6011292501149089E-2</v>
      </c>
      <c r="F62" s="34">
        <f t="shared" si="4"/>
        <v>0.1</v>
      </c>
      <c r="G62" s="29">
        <v>0</v>
      </c>
      <c r="H62" s="35">
        <f t="shared" si="5"/>
        <v>866.58795436968387</v>
      </c>
      <c r="I62" s="32">
        <f t="shared" si="6"/>
        <v>26486.979996823826</v>
      </c>
      <c r="J62" s="36">
        <f t="shared" si="7"/>
        <v>1794802.932422959</v>
      </c>
      <c r="K62" s="36">
        <v>128840.06663936588</v>
      </c>
    </row>
    <row r="63" spans="1:11" x14ac:dyDescent="0.2">
      <c r="A63" s="2">
        <v>49</v>
      </c>
      <c r="B63" s="25">
        <f t="shared" si="1"/>
        <v>872.96284264012638</v>
      </c>
      <c r="C63" s="32">
        <f t="shared" si="2"/>
        <v>1822937.9090119994</v>
      </c>
      <c r="D63" s="32">
        <f t="shared" si="8"/>
        <v>26653.124996985076</v>
      </c>
      <c r="E63" s="33">
        <f t="shared" si="3"/>
        <v>7.4454599723115397E-2</v>
      </c>
      <c r="F63" s="34">
        <f t="shared" si="4"/>
        <v>0.1</v>
      </c>
      <c r="G63" s="29">
        <v>0</v>
      </c>
      <c r="H63" s="35">
        <f t="shared" si="5"/>
        <v>859.39639453369477</v>
      </c>
      <c r="I63" s="32">
        <f t="shared" si="6"/>
        <v>26267.172300950173</v>
      </c>
      <c r="J63" s="36">
        <f t="shared" si="7"/>
        <v>1821070.1047239092</v>
      </c>
      <c r="K63" s="36">
        <v>131018.17923559182</v>
      </c>
    </row>
    <row r="64" spans="1:11" x14ac:dyDescent="0.2">
      <c r="A64" s="2">
        <v>50</v>
      </c>
      <c r="B64" s="25">
        <f t="shared" si="1"/>
        <v>867.6713027949296</v>
      </c>
      <c r="C64" s="32">
        <f t="shared" si="2"/>
        <v>1849427.8339620151</v>
      </c>
      <c r="D64" s="32">
        <f t="shared" si="8"/>
        <v>26489.924950015731</v>
      </c>
      <c r="E64" s="33">
        <f t="shared" si="3"/>
        <v>7.2960390809343495E-2</v>
      </c>
      <c r="F64" s="34">
        <f t="shared" si="4"/>
        <v>0.1</v>
      </c>
      <c r="G64" s="29">
        <v>0</v>
      </c>
      <c r="H64" s="35">
        <f t="shared" si="5"/>
        <v>852.26451534825458</v>
      </c>
      <c r="I64" s="32">
        <f t="shared" si="6"/>
        <v>26049.188724820324</v>
      </c>
      <c r="J64" s="36">
        <f t="shared" si="7"/>
        <v>1847119.2934487294</v>
      </c>
      <c r="K64" s="36">
        <v>133185.42844992341</v>
      </c>
    </row>
    <row r="65" spans="1:11" x14ac:dyDescent="0.2">
      <c r="A65" s="2">
        <v>51</v>
      </c>
      <c r="B65" s="25">
        <f t="shared" si="1"/>
        <v>862.51500402458919</v>
      </c>
      <c r="C65" s="32">
        <f t="shared" si="2"/>
        <v>1875758.7715656904</v>
      </c>
      <c r="D65" s="32">
        <f t="shared" si="8"/>
        <v>26330.937603675295</v>
      </c>
      <c r="E65" s="33">
        <f t="shared" si="3"/>
        <v>7.1524977611453835E-2</v>
      </c>
      <c r="F65" s="34">
        <f t="shared" si="4"/>
        <v>0.1</v>
      </c>
      <c r="G65" s="29">
        <v>0</v>
      </c>
      <c r="H65" s="35">
        <f t="shared" si="5"/>
        <v>845.19182154110922</v>
      </c>
      <c r="I65" s="32">
        <f t="shared" si="6"/>
        <v>25833.014130598414</v>
      </c>
      <c r="J65" s="36">
        <f t="shared" si="7"/>
        <v>1872952.3075793278</v>
      </c>
      <c r="K65" s="36">
        <v>135341.8684637039</v>
      </c>
    </row>
    <row r="66" spans="1:11" x14ac:dyDescent="0.2">
      <c r="A66" s="2">
        <v>52</v>
      </c>
      <c r="B66" s="25">
        <f t="shared" si="1"/>
        <v>857.48795446528084</v>
      </c>
      <c r="C66" s="32">
        <f t="shared" si="2"/>
        <v>1901934.7460467599</v>
      </c>
      <c r="D66" s="32">
        <f t="shared" si="8"/>
        <v>26175.974481069483</v>
      </c>
      <c r="E66" s="33">
        <f t="shared" si="3"/>
        <v>7.0144956649478452E-2</v>
      </c>
      <c r="F66" s="34">
        <f t="shared" si="4"/>
        <v>0.1</v>
      </c>
      <c r="G66" s="29">
        <v>0</v>
      </c>
      <c r="H66" s="35">
        <f t="shared" si="5"/>
        <v>838.17782195012421</v>
      </c>
      <c r="I66" s="32">
        <f t="shared" si="6"/>
        <v>25618.633506072743</v>
      </c>
      <c r="J66" s="36">
        <f t="shared" si="7"/>
        <v>1898570.9410854005</v>
      </c>
      <c r="K66" s="36">
        <v>137487.55318804586</v>
      </c>
    </row>
    <row r="67" spans="1:11" x14ac:dyDescent="0.2">
      <c r="A67" s="2">
        <v>53</v>
      </c>
      <c r="B67" s="25">
        <f t="shared" si="1"/>
        <v>852.58453581702463</v>
      </c>
      <c r="C67" s="32">
        <f t="shared" si="2"/>
        <v>1927959.6050162306</v>
      </c>
      <c r="D67" s="32">
        <f t="shared" si="8"/>
        <v>26024.858969470719</v>
      </c>
      <c r="E67" s="33">
        <f t="shared" si="3"/>
        <v>6.8817182165896149E-2</v>
      </c>
      <c r="F67" s="34">
        <f t="shared" si="4"/>
        <v>0.1</v>
      </c>
      <c r="G67" s="29">
        <v>0</v>
      </c>
      <c r="H67" s="35">
        <f t="shared" si="5"/>
        <v>831.22202948917584</v>
      </c>
      <c r="I67" s="32">
        <f t="shared" si="6"/>
        <v>25406.031963613936</v>
      </c>
      <c r="J67" s="36">
        <f t="shared" si="7"/>
        <v>1923976.9730490146</v>
      </c>
      <c r="K67" s="36">
        <v>139622.53626517925</v>
      </c>
    </row>
    <row r="68" spans="1:11" x14ac:dyDescent="0.2">
      <c r="A68" s="2">
        <v>54</v>
      </c>
      <c r="B68" s="25">
        <f t="shared" si="1"/>
        <v>847.79947356407729</v>
      </c>
      <c r="C68" s="32">
        <f t="shared" si="2"/>
        <v>1953837.0303818143</v>
      </c>
      <c r="D68" s="32">
        <f t="shared" si="8"/>
        <v>25877.425365583738</v>
      </c>
      <c r="E68" s="33">
        <f t="shared" si="3"/>
        <v>6.7538742183766876E-2</v>
      </c>
      <c r="F68" s="34">
        <f t="shared" si="4"/>
        <v>0.1</v>
      </c>
      <c r="G68" s="29">
        <v>0</v>
      </c>
      <c r="H68" s="35">
        <f t="shared" si="5"/>
        <v>824.32396111432558</v>
      </c>
      <c r="I68" s="32">
        <f t="shared" si="6"/>
        <v>25195.194739140552</v>
      </c>
      <c r="J68" s="36">
        <f t="shared" si="7"/>
        <v>1949172.1677881551</v>
      </c>
      <c r="K68" s="36">
        <v>141746.87106979219</v>
      </c>
    </row>
    <row r="69" spans="1:11" x14ac:dyDescent="0.2">
      <c r="A69" s="2">
        <v>55</v>
      </c>
      <c r="B69" s="25">
        <f t="shared" si="1"/>
        <v>843.12781006782745</v>
      </c>
      <c r="C69" s="32">
        <f t="shared" si="2"/>
        <v>1979570.5483954942</v>
      </c>
      <c r="D69" s="32">
        <f t="shared" si="8"/>
        <v>25733.518013679888</v>
      </c>
      <c r="E69" s="33">
        <f t="shared" si="3"/>
        <v>6.6306937185148754E-2</v>
      </c>
      <c r="F69" s="34">
        <f t="shared" si="4"/>
        <v>0.1</v>
      </c>
      <c r="G69" s="29">
        <v>0</v>
      </c>
      <c r="H69" s="35">
        <f t="shared" si="5"/>
        <v>817.48313779027524</v>
      </c>
      <c r="I69" s="32">
        <f t="shared" si="6"/>
        <v>24986.107191093895</v>
      </c>
      <c r="J69" s="36">
        <f t="shared" si="7"/>
        <v>1974158.2749792491</v>
      </c>
      <c r="K69" s="36">
        <v>143860.61071036544</v>
      </c>
    </row>
    <row r="70" spans="1:11" x14ac:dyDescent="0.2">
      <c r="A70" s="2">
        <v>56</v>
      </c>
      <c r="B70" s="25">
        <f t="shared" si="1"/>
        <v>838.56488020874201</v>
      </c>
      <c r="C70" s="32">
        <f t="shared" si="2"/>
        <v>2005163.5389216824</v>
      </c>
      <c r="D70" s="32">
        <f t="shared" si="8"/>
        <v>25592.990526188165</v>
      </c>
      <c r="E70" s="33">
        <f t="shared" si="3"/>
        <v>6.5119261081295621E-2</v>
      </c>
      <c r="F70" s="34">
        <f t="shared" si="4"/>
        <v>0.1</v>
      </c>
      <c r="G70" s="29">
        <v>0</v>
      </c>
      <c r="H70" s="35">
        <f t="shared" si="5"/>
        <v>810.6990844571003</v>
      </c>
      <c r="I70" s="32">
        <f t="shared" si="6"/>
        <v>24778.754799421462</v>
      </c>
      <c r="J70" s="36">
        <f t="shared" si="7"/>
        <v>1998937.0297786705</v>
      </c>
      <c r="K70" s="36">
        <v>145963.80803050005</v>
      </c>
    </row>
    <row r="71" spans="1:11" x14ac:dyDescent="0.2">
      <c r="A71" s="2">
        <v>57</v>
      </c>
      <c r="B71" s="25">
        <f t="shared" si="1"/>
        <v>834.10628929537074</v>
      </c>
      <c r="C71" s="32">
        <f t="shared" si="2"/>
        <v>2030619.2439991569</v>
      </c>
      <c r="D71" s="32">
        <f t="shared" si="8"/>
        <v>25455.705077474471</v>
      </c>
      <c r="E71" s="33">
        <f t="shared" si="3"/>
        <v>6.3973384192348104E-2</v>
      </c>
      <c r="F71" s="34">
        <f t="shared" si="4"/>
        <v>0.1</v>
      </c>
      <c r="G71" s="29">
        <v>0</v>
      </c>
      <c r="H71" s="35">
        <f t="shared" si="5"/>
        <v>803.97132999725966</v>
      </c>
      <c r="I71" s="32">
        <f t="shared" si="6"/>
        <v>24573.123164567936</v>
      </c>
      <c r="J71" s="36">
        <f t="shared" si="7"/>
        <v>2023510.1529432384</v>
      </c>
      <c r="K71" s="36">
        <v>148056.51561023857</v>
      </c>
    </row>
    <row r="72" spans="1:11" x14ac:dyDescent="0.2">
      <c r="A72" s="2">
        <v>58</v>
      </c>
      <c r="B72" s="25">
        <f t="shared" si="1"/>
        <v>829.74789299394331</v>
      </c>
      <c r="C72" s="32">
        <f t="shared" si="2"/>
        <v>2055940.7757619454</v>
      </c>
      <c r="D72" s="32">
        <f t="shared" si="8"/>
        <v>25321.531762788538</v>
      </c>
      <c r="E72" s="33">
        <f t="shared" si="3"/>
        <v>6.2867137993142502E-2</v>
      </c>
      <c r="F72" s="34">
        <f t="shared" si="4"/>
        <v>0.1</v>
      </c>
      <c r="G72" s="29">
        <v>0</v>
      </c>
      <c r="H72" s="35">
        <f t="shared" si="5"/>
        <v>797.29940720287868</v>
      </c>
      <c r="I72" s="32">
        <f t="shared" si="6"/>
        <v>24369.198006476512</v>
      </c>
      <c r="J72" s="36">
        <f t="shared" si="7"/>
        <v>2047879.3509497149</v>
      </c>
      <c r="K72" s="36">
        <v>150138.78576737951</v>
      </c>
    </row>
    <row r="73" spans="1:11" x14ac:dyDescent="0.2">
      <c r="A73" s="2">
        <v>59</v>
      </c>
      <c r="B73" s="25">
        <f t="shared" si="1"/>
        <v>825.48577906261198</v>
      </c>
      <c r="C73" s="32">
        <f t="shared" si="2"/>
        <v>2081131.12377724</v>
      </c>
      <c r="D73" s="32">
        <f t="shared" si="8"/>
        <v>25190.348015294643</v>
      </c>
      <c r="E73" s="33">
        <f t="shared" si="3"/>
        <v>6.1798501414986565E-2</v>
      </c>
      <c r="F73" s="34">
        <f t="shared" si="4"/>
        <v>0.1</v>
      </c>
      <c r="G73" s="29">
        <v>0</v>
      </c>
      <c r="H73" s="35">
        <f t="shared" si="5"/>
        <v>790.68285274330435</v>
      </c>
      <c r="I73" s="32">
        <f t="shared" si="6"/>
        <v>24166.965163595247</v>
      </c>
      <c r="J73" s="36">
        <f t="shared" si="7"/>
        <v>2072046.3161133102</v>
      </c>
      <c r="K73" s="36">
        <v>152210.67055878523</v>
      </c>
    </row>
    <row r="74" spans="1:11" x14ac:dyDescent="0.2">
      <c r="A74" s="2">
        <v>60</v>
      </c>
      <c r="B74" s="25">
        <f t="shared" si="1"/>
        <v>821.31625070068537</v>
      </c>
      <c r="C74" s="32">
        <f t="shared" si="2"/>
        <v>2106193.1618524687</v>
      </c>
      <c r="D74" s="32">
        <f t="shared" si="8"/>
        <v>25062.038075228687</v>
      </c>
      <c r="E74" s="33">
        <f t="shared" si="3"/>
        <v>6.0765588521365273E-2</v>
      </c>
      <c r="F74" s="34">
        <f t="shared" si="4"/>
        <v>0.1</v>
      </c>
      <c r="G74" s="29">
        <v>0</v>
      </c>
      <c r="H74" s="35">
        <f t="shared" si="5"/>
        <v>784.12120713292893</v>
      </c>
      <c r="I74" s="32">
        <f t="shared" si="6"/>
        <v>23966.410591896227</v>
      </c>
      <c r="J74" s="36">
        <f t="shared" si="7"/>
        <v>2096012.7267052063</v>
      </c>
      <c r="K74" s="36">
        <v>154272.2217816835</v>
      </c>
    </row>
    <row r="75" spans="1:11" x14ac:dyDescent="0.2">
      <c r="A75" s="2">
        <v>61</v>
      </c>
      <c r="B75" s="25">
        <f t="shared" si="1"/>
        <v>817.235811345917</v>
      </c>
      <c r="C75" s="32">
        <f t="shared" si="2"/>
        <v>2131129.654357892</v>
      </c>
      <c r="D75" s="32">
        <f t="shared" si="8"/>
        <v>24936.492505423259</v>
      </c>
      <c r="E75" s="33">
        <f t="shared" si="3"/>
        <v>5.9766637399397207E-2</v>
      </c>
      <c r="F75" s="34">
        <f t="shared" si="4"/>
        <v>0.1</v>
      </c>
      <c r="G75" s="29">
        <v>0</v>
      </c>
      <c r="H75" s="35">
        <f t="shared" si="5"/>
        <v>777.61401469928148</v>
      </c>
      <c r="I75" s="32">
        <f t="shared" si="6"/>
        <v>23767.5203638973</v>
      </c>
      <c r="J75" s="36">
        <f t="shared" si="7"/>
        <v>2119780.2470691036</v>
      </c>
      <c r="K75" s="36">
        <v>156323.49097496216</v>
      </c>
    </row>
    <row r="76" spans="1:11" x14ac:dyDescent="0.2">
      <c r="A76" s="2">
        <v>62</v>
      </c>
      <c r="B76" s="25">
        <f t="shared" si="1"/>
        <v>813.24115077258193</v>
      </c>
      <c r="C76" s="32">
        <f t="shared" si="2"/>
        <v>2155943.2621066994</v>
      </c>
      <c r="D76" s="32">
        <f t="shared" si="8"/>
        <v>24813.607748807408</v>
      </c>
      <c r="E76" s="33">
        <f t="shared" si="3"/>
        <v>5.8800000129409856E-2</v>
      </c>
      <c r="F76" s="34">
        <f t="shared" si="4"/>
        <v>0.1</v>
      </c>
      <c r="G76" s="29">
        <v>0</v>
      </c>
      <c r="H76" s="35">
        <f t="shared" si="5"/>
        <v>771.16082355138337</v>
      </c>
      <c r="I76" s="32">
        <f t="shared" si="6"/>
        <v>23570.280667697847</v>
      </c>
      <c r="J76" s="36">
        <f t="shared" si="7"/>
        <v>2143350.5277368017</v>
      </c>
      <c r="K76" s="36">
        <v>158364.52942045793</v>
      </c>
    </row>
    <row r="77" spans="1:11" x14ac:dyDescent="0.2">
      <c r="A77" s="2">
        <v>63</v>
      </c>
      <c r="B77" s="25">
        <f t="shared" si="1"/>
        <v>809.3291323601519</v>
      </c>
      <c r="C77" s="32">
        <f t="shared" si="2"/>
        <v>2180636.5478300434</v>
      </c>
      <c r="D77" s="32">
        <f t="shared" si="8"/>
        <v>24693.285723343957</v>
      </c>
      <c r="E77" s="33">
        <f t="shared" si="3"/>
        <v>5.7864133712500709E-2</v>
      </c>
      <c r="F77" s="34">
        <f t="shared" si="4"/>
        <v>0.1</v>
      </c>
      <c r="G77" s="29">
        <v>0</v>
      </c>
      <c r="H77" s="35">
        <f t="shared" si="5"/>
        <v>764.76118554836705</v>
      </c>
      <c r="I77" s="32">
        <f t="shared" si="6"/>
        <v>23374.677806017113</v>
      </c>
      <c r="J77" s="36">
        <f t="shared" si="7"/>
        <v>2166725.2055428186</v>
      </c>
      <c r="K77" s="36">
        <v>160395.38814423827</v>
      </c>
    </row>
    <row r="78" spans="1:11" x14ac:dyDescent="0.2">
      <c r="A78" s="2">
        <v>64</v>
      </c>
      <c r="B78" s="25">
        <f t="shared" si="1"/>
        <v>805.49678141724382</v>
      </c>
      <c r="C78" s="32">
        <f t="shared" si="2"/>
        <v>2205211.9812808908</v>
      </c>
      <c r="D78" s="32">
        <f t="shared" si="8"/>
        <v>24575.433450847398</v>
      </c>
      <c r="E78" s="33">
        <f t="shared" si="3"/>
        <v>5.6957591850988851E-2</v>
      </c>
      <c r="F78" s="34">
        <f t="shared" si="4"/>
        <v>0.1</v>
      </c>
      <c r="G78" s="29">
        <v>0</v>
      </c>
      <c r="H78" s="35">
        <f t="shared" si="5"/>
        <v>758.41465626835486</v>
      </c>
      <c r="I78" s="32">
        <f t="shared" si="6"/>
        <v>23180.698195244531</v>
      </c>
      <c r="J78" s="36">
        <f t="shared" si="7"/>
        <v>2189905.9037380633</v>
      </c>
      <c r="K78" s="36">
        <v>162416.11791787707</v>
      </c>
    </row>
    <row r="79" spans="1:11" x14ac:dyDescent="0.2">
      <c r="A79" s="2">
        <v>65</v>
      </c>
      <c r="B79" s="25">
        <f t="shared" si="1"/>
        <v>801.74127445847421</v>
      </c>
      <c r="C79" s="32">
        <f t="shared" si="2"/>
        <v>2229671.9439972993</v>
      </c>
      <c r="D79" s="32">
        <f t="shared" si="8"/>
        <v>24459.96271640854</v>
      </c>
      <c r="E79" s="33">
        <f t="shared" si="3"/>
        <v>5.6079017489684621E-2</v>
      </c>
      <c r="F79" s="34">
        <f t="shared" si="4"/>
        <v>0.1</v>
      </c>
      <c r="G79" s="29">
        <v>0</v>
      </c>
      <c r="H79" s="35">
        <f t="shared" si="5"/>
        <v>752.12079497759635</v>
      </c>
      <c r="I79" s="32">
        <f t="shared" si="6"/>
        <v>22988.328364495472</v>
      </c>
      <c r="J79" s="36">
        <f t="shared" si="7"/>
        <v>2212894.2321025589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798.05992934318647</v>
      </c>
      <c r="C80" s="32">
        <f t="shared" ref="C80:C143" si="10">(($C$4^$C$6)/((1-$C$6)*($C$5/12)))*(($C$4^(1-$C$6))-(B80^(1-$C$6)))*30.4375</f>
        <v>2254018.7337525529</v>
      </c>
      <c r="D80" s="32">
        <f t="shared" si="8"/>
        <v>24346.789755253587</v>
      </c>
      <c r="E80" s="33">
        <f t="shared" ref="E80:E143" si="11">-LN(B80/B79)*12</f>
        <v>5.5227136037049256E-2</v>
      </c>
      <c r="F80" s="34">
        <f t="shared" ref="F80:F143" si="12">IF(E80&gt;0.1,E80,0.1)</f>
        <v>0.1</v>
      </c>
      <c r="G80" s="29">
        <v>0</v>
      </c>
      <c r="H80" s="35">
        <f t="shared" ref="H80:H143" si="13">H79*EXP(-F80/12)</f>
        <v>745.87916459986127</v>
      </c>
      <c r="I80" s="32">
        <f t="shared" ref="I80:I143" si="14">IF(G80=0,((H79-H80)/(F80/12)*30.4375),D80)</f>
        <v>22797.554954677373</v>
      </c>
      <c r="J80" s="36">
        <f t="shared" ref="J80:J143" si="15">I80+J79</f>
        <v>2235691.7870572363</v>
      </c>
      <c r="K80" s="36">
        <v>166427.39243616696</v>
      </c>
    </row>
    <row r="81" spans="1:11" x14ac:dyDescent="0.2">
      <c r="A81" s="2">
        <v>67</v>
      </c>
      <c r="B81" s="25">
        <f t="shared" si="9"/>
        <v>794.45019619494462</v>
      </c>
      <c r="C81" s="32">
        <f t="shared" si="10"/>
        <v>2278254.5687172771</v>
      </c>
      <c r="D81" s="32">
        <f t="shared" ref="D81:D144" si="16">C81-C80</f>
        <v>24235.834964724258</v>
      </c>
      <c r="E81" s="33">
        <f t="shared" si="11"/>
        <v>5.440074919499744E-2</v>
      </c>
      <c r="F81" s="34">
        <f t="shared" si="12"/>
        <v>0.1</v>
      </c>
      <c r="G81" s="29">
        <v>0</v>
      </c>
      <c r="H81" s="35">
        <f t="shared" si="13"/>
        <v>739.68933168608737</v>
      </c>
      <c r="I81" s="32">
        <f t="shared" si="14"/>
        <v>22608.364717559165</v>
      </c>
      <c r="J81" s="36">
        <f t="shared" si="15"/>
        <v>2258300.1517747953</v>
      </c>
      <c r="K81" s="36">
        <v>168418.03746288994</v>
      </c>
    </row>
    <row r="82" spans="1:11" x14ac:dyDescent="0.2">
      <c r="A82" s="2">
        <v>68</v>
      </c>
      <c r="B82" s="25">
        <f t="shared" si="9"/>
        <v>790.90964902939697</v>
      </c>
      <c r="C82" s="32">
        <f t="shared" si="10"/>
        <v>2302381.5913561066</v>
      </c>
      <c r="D82" s="32">
        <f t="shared" si="16"/>
        <v>24127.022638829425</v>
      </c>
      <c r="E82" s="33">
        <f t="shared" si="11"/>
        <v>5.359872933458408E-2</v>
      </c>
      <c r="F82" s="34">
        <f t="shared" si="12"/>
        <v>0.1</v>
      </c>
      <c r="G82" s="29">
        <v>0</v>
      </c>
      <c r="H82" s="35">
        <f t="shared" si="13"/>
        <v>733.55086638427917</v>
      </c>
      <c r="I82" s="32">
        <f t="shared" si="14"/>
        <v>22420.744514854436</v>
      </c>
      <c r="J82" s="36">
        <f t="shared" si="15"/>
        <v>2280720.8962896499</v>
      </c>
      <c r="K82" s="36">
        <v>170398.75410612216</v>
      </c>
    </row>
    <row r="83" spans="1:11" x14ac:dyDescent="0.2">
      <c r="A83" s="2">
        <v>69</v>
      </c>
      <c r="B83" s="25">
        <f t="shared" si="9"/>
        <v>787.43597802578051</v>
      </c>
      <c r="C83" s="32">
        <f t="shared" si="10"/>
        <v>2326401.872079486</v>
      </c>
      <c r="D83" s="32">
        <f t="shared" si="16"/>
        <v>24020.280723379459</v>
      </c>
      <c r="E83" s="33">
        <f t="shared" si="11"/>
        <v>5.2820014362016054E-2</v>
      </c>
      <c r="F83" s="34">
        <f t="shared" si="12"/>
        <v>0.1</v>
      </c>
      <c r="G83" s="29">
        <v>0</v>
      </c>
      <c r="H83" s="35">
        <f t="shared" si="13"/>
        <v>727.463342409657</v>
      </c>
      <c r="I83" s="32">
        <f t="shared" si="14"/>
        <v>22234.681317307484</v>
      </c>
      <c r="J83" s="36">
        <f t="shared" si="15"/>
        <v>2302955.5776069574</v>
      </c>
      <c r="K83" s="36">
        <v>172369.59188388279</v>
      </c>
    </row>
    <row r="84" spans="1:11" x14ac:dyDescent="0.2">
      <c r="A84" s="2">
        <v>70</v>
      </c>
      <c r="B84" s="25">
        <f t="shared" si="9"/>
        <v>784.02698238409585</v>
      </c>
      <c r="C84" s="32">
        <f t="shared" si="10"/>
        <v>2350317.4126692577</v>
      </c>
      <c r="D84" s="32">
        <f t="shared" si="16"/>
        <v>23915.540589771699</v>
      </c>
      <c r="E84" s="33">
        <f t="shared" si="11"/>
        <v>5.2063603025779788E-2</v>
      </c>
      <c r="F84" s="34">
        <f t="shared" si="12"/>
        <v>0.1</v>
      </c>
      <c r="G84" s="29">
        <v>0</v>
      </c>
      <c r="H84" s="35">
        <f t="shared" si="13"/>
        <v>721.42633701505406</v>
      </c>
      <c r="I84" s="32">
        <f t="shared" si="14"/>
        <v>22050.162203787248</v>
      </c>
      <c r="J84" s="36">
        <f t="shared" si="15"/>
        <v>2325005.7398107448</v>
      </c>
      <c r="K84" s="36">
        <v>174330.60006721903</v>
      </c>
    </row>
    <row r="85" spans="1:11" x14ac:dyDescent="0.2">
      <c r="A85" s="2">
        <v>71</v>
      </c>
      <c r="B85" s="25">
        <f t="shared" si="9"/>
        <v>780.680563715939</v>
      </c>
      <c r="C85" s="32">
        <f t="shared" si="10"/>
        <v>2374130.1494951132</v>
      </c>
      <c r="D85" s="32">
        <f t="shared" si="16"/>
        <v>23812.736825855449</v>
      </c>
      <c r="E85" s="33">
        <f t="shared" si="11"/>
        <v>5.1328550621409799E-2</v>
      </c>
      <c r="F85" s="34">
        <f t="shared" si="12"/>
        <v>0.1</v>
      </c>
      <c r="G85" s="29">
        <v>0</v>
      </c>
      <c r="H85" s="35">
        <f t="shared" si="13"/>
        <v>715.43943096155851</v>
      </c>
      <c r="I85" s="32">
        <f t="shared" si="14"/>
        <v>21867.174360392477</v>
      </c>
      <c r="J85" s="36">
        <f t="shared" si="15"/>
        <v>2346872.9141711374</v>
      </c>
      <c r="K85" s="36">
        <v>176281.82768143757</v>
      </c>
    </row>
    <row r="86" spans="1:11" x14ac:dyDescent="0.2">
      <c r="A86" s="2">
        <v>72</v>
      </c>
      <c r="B86" s="25">
        <f t="shared" si="9"/>
        <v>777.39471992226072</v>
      </c>
      <c r="C86" s="32">
        <f t="shared" si="10"/>
        <v>2397841.9565374115</v>
      </c>
      <c r="D86" s="32">
        <f t="shared" si="16"/>
        <v>23711.807042298373</v>
      </c>
      <c r="E86" s="33">
        <f t="shared" si="11"/>
        <v>5.0613965055036736E-2</v>
      </c>
      <c r="F86" s="34">
        <f t="shared" si="12"/>
        <v>0.1</v>
      </c>
      <c r="G86" s="29">
        <v>0</v>
      </c>
      <c r="H86" s="35">
        <f t="shared" si="13"/>
        <v>709.50220848939944</v>
      </c>
      <c r="I86" s="32">
        <f t="shared" si="14"/>
        <v>21685.705079561034</v>
      </c>
      <c r="J86" s="36">
        <f t="shared" si="15"/>
        <v>2368558.6192506985</v>
      </c>
      <c r="K86" s="36">
        <v>178223.32350733041</v>
      </c>
    </row>
    <row r="87" spans="1:11" x14ac:dyDescent="0.2">
      <c r="A87" s="2">
        <v>73</v>
      </c>
      <c r="B87" s="25">
        <f t="shared" si="9"/>
        <v>774.16753951599856</v>
      </c>
      <c r="C87" s="32">
        <f t="shared" si="10"/>
        <v>2421454.6482304852</v>
      </c>
      <c r="D87" s="32">
        <f t="shared" si="16"/>
        <v>23612.691693073604</v>
      </c>
      <c r="E87" s="33">
        <f t="shared" si="11"/>
        <v>4.991900323125073E-2</v>
      </c>
      <c r="F87" s="34">
        <f t="shared" si="12"/>
        <v>0.1</v>
      </c>
      <c r="G87" s="29">
        <v>0</v>
      </c>
      <c r="H87" s="35">
        <f t="shared" si="13"/>
        <v>703.61425728907466</v>
      </c>
      <c r="I87" s="32">
        <f t="shared" si="14"/>
        <v>21505.741759186254</v>
      </c>
      <c r="J87" s="36">
        <f t="shared" si="15"/>
        <v>2390064.3610098846</v>
      </c>
      <c r="K87" s="36">
        <v>180155.13608239428</v>
      </c>
    </row>
    <row r="88" spans="1:11" x14ac:dyDescent="0.2">
      <c r="A88" s="2">
        <v>74</v>
      </c>
      <c r="B88" s="25">
        <f t="shared" si="9"/>
        <v>770.99719635167821</v>
      </c>
      <c r="C88" s="32">
        <f t="shared" si="10"/>
        <v>2444969.9821394449</v>
      </c>
      <c r="D88" s="32">
        <f t="shared" si="16"/>
        <v>23515.333908959758</v>
      </c>
      <c r="E88" s="33">
        <f t="shared" si="11"/>
        <v>4.9242867734543908E-2</v>
      </c>
      <c r="F88" s="34">
        <f t="shared" si="12"/>
        <v>0.1</v>
      </c>
      <c r="G88" s="29">
        <v>0</v>
      </c>
      <c r="H88" s="35">
        <f t="shared" si="13"/>
        <v>697.77516847271795</v>
      </c>
      <c r="I88" s="32">
        <f t="shared" si="14"/>
        <v>21327.271901742872</v>
      </c>
      <c r="J88" s="36">
        <f t="shared" si="15"/>
        <v>2411391.6329116276</v>
      </c>
      <c r="K88" s="36">
        <v>182077.31370204414</v>
      </c>
    </row>
    <row r="89" spans="1:11" x14ac:dyDescent="0.2">
      <c r="A89" s="2">
        <v>75</v>
      </c>
      <c r="B89" s="25">
        <f t="shared" si="9"/>
        <v>767.88194472776865</v>
      </c>
      <c r="C89" s="32">
        <f t="shared" si="10"/>
        <v>2468389.6614823295</v>
      </c>
      <c r="D89" s="32">
        <f t="shared" si="16"/>
        <v>23419.67934288457</v>
      </c>
      <c r="E89" s="33">
        <f t="shared" si="11"/>
        <v>4.8584803776915125E-2</v>
      </c>
      <c r="F89" s="34">
        <f t="shared" si="12"/>
        <v>0.1</v>
      </c>
      <c r="G89" s="29">
        <v>0</v>
      </c>
      <c r="H89" s="35">
        <f t="shared" si="13"/>
        <v>691.9845365457038</v>
      </c>
      <c r="I89" s="32">
        <f t="shared" si="14"/>
        <v>21150.283113419169</v>
      </c>
      <c r="J89" s="36">
        <f t="shared" si="15"/>
        <v>2432541.9160250467</v>
      </c>
      <c r="K89" s="36">
        <v>183989.90442082065</v>
      </c>
    </row>
    <row r="90" spans="1:11" x14ac:dyDescent="0.2">
      <c r="A90" s="2">
        <v>76</v>
      </c>
      <c r="B90" s="25">
        <f t="shared" si="9"/>
        <v>764.82011483087388</v>
      </c>
      <c r="C90" s="32">
        <f t="shared" si="10"/>
        <v>2491715.337508467</v>
      </c>
      <c r="D90" s="32">
        <f t="shared" si="16"/>
        <v>23325.676026137546</v>
      </c>
      <c r="E90" s="33">
        <f t="shared" si="11"/>
        <v>4.794409638692361E-2</v>
      </c>
      <c r="F90" s="34">
        <f t="shared" si="12"/>
        <v>0.1</v>
      </c>
      <c r="G90" s="29">
        <v>0</v>
      </c>
      <c r="H90" s="35">
        <f t="shared" si="13"/>
        <v>686.24195937848799</v>
      </c>
      <c r="I90" s="32">
        <f t="shared" si="14"/>
        <v>20974.763103255758</v>
      </c>
      <c r="J90" s="36">
        <f t="shared" si="15"/>
        <v>2453516.6791283023</v>
      </c>
      <c r="K90" s="36">
        <v>185892.95605359139</v>
      </c>
    </row>
    <row r="91" spans="1:11" x14ac:dyDescent="0.2">
      <c r="A91" s="2">
        <v>77</v>
      </c>
      <c r="B91" s="25">
        <f t="shared" si="9"/>
        <v>761.8101084937681</v>
      </c>
      <c r="C91" s="32">
        <f t="shared" si="10"/>
        <v>2514948.6117429752</v>
      </c>
      <c r="D91" s="32">
        <f t="shared" si="16"/>
        <v>23233.274234508164</v>
      </c>
      <c r="E91" s="33">
        <f t="shared" si="11"/>
        <v>4.7320067818336892E-2</v>
      </c>
      <c r="F91" s="34">
        <f t="shared" si="12"/>
        <v>0.1</v>
      </c>
      <c r="G91" s="29">
        <v>0</v>
      </c>
      <c r="H91" s="35">
        <f t="shared" si="13"/>
        <v>680.54703817868153</v>
      </c>
      <c r="I91" s="32">
        <f t="shared" si="14"/>
        <v>20800.699682293089</v>
      </c>
      <c r="J91" s="36">
        <f t="shared" si="15"/>
        <v>2474317.3788105953</v>
      </c>
      <c r="K91" s="36">
        <v>187786.51617674629</v>
      </c>
    </row>
    <row r="92" spans="1:11" x14ac:dyDescent="0.2">
      <c r="A92" s="2">
        <v>78</v>
      </c>
      <c r="B92" s="25">
        <f t="shared" si="9"/>
        <v>758.85039524190654</v>
      </c>
      <c r="C92" s="32">
        <f t="shared" si="10"/>
        <v>2538091.0381066464</v>
      </c>
      <c r="D92" s="32">
        <f t="shared" si="16"/>
        <v>23142.426363671198</v>
      </c>
      <c r="E92" s="33">
        <f t="shared" si="11"/>
        <v>4.6712075158554897E-2</v>
      </c>
      <c r="F92" s="34">
        <f t="shared" si="12"/>
        <v>0.1</v>
      </c>
      <c r="G92" s="29">
        <v>0</v>
      </c>
      <c r="H92" s="35">
        <f t="shared" si="13"/>
        <v>674.89937746335693</v>
      </c>
      <c r="I92" s="32">
        <f t="shared" si="14"/>
        <v>20628.080762723119</v>
      </c>
      <c r="J92" s="36">
        <f t="shared" si="15"/>
        <v>2494945.4595733183</v>
      </c>
      <c r="K92" s="36">
        <v>189670.63212938703</v>
      </c>
    </row>
    <row r="93" spans="1:11" x14ac:dyDescent="0.2">
      <c r="A93" s="2">
        <v>79</v>
      </c>
      <c r="B93" s="25">
        <f t="shared" si="9"/>
        <v>755.93950860538973</v>
      </c>
      <c r="C93" s="32">
        <f t="shared" si="10"/>
        <v>2561144.1249195565</v>
      </c>
      <c r="D93" s="32">
        <f t="shared" si="16"/>
        <v>23053.086812910158</v>
      </c>
      <c r="E93" s="33">
        <f t="shared" si="11"/>
        <v>4.6119508119082699E-2</v>
      </c>
      <c r="F93" s="34">
        <f t="shared" si="12"/>
        <v>0.1</v>
      </c>
      <c r="G93" s="29">
        <v>0</v>
      </c>
      <c r="H93" s="35">
        <f t="shared" si="13"/>
        <v>669.29858503158368</v>
      </c>
      <c r="I93" s="32">
        <f t="shared" si="14"/>
        <v>20456.894357051769</v>
      </c>
      <c r="J93" s="36">
        <f t="shared" si="15"/>
        <v>2515402.35393037</v>
      </c>
      <c r="K93" s="36">
        <v>191545.35101451058</v>
      </c>
    </row>
    <row r="94" spans="1:11" x14ac:dyDescent="0.2">
      <c r="A94" s="2">
        <v>80</v>
      </c>
      <c r="B94" s="25">
        <f t="shared" si="9"/>
        <v>753.07604267546367</v>
      </c>
      <c r="C94" s="32">
        <f t="shared" si="10"/>
        <v>2584109.336796205</v>
      </c>
      <c r="D94" s="32">
        <f t="shared" si="16"/>
        <v>22965.211876648478</v>
      </c>
      <c r="E94" s="33">
        <f t="shared" si="11"/>
        <v>4.5541786992031028E-2</v>
      </c>
      <c r="F94" s="34">
        <f t="shared" si="12"/>
        <v>0.1</v>
      </c>
      <c r="G94" s="29">
        <v>0</v>
      </c>
      <c r="H94" s="35">
        <f t="shared" si="13"/>
        <v>663.74427193719214</v>
      </c>
      <c r="I94" s="32">
        <f t="shared" si="14"/>
        <v>20287.128577265121</v>
      </c>
      <c r="J94" s="36">
        <f t="shared" si="15"/>
        <v>2535689.4825076349</v>
      </c>
      <c r="K94" s="36">
        <v>193410.71970018672</v>
      </c>
    </row>
    <row r="95" spans="1:11" x14ac:dyDescent="0.2">
      <c r="A95" s="2">
        <v>81</v>
      </c>
      <c r="B95" s="25">
        <f t="shared" si="9"/>
        <v>750.25864888651779</v>
      </c>
      <c r="C95" s="32">
        <f t="shared" si="10"/>
        <v>2606988.0964393206</v>
      </c>
      <c r="D95" s="32">
        <f t="shared" si="16"/>
        <v>22878.759643115569</v>
      </c>
      <c r="E95" s="33">
        <f t="shared" si="11"/>
        <v>4.4978360758399942E-2</v>
      </c>
      <c r="F95" s="34">
        <f t="shared" si="12"/>
        <v>0.1</v>
      </c>
      <c r="G95" s="29">
        <v>0</v>
      </c>
      <c r="H95" s="35">
        <f t="shared" si="13"/>
        <v>658.23605246176305</v>
      </c>
      <c r="I95" s="32">
        <f t="shared" si="14"/>
        <v>20118.771634004741</v>
      </c>
      <c r="J95" s="36">
        <f t="shared" si="15"/>
        <v>2555808.2541416395</v>
      </c>
      <c r="K95" s="36">
        <v>195266.78482072972</v>
      </c>
    </row>
    <row r="96" spans="1:11" x14ac:dyDescent="0.2">
      <c r="A96" s="2">
        <v>82</v>
      </c>
      <c r="B96" s="25">
        <f t="shared" si="9"/>
        <v>747.48603300624677</v>
      </c>
      <c r="C96" s="32">
        <f t="shared" si="10"/>
        <v>2629781.786338951</v>
      </c>
      <c r="D96" s="32">
        <f t="shared" si="16"/>
        <v>22793.689899630379</v>
      </c>
      <c r="E96" s="33">
        <f t="shared" si="11"/>
        <v>4.4428705335015639E-2</v>
      </c>
      <c r="F96" s="34">
        <f t="shared" si="12"/>
        <v>0.1</v>
      </c>
      <c r="G96" s="29">
        <v>0</v>
      </c>
      <c r="H96" s="35">
        <f t="shared" si="13"/>
        <v>652.7735440878414</v>
      </c>
      <c r="I96" s="32">
        <f t="shared" si="14"/>
        <v>19951.811835748827</v>
      </c>
      <c r="J96" s="36">
        <f t="shared" si="15"/>
        <v>2575760.0659773881</v>
      </c>
      <c r="K96" s="36">
        <v>197113.59277786428</v>
      </c>
    </row>
    <row r="97" spans="1:11" x14ac:dyDescent="0.2">
      <c r="A97" s="2">
        <v>83</v>
      </c>
      <c r="B97" s="25">
        <f t="shared" si="9"/>
        <v>744.75695231816383</v>
      </c>
      <c r="C97" s="32">
        <f t="shared" si="10"/>
        <v>2652491.7503828602</v>
      </c>
      <c r="D97" s="32">
        <f t="shared" si="16"/>
        <v>22709.964043909218</v>
      </c>
      <c r="E97" s="33">
        <f t="shared" si="11"/>
        <v>4.3892321948463681E-2</v>
      </c>
      <c r="F97" s="34">
        <f t="shared" si="12"/>
        <v>0.1</v>
      </c>
      <c r="G97" s="29">
        <v>0</v>
      </c>
      <c r="H97" s="35">
        <f t="shared" si="13"/>
        <v>647.35636747237265</v>
      </c>
      <c r="I97" s="32">
        <f t="shared" si="14"/>
        <v>19786.2375879996</v>
      </c>
      <c r="J97" s="36">
        <f t="shared" si="15"/>
        <v>2595546.3035653876</v>
      </c>
      <c r="K97" s="36">
        <v>198951.18974188552</v>
      </c>
    </row>
    <row r="98" spans="1:11" x14ac:dyDescent="0.2">
      <c r="A98" s="2">
        <v>84</v>
      </c>
      <c r="B98" s="25">
        <f t="shared" si="9"/>
        <v>742.07021298202551</v>
      </c>
      <c r="C98" s="32">
        <f t="shared" si="10"/>
        <v>2675119.2953839367</v>
      </c>
      <c r="D98" s="32">
        <f t="shared" si="16"/>
        <v>22627.545001076534</v>
      </c>
      <c r="E98" s="33">
        <f t="shared" si="11"/>
        <v>4.3368735625467884E-2</v>
      </c>
      <c r="F98" s="34">
        <f t="shared" si="12"/>
        <v>0.1</v>
      </c>
      <c r="G98" s="29">
        <v>0</v>
      </c>
      <c r="H98" s="35">
        <f t="shared" si="13"/>
        <v>641.98414642035914</v>
      </c>
      <c r="I98" s="32">
        <f t="shared" si="14"/>
        <v>19622.037392479364</v>
      </c>
      <c r="J98" s="36">
        <f t="shared" si="15"/>
        <v>2615168.340957867</v>
      </c>
      <c r="K98" s="36">
        <v>200779.62165281322</v>
      </c>
    </row>
    <row r="99" spans="1:11" x14ac:dyDescent="0.2">
      <c r="A99" s="2">
        <v>85</v>
      </c>
      <c r="B99" s="25">
        <f t="shared" si="9"/>
        <v>739.42466755897703</v>
      </c>
      <c r="C99" s="32">
        <f t="shared" si="10"/>
        <v>2697665.6925298143</v>
      </c>
      <c r="D99" s="32">
        <f t="shared" si="16"/>
        <v>22546.397145877592</v>
      </c>
      <c r="E99" s="33">
        <f t="shared" si="11"/>
        <v>4.2857493789969073E-2</v>
      </c>
      <c r="F99" s="34">
        <f t="shared" si="12"/>
        <v>0.1</v>
      </c>
      <c r="G99" s="29">
        <v>0</v>
      </c>
      <c r="H99" s="35">
        <f t="shared" si="13"/>
        <v>636.65650785873561</v>
      </c>
      <c r="I99" s="32">
        <f t="shared" si="14"/>
        <v>19459.199846329942</v>
      </c>
      <c r="J99" s="36">
        <f t="shared" si="15"/>
        <v>2634627.5408041971</v>
      </c>
      <c r="K99" s="36">
        <v>202598.93422154043</v>
      </c>
    </row>
    <row r="100" spans="1:11" x14ac:dyDescent="0.2">
      <c r="A100" s="2">
        <v>86</v>
      </c>
      <c r="B100" s="25">
        <f t="shared" si="9"/>
        <v>736.81921268933809</v>
      </c>
      <c r="C100" s="32">
        <f t="shared" si="10"/>
        <v>2720132.1787594953</v>
      </c>
      <c r="D100" s="32">
        <f t="shared" si="16"/>
        <v>22466.486229680944</v>
      </c>
      <c r="E100" s="33">
        <f t="shared" si="11"/>
        <v>4.2358164958355239E-2</v>
      </c>
      <c r="F100" s="34">
        <f t="shared" si="12"/>
        <v>0.1</v>
      </c>
      <c r="G100" s="29">
        <v>0</v>
      </c>
      <c r="H100" s="35">
        <f t="shared" si="13"/>
        <v>631.3730818104608</v>
      </c>
      <c r="I100" s="32">
        <f t="shared" si="14"/>
        <v>19297.713641323724</v>
      </c>
      <c r="J100" s="36">
        <f t="shared" si="15"/>
        <v>2653925.2544455207</v>
      </c>
      <c r="K100" s="36">
        <v>204409.17293097606</v>
      </c>
    </row>
    <row r="101" spans="1:11" x14ac:dyDescent="0.2">
      <c r="A101" s="2">
        <v>87</v>
      </c>
      <c r="B101" s="25">
        <f t="shared" si="9"/>
        <v>734.25278691197184</v>
      </c>
      <c r="C101" s="32">
        <f t="shared" si="10"/>
        <v>2742519.9580714731</v>
      </c>
      <c r="D101" s="32">
        <f t="shared" si="16"/>
        <v>22387.779311977793</v>
      </c>
      <c r="E101" s="33">
        <f t="shared" si="11"/>
        <v>4.187033752479203E-2</v>
      </c>
      <c r="F101" s="34">
        <f t="shared" si="12"/>
        <v>0.1</v>
      </c>
      <c r="G101" s="29">
        <v>0</v>
      </c>
      <c r="H101" s="35">
        <f t="shared" si="13"/>
        <v>626.1335013688248</v>
      </c>
      <c r="I101" s="32">
        <f t="shared" si="14"/>
        <v>19137.567563075518</v>
      </c>
      <c r="J101" s="36">
        <f t="shared" si="15"/>
        <v>2673062.8220085963</v>
      </c>
      <c r="K101" s="36">
        <v>206210.38303718218</v>
      </c>
    </row>
    <row r="102" spans="1:11" x14ac:dyDescent="0.2">
      <c r="A102" s="2">
        <v>88</v>
      </c>
      <c r="B102" s="25">
        <f t="shared" si="9"/>
        <v>731.72436861508845</v>
      </c>
      <c r="C102" s="32">
        <f t="shared" si="10"/>
        <v>2764830.2027675048</v>
      </c>
      <c r="D102" s="32">
        <f t="shared" si="16"/>
        <v>22310.24469603179</v>
      </c>
      <c r="E102" s="33">
        <f t="shared" si="11"/>
        <v>4.1393618629627427E-2</v>
      </c>
      <c r="F102" s="34">
        <f t="shared" si="12"/>
        <v>0.1</v>
      </c>
      <c r="G102" s="29">
        <v>0</v>
      </c>
      <c r="H102" s="35">
        <f t="shared" si="13"/>
        <v>620.93740267196893</v>
      </c>
      <c r="I102" s="32">
        <f t="shared" si="14"/>
        <v>18978.750490266066</v>
      </c>
      <c r="J102" s="36">
        <f t="shared" si="15"/>
        <v>2692041.5724988622</v>
      </c>
      <c r="K102" s="36">
        <v>208002.60957050527</v>
      </c>
    </row>
    <row r="103" spans="1:11" x14ac:dyDescent="0.2">
      <c r="A103" s="2">
        <v>89</v>
      </c>
      <c r="B103" s="25">
        <f t="shared" si="9"/>
        <v>729.23297410918053</v>
      </c>
      <c r="C103" s="32">
        <f t="shared" si="10"/>
        <v>2787064.0546359206</v>
      </c>
      <c r="D103" s="32">
        <f t="shared" si="16"/>
        <v>22233.851868415717</v>
      </c>
      <c r="E103" s="33">
        <f t="shared" si="11"/>
        <v>4.0927633104104071E-2</v>
      </c>
      <c r="F103" s="34">
        <f t="shared" si="12"/>
        <v>0.1</v>
      </c>
      <c r="G103" s="29">
        <v>0</v>
      </c>
      <c r="H103" s="35">
        <f t="shared" si="13"/>
        <v>615.78442487761777</v>
      </c>
      <c r="I103" s="32">
        <f t="shared" si="14"/>
        <v>18821.251393867609</v>
      </c>
      <c r="J103" s="36">
        <f t="shared" si="15"/>
        <v>2710862.8238927298</v>
      </c>
      <c r="K103" s="36">
        <v>209785.89733670198</v>
      </c>
    </row>
    <row r="104" spans="1:11" x14ac:dyDescent="0.2">
      <c r="A104" s="2">
        <v>90</v>
      </c>
      <c r="B104" s="25">
        <f t="shared" si="9"/>
        <v>726.77765581352696</v>
      </c>
      <c r="C104" s="32">
        <f t="shared" si="10"/>
        <v>2809222.626077991</v>
      </c>
      <c r="D104" s="32">
        <f t="shared" si="16"/>
        <v>22158.571442070417</v>
      </c>
      <c r="E104" s="33">
        <f t="shared" si="11"/>
        <v>4.0472022485693454E-2</v>
      </c>
      <c r="F104" s="34">
        <f t="shared" si="12"/>
        <v>0.1</v>
      </c>
      <c r="G104" s="29">
        <v>0</v>
      </c>
      <c r="H104" s="35">
        <f t="shared" si="13"/>
        <v>610.67421013802038</v>
      </c>
      <c r="I104" s="32">
        <f t="shared" si="14"/>
        <v>18665.059336379436</v>
      </c>
      <c r="J104" s="36">
        <f t="shared" si="15"/>
        <v>2729527.8832291095</v>
      </c>
      <c r="K104" s="36">
        <v>211560.29091805936</v>
      </c>
    </row>
    <row r="105" spans="1:11" x14ac:dyDescent="0.2">
      <c r="A105" s="2">
        <v>91</v>
      </c>
      <c r="B105" s="25">
        <f t="shared" si="9"/>
        <v>724.35750054840378</v>
      </c>
      <c r="C105" s="32">
        <f t="shared" si="10"/>
        <v>2831307.0011807289</v>
      </c>
      <c r="D105" s="32">
        <f t="shared" si="16"/>
        <v>22084.375102737918</v>
      </c>
      <c r="E105" s="33">
        <f t="shared" si="11"/>
        <v>4.0026444098375226E-2</v>
      </c>
      <c r="F105" s="34">
        <f t="shared" si="12"/>
        <v>0.1</v>
      </c>
      <c r="G105" s="29">
        <v>0</v>
      </c>
      <c r="H105" s="35">
        <f t="shared" si="13"/>
        <v>605.60640357509942</v>
      </c>
      <c r="I105" s="32">
        <f t="shared" si="14"/>
        <v>18510.163471068823</v>
      </c>
      <c r="J105" s="36">
        <f t="shared" si="15"/>
        <v>2748038.0467001782</v>
      </c>
      <c r="K105" s="36">
        <v>213325.83467450933</v>
      </c>
    </row>
    <row r="106" spans="1:11" x14ac:dyDescent="0.2">
      <c r="A106" s="2">
        <v>92</v>
      </c>
      <c r="B106" s="25">
        <f t="shared" si="9"/>
        <v>721.97162792575284</v>
      </c>
      <c r="C106" s="32">
        <f t="shared" si="10"/>
        <v>2853318.2367392764</v>
      </c>
      <c r="D106" s="32">
        <f t="shared" si="16"/>
        <v>22011.235558547545</v>
      </c>
      <c r="E106" s="33">
        <f t="shared" si="11"/>
        <v>3.9590570193094275E-2</v>
      </c>
      <c r="F106" s="34">
        <f t="shared" si="12"/>
        <v>0.1</v>
      </c>
      <c r="G106" s="29">
        <v>0</v>
      </c>
      <c r="H106" s="35">
        <f t="shared" si="13"/>
        <v>600.58065325580685</v>
      </c>
      <c r="I106" s="32">
        <f t="shared" si="14"/>
        <v>18356.55304121611</v>
      </c>
      <c r="J106" s="36">
        <f t="shared" si="15"/>
        <v>2766394.5997413942</v>
      </c>
      <c r="K106" s="36">
        <v>215082.57274473776</v>
      </c>
    </row>
    <row r="107" spans="1:11" x14ac:dyDescent="0.2">
      <c r="A107" s="2">
        <v>93</v>
      </c>
      <c r="B107" s="25">
        <f t="shared" si="9"/>
        <v>719.61918883164014</v>
      </c>
      <c r="C107" s="32">
        <f t="shared" si="10"/>
        <v>2875257.3632316291</v>
      </c>
      <c r="D107" s="32">
        <f t="shared" si="16"/>
        <v>21939.126492352691</v>
      </c>
      <c r="E107" s="33">
        <f t="shared" si="11"/>
        <v>3.9164087143685584E-2</v>
      </c>
      <c r="F107" s="34">
        <f t="shared" si="12"/>
        <v>0.1</v>
      </c>
      <c r="G107" s="29">
        <v>0</v>
      </c>
      <c r="H107" s="35">
        <f t="shared" si="13"/>
        <v>595.59661016768416</v>
      </c>
      <c r="I107" s="32">
        <f t="shared" si="14"/>
        <v>18204.217379368121</v>
      </c>
      <c r="J107" s="36">
        <f t="shared" si="15"/>
        <v>2784598.8171207621</v>
      </c>
      <c r="K107" s="36">
        <v>216830.54904728793</v>
      </c>
    </row>
    <row r="108" spans="1:11" x14ac:dyDescent="0.2">
      <c r="A108" s="2">
        <v>94</v>
      </c>
      <c r="B108" s="25">
        <f t="shared" si="9"/>
        <v>717.29936399434007</v>
      </c>
      <c r="C108" s="32">
        <f t="shared" si="10"/>
        <v>2897125.3857485824</v>
      </c>
      <c r="D108" s="32">
        <f t="shared" si="16"/>
        <v>21868.022516953293</v>
      </c>
      <c r="E108" s="33">
        <f t="shared" si="11"/>
        <v>3.8746694694331167E-2</v>
      </c>
      <c r="F108" s="34">
        <f t="shared" si="12"/>
        <v>0.1</v>
      </c>
      <c r="G108" s="29">
        <v>0</v>
      </c>
      <c r="H108" s="35">
        <f t="shared" si="13"/>
        <v>590.65392819462511</v>
      </c>
      <c r="I108" s="32">
        <f t="shared" si="14"/>
        <v>18053.145906598187</v>
      </c>
      <c r="J108" s="36">
        <f t="shared" si="15"/>
        <v>2802651.9630273604</v>
      </c>
      <c r="K108" s="36">
        <v>218569.80728165843</v>
      </c>
    </row>
    <row r="109" spans="1:11" x14ac:dyDescent="0.2">
      <c r="A109" s="2">
        <v>95</v>
      </c>
      <c r="B109" s="25">
        <f t="shared" si="9"/>
        <v>715.0113626323714</v>
      </c>
      <c r="C109" s="32">
        <f t="shared" si="10"/>
        <v>2918923.284881263</v>
      </c>
      <c r="D109" s="32">
        <f t="shared" si="16"/>
        <v>21797.899132680614</v>
      </c>
      <c r="E109" s="33">
        <f t="shared" si="11"/>
        <v>3.833810525450676E-2</v>
      </c>
      <c r="F109" s="34">
        <f t="shared" si="12"/>
        <v>0.1</v>
      </c>
      <c r="G109" s="29">
        <v>0</v>
      </c>
      <c r="H109" s="35">
        <f t="shared" si="13"/>
        <v>585.7522640928396</v>
      </c>
      <c r="I109" s="32">
        <f t="shared" si="14"/>
        <v>17903.328131771588</v>
      </c>
      <c r="J109" s="36">
        <f t="shared" si="15"/>
        <v>2820555.291159132</v>
      </c>
      <c r="K109" s="36">
        <v>220300.39092939571</v>
      </c>
    </row>
    <row r="110" spans="1:11" x14ac:dyDescent="0.2">
      <c r="A110" s="2">
        <v>96</v>
      </c>
      <c r="B110" s="25">
        <f t="shared" si="9"/>
        <v>712.75442117722753</v>
      </c>
      <c r="C110" s="32">
        <f t="shared" si="10"/>
        <v>2940652.0175686767</v>
      </c>
      <c r="D110" s="32">
        <f t="shared" si="16"/>
        <v>21728.732687413692</v>
      </c>
      <c r="E110" s="33">
        <f t="shared" si="11"/>
        <v>3.7938043238192193E-2</v>
      </c>
      <c r="F110" s="34">
        <f t="shared" si="12"/>
        <v>0.1</v>
      </c>
      <c r="G110" s="29">
        <v>0</v>
      </c>
      <c r="H110" s="35">
        <f t="shared" si="13"/>
        <v>580.89127746701729</v>
      </c>
      <c r="I110" s="32">
        <f t="shared" si="14"/>
        <v>17754.753650815976</v>
      </c>
      <c r="J110" s="36">
        <f t="shared" si="15"/>
        <v>2838310.0448099482</v>
      </c>
      <c r="K110" s="36">
        <v>222022.34325518113</v>
      </c>
    </row>
    <row r="111" spans="1:11" x14ac:dyDescent="0.2">
      <c r="A111" s="2">
        <v>97</v>
      </c>
      <c r="B111" s="25">
        <f t="shared" si="9"/>
        <v>710.52780206595082</v>
      </c>
      <c r="C111" s="32">
        <f t="shared" si="10"/>
        <v>2962312.5179074621</v>
      </c>
      <c r="D111" s="32">
        <f t="shared" si="16"/>
        <v>21660.50033878535</v>
      </c>
      <c r="E111" s="33">
        <f t="shared" si="11"/>
        <v>3.7546244443947399E-2</v>
      </c>
      <c r="F111" s="34">
        <f t="shared" si="12"/>
        <v>0.1</v>
      </c>
      <c r="G111" s="29">
        <v>0</v>
      </c>
      <c r="H111" s="35">
        <f t="shared" si="13"/>
        <v>576.07063074668906</v>
      </c>
      <c r="I111" s="32">
        <f t="shared" si="14"/>
        <v>17607.412145998849</v>
      </c>
      <c r="J111" s="36">
        <f t="shared" si="15"/>
        <v>2855917.456955947</v>
      </c>
      <c r="K111" s="36">
        <v>223735.70730791247</v>
      </c>
    </row>
    <row r="112" spans="1:11" x14ac:dyDescent="0.2">
      <c r="A112" s="2">
        <v>98</v>
      </c>
      <c r="B112" s="25">
        <f t="shared" si="9"/>
        <v>708.33079259905639</v>
      </c>
      <c r="C112" s="32">
        <f t="shared" si="10"/>
        <v>2983905.6979259197</v>
      </c>
      <c r="D112" s="32">
        <f t="shared" si="16"/>
        <v>21593.180018457584</v>
      </c>
      <c r="E112" s="33">
        <f t="shared" si="11"/>
        <v>3.7162455473047334E-2</v>
      </c>
      <c r="F112" s="34">
        <f t="shared" si="12"/>
        <v>0.1</v>
      </c>
      <c r="G112" s="29">
        <v>0</v>
      </c>
      <c r="H112" s="35">
        <f t="shared" si="13"/>
        <v>571.2899891627842</v>
      </c>
      <c r="I112" s="32">
        <f t="shared" si="14"/>
        <v>17461.293385212524</v>
      </c>
      <c r="J112" s="36">
        <f t="shared" si="15"/>
        <v>2873378.7503411593</v>
      </c>
      <c r="K112" s="36">
        <v>225440.5259217803</v>
      </c>
    </row>
    <row r="113" spans="1:11" x14ac:dyDescent="0.2">
      <c r="A113" s="2">
        <v>99</v>
      </c>
      <c r="B113" s="25">
        <f t="shared" si="9"/>
        <v>706.16270385964413</v>
      </c>
      <c r="C113" s="32">
        <f t="shared" si="10"/>
        <v>3005432.4483241229</v>
      </c>
      <c r="D113" s="32">
        <f t="shared" si="16"/>
        <v>21526.750398203265</v>
      </c>
      <c r="E113" s="33">
        <f t="shared" si="11"/>
        <v>3.6786433182928999E-2</v>
      </c>
      <c r="F113" s="34">
        <f t="shared" si="12"/>
        <v>0.1</v>
      </c>
      <c r="G113" s="29">
        <v>0</v>
      </c>
      <c r="H113" s="35">
        <f t="shared" si="13"/>
        <v>566.54902072438256</v>
      </c>
      <c r="I113" s="32">
        <f t="shared" si="14"/>
        <v>17316.387221261979</v>
      </c>
      <c r="J113" s="36">
        <f t="shared" si="15"/>
        <v>2890695.1375624212</v>
      </c>
      <c r="K113" s="36">
        <v>227136.84171733877</v>
      </c>
    </row>
    <row r="114" spans="1:11" x14ac:dyDescent="0.2">
      <c r="A114" s="2">
        <v>100</v>
      </c>
      <c r="B114" s="25">
        <f t="shared" si="9"/>
        <v>704.02286968984095</v>
      </c>
      <c r="C114" s="32">
        <f t="shared" si="10"/>
        <v>3026893.6391821587</v>
      </c>
      <c r="D114" s="32">
        <f t="shared" si="16"/>
        <v>21461.190858035814</v>
      </c>
      <c r="E114" s="33">
        <f t="shared" si="11"/>
        <v>3.6417944173505523E-2</v>
      </c>
      <c r="F114" s="34">
        <f t="shared" si="12"/>
        <v>0.1</v>
      </c>
      <c r="G114" s="29">
        <v>0</v>
      </c>
      <c r="H114" s="35">
        <f t="shared" si="13"/>
        <v>561.84739619565948</v>
      </c>
      <c r="I114" s="32">
        <f t="shared" si="14"/>
        <v>17172.683591161025</v>
      </c>
      <c r="J114" s="36">
        <f t="shared" si="15"/>
        <v>2907867.8211535821</v>
      </c>
      <c r="K114" s="36">
        <v>228824.69710257108</v>
      </c>
    </row>
    <row r="115" spans="1:11" x14ac:dyDescent="0.2">
      <c r="A115" s="2">
        <v>101</v>
      </c>
      <c r="B115" s="25">
        <f t="shared" si="9"/>
        <v>701.91064572099572</v>
      </c>
      <c r="C115" s="32">
        <f t="shared" si="10"/>
        <v>3048290.1206379319</v>
      </c>
      <c r="D115" s="32">
        <f t="shared" si="16"/>
        <v>21396.481455773115</v>
      </c>
      <c r="E115" s="33">
        <f t="shared" si="11"/>
        <v>3.6056764304030126E-2</v>
      </c>
      <c r="F115" s="34">
        <f t="shared" si="12"/>
        <v>0.1</v>
      </c>
      <c r="G115" s="29">
        <v>0</v>
      </c>
      <c r="H115" s="35">
        <f t="shared" si="13"/>
        <v>557.18478907302222</v>
      </c>
      <c r="I115" s="32">
        <f t="shared" si="14"/>
        <v>17030.172515432623</v>
      </c>
      <c r="J115" s="36">
        <f t="shared" si="15"/>
        <v>2924897.9936690149</v>
      </c>
      <c r="K115" s="36">
        <v>230504.13427394981</v>
      </c>
    </row>
    <row r="116" spans="1:11" x14ac:dyDescent="0.2">
      <c r="A116" s="2">
        <v>102</v>
      </c>
      <c r="B116" s="25">
        <f t="shared" si="9"/>
        <v>699.82540845430378</v>
      </c>
      <c r="C116" s="32">
        <f t="shared" si="10"/>
        <v>3069622.7235362506</v>
      </c>
      <c r="D116" s="32">
        <f t="shared" si="16"/>
        <v>21332.602898318786</v>
      </c>
      <c r="E116" s="33">
        <f t="shared" si="11"/>
        <v>3.5702678238443225E-2</v>
      </c>
      <c r="F116" s="34">
        <f t="shared" si="12"/>
        <v>0.1</v>
      </c>
      <c r="G116" s="29">
        <v>0</v>
      </c>
      <c r="H116" s="35">
        <f t="shared" si="13"/>
        <v>552.56087556243563</v>
      </c>
      <c r="I116" s="32">
        <f t="shared" si="14"/>
        <v>16888.844097417521</v>
      </c>
      <c r="J116" s="36">
        <f t="shared" si="15"/>
        <v>2941786.8377664322</v>
      </c>
      <c r="K116" s="36">
        <v>232175.19521749171</v>
      </c>
    </row>
    <row r="117" spans="1:11" x14ac:dyDescent="0.2">
      <c r="A117" s="2">
        <v>103</v>
      </c>
      <c r="B117" s="25">
        <f t="shared" si="9"/>
        <v>697.76655438877663</v>
      </c>
      <c r="C117" s="32">
        <f t="shared" si="10"/>
        <v>3090892.2600506647</v>
      </c>
      <c r="D117" s="32">
        <f t="shared" si="16"/>
        <v>21269.536514414009</v>
      </c>
      <c r="E117" s="33">
        <f t="shared" si="11"/>
        <v>3.535547901721256E-2</v>
      </c>
      <c r="F117" s="34">
        <f t="shared" si="12"/>
        <v>0.1</v>
      </c>
      <c r="G117" s="29">
        <v>0</v>
      </c>
      <c r="H117" s="35">
        <f t="shared" si="13"/>
        <v>547.97533455693645</v>
      </c>
      <c r="I117" s="32">
        <f t="shared" si="14"/>
        <v>16748.688522585759</v>
      </c>
      <c r="J117" s="36">
        <f t="shared" si="15"/>
        <v>2958535.5262890179</v>
      </c>
      <c r="K117" s="36">
        <v>233837.92170980742</v>
      </c>
    </row>
    <row r="118" spans="1:11" x14ac:dyDescent="0.2">
      <c r="A118" s="2">
        <v>104</v>
      </c>
      <c r="B118" s="25">
        <f t="shared" si="9"/>
        <v>695.73349919368161</v>
      </c>
      <c r="C118" s="32">
        <f t="shared" si="10"/>
        <v>3112099.5242794855</v>
      </c>
      <c r="D118" s="32">
        <f t="shared" si="16"/>
        <v>21207.264228820801</v>
      </c>
      <c r="E118" s="33">
        <f t="shared" si="11"/>
        <v>3.5014967654003859E-2</v>
      </c>
      <c r="F118" s="34">
        <f t="shared" si="12"/>
        <v>0.1</v>
      </c>
      <c r="G118" s="29">
        <v>0</v>
      </c>
      <c r="H118" s="35">
        <f t="shared" si="13"/>
        <v>543.42784761433438</v>
      </c>
      <c r="I118" s="32">
        <f t="shared" si="14"/>
        <v>16609.696057854035</v>
      </c>
      <c r="J118" s="36">
        <f t="shared" si="15"/>
        <v>2975145.2223468721</v>
      </c>
      <c r="K118" s="36">
        <v>235492.3553191458</v>
      </c>
    </row>
    <row r="119" spans="1:11" x14ac:dyDescent="0.2">
      <c r="A119" s="2">
        <v>105</v>
      </c>
      <c r="B119" s="25">
        <f t="shared" si="9"/>
        <v>693.72567692278744</v>
      </c>
      <c r="C119" s="32">
        <f t="shared" si="10"/>
        <v>3133245.2928171619</v>
      </c>
      <c r="D119" s="32">
        <f t="shared" si="16"/>
        <v>21145.768537676428</v>
      </c>
      <c r="E119" s="33">
        <f t="shared" si="11"/>
        <v>3.4680952755335198E-2</v>
      </c>
      <c r="F119" s="34">
        <f t="shared" si="12"/>
        <v>0.1</v>
      </c>
      <c r="G119" s="29">
        <v>0</v>
      </c>
      <c r="H119" s="35">
        <f t="shared" si="13"/>
        <v>538.91809893509753</v>
      </c>
      <c r="I119" s="32">
        <f t="shared" si="14"/>
        <v>16471.857050912593</v>
      </c>
      <c r="J119" s="36">
        <f t="shared" si="15"/>
        <v>2991617.0793977845</v>
      </c>
      <c r="K119" s="36">
        <v>237138.53740643329</v>
      </c>
    </row>
    <row r="120" spans="1:11" x14ac:dyDescent="0.2">
      <c r="A120" s="2">
        <v>106</v>
      </c>
      <c r="B120" s="25">
        <f t="shared" si="9"/>
        <v>691.74253926792824</v>
      </c>
      <c r="C120" s="32">
        <f t="shared" si="10"/>
        <v>3154330.3253024369</v>
      </c>
      <c r="D120" s="32">
        <f t="shared" si="16"/>
        <v>21085.032485275064</v>
      </c>
      <c r="E120" s="33">
        <f t="shared" si="11"/>
        <v>3.4353250161823876E-2</v>
      </c>
      <c r="F120" s="34">
        <f t="shared" si="12"/>
        <v>0.1</v>
      </c>
      <c r="G120" s="29">
        <v>0</v>
      </c>
      <c r="H120" s="35">
        <f t="shared" si="13"/>
        <v>534.44577534042185</v>
      </c>
      <c r="I120" s="32">
        <f t="shared" si="14"/>
        <v>16335.161929552942</v>
      </c>
      <c r="J120" s="36">
        <f t="shared" si="15"/>
        <v>3007952.2413273375</v>
      </c>
      <c r="K120" s="36">
        <v>238776.50912630782</v>
      </c>
    </row>
    <row r="121" spans="1:11" x14ac:dyDescent="0.2">
      <c r="A121" s="2">
        <v>107</v>
      </c>
      <c r="B121" s="25">
        <f t="shared" si="9"/>
        <v>689.78355484956421</v>
      </c>
      <c r="C121" s="32">
        <f t="shared" si="10"/>
        <v>3175355.3649443164</v>
      </c>
      <c r="D121" s="32">
        <f t="shared" si="16"/>
        <v>21025.039641879499</v>
      </c>
      <c r="E121" s="33">
        <f t="shared" si="11"/>
        <v>3.4031682609653321E-2</v>
      </c>
      <c r="F121" s="34">
        <f t="shared" si="12"/>
        <v>0.1</v>
      </c>
      <c r="G121" s="29">
        <v>0</v>
      </c>
      <c r="H121" s="35">
        <f t="shared" si="13"/>
        <v>530.01056625048261</v>
      </c>
      <c r="I121" s="32">
        <f t="shared" si="14"/>
        <v>16199.601201003057</v>
      </c>
      <c r="J121" s="36">
        <f t="shared" si="15"/>
        <v>3024151.8425283404</v>
      </c>
      <c r="K121" s="36">
        <v>240406.31142814766</v>
      </c>
    </row>
    <row r="122" spans="1:11" x14ac:dyDescent="0.2">
      <c r="A122" s="2">
        <v>108</v>
      </c>
      <c r="B122" s="25">
        <f t="shared" si="9"/>
        <v>687.84820854218651</v>
      </c>
      <c r="C122" s="32">
        <f t="shared" si="10"/>
        <v>3196321.1390269645</v>
      </c>
      <c r="D122" s="32">
        <f t="shared" si="16"/>
        <v>20965.774082648102</v>
      </c>
      <c r="E122" s="33">
        <f t="shared" si="11"/>
        <v>3.3716079410781259E-2</v>
      </c>
      <c r="F122" s="34">
        <f t="shared" si="12"/>
        <v>0.1</v>
      </c>
      <c r="G122" s="29">
        <v>0</v>
      </c>
      <c r="H122" s="35">
        <f t="shared" si="13"/>
        <v>525.61216366286624</v>
      </c>
      <c r="I122" s="32">
        <f t="shared" si="14"/>
        <v>16065.165451268807</v>
      </c>
      <c r="J122" s="36">
        <f t="shared" si="15"/>
        <v>3040217.0079796091</v>
      </c>
      <c r="K122" s="36">
        <v>242027.98505709524</v>
      </c>
    </row>
    <row r="123" spans="1:11" x14ac:dyDescent="0.2">
      <c r="A123" s="2">
        <v>109</v>
      </c>
      <c r="B123" s="25">
        <f t="shared" si="9"/>
        <v>685.93600083254603</v>
      </c>
      <c r="C123" s="32">
        <f t="shared" si="10"/>
        <v>3217228.3593946043</v>
      </c>
      <c r="D123" s="32">
        <f t="shared" si="16"/>
        <v>20907.220367639791</v>
      </c>
      <c r="E123" s="33">
        <f t="shared" si="11"/>
        <v>3.3406276150840908E-2</v>
      </c>
      <c r="F123" s="34">
        <f t="shared" si="12"/>
        <v>0.1</v>
      </c>
      <c r="G123" s="29">
        <v>0</v>
      </c>
      <c r="H123" s="35">
        <f t="shared" si="13"/>
        <v>521.25026213118088</v>
      </c>
      <c r="I123" s="32">
        <f t="shared" si="14"/>
        <v>15931.845344480786</v>
      </c>
      <c r="J123" s="36">
        <f t="shared" si="15"/>
        <v>3056148.8533240897</v>
      </c>
      <c r="K123" s="36">
        <v>243641.57055507577</v>
      </c>
    </row>
    <row r="124" spans="1:11" x14ac:dyDescent="0.2">
      <c r="A124" s="2">
        <v>110</v>
      </c>
      <c r="B124" s="25">
        <f t="shared" si="9"/>
        <v>684.04644720882948</v>
      </c>
      <c r="C124" s="32">
        <f t="shared" si="10"/>
        <v>3238077.7229173472</v>
      </c>
      <c r="D124" s="32">
        <f t="shared" si="16"/>
        <v>20849.363522742875</v>
      </c>
      <c r="E124" s="33">
        <f t="shared" si="11"/>
        <v>3.3102114403488155E-2</v>
      </c>
      <c r="F124" s="34">
        <f t="shared" si="12"/>
        <v>0.1</v>
      </c>
      <c r="G124" s="29">
        <v>0</v>
      </c>
      <c r="H124" s="35">
        <f t="shared" si="13"/>
        <v>516.92455874384495</v>
      </c>
      <c r="I124" s="32">
        <f t="shared" si="14"/>
        <v>15799.631622244449</v>
      </c>
      <c r="J124" s="36">
        <f t="shared" si="15"/>
        <v>3071948.4849463343</v>
      </c>
      <c r="K124" s="36">
        <v>245247.10826181073</v>
      </c>
    </row>
    <row r="125" spans="1:11" x14ac:dyDescent="0.2">
      <c r="A125" s="2">
        <v>111</v>
      </c>
      <c r="B125" s="25">
        <f t="shared" si="9"/>
        <v>682.17907757901821</v>
      </c>
      <c r="C125" s="32">
        <f t="shared" si="10"/>
        <v>3258869.9119388591</v>
      </c>
      <c r="D125" s="32">
        <f t="shared" si="16"/>
        <v>20792.189021511935</v>
      </c>
      <c r="E125" s="33">
        <f t="shared" si="11"/>
        <v>3.2803441460321582E-2</v>
      </c>
      <c r="F125" s="34">
        <f t="shared" si="12"/>
        <v>0.1</v>
      </c>
      <c r="G125" s="29">
        <v>0</v>
      </c>
      <c r="H125" s="35">
        <f t="shared" si="13"/>
        <v>512.63475310305159</v>
      </c>
      <c r="I125" s="32">
        <f t="shared" si="14"/>
        <v>15668.515102997751</v>
      </c>
      <c r="J125" s="36">
        <f t="shared" si="15"/>
        <v>3087617.0000493322</v>
      </c>
      <c r="K125" s="36">
        <v>246844.63831582645</v>
      </c>
    </row>
    <row r="126" spans="1:11" x14ac:dyDescent="0.2">
      <c r="A126" s="2">
        <v>112</v>
      </c>
      <c r="B126" s="25">
        <f t="shared" si="9"/>
        <v>680.33343571679552</v>
      </c>
      <c r="C126" s="32">
        <f t="shared" si="10"/>
        <v>3279605.5947067677</v>
      </c>
      <c r="D126" s="32">
        <f t="shared" si="16"/>
        <v>20735.682767908555</v>
      </c>
      <c r="E126" s="33">
        <f t="shared" si="11"/>
        <v>3.2510110075146155E-2</v>
      </c>
      <c r="F126" s="34">
        <f t="shared" si="12"/>
        <v>0.1</v>
      </c>
      <c r="G126" s="29">
        <v>0</v>
      </c>
      <c r="H126" s="35">
        <f t="shared" si="13"/>
        <v>508.38054730390729</v>
      </c>
      <c r="I126" s="32">
        <f t="shared" si="14"/>
        <v>15538.486681374561</v>
      </c>
      <c r="J126" s="36">
        <f t="shared" si="15"/>
        <v>3103155.4867307069</v>
      </c>
      <c r="K126" s="36">
        <v>248434.20065545742</v>
      </c>
    </row>
    <row r="127" spans="1:11" x14ac:dyDescent="0.2">
      <c r="A127" s="2">
        <v>113</v>
      </c>
      <c r="B127" s="25">
        <f t="shared" si="9"/>
        <v>678.50907873345864</v>
      </c>
      <c r="C127" s="32">
        <f t="shared" si="10"/>
        <v>3300285.4257866163</v>
      </c>
      <c r="D127" s="32">
        <f t="shared" si="16"/>
        <v>20679.831079848576</v>
      </c>
      <c r="E127" s="33">
        <f t="shared" si="11"/>
        <v>3.2221978221977227E-2</v>
      </c>
      <c r="F127" s="34">
        <f t="shared" si="12"/>
        <v>0.1</v>
      </c>
      <c r="G127" s="29">
        <v>0</v>
      </c>
      <c r="H127" s="35">
        <f t="shared" si="13"/>
        <v>504.16164591374411</v>
      </c>
      <c r="I127" s="32">
        <f t="shared" si="14"/>
        <v>15409.537327571024</v>
      </c>
      <c r="J127" s="36">
        <f t="shared" si="15"/>
        <v>3118565.0240582777</v>
      </c>
      <c r="K127" s="36">
        <v>250015.83501984496</v>
      </c>
    </row>
    <row r="128" spans="1:11" x14ac:dyDescent="0.2">
      <c r="A128" s="2">
        <v>114</v>
      </c>
      <c r="B128" s="25">
        <f t="shared" si="9"/>
        <v>676.70557657440236</v>
      </c>
      <c r="C128" s="32">
        <f t="shared" si="10"/>
        <v>3320910.0464600641</v>
      </c>
      <c r="D128" s="32">
        <f t="shared" si="16"/>
        <v>20624.620673447847</v>
      </c>
      <c r="E128" s="33">
        <f t="shared" si="11"/>
        <v>3.1938908865681195E-2</v>
      </c>
      <c r="F128" s="34">
        <f t="shared" si="12"/>
        <v>0.1</v>
      </c>
      <c r="G128" s="29">
        <v>0</v>
      </c>
      <c r="H128" s="35">
        <f t="shared" si="13"/>
        <v>499.97775595160329</v>
      </c>
      <c r="I128" s="32">
        <f t="shared" si="14"/>
        <v>15281.658086719362</v>
      </c>
      <c r="J128" s="36">
        <f t="shared" si="15"/>
        <v>3133846.6821449972</v>
      </c>
      <c r="K128" s="36">
        <v>251589.58094993056</v>
      </c>
    </row>
    <row r="129" spans="1:11" x14ac:dyDescent="0.2">
      <c r="A129" s="2">
        <v>115</v>
      </c>
      <c r="B129" s="25">
        <f t="shared" si="9"/>
        <v>674.92251153882296</v>
      </c>
      <c r="C129" s="32">
        <f t="shared" si="10"/>
        <v>3341480.0851082057</v>
      </c>
      <c r="D129" s="32">
        <f t="shared" si="16"/>
        <v>20570.038648141548</v>
      </c>
      <c r="E129" s="33">
        <f t="shared" si="11"/>
        <v>3.1660769744712117E-2</v>
      </c>
      <c r="F129" s="34">
        <f t="shared" si="12"/>
        <v>0.1</v>
      </c>
      <c r="G129" s="29">
        <v>0</v>
      </c>
      <c r="H129" s="35">
        <f t="shared" si="13"/>
        <v>495.82858686788944</v>
      </c>
      <c r="I129" s="32">
        <f t="shared" si="14"/>
        <v>15154.840078264813</v>
      </c>
      <c r="J129" s="36">
        <f t="shared" si="15"/>
        <v>3149001.5222232621</v>
      </c>
      <c r="K129" s="36">
        <v>253155.47778944444</v>
      </c>
    </row>
    <row r="130" spans="1:11" x14ac:dyDescent="0.2">
      <c r="A130" s="2">
        <v>116</v>
      </c>
      <c r="B130" s="25">
        <f t="shared" si="9"/>
        <v>673.15947782138426</v>
      </c>
      <c r="C130" s="32">
        <f t="shared" si="10"/>
        <v>3361996.1575805265</v>
      </c>
      <c r="D130" s="32">
        <f t="shared" si="16"/>
        <v>20516.07247232087</v>
      </c>
      <c r="E130" s="33">
        <f t="shared" si="11"/>
        <v>3.1387433165007347E-2</v>
      </c>
      <c r="F130" s="34">
        <f t="shared" si="12"/>
        <v>0.1</v>
      </c>
      <c r="G130" s="29">
        <v>0</v>
      </c>
      <c r="H130" s="35">
        <f t="shared" si="13"/>
        <v>491.71385052419316</v>
      </c>
      <c r="I130" s="32">
        <f t="shared" si="14"/>
        <v>15029.07449535066</v>
      </c>
      <c r="J130" s="36">
        <f t="shared" si="15"/>
        <v>3164030.5967186126</v>
      </c>
      <c r="K130" s="36">
        <v>254713.56468588911</v>
      </c>
    </row>
    <row r="131" spans="1:11" x14ac:dyDescent="0.2">
      <c r="A131" s="2">
        <v>117</v>
      </c>
      <c r="B131" s="25">
        <f t="shared" si="9"/>
        <v>671.41608107466129</v>
      </c>
      <c r="C131" s="32">
        <f t="shared" si="10"/>
        <v>3382458.8675502767</v>
      </c>
      <c r="D131" s="32">
        <f t="shared" si="16"/>
        <v>20462.70996975014</v>
      </c>
      <c r="E131" s="33">
        <f t="shared" si="11"/>
        <v>3.1118775804507795E-2</v>
      </c>
      <c r="F131" s="34">
        <f t="shared" si="12"/>
        <v>0.1</v>
      </c>
      <c r="G131" s="29">
        <v>0</v>
      </c>
      <c r="H131" s="35">
        <f t="shared" si="13"/>
        <v>487.63326117328137</v>
      </c>
      <c r="I131" s="32">
        <f t="shared" si="14"/>
        <v>14904.352604205325</v>
      </c>
      <c r="J131" s="36">
        <f t="shared" si="15"/>
        <v>3178934.9493228178</v>
      </c>
      <c r="K131" s="36">
        <v>256263.88059151816</v>
      </c>
    </row>
    <row r="132" spans="1:11" x14ac:dyDescent="0.2">
      <c r="A132" s="2">
        <v>118</v>
      </c>
      <c r="B132" s="25">
        <f t="shared" si="9"/>
        <v>669.69193799124923</v>
      </c>
      <c r="C132" s="32">
        <f t="shared" si="10"/>
        <v>3402868.8068568148</v>
      </c>
      <c r="D132" s="32">
        <f t="shared" si="16"/>
        <v>20409.939306538086</v>
      </c>
      <c r="E132" s="33">
        <f t="shared" si="11"/>
        <v>3.0854678527668621E-2</v>
      </c>
      <c r="F132" s="34">
        <f t="shared" si="12"/>
        <v>0.1</v>
      </c>
      <c r="G132" s="29">
        <v>0</v>
      </c>
      <c r="H132" s="35">
        <f t="shared" si="13"/>
        <v>483.58653543925374</v>
      </c>
      <c r="I132" s="32">
        <f t="shared" si="14"/>
        <v>14780.665743535925</v>
      </c>
      <c r="J132" s="36">
        <f t="shared" si="15"/>
        <v>3193715.6150663537</v>
      </c>
      <c r="K132" s="36">
        <v>257806.46426430997</v>
      </c>
    </row>
    <row r="133" spans="1:11" x14ac:dyDescent="0.2">
      <c r="A133" s="2">
        <v>119</v>
      </c>
      <c r="B133" s="25">
        <f t="shared" si="9"/>
        <v>667.98667590449941</v>
      </c>
      <c r="C133" s="32">
        <f t="shared" si="10"/>
        <v>3423226.5558354687</v>
      </c>
      <c r="D133" s="32">
        <f t="shared" si="16"/>
        <v>20357.748978653923</v>
      </c>
      <c r="E133" s="33">
        <f t="shared" si="11"/>
        <v>3.0595026209267923E-2</v>
      </c>
      <c r="F133" s="34">
        <f t="shared" si="12"/>
        <v>0.1</v>
      </c>
      <c r="G133" s="29">
        <v>0</v>
      </c>
      <c r="H133" s="35">
        <f t="shared" si="13"/>
        <v>479.57339229786351</v>
      </c>
      <c r="I133" s="32">
        <f t="shared" si="14"/>
        <v>14658.005323927817</v>
      </c>
      <c r="J133" s="36">
        <f t="shared" si="15"/>
        <v>3208373.6203902815</v>
      </c>
      <c r="K133" s="36">
        <v>259341.35426893667</v>
      </c>
    </row>
    <row r="134" spans="1:11" x14ac:dyDescent="0.2">
      <c r="A134" s="2">
        <v>120</v>
      </c>
      <c r="B134" s="25">
        <f t="shared" si="9"/>
        <v>666.29993240690146</v>
      </c>
      <c r="C134" s="32">
        <f t="shared" si="10"/>
        <v>3443532.6836356735</v>
      </c>
      <c r="D134" s="32">
        <f t="shared" si="16"/>
        <v>20306.127800204791</v>
      </c>
      <c r="E134" s="33">
        <f t="shared" si="11"/>
        <v>3.0339707567084248E-2</v>
      </c>
      <c r="F134" s="34">
        <f t="shared" si="12"/>
        <v>0.1</v>
      </c>
      <c r="G134" s="29">
        <v>0</v>
      </c>
      <c r="H134" s="35">
        <f t="shared" si="13"/>
        <v>475.593553057002</v>
      </c>
      <c r="I134" s="32">
        <f t="shared" si="14"/>
        <v>14536.362827246659</v>
      </c>
      <c r="J134" s="36">
        <f t="shared" si="15"/>
        <v>3222909.9832175281</v>
      </c>
      <c r="K134" s="36">
        <v>260868.58897772836</v>
      </c>
    </row>
    <row r="135" spans="1:11" x14ac:dyDescent="0.2">
      <c r="A135" s="2">
        <v>121</v>
      </c>
      <c r="B135" s="25">
        <f t="shared" si="9"/>
        <v>664.63135498519478</v>
      </c>
      <c r="C135" s="32">
        <f t="shared" si="10"/>
        <v>3463787.7485274966</v>
      </c>
      <c r="D135" s="32">
        <f t="shared" si="16"/>
        <v>20255.064891823102</v>
      </c>
      <c r="E135" s="33">
        <f t="shared" si="11"/>
        <v>3.0088615002840699E-2</v>
      </c>
      <c r="F135" s="34">
        <f t="shared" si="12"/>
        <v>0.1</v>
      </c>
      <c r="G135" s="29">
        <v>0</v>
      </c>
      <c r="H135" s="35">
        <f t="shared" si="13"/>
        <v>471.64674133734474</v>
      </c>
      <c r="I135" s="32">
        <f t="shared" si="14"/>
        <v>14415.72980604815</v>
      </c>
      <c r="J135" s="36">
        <f t="shared" si="15"/>
        <v>3237325.7130235764</v>
      </c>
      <c r="K135" s="36">
        <v>262388.2065716323</v>
      </c>
    </row>
    <row r="136" spans="1:11" x14ac:dyDescent="0.2">
      <c r="A136" s="2">
        <v>122</v>
      </c>
      <c r="B136" s="25">
        <f t="shared" si="9"/>
        <v>662.98060067133883</v>
      </c>
      <c r="C136" s="32">
        <f t="shared" si="10"/>
        <v>3483992.2981975614</v>
      </c>
      <c r="D136" s="32">
        <f t="shared" si="16"/>
        <v>20204.549670064822</v>
      </c>
      <c r="E136" s="33">
        <f t="shared" si="11"/>
        <v>2.9841644451080687E-2</v>
      </c>
      <c r="F136" s="34">
        <f t="shared" si="12"/>
        <v>0.1</v>
      </c>
      <c r="G136" s="29">
        <v>0</v>
      </c>
      <c r="H136" s="35">
        <f t="shared" si="13"/>
        <v>467.73268305315833</v>
      </c>
      <c r="I136" s="32">
        <f t="shared" si="14"/>
        <v>14296.097882990864</v>
      </c>
      <c r="J136" s="36">
        <f t="shared" si="15"/>
        <v>3251621.8109065671</v>
      </c>
      <c r="K136" s="36">
        <v>263900.24504116748</v>
      </c>
    </row>
    <row r="137" spans="1:11" x14ac:dyDescent="0.2">
      <c r="A137" s="2">
        <v>123</v>
      </c>
      <c r="B137" s="25">
        <f t="shared" si="9"/>
        <v>661.34733570853973</v>
      </c>
      <c r="C137" s="32">
        <f t="shared" si="10"/>
        <v>3504146.870034398</v>
      </c>
      <c r="D137" s="32">
        <f t="shared" si="16"/>
        <v>20154.571836836636</v>
      </c>
      <c r="E137" s="33">
        <f t="shared" si="11"/>
        <v>2.9598695235255958E-2</v>
      </c>
      <c r="F137" s="34">
        <f t="shared" si="12"/>
        <v>0.1</v>
      </c>
      <c r="G137" s="29">
        <v>0</v>
      </c>
      <c r="H137" s="35">
        <f t="shared" si="13"/>
        <v>463.85110639326678</v>
      </c>
      <c r="I137" s="32">
        <f t="shared" si="14"/>
        <v>14177.458750253887</v>
      </c>
      <c r="J137" s="36">
        <f t="shared" si="15"/>
        <v>3265799.2696568212</v>
      </c>
      <c r="K137" s="36">
        <v>265404.74218737439</v>
      </c>
    </row>
    <row r="138" spans="1:11" x14ac:dyDescent="0.2">
      <c r="A138" s="2">
        <v>124</v>
      </c>
      <c r="B138" s="25">
        <f t="shared" si="9"/>
        <v>659.73123523155618</v>
      </c>
      <c r="C138" s="32">
        <f t="shared" si="10"/>
        <v>3524251.9914039304</v>
      </c>
      <c r="D138" s="32">
        <f t="shared" si="16"/>
        <v>20105.121369532309</v>
      </c>
      <c r="E138" s="33">
        <f t="shared" si="11"/>
        <v>2.9359669930983805E-2</v>
      </c>
      <c r="F138" s="34">
        <f t="shared" si="12"/>
        <v>0.1</v>
      </c>
      <c r="G138" s="29">
        <v>0</v>
      </c>
      <c r="H138" s="35">
        <f t="shared" si="13"/>
        <v>460.00174180217545</v>
      </c>
      <c r="I138" s="32">
        <f t="shared" si="14"/>
        <v>14059.804168961084</v>
      </c>
      <c r="J138" s="36">
        <f t="shared" si="15"/>
        <v>3279859.0738257822</v>
      </c>
      <c r="K138" s="36">
        <v>266901.73562276008</v>
      </c>
    </row>
    <row r="139" spans="1:11" x14ac:dyDescent="0.2">
      <c r="A139" s="2">
        <v>125</v>
      </c>
      <c r="B139" s="25">
        <f t="shared" si="9"/>
        <v>658.13198296057396</v>
      </c>
      <c r="C139" s="32">
        <f t="shared" si="10"/>
        <v>3544308.179915403</v>
      </c>
      <c r="D139" s="32">
        <f t="shared" si="16"/>
        <v>20056.188511472661</v>
      </c>
      <c r="E139" s="33">
        <f t="shared" si="11"/>
        <v>2.9124474235711774E-2</v>
      </c>
      <c r="F139" s="34">
        <f t="shared" si="12"/>
        <v>0.1</v>
      </c>
      <c r="G139" s="29">
        <v>0</v>
      </c>
      <c r="H139" s="35">
        <f t="shared" si="13"/>
        <v>456.18432196135183</v>
      </c>
      <c r="I139" s="32">
        <f t="shared" si="14"/>
        <v>13943.125968608265</v>
      </c>
      <c r="J139" s="36">
        <f t="shared" si="15"/>
        <v>3293802.1997943902</v>
      </c>
      <c r="K139" s="36">
        <v>268391.26277223835</v>
      </c>
    </row>
    <row r="140" spans="1:11" x14ac:dyDescent="0.2">
      <c r="A140" s="2">
        <v>126</v>
      </c>
      <c r="B140" s="25">
        <f t="shared" si="9"/>
        <v>656.54927090796366</v>
      </c>
      <c r="C140" s="32">
        <f t="shared" si="10"/>
        <v>3564315.9436782477</v>
      </c>
      <c r="D140" s="32">
        <f t="shared" si="16"/>
        <v>20007.763762844726</v>
      </c>
      <c r="E140" s="33">
        <f t="shared" si="11"/>
        <v>2.8893016844713848E-2</v>
      </c>
      <c r="F140" s="34">
        <f t="shared" si="12"/>
        <v>0.1</v>
      </c>
      <c r="G140" s="29">
        <v>0</v>
      </c>
      <c r="H140" s="35">
        <f t="shared" si="13"/>
        <v>452.39858177066179</v>
      </c>
      <c r="I140" s="32">
        <f t="shared" si="14"/>
        <v>13827.416046495353</v>
      </c>
      <c r="J140" s="36">
        <f t="shared" si="15"/>
        <v>3307629.6158408858</v>
      </c>
      <c r="K140" s="36">
        <v>269873.36087406555</v>
      </c>
    </row>
    <row r="141" spans="1:11" x14ac:dyDescent="0.2">
      <c r="A141" s="2">
        <v>127</v>
      </c>
      <c r="B141" s="25">
        <f t="shared" si="9"/>
        <v>654.98279909728774</v>
      </c>
      <c r="C141" s="32">
        <f t="shared" si="10"/>
        <v>3584275.7815501043</v>
      </c>
      <c r="D141" s="32">
        <f t="shared" si="16"/>
        <v>19959.837871856522</v>
      </c>
      <c r="E141" s="33">
        <f t="shared" si="11"/>
        <v>2.8665209332855865E-2</v>
      </c>
      <c r="F141" s="34">
        <f t="shared" si="12"/>
        <v>0.1</v>
      </c>
      <c r="G141" s="29">
        <v>0</v>
      </c>
      <c r="H141" s="35">
        <f t="shared" si="13"/>
        <v>448.64425832995954</v>
      </c>
      <c r="I141" s="32">
        <f t="shared" si="14"/>
        <v>13712.666367164971</v>
      </c>
      <c r="J141" s="36">
        <f t="shared" si="15"/>
        <v>3321342.2822080506</v>
      </c>
      <c r="K141" s="36">
        <v>271348.06698077137</v>
      </c>
    </row>
    <row r="142" spans="1:11" x14ac:dyDescent="0.2">
      <c r="A142" s="2">
        <v>128</v>
      </c>
      <c r="B142" s="25">
        <f t="shared" si="9"/>
        <v>653.43227529394744</v>
      </c>
      <c r="C142" s="32">
        <f t="shared" si="10"/>
        <v>3604188.1833765819</v>
      </c>
      <c r="D142" s="32">
        <f t="shared" si="16"/>
        <v>19912.40182647761</v>
      </c>
      <c r="E142" s="33">
        <f t="shared" si="11"/>
        <v>2.8440966042015712E-2</v>
      </c>
      <c r="F142" s="34">
        <f t="shared" si="12"/>
        <v>0.1</v>
      </c>
      <c r="G142" s="29">
        <v>0</v>
      </c>
      <c r="H142" s="35">
        <f t="shared" si="13"/>
        <v>444.92109092083069</v>
      </c>
      <c r="I142" s="32">
        <f t="shared" si="14"/>
        <v>13598.868961843118</v>
      </c>
      <c r="J142" s="36">
        <f t="shared" si="15"/>
        <v>3334941.1511698938</v>
      </c>
      <c r="K142" s="36">
        <v>272815.41796008532</v>
      </c>
    </row>
    <row r="143" spans="1:11" x14ac:dyDescent="0.2">
      <c r="A143" s="2">
        <v>129</v>
      </c>
      <c r="B143" s="25">
        <f t="shared" si="9"/>
        <v>651.89741474690561</v>
      </c>
      <c r="C143" s="32">
        <f t="shared" si="10"/>
        <v>3624053.6302229632</v>
      </c>
      <c r="D143" s="32">
        <f t="shared" si="16"/>
        <v>19865.446846381295</v>
      </c>
      <c r="E143" s="33">
        <f t="shared" si="11"/>
        <v>2.8220203973667281E-2</v>
      </c>
      <c r="F143" s="34">
        <f t="shared" si="12"/>
        <v>0.1</v>
      </c>
      <c r="G143" s="29">
        <v>0</v>
      </c>
      <c r="H143" s="35">
        <f t="shared" si="13"/>
        <v>441.22882098848663</v>
      </c>
      <c r="I143" s="32">
        <f t="shared" si="14"/>
        <v>13486.015927886683</v>
      </c>
      <c r="J143" s="36">
        <f t="shared" si="15"/>
        <v>3348427.1670977804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650.37793994094875</v>
      </c>
      <c r="C144" s="32">
        <f t="shared" ref="C144:C207" si="18">(($C$4^$C$6)/((1-$C$6)*($C$5/12)))*(($C$4^(1-$C$6))-(B144^(1-$C$6)))*30.4375</f>
        <v>3643872.5945980945</v>
      </c>
      <c r="D144" s="32">
        <f t="shared" si="16"/>
        <v>19818.964375131298</v>
      </c>
      <c r="E144" s="33">
        <f t="shared" ref="E144:E207" si="19">-LN(B144/B143)*12</f>
        <v>2.8002842686411209E-2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437.56719212380938</v>
      </c>
      <c r="I144" s="32">
        <f t="shared" ref="I144:I207" si="22">IF(G144=0,((H143-H144)/(F144/12)*30.4375),D144)</f>
        <v>13374.099428233672</v>
      </c>
      <c r="J144" s="36">
        <f t="shared" ref="J144:J207" si="23">I144+J143</f>
        <v>3361801.2665260141</v>
      </c>
      <c r="K144" s="36">
        <v>275728.20108897978</v>
      </c>
    </row>
    <row r="145" spans="1:11" x14ac:dyDescent="0.2">
      <c r="A145" s="2">
        <v>131</v>
      </c>
      <c r="B145" s="25">
        <f t="shared" si="17"/>
        <v>648.87358035897387</v>
      </c>
      <c r="C145" s="32">
        <f t="shared" si="18"/>
        <v>3663645.540671119</v>
      </c>
      <c r="D145" s="32">
        <f t="shared" ref="D145:D208" si="24">C145-C144</f>
        <v>19772.946073024534</v>
      </c>
      <c r="E145" s="33">
        <f t="shared" si="19"/>
        <v>2.7788804198347599E-2</v>
      </c>
      <c r="F145" s="34">
        <f t="shared" si="20"/>
        <v>0.1</v>
      </c>
      <c r="G145" s="29">
        <v>0</v>
      </c>
      <c r="H145" s="35">
        <f t="shared" si="21"/>
        <v>433.93595004554516</v>
      </c>
      <c r="I145" s="32">
        <f t="shared" si="22"/>
        <v>13263.111690860071</v>
      </c>
      <c r="J145" s="36">
        <f t="shared" si="23"/>
        <v>3375064.3782168743</v>
      </c>
      <c r="K145" s="36">
        <v>277173.7060582902</v>
      </c>
    </row>
    <row r="146" spans="1:11" x14ac:dyDescent="0.2">
      <c r="A146" s="2">
        <v>132</v>
      </c>
      <c r="B146" s="25">
        <f t="shared" si="17"/>
        <v>647.38407225383287</v>
      </c>
      <c r="C146" s="32">
        <f t="shared" si="18"/>
        <v>3683372.9244808457</v>
      </c>
      <c r="D146" s="32">
        <f t="shared" si="24"/>
        <v>19727.383809726685</v>
      </c>
      <c r="E146" s="33">
        <f t="shared" si="19"/>
        <v>2.757801289367471E-2</v>
      </c>
      <c r="F146" s="34">
        <f t="shared" si="20"/>
        <v>0.1</v>
      </c>
      <c r="G146" s="29">
        <v>0</v>
      </c>
      <c r="H146" s="35">
        <f t="shared" si="21"/>
        <v>430.33484258264582</v>
      </c>
      <c r="I146" s="32">
        <f t="shared" si="22"/>
        <v>13153.045008239824</v>
      </c>
      <c r="J146" s="36">
        <f t="shared" si="23"/>
        <v>3388217.4232251141</v>
      </c>
      <c r="K146" s="36">
        <v>278612.00154148909</v>
      </c>
    </row>
    <row r="147" spans="1:11" x14ac:dyDescent="0.2">
      <c r="A147" s="2">
        <v>133</v>
      </c>
      <c r="B147" s="25">
        <f t="shared" si="17"/>
        <v>645.90915842927075</v>
      </c>
      <c r="C147" s="32">
        <f t="shared" si="18"/>
        <v>3703055.1941385642</v>
      </c>
      <c r="D147" s="32">
        <f t="shared" si="24"/>
        <v>19682.269657718483</v>
      </c>
      <c r="E147" s="33">
        <f t="shared" si="19"/>
        <v>2.7370395433702968E-2</v>
      </c>
      <c r="F147" s="34">
        <f t="shared" si="20"/>
        <v>0.1</v>
      </c>
      <c r="G147" s="29">
        <v>0</v>
      </c>
      <c r="H147" s="35">
        <f t="shared" si="21"/>
        <v>426.76361965675704</v>
      </c>
      <c r="I147" s="32">
        <f t="shared" si="22"/>
        <v>13043.891736808755</v>
      </c>
      <c r="J147" s="36">
        <f t="shared" si="23"/>
        <v>3401261.3149619228</v>
      </c>
      <c r="K147" s="36">
        <v>280043.12349603843</v>
      </c>
    </row>
    <row r="148" spans="1:11" x14ac:dyDescent="0.2">
      <c r="A148" s="2">
        <v>134</v>
      </c>
      <c r="B148" s="25">
        <f t="shared" si="17"/>
        <v>644.44858802953536</v>
      </c>
      <c r="C148" s="32">
        <f t="shared" si="18"/>
        <v>3722692.7900241558</v>
      </c>
      <c r="D148" s="32">
        <f t="shared" si="24"/>
        <v>19637.595885591581</v>
      </c>
      <c r="E148" s="33">
        <f t="shared" si="19"/>
        <v>2.7165880671768543E-2</v>
      </c>
      <c r="F148" s="34">
        <f t="shared" si="20"/>
        <v>0.1</v>
      </c>
      <c r="G148" s="29">
        <v>0</v>
      </c>
      <c r="H148" s="35">
        <f t="shared" si="21"/>
        <v>423.22203326485158</v>
      </c>
      <c r="I148" s="32">
        <f t="shared" si="22"/>
        <v>12935.644296434724</v>
      </c>
      <c r="J148" s="36">
        <f t="shared" si="23"/>
        <v>3414196.9592583575</v>
      </c>
      <c r="K148" s="36">
        <v>281467.10770006169</v>
      </c>
    </row>
    <row r="149" spans="1:11" x14ac:dyDescent="0.2">
      <c r="A149" s="2">
        <v>135</v>
      </c>
      <c r="B149" s="25">
        <f t="shared" si="17"/>
        <v>643.00211633725462</v>
      </c>
      <c r="C149" s="32">
        <f t="shared" si="18"/>
        <v>3742286.1449759849</v>
      </c>
      <c r="D149" s="32">
        <f t="shared" si="24"/>
        <v>19593.354951829184</v>
      </c>
      <c r="E149" s="33">
        <f t="shared" si="19"/>
        <v>2.6964399571896943E-2</v>
      </c>
      <c r="F149" s="34">
        <f t="shared" si="20"/>
        <v>0.1</v>
      </c>
      <c r="G149" s="29">
        <v>0</v>
      </c>
      <c r="H149" s="35">
        <f t="shared" si="21"/>
        <v>419.70983746200665</v>
      </c>
      <c r="I149" s="32">
        <f t="shared" si="22"/>
        <v>12828.295169891102</v>
      </c>
      <c r="J149" s="36">
        <f t="shared" si="23"/>
        <v>3427025.2544282489</v>
      </c>
      <c r="K149" s="36">
        <v>282883.9897532381</v>
      </c>
    </row>
    <row r="150" spans="1:11" x14ac:dyDescent="0.2">
      <c r="A150" s="2">
        <v>136</v>
      </c>
      <c r="B150" s="25">
        <f t="shared" si="17"/>
        <v>641.56950457919345</v>
      </c>
      <c r="C150" s="32">
        <f t="shared" si="18"/>
        <v>3761835.6844748165</v>
      </c>
      <c r="D150" s="32">
        <f t="shared" si="24"/>
        <v>19549.539498831611</v>
      </c>
      <c r="E150" s="33">
        <f t="shared" si="19"/>
        <v>2.6765885131165845E-2</v>
      </c>
      <c r="F150" s="34">
        <f t="shared" si="20"/>
        <v>0.1</v>
      </c>
      <c r="G150" s="29">
        <v>0</v>
      </c>
      <c r="H150" s="35">
        <f t="shared" si="21"/>
        <v>416.22678834432452</v>
      </c>
      <c r="I150" s="32">
        <f t="shared" si="22"/>
        <v>12721.836902333973</v>
      </c>
      <c r="J150" s="36">
        <f t="shared" si="23"/>
        <v>3439747.0913305827</v>
      </c>
      <c r="K150" s="36">
        <v>284293.80507769273</v>
      </c>
    </row>
    <row r="151" spans="1:11" x14ac:dyDescent="0.2">
      <c r="A151" s="2">
        <v>137</v>
      </c>
      <c r="B151" s="25">
        <f t="shared" si="17"/>
        <v>640.15051973953189</v>
      </c>
      <c r="C151" s="32">
        <f t="shared" si="18"/>
        <v>3781341.8268218022</v>
      </c>
      <c r="D151" s="32">
        <f t="shared" si="24"/>
        <v>19506.142346985638</v>
      </c>
      <c r="E151" s="33">
        <f t="shared" si="19"/>
        <v>2.6570272305378628E-2</v>
      </c>
      <c r="F151" s="34">
        <f t="shared" si="20"/>
        <v>0.1</v>
      </c>
      <c r="G151" s="29">
        <v>0</v>
      </c>
      <c r="H151" s="35">
        <f t="shared" si="21"/>
        <v>412.77264403199445</v>
      </c>
      <c r="I151" s="32">
        <f t="shared" si="22"/>
        <v>12616.262100785589</v>
      </c>
      <c r="J151" s="36">
        <f t="shared" si="23"/>
        <v>3452363.3534313682</v>
      </c>
      <c r="K151" s="36">
        <v>285696.58891888219</v>
      </c>
    </row>
    <row r="152" spans="1:11" x14ac:dyDescent="0.2">
      <c r="A152" s="2">
        <v>138</v>
      </c>
      <c r="B152" s="25">
        <f t="shared" si="17"/>
        <v>638.74493438031948</v>
      </c>
      <c r="C152" s="32">
        <f t="shared" si="18"/>
        <v>3800804.9833110305</v>
      </c>
      <c r="D152" s="32">
        <f t="shared" si="24"/>
        <v>19463.156489228364</v>
      </c>
      <c r="E152" s="33">
        <f t="shared" si="19"/>
        <v>2.6377497938011446E-2</v>
      </c>
      <c r="F152" s="34">
        <f t="shared" si="20"/>
        <v>0.1</v>
      </c>
      <c r="G152" s="29">
        <v>0</v>
      </c>
      <c r="H152" s="35">
        <f t="shared" si="21"/>
        <v>409.34716465249551</v>
      </c>
      <c r="I152" s="32">
        <f t="shared" si="22"/>
        <v>12511.563433619871</v>
      </c>
      <c r="J152" s="36">
        <f t="shared" si="23"/>
        <v>3464874.9168649879</v>
      </c>
      <c r="K152" s="36">
        <v>287092.37634647556</v>
      </c>
    </row>
    <row r="153" spans="1:11" x14ac:dyDescent="0.2">
      <c r="A153" s="2">
        <v>139</v>
      </c>
      <c r="B153" s="25">
        <f t="shared" si="17"/>
        <v>637.3525264687803</v>
      </c>
      <c r="C153" s="32">
        <f t="shared" si="18"/>
        <v>3820225.5583966244</v>
      </c>
      <c r="D153" s="32">
        <f t="shared" si="24"/>
        <v>19420.575085593853</v>
      </c>
      <c r="E153" s="33">
        <f t="shared" si="19"/>
        <v>2.618750069222979E-2</v>
      </c>
      <c r="F153" s="34">
        <f t="shared" si="20"/>
        <v>0.1</v>
      </c>
      <c r="G153" s="29">
        <v>0</v>
      </c>
      <c r="H153" s="35">
        <f t="shared" si="21"/>
        <v>405.95011232393858</v>
      </c>
      <c r="I153" s="32">
        <f t="shared" si="22"/>
        <v>12407.733630054166</v>
      </c>
      <c r="J153" s="36">
        <f t="shared" si="23"/>
        <v>3477282.6504950421</v>
      </c>
      <c r="K153" s="36">
        <v>288481.20225523121</v>
      </c>
    </row>
    <row r="154" spans="1:11" x14ac:dyDescent="0.2">
      <c r="A154" s="2">
        <v>140</v>
      </c>
      <c r="B154" s="25">
        <f t="shared" si="17"/>
        <v>635.97307921115873</v>
      </c>
      <c r="C154" s="32">
        <f t="shared" si="18"/>
        <v>3839603.949854733</v>
      </c>
      <c r="D154" s="32">
        <f t="shared" si="24"/>
        <v>19378.391458108556</v>
      </c>
      <c r="E154" s="33">
        <f t="shared" si="19"/>
        <v>2.6000220985845288E-2</v>
      </c>
      <c r="F154" s="34">
        <f t="shared" si="20"/>
        <v>0.1</v>
      </c>
      <c r="G154" s="29">
        <v>0</v>
      </c>
      <c r="H154" s="35">
        <f t="shared" si="21"/>
        <v>402.5812511385468</v>
      </c>
      <c r="I154" s="32">
        <f t="shared" si="22"/>
        <v>12304.765479643473</v>
      </c>
      <c r="J154" s="36">
        <f t="shared" si="23"/>
        <v>3489587.4159746855</v>
      </c>
      <c r="K154" s="36">
        <v>289863.10136586917</v>
      </c>
    </row>
    <row r="155" spans="1:11" x14ac:dyDescent="0.2">
      <c r="A155" s="2">
        <v>141</v>
      </c>
      <c r="B155" s="25">
        <f t="shared" si="17"/>
        <v>634.60638089281883</v>
      </c>
      <c r="C155" s="32">
        <f t="shared" si="18"/>
        <v>3858940.5489405463</v>
      </c>
      <c r="D155" s="32">
        <f t="shared" si="24"/>
        <v>19336.599085813388</v>
      </c>
      <c r="E155" s="33">
        <f t="shared" si="19"/>
        <v>2.5815600928952777E-2</v>
      </c>
      <c r="F155" s="34">
        <f t="shared" si="20"/>
        <v>0.1</v>
      </c>
      <c r="G155" s="29">
        <v>0</v>
      </c>
      <c r="H155" s="35">
        <f t="shared" si="21"/>
        <v>399.24034714627282</v>
      </c>
      <c r="I155" s="32">
        <f t="shared" si="22"/>
        <v>12202.651831780709</v>
      </c>
      <c r="J155" s="36">
        <f t="shared" si="23"/>
        <v>3501790.067806466</v>
      </c>
      <c r="K155" s="36">
        <v>291238.10822593927</v>
      </c>
    </row>
    <row r="156" spans="1:11" x14ac:dyDescent="0.2">
      <c r="A156" s="2">
        <v>142</v>
      </c>
      <c r="B156" s="25">
        <f t="shared" si="17"/>
        <v>633.2522247243113</v>
      </c>
      <c r="C156" s="32">
        <f t="shared" si="18"/>
        <v>3878235.7405405296</v>
      </c>
      <c r="D156" s="32">
        <f t="shared" si="24"/>
        <v>19295.191599983256</v>
      </c>
      <c r="E156" s="33">
        <f t="shared" si="19"/>
        <v>2.5633584264352235E-2</v>
      </c>
      <c r="F156" s="34">
        <f t="shared" si="20"/>
        <v>0.1</v>
      </c>
      <c r="G156" s="29">
        <v>0</v>
      </c>
      <c r="H156" s="35">
        <f t="shared" si="21"/>
        <v>395.92716833855235</v>
      </c>
      <c r="I156" s="32">
        <f t="shared" si="22"/>
        <v>12101.385595199039</v>
      </c>
      <c r="J156" s="36">
        <f t="shared" si="23"/>
        <v>3513891.4534016652</v>
      </c>
      <c r="K156" s="36">
        <v>292606.25721068453</v>
      </c>
    </row>
    <row r="157" spans="1:11" x14ac:dyDescent="0.2">
      <c r="A157" s="2">
        <v>143</v>
      </c>
      <c r="B157" s="25">
        <f t="shared" si="17"/>
        <v>631.91040869315327</v>
      </c>
      <c r="C157" s="32">
        <f t="shared" si="18"/>
        <v>3897489.9033200517</v>
      </c>
      <c r="D157" s="32">
        <f t="shared" si="24"/>
        <v>19254.162779522128</v>
      </c>
      <c r="E157" s="33">
        <f t="shared" si="19"/>
        <v>2.5454116310334174E-2</v>
      </c>
      <c r="F157" s="34">
        <f t="shared" si="20"/>
        <v>0.1</v>
      </c>
      <c r="G157" s="29">
        <v>0</v>
      </c>
      <c r="H157" s="35">
        <f t="shared" si="21"/>
        <v>392.6414846321922</v>
      </c>
      <c r="I157" s="32">
        <f t="shared" si="22"/>
        <v>12000.959737480434</v>
      </c>
      <c r="J157" s="36">
        <f t="shared" si="23"/>
        <v>3525892.4131391458</v>
      </c>
      <c r="K157" s="36">
        <v>293967.5825239009</v>
      </c>
    </row>
    <row r="158" spans="1:11" x14ac:dyDescent="0.2">
      <c r="A158" s="2">
        <v>144</v>
      </c>
      <c r="B158" s="25">
        <f t="shared" si="17"/>
        <v>630.5807354210657</v>
      </c>
      <c r="C158" s="32">
        <f t="shared" si="18"/>
        <v>3916703.4098666138</v>
      </c>
      <c r="D158" s="32">
        <f t="shared" si="24"/>
        <v>19213.506546562072</v>
      </c>
      <c r="E158" s="33">
        <f t="shared" si="19"/>
        <v>2.527714390592645E-2</v>
      </c>
      <c r="F158" s="34">
        <f t="shared" si="20"/>
        <v>0.1</v>
      </c>
      <c r="G158" s="29">
        <v>0</v>
      </c>
      <c r="H158" s="35">
        <f t="shared" si="21"/>
        <v>389.38306785339233</v>
      </c>
      <c r="I158" s="32">
        <f t="shared" si="22"/>
        <v>11901.367284566522</v>
      </c>
      <c r="J158" s="36">
        <f t="shared" si="23"/>
        <v>3537793.7804237125</v>
      </c>
      <c r="K158" s="36">
        <v>295322.11819879204</v>
      </c>
    </row>
    <row r="159" spans="1:11" x14ac:dyDescent="0.2">
      <c r="A159" s="2">
        <v>145</v>
      </c>
      <c r="B159" s="25">
        <f t="shared" si="17"/>
        <v>629.26301202643197</v>
      </c>
      <c r="C159" s="32">
        <f t="shared" si="18"/>
        <v>3935876.6268287967</v>
      </c>
      <c r="D159" s="32">
        <f t="shared" si="24"/>
        <v>19173.216962182894</v>
      </c>
      <c r="E159" s="33">
        <f t="shared" si="19"/>
        <v>2.5102615358412191E-2</v>
      </c>
      <c r="F159" s="34">
        <f t="shared" si="20"/>
        <v>0.1</v>
      </c>
      <c r="G159" s="29">
        <v>0</v>
      </c>
      <c r="H159" s="35">
        <f t="shared" si="21"/>
        <v>386.15169172190031</v>
      </c>
      <c r="I159" s="32">
        <f t="shared" si="22"/>
        <v>11802.601320274629</v>
      </c>
      <c r="J159" s="36">
        <f t="shared" si="23"/>
        <v>3549596.3817439871</v>
      </c>
      <c r="K159" s="36">
        <v>296669.89809882041</v>
      </c>
    </row>
    <row r="160" spans="1:11" x14ac:dyDescent="0.2">
      <c r="A160" s="2">
        <v>146</v>
      </c>
      <c r="B160" s="25">
        <f t="shared" si="17"/>
        <v>627.95704999175484</v>
      </c>
      <c r="C160" s="32">
        <f t="shared" si="18"/>
        <v>3955009.9150510929</v>
      </c>
      <c r="D160" s="32">
        <f t="shared" si="24"/>
        <v>19133.288222296163</v>
      </c>
      <c r="E160" s="33">
        <f t="shared" si="19"/>
        <v>2.4930480392947305E-2</v>
      </c>
      <c r="F160" s="34">
        <f t="shared" si="20"/>
        <v>0.1</v>
      </c>
      <c r="G160" s="29">
        <v>0</v>
      </c>
      <c r="H160" s="35">
        <f t="shared" si="21"/>
        <v>382.94713183529728</v>
      </c>
      <c r="I160" s="32">
        <f t="shared" si="22"/>
        <v>11704.654985817537</v>
      </c>
      <c r="J160" s="36">
        <f t="shared" si="23"/>
        <v>3561301.0367298047</v>
      </c>
      <c r="K160" s="36">
        <v>298010.95591855369</v>
      </c>
    </row>
    <row r="161" spans="1:11" x14ac:dyDescent="0.2">
      <c r="A161" s="2">
        <v>147</v>
      </c>
      <c r="B161" s="25">
        <f t="shared" si="17"/>
        <v>626.66266503589316</v>
      </c>
      <c r="C161" s="32">
        <f t="shared" si="18"/>
        <v>3974103.6297047641</v>
      </c>
      <c r="D161" s="32">
        <f t="shared" si="24"/>
        <v>19093.714653671253</v>
      </c>
      <c r="E161" s="33">
        <f t="shared" si="19"/>
        <v>2.4760690104327531E-2</v>
      </c>
      <c r="F161" s="34">
        <f t="shared" si="20"/>
        <v>0.1</v>
      </c>
      <c r="G161" s="29">
        <v>0</v>
      </c>
      <c r="H161" s="35">
        <f t="shared" si="21"/>
        <v>379.76916565341435</v>
      </c>
      <c r="I161" s="32">
        <f t="shared" si="22"/>
        <v>11607.521479327426</v>
      </c>
      <c r="J161" s="36">
        <f t="shared" si="23"/>
        <v>3572908.5582091319</v>
      </c>
      <c r="K161" s="36">
        <v>299345.32518450724</v>
      </c>
    </row>
    <row r="162" spans="1:11" x14ac:dyDescent="0.2">
      <c r="A162" s="2">
        <v>148</v>
      </c>
      <c r="B162" s="25">
        <f t="shared" si="17"/>
        <v>625.37967699087847</v>
      </c>
      <c r="C162" s="32">
        <f t="shared" si="18"/>
        <v>3993158.1204149504</v>
      </c>
      <c r="D162" s="32">
        <f t="shared" si="24"/>
        <v>19054.490710186306</v>
      </c>
      <c r="E162" s="33">
        <f t="shared" si="19"/>
        <v>2.4593196910624185E-2</v>
      </c>
      <c r="F162" s="34">
        <f t="shared" si="20"/>
        <v>0.1</v>
      </c>
      <c r="G162" s="29">
        <v>0</v>
      </c>
      <c r="H162" s="35">
        <f t="shared" si="21"/>
        <v>376.61757248287842</v>
      </c>
      <c r="I162" s="32">
        <f t="shared" si="22"/>
        <v>11511.194055382492</v>
      </c>
      <c r="J162" s="36">
        <f t="shared" si="23"/>
        <v>3584419.7522645146</v>
      </c>
      <c r="K162" s="36">
        <v>300673.03925598221</v>
      </c>
    </row>
    <row r="163" spans="1:11" x14ac:dyDescent="0.2">
      <c r="A163" s="2">
        <v>149</v>
      </c>
      <c r="B163" s="25">
        <f t="shared" si="17"/>
        <v>624.10790968311642</v>
      </c>
      <c r="C163" s="32">
        <f t="shared" si="18"/>
        <v>4012173.7313840082</v>
      </c>
      <c r="D163" s="32">
        <f t="shared" si="24"/>
        <v>19015.610969057772</v>
      </c>
      <c r="E163" s="33">
        <f t="shared" si="19"/>
        <v>2.4427954508734681E-2</v>
      </c>
      <c r="F163" s="34">
        <f t="shared" si="20"/>
        <v>0.1</v>
      </c>
      <c r="G163" s="29">
        <v>0</v>
      </c>
      <c r="H163" s="35">
        <f t="shared" si="21"/>
        <v>373.49213346178607</v>
      </c>
      <c r="I163" s="32">
        <f t="shared" si="22"/>
        <v>11415.6660245398</v>
      </c>
      <c r="J163" s="36">
        <f t="shared" si="23"/>
        <v>3595835.4182890542</v>
      </c>
      <c r="K163" s="36">
        <v>301994.13132589957</v>
      </c>
    </row>
    <row r="164" spans="1:11" x14ac:dyDescent="0.2">
      <c r="A164" s="2">
        <v>150</v>
      </c>
      <c r="B164" s="25">
        <f t="shared" si="17"/>
        <v>622.84719081878848</v>
      </c>
      <c r="C164" s="32">
        <f t="shared" si="18"/>
        <v>4031150.8015113077</v>
      </c>
      <c r="D164" s="32">
        <f t="shared" si="24"/>
        <v>18977.070127299521</v>
      </c>
      <c r="E164" s="33">
        <f t="shared" si="19"/>
        <v>2.4264917831708432E-2</v>
      </c>
      <c r="F164" s="34">
        <f t="shared" si="20"/>
        <v>0.1</v>
      </c>
      <c r="G164" s="29">
        <v>0</v>
      </c>
      <c r="H164" s="35">
        <f t="shared" si="21"/>
        <v>370.39263154450481</v>
      </c>
      <c r="I164" s="32">
        <f t="shared" si="22"/>
        <v>11320.930752869799</v>
      </c>
      <c r="J164" s="36">
        <f t="shared" si="23"/>
        <v>3607156.3490419239</v>
      </c>
      <c r="K164" s="36">
        <v>303308.63442162977</v>
      </c>
    </row>
    <row r="165" spans="1:11" x14ac:dyDescent="0.2">
      <c r="A165" s="2">
        <v>151</v>
      </c>
      <c r="B165" s="25">
        <f t="shared" si="17"/>
        <v>621.59735187327612</v>
      </c>
      <c r="C165" s="32">
        <f t="shared" si="18"/>
        <v>4050089.6645097104</v>
      </c>
      <c r="D165" s="32">
        <f t="shared" si="24"/>
        <v>18938.862998402677</v>
      </c>
      <c r="E165" s="33">
        <f t="shared" si="19"/>
        <v>2.4104043007811621E-2</v>
      </c>
      <c r="F165" s="34">
        <f t="shared" si="20"/>
        <v>0.1</v>
      </c>
      <c r="G165" s="29">
        <v>0</v>
      </c>
      <c r="H165" s="35">
        <f t="shared" si="21"/>
        <v>367.31885148660035</v>
      </c>
      <c r="I165" s="32">
        <f t="shared" si="22"/>
        <v>11226.981661496031</v>
      </c>
      <c r="J165" s="36">
        <f t="shared" si="23"/>
        <v>3618383.3307034201</v>
      </c>
      <c r="K165" s="36">
        <v>304616.58140581875</v>
      </c>
    </row>
    <row r="166" spans="1:11" x14ac:dyDescent="0.2">
      <c r="A166" s="2">
        <v>152</v>
      </c>
      <c r="B166" s="25">
        <f t="shared" si="17"/>
        <v>620.3582279844486</v>
      </c>
      <c r="C166" s="32">
        <f t="shared" si="18"/>
        <v>4068990.6490185671</v>
      </c>
      <c r="D166" s="32">
        <f t="shared" si="24"/>
        <v>18900.984508856665</v>
      </c>
      <c r="E166" s="33">
        <f t="shared" si="19"/>
        <v>2.3945287321075374E-2</v>
      </c>
      <c r="F166" s="34">
        <f t="shared" si="20"/>
        <v>0.1</v>
      </c>
      <c r="G166" s="29">
        <v>0</v>
      </c>
      <c r="H166" s="35">
        <f t="shared" si="21"/>
        <v>364.2705798298889</v>
      </c>
      <c r="I166" s="32">
        <f t="shared" si="22"/>
        <v>11133.812226138569</v>
      </c>
      <c r="J166" s="36">
        <f t="shared" si="23"/>
        <v>3629517.1429295586</v>
      </c>
      <c r="K166" s="36">
        <v>305918.0049772092</v>
      </c>
    </row>
    <row r="167" spans="1:11" x14ac:dyDescent="0.2">
      <c r="A167" s="2">
        <v>153</v>
      </c>
      <c r="B167" s="25">
        <f t="shared" si="17"/>
        <v>619.12965784964501</v>
      </c>
      <c r="C167" s="32">
        <f t="shared" si="18"/>
        <v>4087854.0787137197</v>
      </c>
      <c r="D167" s="32">
        <f t="shared" si="24"/>
        <v>18863.429695152678</v>
      </c>
      <c r="E167" s="33">
        <f t="shared" si="19"/>
        <v>2.3788609173560439E-2</v>
      </c>
      <c r="F167" s="34">
        <f t="shared" si="20"/>
        <v>0.1</v>
      </c>
      <c r="G167" s="29">
        <v>0</v>
      </c>
      <c r="H167" s="35">
        <f t="shared" si="21"/>
        <v>361.2476048876137</v>
      </c>
      <c r="I167" s="32">
        <f t="shared" si="22"/>
        <v>11041.415976660161</v>
      </c>
      <c r="J167" s="36">
        <f t="shared" si="23"/>
        <v>3640558.558906219</v>
      </c>
      <c r="K167" s="36">
        <v>307212.93767145823</v>
      </c>
    </row>
    <row r="168" spans="1:11" x14ac:dyDescent="0.2">
      <c r="A168" s="2">
        <v>154</v>
      </c>
      <c r="B168" s="25">
        <f t="shared" si="17"/>
        <v>617.91148362620618</v>
      </c>
      <c r="C168" s="32">
        <f t="shared" si="18"/>
        <v>4106680.2724142135</v>
      </c>
      <c r="D168" s="32">
        <f t="shared" si="24"/>
        <v>18826.193700493779</v>
      </c>
      <c r="E168" s="33">
        <f t="shared" si="19"/>
        <v>2.3633968048993648E-2</v>
      </c>
      <c r="F168" s="34">
        <f t="shared" si="20"/>
        <v>0.1</v>
      </c>
      <c r="G168" s="29">
        <v>0</v>
      </c>
      <c r="H168" s="35">
        <f t="shared" si="21"/>
        <v>358.24971672974442</v>
      </c>
      <c r="I168" s="32">
        <f t="shared" si="22"/>
        <v>10949.786496617558</v>
      </c>
      <c r="J168" s="36">
        <f t="shared" si="23"/>
        <v>3651508.3454028363</v>
      </c>
      <c r="K168" s="36">
        <v>308501.41186195059</v>
      </c>
    </row>
    <row r="169" spans="1:11" x14ac:dyDescent="0.2">
      <c r="A169" s="2">
        <v>155</v>
      </c>
      <c r="B169" s="25">
        <f t="shared" si="17"/>
        <v>616.70355083540983</v>
      </c>
      <c r="C169" s="32">
        <f t="shared" si="18"/>
        <v>4125469.544186227</v>
      </c>
      <c r="D169" s="32">
        <f t="shared" si="24"/>
        <v>18789.271772013512</v>
      </c>
      <c r="E169" s="33">
        <f t="shared" si="19"/>
        <v>2.3481324477833021E-2</v>
      </c>
      <c r="F169" s="34">
        <f t="shared" si="20"/>
        <v>0.1</v>
      </c>
      <c r="G169" s="29">
        <v>0</v>
      </c>
      <c r="H169" s="35">
        <f t="shared" si="21"/>
        <v>355.27670716839867</v>
      </c>
      <c r="I169" s="32">
        <f t="shared" si="22"/>
        <v>10858.917422815344</v>
      </c>
      <c r="J169" s="36">
        <f t="shared" si="23"/>
        <v>3662367.2628256516</v>
      </c>
      <c r="K169" s="36">
        <v>309783.45976060821</v>
      </c>
    </row>
    <row r="170" spans="1:11" x14ac:dyDescent="0.2">
      <c r="A170" s="2">
        <v>156</v>
      </c>
      <c r="B170" s="25">
        <f t="shared" si="17"/>
        <v>615.50570826967225</v>
      </c>
      <c r="C170" s="32">
        <f t="shared" si="18"/>
        <v>4144222.2034439892</v>
      </c>
      <c r="D170" s="32">
        <f t="shared" si="24"/>
        <v>18752.659257762134</v>
      </c>
      <c r="E170" s="33">
        <f t="shared" si="19"/>
        <v>2.3330640003670515E-2</v>
      </c>
      <c r="F170" s="34">
        <f t="shared" si="20"/>
        <v>0.1</v>
      </c>
      <c r="G170" s="29">
        <v>0</v>
      </c>
      <c r="H170" s="35">
        <f t="shared" si="21"/>
        <v>352.32836974338437</v>
      </c>
      <c r="I170" s="32">
        <f t="shared" si="22"/>
        <v>10768.802444864736</v>
      </c>
      <c r="J170" s="36">
        <f t="shared" si="23"/>
        <v>3673136.0652705161</v>
      </c>
      <c r="K170" s="36">
        <v>311059.11341869528</v>
      </c>
    </row>
    <row r="171" spans="1:11" x14ac:dyDescent="0.2">
      <c r="A171" s="2">
        <v>157</v>
      </c>
      <c r="B171" s="25">
        <f t="shared" si="17"/>
        <v>614.31780790288371</v>
      </c>
      <c r="C171" s="32">
        <f t="shared" si="18"/>
        <v>4162938.5550479875</v>
      </c>
      <c r="D171" s="32">
        <f t="shared" si="24"/>
        <v>18716.351603998337</v>
      </c>
      <c r="E171" s="33">
        <f t="shared" si="19"/>
        <v>2.3181877150958551E-2</v>
      </c>
      <c r="F171" s="34">
        <f t="shared" si="20"/>
        <v>0.1</v>
      </c>
      <c r="G171" s="29">
        <v>0</v>
      </c>
      <c r="H171" s="35">
        <f t="shared" si="21"/>
        <v>349.4044997078621</v>
      </c>
      <c r="I171" s="32">
        <f t="shared" si="22"/>
        <v>10679.435304745093</v>
      </c>
      <c r="J171" s="36">
        <f t="shared" si="23"/>
        <v>3683815.5005752612</v>
      </c>
      <c r="K171" s="36">
        <v>312328.40472761972</v>
      </c>
    </row>
    <row r="172" spans="1:11" x14ac:dyDescent="0.2">
      <c r="A172" s="2">
        <v>158</v>
      </c>
      <c r="B172" s="25">
        <f t="shared" si="17"/>
        <v>613.1397048037536</v>
      </c>
      <c r="C172" s="32">
        <f t="shared" si="18"/>
        <v>4181618.8994005029</v>
      </c>
      <c r="D172" s="32">
        <f t="shared" si="24"/>
        <v>18680.344352515414</v>
      </c>
      <c r="E172" s="33">
        <f t="shared" si="19"/>
        <v>2.303499939392932E-2</v>
      </c>
      <c r="F172" s="34">
        <f t="shared" si="20"/>
        <v>0.1</v>
      </c>
      <c r="G172" s="29">
        <v>0</v>
      </c>
      <c r="H172" s="35">
        <f t="shared" si="21"/>
        <v>346.50489401412659</v>
      </c>
      <c r="I172" s="32">
        <f t="shared" si="22"/>
        <v>10590.809796368947</v>
      </c>
      <c r="J172" s="36">
        <f t="shared" si="23"/>
        <v>3694406.3103716304</v>
      </c>
      <c r="K172" s="36">
        <v>313591.36541973037</v>
      </c>
    </row>
    <row r="173" spans="1:11" x14ac:dyDescent="0.2">
      <c r="A173" s="2">
        <v>159</v>
      </c>
      <c r="B173" s="25">
        <f t="shared" si="17"/>
        <v>611.97125705204826</v>
      </c>
      <c r="C173" s="32">
        <f t="shared" si="18"/>
        <v>4200263.5325384671</v>
      </c>
      <c r="D173" s="32">
        <f t="shared" si="24"/>
        <v>18644.633137964178</v>
      </c>
      <c r="E173" s="33">
        <f t="shared" si="19"/>
        <v>2.2889971126658363E-2</v>
      </c>
      <c r="F173" s="34">
        <f t="shared" si="20"/>
        <v>0.1</v>
      </c>
      <c r="G173" s="29">
        <v>0</v>
      </c>
      <c r="H173" s="35">
        <f t="shared" si="21"/>
        <v>343.62935129950608</v>
      </c>
      <c r="I173" s="32">
        <f t="shared" si="22"/>
        <v>10502.919765151406</v>
      </c>
      <c r="J173" s="36">
        <f t="shared" si="23"/>
        <v>3704909.2301367819</v>
      </c>
      <c r="K173" s="36">
        <v>314848.02706911025</v>
      </c>
    </row>
    <row r="174" spans="1:11" x14ac:dyDescent="0.2">
      <c r="A174" s="2">
        <v>160</v>
      </c>
      <c r="B174" s="25">
        <f t="shared" si="17"/>
        <v>610.8123256576016</v>
      </c>
      <c r="C174" s="32">
        <f t="shared" si="18"/>
        <v>4218872.7462239601</v>
      </c>
      <c r="D174" s="32">
        <f t="shared" si="24"/>
        <v>18609.213685492985</v>
      </c>
      <c r="E174" s="33">
        <f t="shared" si="19"/>
        <v>2.2746757634359002E-2</v>
      </c>
      <c r="F174" s="34">
        <f t="shared" si="20"/>
        <v>0.1</v>
      </c>
      <c r="G174" s="29">
        <v>0</v>
      </c>
      <c r="H174" s="35">
        <f t="shared" si="21"/>
        <v>340.77767187237862</v>
      </c>
      <c r="I174" s="32">
        <f t="shared" si="22"/>
        <v>10415.759107583066</v>
      </c>
      <c r="J174" s="36">
        <f t="shared" si="23"/>
        <v>3715324.9892443651</v>
      </c>
      <c r="K174" s="36">
        <v>316098.4210923661</v>
      </c>
    </row>
    <row r="175" spans="1:11" x14ac:dyDescent="0.2">
      <c r="A175" s="2">
        <v>161</v>
      </c>
      <c r="B175" s="25">
        <f t="shared" si="17"/>
        <v>609.6627744819973</v>
      </c>
      <c r="C175" s="32">
        <f t="shared" si="18"/>
        <v>4237446.8280320726</v>
      </c>
      <c r="D175" s="32">
        <f t="shared" si="24"/>
        <v>18574.081808112562</v>
      </c>
      <c r="E175" s="33">
        <f t="shared" si="19"/>
        <v>2.2605325065606936E-2</v>
      </c>
      <c r="F175" s="34">
        <f t="shared" si="20"/>
        <v>0.1</v>
      </c>
      <c r="G175" s="29">
        <v>0</v>
      </c>
      <c r="H175" s="35">
        <f t="shared" si="21"/>
        <v>337.94965769830458</v>
      </c>
      <c r="I175" s="32">
        <f t="shared" si="22"/>
        <v>10329.321770805438</v>
      </c>
      <c r="J175" s="36">
        <f t="shared" si="23"/>
        <v>3725654.3110151705</v>
      </c>
      <c r="K175" s="36">
        <v>317342.57874941366</v>
      </c>
    </row>
    <row r="176" spans="1:11" x14ac:dyDescent="0.2">
      <c r="A176" s="2">
        <v>162</v>
      </c>
      <c r="B176" s="25">
        <f t="shared" si="17"/>
        <v>608.52247016281251</v>
      </c>
      <c r="C176" s="32">
        <f t="shared" si="18"/>
        <v>4255986.0614366969</v>
      </c>
      <c r="D176" s="32">
        <f t="shared" si="24"/>
        <v>18539.233404624276</v>
      </c>
      <c r="E176" s="33">
        <f t="shared" si="19"/>
        <v>2.2465640405708288E-2</v>
      </c>
      <c r="F176" s="34">
        <f t="shared" si="20"/>
        <v>0.1</v>
      </c>
      <c r="G176" s="29">
        <v>0</v>
      </c>
      <c r="H176" s="35">
        <f t="shared" si="21"/>
        <v>335.14511238627432</v>
      </c>
      <c r="I176" s="32">
        <f t="shared" si="22"/>
        <v>10243.601752190512</v>
      </c>
      <c r="J176" s="36">
        <f t="shared" si="23"/>
        <v>3735897.9127673609</v>
      </c>
      <c r="K176" s="36">
        <v>318580.53114425909</v>
      </c>
    </row>
    <row r="177" spans="1:11" x14ac:dyDescent="0.2">
      <c r="A177" s="2">
        <v>163</v>
      </c>
      <c r="B177" s="25">
        <f t="shared" si="17"/>
        <v>607.39128204032761</v>
      </c>
      <c r="C177" s="32">
        <f t="shared" si="18"/>
        <v>4274490.725893761</v>
      </c>
      <c r="D177" s="32">
        <f t="shared" si="24"/>
        <v>18504.664457064122</v>
      </c>
      <c r="E177" s="33">
        <f t="shared" si="19"/>
        <v>2.2327671450992053E-2</v>
      </c>
      <c r="F177" s="34">
        <f t="shared" si="20"/>
        <v>0.1</v>
      </c>
      <c r="G177" s="29">
        <v>0</v>
      </c>
      <c r="H177" s="35">
        <f t="shared" si="21"/>
        <v>332.36384117506958</v>
      </c>
      <c r="I177" s="32">
        <f t="shared" si="22"/>
        <v>10158.59309892531</v>
      </c>
      <c r="J177" s="36">
        <f t="shared" si="23"/>
        <v>3746056.5058662863</v>
      </c>
      <c r="K177" s="36">
        <v>319812.30922577676</v>
      </c>
    </row>
    <row r="178" spans="1:11" x14ac:dyDescent="0.2">
      <c r="A178" s="2">
        <v>164</v>
      </c>
      <c r="B178" s="25">
        <f t="shared" si="17"/>
        <v>606.26908208660575</v>
      </c>
      <c r="C178" s="32">
        <f t="shared" si="18"/>
        <v>4292961.0969224954</v>
      </c>
      <c r="D178" s="32">
        <f t="shared" si="24"/>
        <v>18470.371028734371</v>
      </c>
      <c r="E178" s="33">
        <f t="shared" si="19"/>
        <v>2.2191386784059929E-2</v>
      </c>
      <c r="F178" s="34">
        <f t="shared" si="20"/>
        <v>0.1</v>
      </c>
      <c r="G178" s="29">
        <v>0</v>
      </c>
      <c r="H178" s="35">
        <f t="shared" si="21"/>
        <v>329.60565091973859</v>
      </c>
      <c r="I178" s="32">
        <f t="shared" si="22"/>
        <v>10074.289907596431</v>
      </c>
      <c r="J178" s="36">
        <f t="shared" si="23"/>
        <v>3756130.7957738829</v>
      </c>
      <c r="K178" s="36">
        <v>321037.94378848287</v>
      </c>
    </row>
    <row r="179" spans="1:11" x14ac:dyDescent="0.2">
      <c r="A179" s="2">
        <v>165</v>
      </c>
      <c r="B179" s="25">
        <f t="shared" si="17"/>
        <v>605.1557448368518</v>
      </c>
      <c r="C179" s="32">
        <f t="shared" si="18"/>
        <v>4311397.446184461</v>
      </c>
      <c r="D179" s="32">
        <f t="shared" si="24"/>
        <v>18436.349261965603</v>
      </c>
      <c r="E179" s="33">
        <f t="shared" si="19"/>
        <v>2.2056755749936045E-2</v>
      </c>
      <c r="F179" s="34">
        <f t="shared" si="20"/>
        <v>0.1</v>
      </c>
      <c r="G179" s="29">
        <v>0</v>
      </c>
      <c r="H179" s="35">
        <f t="shared" si="21"/>
        <v>326.87035007818287</v>
      </c>
      <c r="I179" s="32">
        <f t="shared" si="22"/>
        <v>9990.6863237822927</v>
      </c>
      <c r="J179" s="36">
        <f t="shared" si="23"/>
        <v>3766121.4820976653</v>
      </c>
      <c r="K179" s="36">
        <v>322257.46547330526</v>
      </c>
    </row>
    <row r="180" spans="1:11" x14ac:dyDescent="0.2">
      <c r="A180" s="2">
        <v>166</v>
      </c>
      <c r="B180" s="25">
        <f t="shared" si="17"/>
        <v>604.05114732296499</v>
      </c>
      <c r="C180" s="32">
        <f t="shared" si="18"/>
        <v>4329800.0415605204</v>
      </c>
      <c r="D180" s="32">
        <f t="shared" si="24"/>
        <v>18402.595376059413</v>
      </c>
      <c r="E180" s="33">
        <f t="shared" si="19"/>
        <v>2.1923748433073563E-2</v>
      </c>
      <c r="F180" s="34">
        <f t="shared" si="20"/>
        <v>0.1</v>
      </c>
      <c r="G180" s="29">
        <v>0</v>
      </c>
      <c r="H180" s="35">
        <f t="shared" si="21"/>
        <v>324.15774869785588</v>
      </c>
      <c r="I180" s="32">
        <f t="shared" si="22"/>
        <v>9907.7765416443199</v>
      </c>
      <c r="J180" s="36">
        <f t="shared" si="23"/>
        <v>3776029.2586393096</v>
      </c>
      <c r="K180" s="36">
        <v>323470.90476834966</v>
      </c>
    </row>
    <row r="181" spans="1:11" x14ac:dyDescent="0.2">
      <c r="A181" s="2">
        <v>167</v>
      </c>
      <c r="B181" s="25">
        <f t="shared" si="17"/>
        <v>602.95516900920052</v>
      </c>
      <c r="C181" s="32">
        <f t="shared" si="18"/>
        <v>4348169.147225908</v>
      </c>
      <c r="D181" s="32">
        <f t="shared" si="24"/>
        <v>18369.105665387586</v>
      </c>
      <c r="E181" s="33">
        <f t="shared" si="19"/>
        <v>2.1792335635208694E-2</v>
      </c>
      <c r="F181" s="34">
        <f t="shared" si="20"/>
        <v>0.1</v>
      </c>
      <c r="G181" s="29">
        <v>0</v>
      </c>
      <c r="H181" s="35">
        <f t="shared" si="21"/>
        <v>321.4676584025716</v>
      </c>
      <c r="I181" s="32">
        <f t="shared" si="22"/>
        <v>9825.5548035258271</v>
      </c>
      <c r="J181" s="36">
        <f t="shared" si="23"/>
        <v>3785854.8134428356</v>
      </c>
      <c r="K181" s="36">
        <v>324678.29200966161</v>
      </c>
    </row>
    <row r="182" spans="1:11" x14ac:dyDescent="0.2">
      <c r="A182" s="2">
        <v>168</v>
      </c>
      <c r="B182" s="25">
        <f t="shared" si="17"/>
        <v>601.86769172986442</v>
      </c>
      <c r="C182" s="32">
        <f t="shared" si="18"/>
        <v>4366505.0237232577</v>
      </c>
      <c r="D182" s="32">
        <f t="shared" si="24"/>
        <v>18335.876497349702</v>
      </c>
      <c r="E182" s="33">
        <f t="shared" si="19"/>
        <v>2.1662488853955053E-2</v>
      </c>
      <c r="F182" s="34">
        <f t="shared" si="20"/>
        <v>0.1</v>
      </c>
      <c r="G182" s="29">
        <v>0</v>
      </c>
      <c r="H182" s="35">
        <f t="shared" si="21"/>
        <v>318.79989237942289</v>
      </c>
      <c r="I182" s="32">
        <f t="shared" si="22"/>
        <v>9744.0153995506826</v>
      </c>
      <c r="J182" s="36">
        <f t="shared" si="23"/>
        <v>3795598.8288423861</v>
      </c>
      <c r="K182" s="36">
        <v>325879.65738198505</v>
      </c>
    </row>
    <row r="183" spans="1:11" x14ac:dyDescent="0.2">
      <c r="A183" s="2">
        <v>169</v>
      </c>
      <c r="B183" s="25">
        <f t="shared" si="17"/>
        <v>600.7885996289607</v>
      </c>
      <c r="C183" s="32">
        <f t="shared" si="18"/>
        <v>4384807.9280338306</v>
      </c>
      <c r="D183" s="32">
        <f t="shared" si="24"/>
        <v>18302.904310572892</v>
      </c>
      <c r="E183" s="33">
        <f t="shared" si="19"/>
        <v>2.153418026225442E-2</v>
      </c>
      <c r="F183" s="34">
        <f t="shared" si="20"/>
        <v>0.1</v>
      </c>
      <c r="G183" s="29">
        <v>0</v>
      </c>
      <c r="H183" s="35">
        <f t="shared" si="21"/>
        <v>316.15426536580821</v>
      </c>
      <c r="I183" s="32">
        <f t="shared" si="22"/>
        <v>9663.1526672275868</v>
      </c>
      <c r="J183" s="36">
        <f t="shared" si="23"/>
        <v>3805261.9815096138</v>
      </c>
      <c r="K183" s="36">
        <v>327075.03091951681</v>
      </c>
    </row>
    <row r="184" spans="1:11" x14ac:dyDescent="0.2">
      <c r="A184" s="2">
        <v>170</v>
      </c>
      <c r="B184" s="25">
        <f t="shared" si="17"/>
        <v>599.71777910172443</v>
      </c>
      <c r="C184" s="32">
        <f t="shared" si="18"/>
        <v>4403078.113646931</v>
      </c>
      <c r="D184" s="32">
        <f t="shared" si="24"/>
        <v>18270.185613100417</v>
      </c>
      <c r="E184" s="33">
        <f t="shared" si="19"/>
        <v>2.1407382688426041E-2</v>
      </c>
      <c r="F184" s="34">
        <f t="shared" si="20"/>
        <v>0.1</v>
      </c>
      <c r="G184" s="29">
        <v>0</v>
      </c>
      <c r="H184" s="35">
        <f t="shared" si="21"/>
        <v>313.53059363656621</v>
      </c>
      <c r="I184" s="32">
        <f t="shared" si="22"/>
        <v>9582.960991056425</v>
      </c>
      <c r="J184" s="36">
        <f t="shared" si="23"/>
        <v>3814844.9425006704</v>
      </c>
      <c r="K184" s="36">
        <v>328264.44250665762</v>
      </c>
    </row>
    <row r="185" spans="1:11" x14ac:dyDescent="0.2">
      <c r="A185" s="2">
        <v>171</v>
      </c>
      <c r="B185" s="25">
        <f t="shared" si="17"/>
        <v>598.65511873796538</v>
      </c>
      <c r="C185" s="32">
        <f t="shared" si="18"/>
        <v>4421315.8306275764</v>
      </c>
      <c r="D185" s="32">
        <f t="shared" si="24"/>
        <v>18237.716980645433</v>
      </c>
      <c r="E185" s="33">
        <f t="shared" si="19"/>
        <v>2.1282069597045237E-2</v>
      </c>
      <c r="F185" s="34">
        <f t="shared" si="20"/>
        <v>0.1</v>
      </c>
      <c r="G185" s="29">
        <v>0</v>
      </c>
      <c r="H185" s="35">
        <f t="shared" si="21"/>
        <v>310.92869499121684</v>
      </c>
      <c r="I185" s="32">
        <f t="shared" si="22"/>
        <v>9503.4348021385576</v>
      </c>
      <c r="J185" s="36">
        <f t="shared" si="23"/>
        <v>3824348.3773028092</v>
      </c>
      <c r="K185" s="36">
        <v>329447.92187875911</v>
      </c>
    </row>
    <row r="186" spans="1:11" x14ac:dyDescent="0.2">
      <c r="A186" s="2">
        <v>172</v>
      </c>
      <c r="B186" s="25">
        <f t="shared" si="17"/>
        <v>597.6005092671611</v>
      </c>
      <c r="C186" s="32">
        <f t="shared" si="18"/>
        <v>4439521.3256824194</v>
      </c>
      <c r="D186" s="32">
        <f t="shared" si="24"/>
        <v>18205.495054842904</v>
      </c>
      <c r="E186" s="33">
        <f t="shared" si="19"/>
        <v>2.1158215070378905E-2</v>
      </c>
      <c r="F186" s="34">
        <f t="shared" si="20"/>
        <v>0.1</v>
      </c>
      <c r="G186" s="29">
        <v>0</v>
      </c>
      <c r="H186" s="35">
        <f t="shared" si="21"/>
        <v>308.34838874130855</v>
      </c>
      <c r="I186" s="32">
        <f t="shared" si="22"/>
        <v>9424.5685777900289</v>
      </c>
      <c r="J186" s="36">
        <f t="shared" si="23"/>
        <v>3833772.9458805993</v>
      </c>
      <c r="K186" s="36">
        <v>330625.49862286722</v>
      </c>
    </row>
    <row r="187" spans="1:11" x14ac:dyDescent="0.2">
      <c r="A187" s="2">
        <v>173</v>
      </c>
      <c r="B187" s="25">
        <f t="shared" si="17"/>
        <v>596.55384350523104</v>
      </c>
      <c r="C187" s="32">
        <f t="shared" si="18"/>
        <v>4457694.8422240773</v>
      </c>
      <c r="D187" s="32">
        <f t="shared" si="24"/>
        <v>18173.516541657969</v>
      </c>
      <c r="E187" s="33">
        <f t="shared" si="19"/>
        <v>2.1035793790561957E-2</v>
      </c>
      <c r="F187" s="34">
        <f t="shared" si="20"/>
        <v>0.1</v>
      </c>
      <c r="G187" s="29">
        <v>0</v>
      </c>
      <c r="H187" s="35">
        <f t="shared" si="21"/>
        <v>305.78949569787034</v>
      </c>
      <c r="I187" s="32">
        <f t="shared" si="22"/>
        <v>9346.3568411580909</v>
      </c>
      <c r="J187" s="36">
        <f t="shared" si="23"/>
        <v>3843119.3027217574</v>
      </c>
      <c r="K187" s="36">
        <v>331797.20217846183</v>
      </c>
    </row>
    <row r="188" spans="1:11" x14ac:dyDescent="0.2">
      <c r="A188" s="2">
        <v>174</v>
      </c>
      <c r="B188" s="25">
        <f t="shared" si="17"/>
        <v>595.51501630293535</v>
      </c>
      <c r="C188" s="32">
        <f t="shared" si="18"/>
        <v>4475836.6204338474</v>
      </c>
      <c r="D188" s="32">
        <f t="shared" si="24"/>
        <v>18141.778209770098</v>
      </c>
      <c r="E188" s="33">
        <f t="shared" si="19"/>
        <v>2.0914781022287644E-2</v>
      </c>
      <c r="F188" s="34">
        <f t="shared" si="20"/>
        <v>0.1</v>
      </c>
      <c r="G188" s="29">
        <v>0</v>
      </c>
      <c r="H188" s="35">
        <f t="shared" si="21"/>
        <v>303.25183815896798</v>
      </c>
      <c r="I188" s="32">
        <f t="shared" si="22"/>
        <v>9268.7941608408382</v>
      </c>
      <c r="J188" s="36">
        <f t="shared" si="23"/>
        <v>3852388.0968825985</v>
      </c>
      <c r="K188" s="36">
        <v>332963.06183819292</v>
      </c>
    </row>
    <row r="189" spans="1:11" x14ac:dyDescent="0.2">
      <c r="A189" s="2">
        <v>175</v>
      </c>
      <c r="B189" s="25">
        <f t="shared" si="17"/>
        <v>594.48392449583469</v>
      </c>
      <c r="C189" s="32">
        <f t="shared" si="18"/>
        <v>4493946.8973228931</v>
      </c>
      <c r="D189" s="32">
        <f t="shared" si="24"/>
        <v>18110.276889045723</v>
      </c>
      <c r="E189" s="33">
        <f t="shared" si="19"/>
        <v>2.0795152596214499E-2</v>
      </c>
      <c r="F189" s="34">
        <f t="shared" si="20"/>
        <v>0.1</v>
      </c>
      <c r="G189" s="29">
        <v>0</v>
      </c>
      <c r="H189" s="35">
        <f t="shared" si="21"/>
        <v>300.73523989736378</v>
      </c>
      <c r="I189" s="32">
        <f t="shared" si="22"/>
        <v>9191.875150509346</v>
      </c>
      <c r="J189" s="36">
        <f t="shared" si="23"/>
        <v>3861579.9720331077</v>
      </c>
      <c r="K189" s="36">
        <v>334123.10674861271</v>
      </c>
    </row>
    <row r="190" spans="1:11" x14ac:dyDescent="0.2">
      <c r="A190" s="2">
        <v>176</v>
      </c>
      <c r="B190" s="25">
        <f t="shared" si="17"/>
        <v>593.46046685576027</v>
      </c>
      <c r="C190" s="32">
        <f t="shared" si="18"/>
        <v>4512025.9067918798</v>
      </c>
      <c r="D190" s="32">
        <f t="shared" si="24"/>
        <v>18079.009468986653</v>
      </c>
      <c r="E190" s="33">
        <f t="shared" si="19"/>
        <v>2.0676884892814867E-2</v>
      </c>
      <c r="F190" s="34">
        <f t="shared" si="20"/>
        <v>0.1</v>
      </c>
      <c r="G190" s="29">
        <v>0</v>
      </c>
      <c r="H190" s="35">
        <f t="shared" si="21"/>
        <v>298.23952614827812</v>
      </c>
      <c r="I190" s="32">
        <f t="shared" si="22"/>
        <v>9115.594468535397</v>
      </c>
      <c r="J190" s="36">
        <f t="shared" si="23"/>
        <v>3870695.566501643</v>
      </c>
      <c r="K190" s="36">
        <v>335277.36591090437</v>
      </c>
    </row>
    <row r="191" spans="1:11" x14ac:dyDescent="0.2">
      <c r="A191" s="2">
        <v>177</v>
      </c>
      <c r="B191" s="25">
        <f t="shared" si="17"/>
        <v>592.44454404373755</v>
      </c>
      <c r="C191" s="32">
        <f t="shared" si="18"/>
        <v>4530073.8796892287</v>
      </c>
      <c r="D191" s="32">
        <f t="shared" si="24"/>
        <v>18047.972897348925</v>
      </c>
      <c r="E191" s="33">
        <f t="shared" si="19"/>
        <v>2.0559954826846388E-2</v>
      </c>
      <c r="F191" s="34">
        <f t="shared" si="20"/>
        <v>0.1</v>
      </c>
      <c r="G191" s="29">
        <v>0</v>
      </c>
      <c r="H191" s="35">
        <f t="shared" si="21"/>
        <v>295.76452359725323</v>
      </c>
      <c r="I191" s="32">
        <f t="shared" si="22"/>
        <v>9039.9468176183964</v>
      </c>
      <c r="J191" s="36">
        <f t="shared" si="23"/>
        <v>3879735.5133192614</v>
      </c>
      <c r="K191" s="36">
        <v>336425.86818160705</v>
      </c>
    </row>
    <row r="192" spans="1:11" x14ac:dyDescent="0.2">
      <c r="A192" s="2">
        <v>178</v>
      </c>
      <c r="B192" s="25">
        <f t="shared" si="17"/>
        <v>591.43605856431157</v>
      </c>
      <c r="C192" s="32">
        <f t="shared" si="18"/>
        <v>4548091.0438678674</v>
      </c>
      <c r="D192" s="32">
        <f t="shared" si="24"/>
        <v>18017.164178638719</v>
      </c>
      <c r="E192" s="33">
        <f t="shared" si="19"/>
        <v>2.0444339832340917E-2</v>
      </c>
      <c r="F192" s="34">
        <f t="shared" si="20"/>
        <v>0.1</v>
      </c>
      <c r="G192" s="29">
        <v>0</v>
      </c>
      <c r="H192" s="35">
        <f t="shared" si="21"/>
        <v>293.31006036811738</v>
      </c>
      <c r="I192" s="32">
        <f t="shared" si="22"/>
        <v>8964.9269444187066</v>
      </c>
      <c r="J192" s="36">
        <f t="shared" si="23"/>
        <v>3888700.4402636802</v>
      </c>
      <c r="K192" s="36">
        <v>337568.64227333729</v>
      </c>
    </row>
    <row r="193" spans="1:11" x14ac:dyDescent="0.2">
      <c r="A193" s="2">
        <v>179</v>
      </c>
      <c r="B193" s="25">
        <f t="shared" si="17"/>
        <v>590.43491472122639</v>
      </c>
      <c r="C193" s="32">
        <f t="shared" si="18"/>
        <v>4566077.6242407495</v>
      </c>
      <c r="D193" s="32">
        <f t="shared" si="24"/>
        <v>17986.580372882076</v>
      </c>
      <c r="E193" s="33">
        <f t="shared" si="19"/>
        <v>2.0330017848078696E-2</v>
      </c>
      <c r="F193" s="34">
        <f t="shared" si="20"/>
        <v>0.1</v>
      </c>
      <c r="G193" s="29">
        <v>0</v>
      </c>
      <c r="H193" s="35">
        <f t="shared" si="21"/>
        <v>290.87596601104872</v>
      </c>
      <c r="I193" s="32">
        <f t="shared" si="22"/>
        <v>8890.529639193277</v>
      </c>
      <c r="J193" s="36">
        <f t="shared" si="23"/>
        <v>3897590.9699028735</v>
      </c>
      <c r="K193" s="36">
        <v>338705.71675550699</v>
      </c>
    </row>
    <row r="194" spans="1:11" x14ac:dyDescent="0.2">
      <c r="A194" s="2">
        <v>180</v>
      </c>
      <c r="B194" s="25">
        <f t="shared" si="17"/>
        <v>589.44101857440978</v>
      </c>
      <c r="C194" s="32">
        <f t="shared" si="18"/>
        <v>4584033.8428348638</v>
      </c>
      <c r="D194" s="32">
        <f t="shared" si="24"/>
        <v>17956.218594114296</v>
      </c>
      <c r="E194" s="33">
        <f t="shared" si="19"/>
        <v>2.0216967303559753E-2</v>
      </c>
      <c r="F194" s="34">
        <f t="shared" si="20"/>
        <v>0.1</v>
      </c>
      <c r="G194" s="29">
        <v>0</v>
      </c>
      <c r="H194" s="35">
        <f t="shared" si="21"/>
        <v>288.46207149073877</v>
      </c>
      <c r="I194" s="32">
        <f t="shared" si="22"/>
        <v>8816.7497354321022</v>
      </c>
      <c r="J194" s="36">
        <f t="shared" si="23"/>
        <v>3906407.7196383057</v>
      </c>
      <c r="K194" s="36">
        <v>339837.12005503743</v>
      </c>
    </row>
    <row r="195" spans="1:11" x14ac:dyDescent="0.2">
      <c r="A195" s="2">
        <v>181</v>
      </c>
      <c r="B195" s="25">
        <f t="shared" si="17"/>
        <v>588.45427789821997</v>
      </c>
      <c r="C195" s="32">
        <f t="shared" si="18"/>
        <v>4601959.9188441159</v>
      </c>
      <c r="D195" s="32">
        <f t="shared" si="24"/>
        <v>17926.076009252109</v>
      </c>
      <c r="E195" s="33">
        <f t="shared" si="19"/>
        <v>2.0105167105402943E-2</v>
      </c>
      <c r="F195" s="34">
        <f t="shared" si="20"/>
        <v>0.1</v>
      </c>
      <c r="G195" s="29">
        <v>0</v>
      </c>
      <c r="H195" s="35">
        <f t="shared" si="21"/>
        <v>286.06820917465348</v>
      </c>
      <c r="I195" s="32">
        <f t="shared" si="22"/>
        <v>8743.5821095015217</v>
      </c>
      <c r="J195" s="36">
        <f t="shared" si="23"/>
        <v>3915151.3017478073</v>
      </c>
      <c r="K195" s="36">
        <v>340962.88045706996</v>
      </c>
    </row>
    <row r="196" spans="1:11" x14ac:dyDescent="0.2">
      <c r="A196" s="2">
        <v>182</v>
      </c>
      <c r="B196" s="25">
        <f t="shared" si="17"/>
        <v>587.47460214090654</v>
      </c>
      <c r="C196" s="32">
        <f t="shared" si="18"/>
        <v>4619856.068680861</v>
      </c>
      <c r="D196" s="32">
        <f t="shared" si="24"/>
        <v>17896.149836745113</v>
      </c>
      <c r="E196" s="33">
        <f t="shared" si="19"/>
        <v>1.9994596624280783E-2</v>
      </c>
      <c r="F196" s="34">
        <f t="shared" si="20"/>
        <v>0.1</v>
      </c>
      <c r="G196" s="29">
        <v>0</v>
      </c>
      <c r="H196" s="35">
        <f t="shared" si="21"/>
        <v>283.69421282139223</v>
      </c>
      <c r="I196" s="32">
        <f t="shared" si="22"/>
        <v>8671.0216802867071</v>
      </c>
      <c r="J196" s="36">
        <f t="shared" si="23"/>
        <v>3923822.3234280939</v>
      </c>
      <c r="K196" s="36">
        <v>342083.02610567334</v>
      </c>
    </row>
    <row r="197" spans="1:11" x14ac:dyDescent="0.2">
      <c r="A197" s="2">
        <v>183</v>
      </c>
      <c r="B197" s="25">
        <f t="shared" si="17"/>
        <v>586.50190238524794</v>
      </c>
      <c r="C197" s="32">
        <f t="shared" si="18"/>
        <v>4637722.506026255</v>
      </c>
      <c r="D197" s="32">
        <f t="shared" si="24"/>
        <v>17866.437345393933</v>
      </c>
      <c r="E197" s="33">
        <f t="shared" si="19"/>
        <v>1.98852356821883E-2</v>
      </c>
      <c r="F197" s="34">
        <f t="shared" si="20"/>
        <v>0.1</v>
      </c>
      <c r="G197" s="29">
        <v>0</v>
      </c>
      <c r="H197" s="35">
        <f t="shared" si="21"/>
        <v>281.33991756914304</v>
      </c>
      <c r="I197" s="32">
        <f t="shared" si="22"/>
        <v>8599.0634088401566</v>
      </c>
      <c r="J197" s="36">
        <f t="shared" si="23"/>
        <v>3932421.3868369339</v>
      </c>
      <c r="K197" s="36">
        <v>343197.58500454709</v>
      </c>
    </row>
    <row r="198" spans="1:11" x14ac:dyDescent="0.2">
      <c r="A198" s="2">
        <v>184</v>
      </c>
      <c r="B198" s="25">
        <f t="shared" si="17"/>
        <v>585.53609131032385</v>
      </c>
      <c r="C198" s="32">
        <f t="shared" si="18"/>
        <v>4655559.4418794336</v>
      </c>
      <c r="D198" s="32">
        <f t="shared" si="24"/>
        <v>17836.935853178613</v>
      </c>
      <c r="E198" s="33">
        <f t="shared" si="19"/>
        <v>1.9777064540164733E-2</v>
      </c>
      <c r="F198" s="34">
        <f t="shared" si="20"/>
        <v>0.1</v>
      </c>
      <c r="G198" s="29">
        <v>0</v>
      </c>
      <c r="H198" s="35">
        <f t="shared" si="21"/>
        <v>279.00515992423396</v>
      </c>
      <c r="I198" s="32">
        <f t="shared" si="22"/>
        <v>8527.7022980303973</v>
      </c>
      <c r="J198" s="36">
        <f t="shared" si="23"/>
        <v>3940949.0891349642</v>
      </c>
      <c r="K198" s="36">
        <v>344306.58501772169</v>
      </c>
    </row>
    <row r="199" spans="1:11" x14ac:dyDescent="0.2">
      <c r="A199" s="2">
        <v>185</v>
      </c>
      <c r="B199" s="25">
        <f t="shared" si="17"/>
        <v>584.57708315438106</v>
      </c>
      <c r="C199" s="32">
        <f t="shared" si="18"/>
        <v>4673367.084605542</v>
      </c>
      <c r="D199" s="32">
        <f t="shared" si="24"/>
        <v>17807.642726108432</v>
      </c>
      <c r="E199" s="33">
        <f t="shared" si="19"/>
        <v>1.9670063886465264E-2</v>
      </c>
      <c r="F199" s="34">
        <f t="shared" si="20"/>
        <v>0.1</v>
      </c>
      <c r="G199" s="29">
        <v>0</v>
      </c>
      <c r="H199" s="35">
        <f t="shared" si="21"/>
        <v>276.68977774977913</v>
      </c>
      <c r="I199" s="32">
        <f t="shared" si="22"/>
        <v>8456.9333921963007</v>
      </c>
      <c r="J199" s="36">
        <f t="shared" si="23"/>
        <v>3949406.0225271606</v>
      </c>
      <c r="K199" s="36">
        <v>345410.05387025524</v>
      </c>
    </row>
    <row r="200" spans="1:11" x14ac:dyDescent="0.2">
      <c r="A200" s="2">
        <v>186</v>
      </c>
      <c r="B200" s="25">
        <f t="shared" si="17"/>
        <v>583.62479367876165</v>
      </c>
      <c r="C200" s="32">
        <f t="shared" si="18"/>
        <v>4691145.6399825634</v>
      </c>
      <c r="D200" s="32">
        <f t="shared" si="24"/>
        <v>17778.555377021432</v>
      </c>
      <c r="E200" s="33">
        <f t="shared" si="19"/>
        <v>1.9564214824991898E-2</v>
      </c>
      <c r="F200" s="34">
        <f t="shared" si="20"/>
        <v>0.1</v>
      </c>
      <c r="G200" s="29">
        <v>0</v>
      </c>
      <c r="H200" s="35">
        <f t="shared" si="21"/>
        <v>274.39361025441929</v>
      </c>
      <c r="I200" s="32">
        <f t="shared" si="22"/>
        <v>8386.7517768018115</v>
      </c>
      <c r="J200" s="36">
        <f t="shared" si="23"/>
        <v>3957792.7743039625</v>
      </c>
      <c r="K200" s="36">
        <v>346508.0191489266</v>
      </c>
    </row>
    <row r="201" spans="1:11" x14ac:dyDescent="0.2">
      <c r="A201" s="2">
        <v>187</v>
      </c>
      <c r="B201" s="25">
        <f t="shared" si="17"/>
        <v>582.67914013285122</v>
      </c>
      <c r="C201" s="32">
        <f t="shared" si="18"/>
        <v>4708895.3112472789</v>
      </c>
      <c r="D201" s="32">
        <f t="shared" si="24"/>
        <v>17749.671264715493</v>
      </c>
      <c r="E201" s="33">
        <f t="shared" si="19"/>
        <v>1.9459498864234256E-2</v>
      </c>
      <c r="F201" s="34">
        <f t="shared" si="20"/>
        <v>0.1</v>
      </c>
      <c r="G201" s="29">
        <v>0</v>
      </c>
      <c r="H201" s="35">
        <f t="shared" si="21"/>
        <v>272.11649798115553</v>
      </c>
      <c r="I201" s="32">
        <f t="shared" si="22"/>
        <v>8317.15257809586</v>
      </c>
      <c r="J201" s="36">
        <f t="shared" si="23"/>
        <v>3966109.9268820584</v>
      </c>
      <c r="K201" s="36">
        <v>347600.50830292486</v>
      </c>
    </row>
    <row r="202" spans="1:11" x14ac:dyDescent="0.2">
      <c r="A202" s="2">
        <v>188</v>
      </c>
      <c r="B202" s="25">
        <f t="shared" si="17"/>
        <v>581.74004122001702</v>
      </c>
      <c r="C202" s="32">
        <f t="shared" si="18"/>
        <v>4726616.2991398908</v>
      </c>
      <c r="D202" s="32">
        <f t="shared" si="24"/>
        <v>17720.987892611884</v>
      </c>
      <c r="E202" s="33">
        <f t="shared" si="19"/>
        <v>1.9355897906473445E-2</v>
      </c>
      <c r="F202" s="34">
        <f t="shared" si="20"/>
        <v>0.1</v>
      </c>
      <c r="G202" s="29">
        <v>0</v>
      </c>
      <c r="H202" s="35">
        <f t="shared" si="21"/>
        <v>269.858282796276</v>
      </c>
      <c r="I202" s="32">
        <f t="shared" si="22"/>
        <v>8248.1309627724913</v>
      </c>
      <c r="J202" s="36">
        <f t="shared" si="23"/>
        <v>3974358.0578448307</v>
      </c>
      <c r="K202" s="36">
        <v>348687.54864453577</v>
      </c>
    </row>
    <row r="203" spans="1:11" x14ac:dyDescent="0.2">
      <c r="A203" s="2">
        <v>189</v>
      </c>
      <c r="B203" s="25">
        <f t="shared" si="17"/>
        <v>580.80741706450294</v>
      </c>
      <c r="C203" s="32">
        <f t="shared" si="18"/>
        <v>4744308.8019478898</v>
      </c>
      <c r="D203" s="32">
        <f t="shared" si="24"/>
        <v>17692.50280799903</v>
      </c>
      <c r="E203" s="33">
        <f t="shared" si="19"/>
        <v>1.9253394237339551E-2</v>
      </c>
      <c r="F203" s="34">
        <f t="shared" si="20"/>
        <v>0.1</v>
      </c>
      <c r="G203" s="29">
        <v>0</v>
      </c>
      <c r="H203" s="35">
        <f t="shared" si="21"/>
        <v>267.61880787837424</v>
      </c>
      <c r="I203" s="32">
        <f t="shared" si="22"/>
        <v>8179.6821376361768</v>
      </c>
      <c r="J203" s="36">
        <f t="shared" si="23"/>
        <v>3982537.7399824667</v>
      </c>
      <c r="K203" s="36">
        <v>349769.16734982451</v>
      </c>
    </row>
    <row r="204" spans="1:11" x14ac:dyDescent="0.2">
      <c r="A204" s="2">
        <v>190</v>
      </c>
      <c r="B204" s="25">
        <f t="shared" si="17"/>
        <v>579.88118917924623</v>
      </c>
      <c r="C204" s="32">
        <f t="shared" si="18"/>
        <v>4761973.0155487237</v>
      </c>
      <c r="D204" s="32">
        <f t="shared" si="24"/>
        <v>17664.2136008339</v>
      </c>
      <c r="E204" s="33">
        <f t="shared" si="19"/>
        <v>1.9151970515753475E-2</v>
      </c>
      <c r="F204" s="34">
        <f t="shared" si="20"/>
        <v>0.1</v>
      </c>
      <c r="G204" s="29">
        <v>0</v>
      </c>
      <c r="H204" s="35">
        <f t="shared" si="21"/>
        <v>265.39791770745876</v>
      </c>
      <c r="I204" s="32">
        <f t="shared" si="22"/>
        <v>8111.8013492687969</v>
      </c>
      <c r="J204" s="36">
        <f t="shared" si="23"/>
        <v>3990649.5413317354</v>
      </c>
      <c r="K204" s="36">
        <v>350845.39145931508</v>
      </c>
    </row>
    <row r="205" spans="1:11" x14ac:dyDescent="0.2">
      <c r="A205" s="2">
        <v>191</v>
      </c>
      <c r="B205" s="25">
        <f t="shared" si="17"/>
        <v>578.96128043459021</v>
      </c>
      <c r="C205" s="32">
        <f t="shared" si="18"/>
        <v>4779609.1334516741</v>
      </c>
      <c r="D205" s="32">
        <f t="shared" si="24"/>
        <v>17636.117902950384</v>
      </c>
      <c r="E205" s="33">
        <f t="shared" si="19"/>
        <v>1.9051609764106251E-2</v>
      </c>
      <c r="F205" s="34">
        <f t="shared" si="20"/>
        <v>0.1</v>
      </c>
      <c r="G205" s="29">
        <v>0</v>
      </c>
      <c r="H205" s="35">
        <f t="shared" si="21"/>
        <v>263.19545805415288</v>
      </c>
      <c r="I205" s="32">
        <f t="shared" si="22"/>
        <v>8044.483883699726</v>
      </c>
      <c r="J205" s="36">
        <f t="shared" si="23"/>
        <v>3998694.0252154353</v>
      </c>
      <c r="K205" s="36">
        <v>351916.24787866621</v>
      </c>
    </row>
    <row r="206" spans="1:11" x14ac:dyDescent="0.2">
      <c r="A206" s="2">
        <v>192</v>
      </c>
      <c r="B206" s="25">
        <f t="shared" si="17"/>
        <v>578.04761502785993</v>
      </c>
      <c r="C206" s="32">
        <f t="shared" si="18"/>
        <v>4797217.346838613</v>
      </c>
      <c r="D206" s="32">
        <f t="shared" si="24"/>
        <v>17608.213386938907</v>
      </c>
      <c r="E206" s="33">
        <f t="shared" si="19"/>
        <v>1.8952295358803842E-2</v>
      </c>
      <c r="F206" s="34">
        <f t="shared" si="20"/>
        <v>0.1</v>
      </c>
      <c r="G206" s="29">
        <v>0</v>
      </c>
      <c r="H206" s="35">
        <f t="shared" si="21"/>
        <v>261.01127596898448</v>
      </c>
      <c r="I206" s="32">
        <f t="shared" si="22"/>
        <v>7977.7250660775881</v>
      </c>
      <c r="J206" s="36">
        <f t="shared" si="23"/>
        <v>4006671.7502815127</v>
      </c>
      <c r="K206" s="36">
        <v>352981.76337934413</v>
      </c>
    </row>
    <row r="207" spans="1:11" x14ac:dyDescent="0.2">
      <c r="A207" s="2">
        <v>193</v>
      </c>
      <c r="B207" s="25">
        <f t="shared" si="17"/>
        <v>577.14011845377331</v>
      </c>
      <c r="C207" s="32">
        <f t="shared" si="18"/>
        <v>4814797.8446040042</v>
      </c>
      <c r="D207" s="32">
        <f t="shared" si="24"/>
        <v>17580.497765391134</v>
      </c>
      <c r="E207" s="33">
        <f t="shared" si="19"/>
        <v>1.8854011021108067E-2</v>
      </c>
      <c r="F207" s="34">
        <f t="shared" si="20"/>
        <v>0.1</v>
      </c>
      <c r="G207" s="29">
        <v>0</v>
      </c>
      <c r="H207" s="35">
        <f t="shared" si="21"/>
        <v>258.84521977176428</v>
      </c>
      <c r="I207" s="32">
        <f t="shared" si="22"/>
        <v>7911.5202603467815</v>
      </c>
      <c r="J207" s="36">
        <f t="shared" si="23"/>
        <v>4014583.2705418593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576.23871747566352</v>
      </c>
      <c r="C208" s="32">
        <f t="shared" ref="C208:C271" si="26">(($C$4^$C$6)/((1-$C$6)*($C$5/12)))*(($C$4^(1-$C$6))-(B208^(1-$C$6)))*30.4375</f>
        <v>4832350.8133939616</v>
      </c>
      <c r="D208" s="32">
        <f t="shared" si="24"/>
        <v>17552.968789957464</v>
      </c>
      <c r="E208" s="33">
        <f t="shared" ref="E208:E271" si="27">-LN(B208/B207)*12</f>
        <v>1.8756740808182785E-2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256.69713904105259</v>
      </c>
      <c r="I208" s="32">
        <f t="shared" ref="I208:I271" si="30">IF(G208=0,((H207-H208)/(F208/12)*30.4375),D208)</f>
        <v>7845.8648689244237</v>
      </c>
      <c r="J208" s="36">
        <f t="shared" ref="J208:J271" si="31">I208+J207</f>
        <v>4022429.1354107838</v>
      </c>
      <c r="K208" s="36">
        <v>355096.87804359529</v>
      </c>
    </row>
    <row r="209" spans="1:11" x14ac:dyDescent="0.2">
      <c r="A209" s="2">
        <v>195</v>
      </c>
      <c r="B209" s="25">
        <f t="shared" si="25"/>
        <v>575.34334009748113</v>
      </c>
      <c r="C209" s="32">
        <f t="shared" si="26"/>
        <v>4849876.4376443643</v>
      </c>
      <c r="D209" s="32">
        <f t="shared" ref="D209:D272" si="32">C209-C208</f>
        <v>17525.624250402674</v>
      </c>
      <c r="E209" s="33">
        <f t="shared" si="27"/>
        <v>1.8660469104538779E-2</v>
      </c>
      <c r="F209" s="34">
        <f t="shared" si="28"/>
        <v>0.1</v>
      </c>
      <c r="G209" s="29">
        <v>0</v>
      </c>
      <c r="H209" s="35">
        <f t="shared" si="29"/>
        <v>254.56688460371313</v>
      </c>
      <c r="I209" s="32">
        <f t="shared" si="30"/>
        <v>7780.7543323823766</v>
      </c>
      <c r="J209" s="36">
        <f t="shared" si="31"/>
        <v>4030209.889743166</v>
      </c>
      <c r="K209" s="36">
        <v>356146.53008514526</v>
      </c>
    </row>
    <row r="210" spans="1:11" x14ac:dyDescent="0.2">
      <c r="A210" s="2">
        <v>196</v>
      </c>
      <c r="B210" s="25">
        <f t="shared" si="25"/>
        <v>574.45391553655543</v>
      </c>
      <c r="C210" s="32">
        <f t="shared" si="26"/>
        <v>4867374.899618295</v>
      </c>
      <c r="D210" s="32">
        <f t="shared" si="32"/>
        <v>17498.461973930709</v>
      </c>
      <c r="E210" s="33">
        <f t="shared" si="27"/>
        <v>1.8565180613642533E-2</v>
      </c>
      <c r="F210" s="34">
        <f t="shared" si="28"/>
        <v>0.1</v>
      </c>
      <c r="G210" s="29">
        <v>0</v>
      </c>
      <c r="H210" s="35">
        <f t="shared" si="29"/>
        <v>252.45430852455388</v>
      </c>
      <c r="I210" s="32">
        <f t="shared" si="30"/>
        <v>7716.1841291291757</v>
      </c>
      <c r="J210" s="36">
        <f t="shared" si="31"/>
        <v>4037926.0738722952</v>
      </c>
      <c r="K210" s="36">
        <v>357190.94696529757</v>
      </c>
    </row>
    <row r="211" spans="1:11" x14ac:dyDescent="0.2">
      <c r="A211" s="2">
        <v>197</v>
      </c>
      <c r="B211" s="25">
        <f t="shared" si="25"/>
        <v>573.57037419708968</v>
      </c>
      <c r="C211" s="32">
        <f t="shared" si="26"/>
        <v>4884846.3794424515</v>
      </c>
      <c r="D211" s="32">
        <f t="shared" si="32"/>
        <v>17471.4798241565</v>
      </c>
      <c r="E211" s="33">
        <f t="shared" si="27"/>
        <v>1.8470860349798154E-2</v>
      </c>
      <c r="F211" s="34">
        <f t="shared" si="28"/>
        <v>0.1</v>
      </c>
      <c r="G211" s="29">
        <v>0</v>
      </c>
      <c r="H211" s="35">
        <f t="shared" si="29"/>
        <v>250.35926409605369</v>
      </c>
      <c r="I211" s="32">
        <f t="shared" si="30"/>
        <v>7652.1497750969365</v>
      </c>
      <c r="J211" s="36">
        <f t="shared" si="31"/>
        <v>4045578.2236473924</v>
      </c>
      <c r="K211" s="36">
        <v>358230.15479452861</v>
      </c>
    </row>
    <row r="212" spans="1:11" x14ac:dyDescent="0.2">
      <c r="A212" s="2">
        <v>198</v>
      </c>
      <c r="B212" s="25">
        <f t="shared" si="25"/>
        <v>572.69264764436411</v>
      </c>
      <c r="C212" s="32">
        <f t="shared" si="26"/>
        <v>4902291.0551430034</v>
      </c>
      <c r="D212" s="32">
        <f t="shared" si="32"/>
        <v>17444.67570055183</v>
      </c>
      <c r="E212" s="33">
        <f t="shared" si="27"/>
        <v>1.8377493630342509E-2</v>
      </c>
      <c r="F212" s="34">
        <f t="shared" si="28"/>
        <v>0.1</v>
      </c>
      <c r="G212" s="29">
        <v>0</v>
      </c>
      <c r="H212" s="35">
        <f t="shared" si="29"/>
        <v>248.28160582817418</v>
      </c>
      <c r="I212" s="32">
        <f t="shared" si="30"/>
        <v>7588.6468234299236</v>
      </c>
      <c r="J212" s="36">
        <f t="shared" si="31"/>
        <v>4053166.8704708223</v>
      </c>
      <c r="K212" s="36">
        <v>359264.17955308827</v>
      </c>
    </row>
    <row r="213" spans="1:11" x14ac:dyDescent="0.2">
      <c r="A213" s="2">
        <v>199</v>
      </c>
      <c r="B213" s="25">
        <f t="shared" si="25"/>
        <v>571.82066857962889</v>
      </c>
      <c r="C213" s="32">
        <f t="shared" si="26"/>
        <v>4919709.1026804773</v>
      </c>
      <c r="D213" s="32">
        <f t="shared" si="32"/>
        <v>17418.047537473962</v>
      </c>
      <c r="E213" s="33">
        <f t="shared" si="27"/>
        <v>1.8285066067965358E-2</v>
      </c>
      <c r="F213" s="34">
        <f t="shared" si="28"/>
        <v>0.1</v>
      </c>
      <c r="G213" s="29">
        <v>0</v>
      </c>
      <c r="H213" s="35">
        <f t="shared" si="29"/>
        <v>246.2211894382562</v>
      </c>
      <c r="I213" s="32">
        <f t="shared" si="30"/>
        <v>7525.6708641754049</v>
      </c>
      <c r="J213" s="36">
        <f t="shared" si="31"/>
        <v>4060692.5413349979</v>
      </c>
      <c r="K213" s="36">
        <v>360293.04709164926</v>
      </c>
    </row>
    <row r="214" spans="1:11" x14ac:dyDescent="0.2">
      <c r="A214" s="2">
        <v>200</v>
      </c>
      <c r="B214" s="25">
        <f t="shared" si="25"/>
        <v>570.95437081566058</v>
      </c>
      <c r="C214" s="32">
        <f t="shared" si="26"/>
        <v>4937100.695983964</v>
      </c>
      <c r="D214" s="32">
        <f t="shared" si="32"/>
        <v>17391.593303486705</v>
      </c>
      <c r="E214" s="33">
        <f t="shared" si="27"/>
        <v>1.8193563563370648E-2</v>
      </c>
      <c r="F214" s="34">
        <f t="shared" si="28"/>
        <v>0.1</v>
      </c>
      <c r="G214" s="29">
        <v>0</v>
      </c>
      <c r="H214" s="35">
        <f t="shared" si="29"/>
        <v>244.17787184100024</v>
      </c>
      <c r="I214" s="32">
        <f t="shared" si="30"/>
        <v>7463.2175239774078</v>
      </c>
      <c r="J214" s="36">
        <f t="shared" si="31"/>
        <v>4068155.7588589755</v>
      </c>
      <c r="K214" s="36">
        <v>361316.78313195374</v>
      </c>
    </row>
    <row r="215" spans="1:11" x14ac:dyDescent="0.2">
      <c r="A215" s="2">
        <v>201</v>
      </c>
      <c r="B215" s="25">
        <f t="shared" si="25"/>
        <v>570.09368925296587</v>
      </c>
      <c r="C215" s="32">
        <f t="shared" si="26"/>
        <v>4954466.006984571</v>
      </c>
      <c r="D215" s="32">
        <f t="shared" si="32"/>
        <v>17365.311000606976</v>
      </c>
      <c r="E215" s="33">
        <f t="shared" si="27"/>
        <v>1.8102972298062701E-2</v>
      </c>
      <c r="F215" s="34">
        <f t="shared" si="28"/>
        <v>0.1</v>
      </c>
      <c r="G215" s="29">
        <v>0</v>
      </c>
      <c r="H215" s="35">
        <f t="shared" si="29"/>
        <v>242.15151113852974</v>
      </c>
      <c r="I215" s="32">
        <f t="shared" si="30"/>
        <v>7401.2824657734946</v>
      </c>
      <c r="J215" s="36">
        <f t="shared" si="31"/>
        <v>4075557.0413247491</v>
      </c>
      <c r="K215" s="36">
        <v>362335.413267456</v>
      </c>
    </row>
    <row r="216" spans="1:11" x14ac:dyDescent="0.2">
      <c r="A216" s="2">
        <v>202</v>
      </c>
      <c r="B216" s="25">
        <f t="shared" si="25"/>
        <v>569.23855985660816</v>
      </c>
      <c r="C216" s="32">
        <f t="shared" si="26"/>
        <v>4971805.2056482369</v>
      </c>
      <c r="D216" s="32">
        <f t="shared" si="32"/>
        <v>17339.198663665913</v>
      </c>
      <c r="E216" s="33">
        <f t="shared" si="27"/>
        <v>1.801327872741745E-2</v>
      </c>
      <c r="F216" s="34">
        <f t="shared" si="28"/>
        <v>0.1</v>
      </c>
      <c r="G216" s="29">
        <v>0</v>
      </c>
      <c r="H216" s="35">
        <f t="shared" si="29"/>
        <v>240.14196661053711</v>
      </c>
      <c r="I216" s="32">
        <f t="shared" si="30"/>
        <v>7339.8613884930846</v>
      </c>
      <c r="J216" s="36">
        <f t="shared" si="31"/>
        <v>4082896.902713242</v>
      </c>
      <c r="K216" s="36">
        <v>363348.96296396246</v>
      </c>
    </row>
    <row r="217" spans="1:11" x14ac:dyDescent="0.2">
      <c r="A217" s="2">
        <v>203</v>
      </c>
      <c r="B217" s="25">
        <f t="shared" si="25"/>
        <v>568.38891963364006</v>
      </c>
      <c r="C217" s="32">
        <f t="shared" si="26"/>
        <v>4989118.4600077253</v>
      </c>
      <c r="D217" s="32">
        <f t="shared" si="32"/>
        <v>17313.254359488375</v>
      </c>
      <c r="E217" s="33">
        <f t="shared" si="27"/>
        <v>1.7924469573935897E-2</v>
      </c>
      <c r="F217" s="34">
        <f t="shared" si="28"/>
        <v>0.1</v>
      </c>
      <c r="G217" s="29">
        <v>0</v>
      </c>
      <c r="H217" s="35">
        <f t="shared" si="29"/>
        <v>238.14909870451143</v>
      </c>
      <c r="I217" s="32">
        <f t="shared" si="30"/>
        <v>7278.9500267587955</v>
      </c>
      <c r="J217" s="36">
        <f t="shared" si="31"/>
        <v>4090175.8527400009</v>
      </c>
      <c r="K217" s="36">
        <v>364357.45756026835</v>
      </c>
    </row>
    <row r="218" spans="1:11" x14ac:dyDescent="0.2">
      <c r="A218" s="2">
        <v>204</v>
      </c>
      <c r="B218" s="25">
        <f t="shared" si="25"/>
        <v>567.54470661112339</v>
      </c>
      <c r="C218" s="32">
        <f t="shared" si="26"/>
        <v>5006405.9361940669</v>
      </c>
      <c r="D218" s="32">
        <f t="shared" si="32"/>
        <v>17287.476186341606</v>
      </c>
      <c r="E218" s="33">
        <f t="shared" si="27"/>
        <v>1.7836531820658457E-2</v>
      </c>
      <c r="F218" s="34">
        <f t="shared" si="28"/>
        <v>0.1</v>
      </c>
      <c r="G218" s="29">
        <v>0</v>
      </c>
      <c r="H218" s="35">
        <f t="shared" si="29"/>
        <v>236.17276902604723</v>
      </c>
      <c r="I218" s="32">
        <f t="shared" si="30"/>
        <v>7218.5441505904782</v>
      </c>
      <c r="J218" s="36">
        <f t="shared" si="31"/>
        <v>4097394.3968905914</v>
      </c>
      <c r="K218" s="36">
        <v>365360.92226879112</v>
      </c>
    </row>
    <row r="219" spans="1:11" x14ac:dyDescent="0.2">
      <c r="A219" s="2">
        <v>205</v>
      </c>
      <c r="B219" s="25">
        <f t="shared" si="25"/>
        <v>566.70585981471709</v>
      </c>
      <c r="C219" s="32">
        <f t="shared" si="26"/>
        <v>5023667.7984671881</v>
      </c>
      <c r="D219" s="32">
        <f t="shared" si="32"/>
        <v>17261.862273121253</v>
      </c>
      <c r="E219" s="33">
        <f t="shared" si="27"/>
        <v>1.7749452704834846E-2</v>
      </c>
      <c r="F219" s="34">
        <f t="shared" si="28"/>
        <v>0.1</v>
      </c>
      <c r="G219" s="29">
        <v>0</v>
      </c>
      <c r="H219" s="35">
        <f t="shared" si="29"/>
        <v>234.21284032923373</v>
      </c>
      <c r="I219" s="32">
        <f t="shared" si="30"/>
        <v>7158.6395651113307</v>
      </c>
      <c r="J219" s="36">
        <f t="shared" si="31"/>
        <v>4104553.0364557025</v>
      </c>
      <c r="K219" s="36">
        <v>366359.38217620074</v>
      </c>
    </row>
    <row r="220" spans="1:11" x14ac:dyDescent="0.2">
      <c r="A220" s="2">
        <v>206</v>
      </c>
      <c r="B220" s="25">
        <f t="shared" si="25"/>
        <v>565.87231924781588</v>
      </c>
      <c r="C220" s="32">
        <f t="shared" si="26"/>
        <v>5040904.2092460804</v>
      </c>
      <c r="D220" s="32">
        <f t="shared" si="32"/>
        <v>17236.410778892227</v>
      </c>
      <c r="E220" s="33">
        <f t="shared" si="27"/>
        <v>1.7663219711749435E-2</v>
      </c>
      <c r="F220" s="34">
        <f t="shared" si="28"/>
        <v>0.1</v>
      </c>
      <c r="G220" s="29">
        <v>0</v>
      </c>
      <c r="H220" s="35">
        <f t="shared" si="29"/>
        <v>232.26917650712375</v>
      </c>
      <c r="I220" s="32">
        <f t="shared" si="30"/>
        <v>7099.2321102567121</v>
      </c>
      <c r="J220" s="36">
        <f t="shared" si="31"/>
        <v>4111652.2685659593</v>
      </c>
      <c r="K220" s="36">
        <v>367352.86224404682</v>
      </c>
    </row>
    <row r="221" spans="1:11" x14ac:dyDescent="0.2">
      <c r="A221" s="2">
        <v>207</v>
      </c>
      <c r="B221" s="25">
        <f t="shared" si="25"/>
        <v>565.0440258712249</v>
      </c>
      <c r="C221" s="32">
        <f t="shared" si="26"/>
        <v>5058115.3291382017</v>
      </c>
      <c r="D221" s="32">
        <f t="shared" si="32"/>
        <v>17211.119892121293</v>
      </c>
      <c r="E221" s="33">
        <f t="shared" si="27"/>
        <v>1.7577820568698062E-2</v>
      </c>
      <c r="F221" s="34">
        <f t="shared" si="28"/>
        <v>0.1</v>
      </c>
      <c r="G221" s="29">
        <v>0</v>
      </c>
      <c r="H221" s="35">
        <f t="shared" si="29"/>
        <v>230.34164258228185</v>
      </c>
      <c r="I221" s="32">
        <f t="shared" si="30"/>
        <v>7040.317660485025</v>
      </c>
      <c r="J221" s="36">
        <f t="shared" si="31"/>
        <v>4118692.5862264442</v>
      </c>
      <c r="K221" s="36">
        <v>368341.3873093829</v>
      </c>
    </row>
    <row r="222" spans="1:11" x14ac:dyDescent="0.2">
      <c r="A222" s="2">
        <v>208</v>
      </c>
      <c r="B222" s="25">
        <f t="shared" si="25"/>
        <v>564.22092158335136</v>
      </c>
      <c r="C222" s="32">
        <f t="shared" si="26"/>
        <v>5075301.3169683078</v>
      </c>
      <c r="D222" s="32">
        <f t="shared" si="32"/>
        <v>17185.987830106169</v>
      </c>
      <c r="E222" s="33">
        <f t="shared" si="27"/>
        <v>1.7493243239189604E-2</v>
      </c>
      <c r="F222" s="34">
        <f t="shared" si="28"/>
        <v>0.1</v>
      </c>
      <c r="G222" s="29">
        <v>0</v>
      </c>
      <c r="H222" s="35">
        <f t="shared" si="29"/>
        <v>228.43010469741085</v>
      </c>
      <c r="I222" s="32">
        <f t="shared" si="30"/>
        <v>6981.8921244913099</v>
      </c>
      <c r="J222" s="36">
        <f t="shared" si="31"/>
        <v>4125674.4783509355</v>
      </c>
      <c r="K222" s="36">
        <v>369324.98208538711</v>
      </c>
    </row>
    <row r="223" spans="1:11" x14ac:dyDescent="0.2">
      <c r="A223" s="2">
        <v>209</v>
      </c>
      <c r="B223" s="25">
        <f t="shared" si="25"/>
        <v>563.402949200899</v>
      </c>
      <c r="C223" s="32">
        <f t="shared" si="26"/>
        <v>5092462.3298067357</v>
      </c>
      <c r="D223" s="32">
        <f t="shared" si="32"/>
        <v>17161.012838427909</v>
      </c>
      <c r="E223" s="33">
        <f t="shared" si="27"/>
        <v>1.7409475917288291E-2</v>
      </c>
      <c r="F223" s="34">
        <f t="shared" si="28"/>
        <v>0.1</v>
      </c>
      <c r="G223" s="29">
        <v>0</v>
      </c>
      <c r="H223" s="35">
        <f t="shared" si="29"/>
        <v>226.53443010605611</v>
      </c>
      <c r="I223" s="32">
        <f t="shared" si="30"/>
        <v>6923.9514449232165</v>
      </c>
      <c r="J223" s="36">
        <f t="shared" si="31"/>
        <v>4132598.4297958589</v>
      </c>
      <c r="K223" s="36">
        <v>370303.67116198002</v>
      </c>
    </row>
    <row r="224" spans="1:11" x14ac:dyDescent="0.2">
      <c r="A224" s="2">
        <v>210</v>
      </c>
      <c r="B224" s="25">
        <f t="shared" si="25"/>
        <v>562.59005244005004</v>
      </c>
      <c r="C224" s="32">
        <f t="shared" si="26"/>
        <v>5109598.5229970273</v>
      </c>
      <c r="D224" s="32">
        <f t="shared" si="32"/>
        <v>17136.193190291524</v>
      </c>
      <c r="E224" s="33">
        <f t="shared" si="27"/>
        <v>1.7326507022120689E-2</v>
      </c>
      <c r="F224" s="34">
        <f t="shared" si="28"/>
        <v>0.1</v>
      </c>
      <c r="G224" s="29">
        <v>0</v>
      </c>
      <c r="H224" s="35">
        <f t="shared" si="29"/>
        <v>224.65448716338693</v>
      </c>
      <c r="I224" s="32">
        <f t="shared" si="30"/>
        <v>6866.49159809916</v>
      </c>
      <c r="J224" s="36">
        <f t="shared" si="31"/>
        <v>4139464.9213939579</v>
      </c>
      <c r="K224" s="36">
        <v>371277.47900643951</v>
      </c>
    </row>
    <row r="225" spans="1:11" x14ac:dyDescent="0.2">
      <c r="A225" s="2">
        <v>211</v>
      </c>
      <c r="B225" s="25">
        <f t="shared" si="25"/>
        <v>561.78217589812164</v>
      </c>
      <c r="C225" s="32">
        <f t="shared" si="26"/>
        <v>5126710.0501830308</v>
      </c>
      <c r="D225" s="32">
        <f t="shared" si="32"/>
        <v>17111.527186003514</v>
      </c>
      <c r="E225" s="33">
        <f t="shared" si="27"/>
        <v>1.7244325192507348E-2</v>
      </c>
      <c r="F225" s="34">
        <f t="shared" si="28"/>
        <v>0.1</v>
      </c>
      <c r="G225" s="29">
        <v>0</v>
      </c>
      <c r="H225" s="35">
        <f t="shared" si="29"/>
        <v>222.79014531705459</v>
      </c>
      <c r="I225" s="32">
        <f t="shared" si="30"/>
        <v>6809.5085937288613</v>
      </c>
      <c r="J225" s="36">
        <f t="shared" si="31"/>
        <v>4146274.4299876867</v>
      </c>
      <c r="K225" s="36">
        <v>372246.42996401241</v>
      </c>
    </row>
    <row r="226" spans="1:11" x14ac:dyDescent="0.2">
      <c r="A226" s="2">
        <v>212</v>
      </c>
      <c r="B226" s="25">
        <f t="shared" si="25"/>
        <v>560.97926503567794</v>
      </c>
      <c r="C226" s="32">
        <f t="shared" si="26"/>
        <v>5143797.063335496</v>
      </c>
      <c r="D226" s="32">
        <f t="shared" si="32"/>
        <v>17087.013152465224</v>
      </c>
      <c r="E226" s="33">
        <f t="shared" si="27"/>
        <v>1.7162919281841847E-2</v>
      </c>
      <c r="F226" s="34">
        <f t="shared" si="28"/>
        <v>0.1</v>
      </c>
      <c r="G226" s="29">
        <v>0</v>
      </c>
      <c r="H226" s="35">
        <f t="shared" si="29"/>
        <v>220.94127509812606</v>
      </c>
      <c r="I226" s="32">
        <f t="shared" si="30"/>
        <v>6752.9984746364889</v>
      </c>
      <c r="J226" s="36">
        <f t="shared" si="31"/>
        <v>4153027.4284623233</v>
      </c>
      <c r="K226" s="36">
        <v>373210.54825852317</v>
      </c>
    </row>
    <row r="227" spans="1:11" x14ac:dyDescent="0.2">
      <c r="A227" s="2">
        <v>213</v>
      </c>
      <c r="B227" s="25">
        <f t="shared" si="25"/>
        <v>560.18126615909171</v>
      </c>
      <c r="C227" s="32">
        <f t="shared" si="26"/>
        <v>5160859.7127779974</v>
      </c>
      <c r="D227" s="32">
        <f t="shared" si="32"/>
        <v>17062.649442501366</v>
      </c>
      <c r="E227" s="33">
        <f t="shared" si="27"/>
        <v>1.7082278352966329E-2</v>
      </c>
      <c r="F227" s="34">
        <f t="shared" si="28"/>
        <v>0.1</v>
      </c>
      <c r="G227" s="29">
        <v>0</v>
      </c>
      <c r="H227" s="35">
        <f t="shared" si="29"/>
        <v>219.10774811209311</v>
      </c>
      <c r="I227" s="32">
        <f t="shared" si="30"/>
        <v>6696.9573164853509</v>
      </c>
      <c r="J227" s="36">
        <f t="shared" si="31"/>
        <v>4159724.3857788085</v>
      </c>
      <c r="K227" s="36">
        <v>374169.85799297929</v>
      </c>
    </row>
    <row r="228" spans="1:11" x14ac:dyDescent="0.2">
      <c r="A228" s="2">
        <v>214</v>
      </c>
      <c r="B228" s="25">
        <f t="shared" si="25"/>
        <v>559.38812640353422</v>
      </c>
      <c r="C228" s="32">
        <f t="shared" si="26"/>
        <v>5177898.1472124923</v>
      </c>
      <c r="D228" s="32">
        <f t="shared" si="32"/>
        <v>17038.434434494935</v>
      </c>
      <c r="E228" s="33">
        <f t="shared" si="27"/>
        <v>1.7002391673355745E-2</v>
      </c>
      <c r="F228" s="34">
        <f t="shared" si="28"/>
        <v>0.1</v>
      </c>
      <c r="G228" s="29">
        <v>0</v>
      </c>
      <c r="H228" s="35">
        <f t="shared" si="29"/>
        <v>217.28943702995596</v>
      </c>
      <c r="I228" s="32">
        <f t="shared" si="30"/>
        <v>6641.3812275059145</v>
      </c>
      <c r="J228" s="36">
        <f t="shared" si="31"/>
        <v>4166365.7670063144</v>
      </c>
      <c r="K228" s="36">
        <v>375124.38315017417</v>
      </c>
    </row>
    <row r="229" spans="1:11" x14ac:dyDescent="0.2">
      <c r="A229" s="2">
        <v>215</v>
      </c>
      <c r="B229" s="25">
        <f t="shared" si="25"/>
        <v>558.59979371638758</v>
      </c>
      <c r="C229" s="32">
        <f t="shared" si="26"/>
        <v>5194912.513744263</v>
      </c>
      <c r="D229" s="32">
        <f t="shared" si="32"/>
        <v>17014.366531770676</v>
      </c>
      <c r="E229" s="33">
        <f t="shared" si="27"/>
        <v>1.6923248710291938E-2</v>
      </c>
      <c r="F229" s="34">
        <f t="shared" si="28"/>
        <v>0.1</v>
      </c>
      <c r="G229" s="29">
        <v>0</v>
      </c>
      <c r="H229" s="35">
        <f t="shared" si="29"/>
        <v>215.48621557938097</v>
      </c>
      <c r="I229" s="32">
        <f t="shared" si="30"/>
        <v>6586.2663482251683</v>
      </c>
      <c r="J229" s="36">
        <f t="shared" si="31"/>
        <v>4172952.0333545394</v>
      </c>
      <c r="K229" s="36">
        <v>376074.14759328641</v>
      </c>
    </row>
    <row r="230" spans="1:11" x14ac:dyDescent="0.2">
      <c r="A230" s="2">
        <v>216</v>
      </c>
      <c r="B230" s="25">
        <f t="shared" si="25"/>
        <v>557.81621684106233</v>
      </c>
      <c r="C230" s="32">
        <f t="shared" si="26"/>
        <v>5211902.957906385</v>
      </c>
      <c r="D230" s="32">
        <f t="shared" si="32"/>
        <v>16990.444162121974</v>
      </c>
      <c r="E230" s="33">
        <f t="shared" si="27"/>
        <v>1.6844839126282332E-2</v>
      </c>
      <c r="F230" s="34">
        <f t="shared" si="28"/>
        <v>0.1</v>
      </c>
      <c r="G230" s="29">
        <v>0</v>
      </c>
      <c r="H230" s="35">
        <f t="shared" si="29"/>
        <v>213.6979585359316</v>
      </c>
      <c r="I230" s="32">
        <f t="shared" si="30"/>
        <v>6531.6088511987982</v>
      </c>
      <c r="J230" s="36">
        <f t="shared" si="31"/>
        <v>4179483.642205738</v>
      </c>
      <c r="K230" s="36">
        <v>377019.17506647663</v>
      </c>
    </row>
    <row r="231" spans="1:11" x14ac:dyDescent="0.2">
      <c r="A231" s="2">
        <v>217</v>
      </c>
      <c r="B231" s="25">
        <f t="shared" si="25"/>
        <v>557.03734530121233</v>
      </c>
      <c r="C231" s="32">
        <f t="shared" si="26"/>
        <v>5228869.6236837469</v>
      </c>
      <c r="D231" s="32">
        <f t="shared" si="32"/>
        <v>16966.665777361952</v>
      </c>
      <c r="E231" s="33">
        <f t="shared" si="27"/>
        <v>1.676715277451242E-2</v>
      </c>
      <c r="F231" s="34">
        <f t="shared" si="28"/>
        <v>0.1</v>
      </c>
      <c r="G231" s="29">
        <v>0</v>
      </c>
      <c r="H231" s="35">
        <f t="shared" si="29"/>
        <v>211.92454171437228</v>
      </c>
      <c r="I231" s="32">
        <f t="shared" si="30"/>
        <v>6477.4049407454268</v>
      </c>
      <c r="J231" s="36">
        <f t="shared" si="31"/>
        <v>4185961.0471464833</v>
      </c>
      <c r="K231" s="36">
        <v>377959.48919548077</v>
      </c>
    </row>
    <row r="232" spans="1:11" x14ac:dyDescent="0.2">
      <c r="A232" s="2">
        <v>218</v>
      </c>
      <c r="B232" s="25">
        <f t="shared" si="25"/>
        <v>556.26312938533158</v>
      </c>
      <c r="C232" s="32">
        <f t="shared" si="26"/>
        <v>5245812.6535365265</v>
      </c>
      <c r="D232" s="32">
        <f t="shared" si="32"/>
        <v>16943.029852779582</v>
      </c>
      <c r="E232" s="33">
        <f t="shared" si="27"/>
        <v>1.6690179694522852E-2</v>
      </c>
      <c r="F232" s="34">
        <f t="shared" si="28"/>
        <v>0.1</v>
      </c>
      <c r="G232" s="29">
        <v>0</v>
      </c>
      <c r="H232" s="35">
        <f t="shared" si="29"/>
        <v>210.16584196004439</v>
      </c>
      <c r="I232" s="32">
        <f t="shared" si="30"/>
        <v>6423.6508526826274</v>
      </c>
      <c r="J232" s="36">
        <f t="shared" si="31"/>
        <v>4192384.6979991659</v>
      </c>
      <c r="K232" s="36">
        <v>378895.11348820111</v>
      </c>
    </row>
    <row r="233" spans="1:11" x14ac:dyDescent="0.2">
      <c r="A233" s="2">
        <v>219</v>
      </c>
      <c r="B233" s="25">
        <f t="shared" si="25"/>
        <v>555.49352013172688</v>
      </c>
      <c r="C233" s="32">
        <f t="shared" si="26"/>
        <v>5262732.1884232583</v>
      </c>
      <c r="D233" s="32">
        <f t="shared" si="32"/>
        <v>16919.534886731766</v>
      </c>
      <c r="E233" s="33">
        <f t="shared" si="27"/>
        <v>1.6613910107881581E-2</v>
      </c>
      <c r="F233" s="34">
        <f t="shared" si="28"/>
        <v>0.1</v>
      </c>
      <c r="G233" s="29">
        <v>0</v>
      </c>
      <c r="H233" s="35">
        <f t="shared" si="29"/>
        <v>208.42173714031375</v>
      </c>
      <c r="I233" s="32">
        <f t="shared" si="30"/>
        <v>6370.3428540661525</v>
      </c>
      <c r="J233" s="36">
        <f t="shared" si="31"/>
        <v>4198755.0408532321</v>
      </c>
      <c r="K233" s="36">
        <v>379826.0713352937</v>
      </c>
    </row>
    <row r="234" spans="1:11" x14ac:dyDescent="0.2">
      <c r="A234" s="2">
        <v>220</v>
      </c>
      <c r="B234" s="25">
        <f t="shared" si="25"/>
        <v>554.72846931384913</v>
      </c>
      <c r="C234" s="32">
        <f t="shared" si="26"/>
        <v>5279628.3678234294</v>
      </c>
      <c r="D234" s="32">
        <f t="shared" si="32"/>
        <v>16896.179400171153</v>
      </c>
      <c r="E234" s="33">
        <f t="shared" si="27"/>
        <v>1.653833441412992E-2</v>
      </c>
      <c r="F234" s="34">
        <f t="shared" si="28"/>
        <v>0.1</v>
      </c>
      <c r="G234" s="29">
        <v>0</v>
      </c>
      <c r="H234" s="35">
        <f t="shared" si="29"/>
        <v>206.69210613608917</v>
      </c>
      <c r="I234" s="32">
        <f t="shared" si="30"/>
        <v>6317.4772429303021</v>
      </c>
      <c r="J234" s="36">
        <f t="shared" si="31"/>
        <v>4205072.518096162</v>
      </c>
      <c r="K234" s="36">
        <v>380752.38601075317</v>
      </c>
    </row>
    <row r="235" spans="1:11" x14ac:dyDescent="0.2">
      <c r="A235" s="2">
        <v>221</v>
      </c>
      <c r="B235" s="25">
        <f t="shared" si="25"/>
        <v>553.9679294259804</v>
      </c>
      <c r="C235" s="32">
        <f t="shared" si="26"/>
        <v>5296501.3297596378</v>
      </c>
      <c r="D235" s="32">
        <f t="shared" si="32"/>
        <v>16872.96193620842</v>
      </c>
      <c r="E235" s="33">
        <f t="shared" si="27"/>
        <v>1.6463443186663634E-2</v>
      </c>
      <c r="F235" s="34">
        <f t="shared" si="28"/>
        <v>0.1</v>
      </c>
      <c r="G235" s="29">
        <v>0</v>
      </c>
      <c r="H235" s="35">
        <f t="shared" si="29"/>
        <v>204.97682883341136</v>
      </c>
      <c r="I235" s="32">
        <f t="shared" si="30"/>
        <v>6265.0503480306825</v>
      </c>
      <c r="J235" s="36">
        <f t="shared" si="31"/>
        <v>4211337.5684441924</v>
      </c>
      <c r="K235" s="36">
        <v>381674.08067249466</v>
      </c>
    </row>
    <row r="236" spans="1:11" x14ac:dyDescent="0.2">
      <c r="A236" s="2">
        <v>222</v>
      </c>
      <c r="B236" s="25">
        <f t="shared" si="25"/>
        <v>553.21185366925954</v>
      </c>
      <c r="C236" s="32">
        <f t="shared" si="26"/>
        <v>5313351.2108193347</v>
      </c>
      <c r="D236" s="32">
        <f t="shared" si="32"/>
        <v>16849.881059696898</v>
      </c>
      <c r="E236" s="33">
        <f t="shared" si="27"/>
        <v>1.6389227168893211E-2</v>
      </c>
      <c r="F236" s="34">
        <f t="shared" si="28"/>
        <v>0.1</v>
      </c>
      <c r="G236" s="29">
        <v>0</v>
      </c>
      <c r="H236" s="35">
        <f t="shared" si="29"/>
        <v>203.27578611511166</v>
      </c>
      <c r="I236" s="32">
        <f t="shared" si="30"/>
        <v>6213.0585285896668</v>
      </c>
      <c r="J236" s="36">
        <f t="shared" si="31"/>
        <v>4217550.6269727824</v>
      </c>
      <c r="K236" s="36">
        <v>382591.1783629327</v>
      </c>
    </row>
    <row r="237" spans="1:11" x14ac:dyDescent="0.2">
      <c r="A237" s="2">
        <v>223</v>
      </c>
      <c r="B237" s="25">
        <f t="shared" si="25"/>
        <v>552.46019593804328</v>
      </c>
      <c r="C237" s="32">
        <f t="shared" si="26"/>
        <v>5330178.1461760802</v>
      </c>
      <c r="D237" s="32">
        <f t="shared" si="32"/>
        <v>16826.935356745496</v>
      </c>
      <c r="E237" s="33">
        <f t="shared" si="27"/>
        <v>1.6315677270359145E-2</v>
      </c>
      <c r="F237" s="34">
        <f t="shared" si="28"/>
        <v>0.1</v>
      </c>
      <c r="G237" s="29">
        <v>0</v>
      </c>
      <c r="H237" s="35">
        <f t="shared" si="29"/>
        <v>201.58885985253991</v>
      </c>
      <c r="I237" s="32">
        <f t="shared" si="30"/>
        <v>6161.4981740433004</v>
      </c>
      <c r="J237" s="36">
        <f t="shared" si="31"/>
        <v>4223712.1251468258</v>
      </c>
      <c r="K237" s="36">
        <v>383503.70200955734</v>
      </c>
    </row>
    <row r="238" spans="1:11" x14ac:dyDescent="0.2">
      <c r="A238" s="2">
        <v>224</v>
      </c>
      <c r="B238" s="25">
        <f t="shared" si="25"/>
        <v>551.71291080658693</v>
      </c>
      <c r="C238" s="32">
        <f t="shared" si="26"/>
        <v>5346982.2696105083</v>
      </c>
      <c r="D238" s="32">
        <f t="shared" si="32"/>
        <v>16804.123434428126</v>
      </c>
      <c r="E238" s="33">
        <f t="shared" si="27"/>
        <v>1.6242784563091743E-2</v>
      </c>
      <c r="F238" s="34">
        <f t="shared" si="28"/>
        <v>0.1</v>
      </c>
      <c r="G238" s="29">
        <v>0</v>
      </c>
      <c r="H238" s="35">
        <f t="shared" si="29"/>
        <v>199.91593289736105</v>
      </c>
      <c r="I238" s="32">
        <f t="shared" si="30"/>
        <v>6110.3657037908088</v>
      </c>
      <c r="J238" s="36">
        <f t="shared" si="31"/>
        <v>4229822.4908506162</v>
      </c>
      <c r="K238" s="36">
        <v>384411.67442550731</v>
      </c>
    </row>
    <row r="239" spans="1:11" x14ac:dyDescent="0.2">
      <c r="A239" s="2">
        <v>225</v>
      </c>
      <c r="B239" s="25">
        <f t="shared" si="25"/>
        <v>550.96995351604266</v>
      </c>
      <c r="C239" s="32">
        <f t="shared" si="26"/>
        <v>5363763.7135307668</v>
      </c>
      <c r="D239" s="32">
        <f t="shared" si="32"/>
        <v>16781.443920258433</v>
      </c>
      <c r="E239" s="33">
        <f t="shared" si="27"/>
        <v>1.6170540277920517E-2</v>
      </c>
      <c r="F239" s="34">
        <f t="shared" si="28"/>
        <v>0.1</v>
      </c>
      <c r="G239" s="29">
        <v>0</v>
      </c>
      <c r="H239" s="35">
        <f t="shared" si="29"/>
        <v>198.25688907341973</v>
      </c>
      <c r="I239" s="32">
        <f t="shared" si="30"/>
        <v>6059.6575669456615</v>
      </c>
      <c r="J239" s="36">
        <f t="shared" si="31"/>
        <v>4235882.1484175622</v>
      </c>
      <c r="K239" s="36">
        <v>385315.11831014021</v>
      </c>
    </row>
    <row r="240" spans="1:11" x14ac:dyDescent="0.2">
      <c r="A240" s="2">
        <v>226</v>
      </c>
      <c r="B240" s="25">
        <f t="shared" si="25"/>
        <v>550.23127996175901</v>
      </c>
      <c r="C240" s="32">
        <f t="shared" si="26"/>
        <v>5380522.608992653</v>
      </c>
      <c r="D240" s="32">
        <f t="shared" si="32"/>
        <v>16758.89546188619</v>
      </c>
      <c r="E240" s="33">
        <f t="shared" si="27"/>
        <v>1.6098935801038744E-2</v>
      </c>
      <c r="F240" s="34">
        <f t="shared" si="28"/>
        <v>0.1</v>
      </c>
      <c r="G240" s="29">
        <v>0</v>
      </c>
      <c r="H240" s="35">
        <f t="shared" si="29"/>
        <v>196.61161316867259</v>
      </c>
      <c r="I240" s="32">
        <f t="shared" si="30"/>
        <v>6009.3702420889194</v>
      </c>
      <c r="J240" s="36">
        <f t="shared" si="31"/>
        <v>4241891.5186596513</v>
      </c>
      <c r="K240" s="36">
        <v>386214.05624960031</v>
      </c>
    </row>
    <row r="241" spans="1:11" x14ac:dyDescent="0.2">
      <c r="A241" s="2">
        <v>227</v>
      </c>
      <c r="B241" s="25">
        <f t="shared" si="25"/>
        <v>549.49684668088116</v>
      </c>
      <c r="C241" s="32">
        <f t="shared" si="26"/>
        <v>5397259.0857193368</v>
      </c>
      <c r="D241" s="32">
        <f t="shared" si="32"/>
        <v>16736.476726683788</v>
      </c>
      <c r="E241" s="33">
        <f t="shared" si="27"/>
        <v>1.6027962670494975E-2</v>
      </c>
      <c r="F241" s="34">
        <f t="shared" si="28"/>
        <v>0.1</v>
      </c>
      <c r="G241" s="29">
        <v>0</v>
      </c>
      <c r="H241" s="35">
        <f t="shared" si="29"/>
        <v>194.97999092718726</v>
      </c>
      <c r="I241" s="32">
        <f t="shared" si="30"/>
        <v>5959.5002370251732</v>
      </c>
      <c r="J241" s="36">
        <f t="shared" si="31"/>
        <v>4247851.0188966766</v>
      </c>
      <c r="K241" s="36">
        <v>387108.51071738283</v>
      </c>
    </row>
    <row r="242" spans="1:11" x14ac:dyDescent="0.2">
      <c r="A242" s="2">
        <v>228</v>
      </c>
      <c r="B242" s="25">
        <f t="shared" si="25"/>
        <v>548.76661084023544</v>
      </c>
      <c r="C242" s="32">
        <f t="shared" si="26"/>
        <v>5413973.2721206704</v>
      </c>
      <c r="D242" s="32">
        <f t="shared" si="32"/>
        <v>16714.18640133366</v>
      </c>
      <c r="E242" s="33">
        <f t="shared" si="27"/>
        <v>1.5957612572951647E-2</v>
      </c>
      <c r="F242" s="34">
        <f t="shared" si="28"/>
        <v>0.1</v>
      </c>
      <c r="G242" s="29">
        <v>0</v>
      </c>
      <c r="H242" s="35">
        <f t="shared" si="29"/>
        <v>193.36190904120792</v>
      </c>
      <c r="I242" s="32">
        <f t="shared" si="30"/>
        <v>5910.0440885395255</v>
      </c>
      <c r="J242" s="36">
        <f t="shared" si="31"/>
        <v>4253761.0629852163</v>
      </c>
      <c r="K242" s="36">
        <v>387998.5040748961</v>
      </c>
    </row>
    <row r="243" spans="1:11" x14ac:dyDescent="0.2">
      <c r="A243" s="2">
        <v>229</v>
      </c>
      <c r="B243" s="25">
        <f t="shared" si="25"/>
        <v>548.04053022449807</v>
      </c>
      <c r="C243" s="32">
        <f t="shared" si="26"/>
        <v>5430665.2953122398</v>
      </c>
      <c r="D243" s="32">
        <f t="shared" si="32"/>
        <v>16692.023191569373</v>
      </c>
      <c r="E243" s="33">
        <f t="shared" si="27"/>
        <v>1.5887877340354593E-2</v>
      </c>
      <c r="F243" s="34">
        <f t="shared" si="28"/>
        <v>0.1</v>
      </c>
      <c r="G243" s="29">
        <v>0</v>
      </c>
      <c r="H243" s="35">
        <f t="shared" si="29"/>
        <v>191.75725514328664</v>
      </c>
      <c r="I243" s="32">
        <f t="shared" si="30"/>
        <v>5860.9983621574793</v>
      </c>
      <c r="J243" s="36">
        <f t="shared" si="31"/>
        <v>4259622.0613473738</v>
      </c>
      <c r="K243" s="36">
        <v>388884.05857202038</v>
      </c>
    </row>
    <row r="244" spans="1:11" x14ac:dyDescent="0.2">
      <c r="A244" s="2">
        <v>230</v>
      </c>
      <c r="B244" s="25">
        <f t="shared" si="25"/>
        <v>547.318563224635</v>
      </c>
      <c r="C244" s="32">
        <f t="shared" si="26"/>
        <v>5447335.281133947</v>
      </c>
      <c r="D244" s="32">
        <f t="shared" si="32"/>
        <v>16669.985821707174</v>
      </c>
      <c r="E244" s="33">
        <f t="shared" si="27"/>
        <v>1.5818748946810977E-2</v>
      </c>
      <c r="F244" s="34">
        <f t="shared" si="28"/>
        <v>0.1</v>
      </c>
      <c r="G244" s="29">
        <v>0</v>
      </c>
      <c r="H244" s="35">
        <f t="shared" si="29"/>
        <v>190.16591779848011</v>
      </c>
      <c r="I244" s="32">
        <f t="shared" si="30"/>
        <v>5812.359651905861</v>
      </c>
      <c r="J244" s="36">
        <f t="shared" si="31"/>
        <v>4265434.4209992792</v>
      </c>
      <c r="K244" s="36">
        <v>389765.19634766423</v>
      </c>
    </row>
    <row r="245" spans="1:11" x14ac:dyDescent="0.2">
      <c r="A245" s="2">
        <v>231</v>
      </c>
      <c r="B245" s="25">
        <f t="shared" si="25"/>
        <v>546.60066882660669</v>
      </c>
      <c r="C245" s="32">
        <f t="shared" si="26"/>
        <v>5463983.3541682893</v>
      </c>
      <c r="D245" s="32">
        <f t="shared" si="32"/>
        <v>16648.073034342378</v>
      </c>
      <c r="E245" s="33">
        <f t="shared" si="27"/>
        <v>1.5750219505522176E-2</v>
      </c>
      <c r="F245" s="34">
        <f t="shared" si="28"/>
        <v>0.1</v>
      </c>
      <c r="G245" s="29">
        <v>0</v>
      </c>
      <c r="H245" s="35">
        <f t="shared" si="29"/>
        <v>188.58778649661096</v>
      </c>
      <c r="I245" s="32">
        <f t="shared" si="30"/>
        <v>5764.1245800770675</v>
      </c>
      <c r="J245" s="36">
        <f t="shared" si="31"/>
        <v>4271198.5455793561</v>
      </c>
      <c r="K245" s="36">
        <v>390641.93943031796</v>
      </c>
    </row>
    <row r="246" spans="1:11" x14ac:dyDescent="0.2">
      <c r="A246" s="2">
        <v>232</v>
      </c>
      <c r="B246" s="25">
        <f t="shared" si="25"/>
        <v>545.88680660033219</v>
      </c>
      <c r="C246" s="32">
        <f t="shared" si="26"/>
        <v>5480609.637758309</v>
      </c>
      <c r="D246" s="32">
        <f t="shared" si="32"/>
        <v>16626.283590019681</v>
      </c>
      <c r="E246" s="33">
        <f t="shared" si="27"/>
        <v>1.568228126575694E-2</v>
      </c>
      <c r="F246" s="34">
        <f t="shared" si="28"/>
        <v>0.1</v>
      </c>
      <c r="G246" s="29">
        <v>0</v>
      </c>
      <c r="H246" s="35">
        <f t="shared" si="29"/>
        <v>187.02275164459346</v>
      </c>
      <c r="I246" s="32">
        <f t="shared" si="30"/>
        <v>5716.2897969939349</v>
      </c>
      <c r="J246" s="36">
        <f t="shared" si="31"/>
        <v>4276914.8353763502</v>
      </c>
      <c r="K246" s="36">
        <v>391514.30973860429</v>
      </c>
    </row>
    <row r="247" spans="1:11" x14ac:dyDescent="0.2">
      <c r="A247" s="2">
        <v>233</v>
      </c>
      <c r="B247" s="25">
        <f t="shared" si="25"/>
        <v>545.17693668890365</v>
      </c>
      <c r="C247" s="32">
        <f t="shared" si="26"/>
        <v>5497214.2540252469</v>
      </c>
      <c r="D247" s="32">
        <f t="shared" si="32"/>
        <v>16604.616266937926</v>
      </c>
      <c r="E247" s="33">
        <f t="shared" si="27"/>
        <v>1.5614926609950234E-2</v>
      </c>
      <c r="F247" s="34">
        <f t="shared" si="28"/>
        <v>0.1</v>
      </c>
      <c r="G247" s="29">
        <v>0</v>
      </c>
      <c r="H247" s="35">
        <f t="shared" si="29"/>
        <v>185.4707045588228</v>
      </c>
      <c r="I247" s="32">
        <f t="shared" si="30"/>
        <v>5668.8519807773091</v>
      </c>
      <c r="J247" s="36">
        <f t="shared" si="31"/>
        <v>4282583.6873571277</v>
      </c>
      <c r="K247" s="36">
        <v>392382.32908182632</v>
      </c>
    </row>
    <row r="248" spans="1:11" x14ac:dyDescent="0.2">
      <c r="A248" s="2">
        <v>234</v>
      </c>
      <c r="B248" s="25">
        <f t="shared" si="25"/>
        <v>544.4710197980462</v>
      </c>
      <c r="C248" s="32">
        <f t="shared" si="26"/>
        <v>5513797.3238857556</v>
      </c>
      <c r="D248" s="32">
        <f t="shared" si="32"/>
        <v>16583.069860508665</v>
      </c>
      <c r="E248" s="33">
        <f t="shared" si="27"/>
        <v>1.5548148050828988E-2</v>
      </c>
      <c r="F248" s="34">
        <f t="shared" si="28"/>
        <v>0.1</v>
      </c>
      <c r="G248" s="29">
        <v>0</v>
      </c>
      <c r="H248" s="35">
        <f t="shared" si="29"/>
        <v>183.93153745762763</v>
      </c>
      <c r="I248" s="32">
        <f t="shared" si="30"/>
        <v>5621.8078371153797</v>
      </c>
      <c r="J248" s="36">
        <f t="shared" si="31"/>
        <v>4288205.4951942433</v>
      </c>
      <c r="K248" s="36">
        <v>393246.01916051289</v>
      </c>
    </row>
    <row r="249" spans="1:11" x14ac:dyDescent="0.2">
      <c r="A249" s="2">
        <v>235</v>
      </c>
      <c r="B249" s="25">
        <f t="shared" si="25"/>
        <v>543.76901718581428</v>
      </c>
      <c r="C249" s="32">
        <f t="shared" si="26"/>
        <v>5530358.9670688976</v>
      </c>
      <c r="D249" s="32">
        <f t="shared" si="32"/>
        <v>16561.643183141947</v>
      </c>
      <c r="E249" s="33">
        <f t="shared" si="27"/>
        <v>1.5481938228675468E-2</v>
      </c>
      <c r="F249" s="34">
        <f t="shared" si="28"/>
        <v>0.1</v>
      </c>
      <c r="G249" s="29">
        <v>0</v>
      </c>
      <c r="H249" s="35">
        <f t="shared" si="29"/>
        <v>182.40514345378514</v>
      </c>
      <c r="I249" s="32">
        <f t="shared" si="30"/>
        <v>5575.1540990346712</v>
      </c>
      <c r="J249" s="36">
        <f t="shared" si="31"/>
        <v>4293780.6492932783</v>
      </c>
      <c r="K249" s="36">
        <v>394105.40156696097</v>
      </c>
    </row>
    <row r="250" spans="1:11" x14ac:dyDescent="0.2">
      <c r="A250" s="2">
        <v>236</v>
      </c>
      <c r="B250" s="25">
        <f t="shared" si="25"/>
        <v>543.0708906525208</v>
      </c>
      <c r="C250" s="32">
        <f t="shared" si="26"/>
        <v>5546899.3021328198</v>
      </c>
      <c r="D250" s="32">
        <f t="shared" si="32"/>
        <v>16540.335063922219</v>
      </c>
      <c r="E250" s="33">
        <f t="shared" si="27"/>
        <v>1.5416289908590924E-2</v>
      </c>
      <c r="F250" s="34">
        <f t="shared" si="28"/>
        <v>0.1</v>
      </c>
      <c r="G250" s="29">
        <v>0</v>
      </c>
      <c r="H250" s="35">
        <f t="shared" si="29"/>
        <v>180.89141654709834</v>
      </c>
      <c r="I250" s="32">
        <f t="shared" si="30"/>
        <v>5528.8875266735322</v>
      </c>
      <c r="J250" s="36">
        <f t="shared" si="31"/>
        <v>4299309.5368199516</v>
      </c>
      <c r="K250" s="36">
        <v>394960.49778577546</v>
      </c>
    </row>
    <row r="251" spans="1:11" x14ac:dyDescent="0.2">
      <c r="A251" s="2">
        <v>237</v>
      </c>
      <c r="B251" s="25">
        <f t="shared" si="25"/>
        <v>542.37660253089132</v>
      </c>
      <c r="C251" s="32">
        <f t="shared" si="26"/>
        <v>5563418.4464810686</v>
      </c>
      <c r="D251" s="32">
        <f t="shared" si="32"/>
        <v>16519.144348248839</v>
      </c>
      <c r="E251" s="33">
        <f t="shared" si="27"/>
        <v>1.5351195977867469E-2</v>
      </c>
      <c r="F251" s="34">
        <f t="shared" si="28"/>
        <v>0.1</v>
      </c>
      <c r="G251" s="29">
        <v>0</v>
      </c>
      <c r="H251" s="35">
        <f t="shared" si="29"/>
        <v>179.39025161703478</v>
      </c>
      <c r="I251" s="32">
        <f t="shared" si="30"/>
        <v>5483.0049070571777</v>
      </c>
      <c r="J251" s="36">
        <f t="shared" si="31"/>
        <v>4304792.5417270092</v>
      </c>
      <c r="K251" s="36">
        <v>395811.32919440634</v>
      </c>
    </row>
    <row r="252" spans="1:11" x14ac:dyDescent="0.2">
      <c r="A252" s="2">
        <v>238</v>
      </c>
      <c r="B252" s="25">
        <f t="shared" si="25"/>
        <v>541.68611567643677</v>
      </c>
      <c r="C252" s="32">
        <f t="shared" si="26"/>
        <v>5579916.5163787268</v>
      </c>
      <c r="D252" s="32">
        <f t="shared" si="32"/>
        <v>16498.069897658192</v>
      </c>
      <c r="E252" s="33">
        <f t="shared" si="27"/>
        <v>1.528664944344023E-2</v>
      </c>
      <c r="F252" s="34">
        <f t="shared" si="28"/>
        <v>0.1</v>
      </c>
      <c r="G252" s="29">
        <v>0</v>
      </c>
      <c r="H252" s="35">
        <f t="shared" si="29"/>
        <v>177.9015444154266</v>
      </c>
      <c r="I252" s="32">
        <f t="shared" si="30"/>
        <v>5437.5030538738729</v>
      </c>
      <c r="J252" s="36">
        <f t="shared" si="31"/>
        <v>4310230.044780883</v>
      </c>
      <c r="K252" s="36">
        <v>396657.91706368315</v>
      </c>
    </row>
    <row r="253" spans="1:11" x14ac:dyDescent="0.2">
      <c r="A253" s="2">
        <v>239</v>
      </c>
      <c r="B253" s="25">
        <f t="shared" si="25"/>
        <v>540.99939345804069</v>
      </c>
      <c r="C253" s="32">
        <f t="shared" si="26"/>
        <v>5596393.6269680774</v>
      </c>
      <c r="D253" s="32">
        <f t="shared" si="32"/>
        <v>16477.110589350574</v>
      </c>
      <c r="E253" s="33">
        <f t="shared" si="27"/>
        <v>1.522264342936239E-2</v>
      </c>
      <c r="F253" s="34">
        <f t="shared" si="28"/>
        <v>0.1</v>
      </c>
      <c r="G253" s="29">
        <v>0</v>
      </c>
      <c r="H253" s="35">
        <f t="shared" si="29"/>
        <v>176.42519155923097</v>
      </c>
      <c r="I253" s="32">
        <f t="shared" si="30"/>
        <v>5392.3788072545458</v>
      </c>
      <c r="J253" s="36">
        <f t="shared" si="31"/>
        <v>4315622.4235881371</v>
      </c>
      <c r="K253" s="36">
        <v>397500.28255834669</v>
      </c>
    </row>
    <row r="254" spans="1:11" x14ac:dyDescent="0.2">
      <c r="A254" s="2">
        <v>240</v>
      </c>
      <c r="B254" s="25">
        <f t="shared" si="25"/>
        <v>540.31639974875577</v>
      </c>
      <c r="C254" s="32">
        <f t="shared" si="26"/>
        <v>5612849.8922841419</v>
      </c>
      <c r="D254" s="32">
        <f t="shared" si="32"/>
        <v>16456.26531606447</v>
      </c>
      <c r="E254" s="33">
        <f t="shared" si="27"/>
        <v>1.5159171174332443E-2</v>
      </c>
      <c r="F254" s="34">
        <f t="shared" si="28"/>
        <v>0.1</v>
      </c>
      <c r="G254" s="29">
        <v>0</v>
      </c>
      <c r="H254" s="35">
        <f t="shared" si="29"/>
        <v>174.96109052335066</v>
      </c>
      <c r="I254" s="32">
        <f t="shared" si="30"/>
        <v>5347.629033552812</v>
      </c>
      <c r="J254" s="36">
        <f t="shared" si="31"/>
        <v>4320970.0526216896</v>
      </c>
      <c r="K254" s="36">
        <v>398338.44673757826</v>
      </c>
    </row>
    <row r="255" spans="1:11" x14ac:dyDescent="0.2">
      <c r="A255" s="2">
        <v>241</v>
      </c>
      <c r="B255" s="25">
        <f t="shared" si="25"/>
        <v>539.63709891679821</v>
      </c>
      <c r="C255" s="32">
        <f t="shared" si="26"/>
        <v>5629285.4252699437</v>
      </c>
      <c r="D255" s="32">
        <f t="shared" si="32"/>
        <v>16435.532985801809</v>
      </c>
      <c r="E255" s="33">
        <f t="shared" si="27"/>
        <v>1.5096226029421742E-2</v>
      </c>
      <c r="F255" s="34">
        <f t="shared" si="28"/>
        <v>0.1</v>
      </c>
      <c r="G255" s="29">
        <v>0</v>
      </c>
      <c r="H255" s="35">
        <f t="shared" si="29"/>
        <v>173.50913963351425</v>
      </c>
      <c r="I255" s="32">
        <f t="shared" si="30"/>
        <v>5303.2506251274908</v>
      </c>
      <c r="J255" s="36">
        <f t="shared" si="31"/>
        <v>4326273.3032468176</v>
      </c>
      <c r="K255" s="36">
        <v>399172.43055552593</v>
      </c>
    </row>
    <row r="256" spans="1:11" x14ac:dyDescent="0.2">
      <c r="A256" s="2">
        <v>242</v>
      </c>
      <c r="B256" s="25">
        <f t="shared" si="25"/>
        <v>538.96145581674671</v>
      </c>
      <c r="C256" s="32">
        <f t="shared" si="26"/>
        <v>5645700.3377912836</v>
      </c>
      <c r="D256" s="32">
        <f t="shared" si="32"/>
        <v>16414.912521339953</v>
      </c>
      <c r="E256" s="33">
        <f t="shared" si="27"/>
        <v>1.5033801455587468E-2</v>
      </c>
      <c r="F256" s="34">
        <f t="shared" si="28"/>
        <v>0.1</v>
      </c>
      <c r="G256" s="29">
        <v>0</v>
      </c>
      <c r="H256" s="35">
        <f t="shared" si="29"/>
        <v>172.06923805921531</v>
      </c>
      <c r="I256" s="32">
        <f t="shared" si="30"/>
        <v>5259.2405001268908</v>
      </c>
      <c r="J256" s="36">
        <f t="shared" si="31"/>
        <v>4331532.5437469445</v>
      </c>
      <c r="K256" s="36">
        <v>400002.25486182864</v>
      </c>
    </row>
    <row r="257" spans="1:11" x14ac:dyDescent="0.2">
      <c r="A257" s="2">
        <v>243</v>
      </c>
      <c r="B257" s="25">
        <f t="shared" si="25"/>
        <v>538.2894357809256</v>
      </c>
      <c r="C257" s="32">
        <f t="shared" si="26"/>
        <v>5662094.7406516317</v>
      </c>
      <c r="D257" s="32">
        <f t="shared" si="32"/>
        <v>16394.402860348113</v>
      </c>
      <c r="E257" s="33">
        <f t="shared" si="27"/>
        <v>1.4971891021584633E-2</v>
      </c>
      <c r="F257" s="34">
        <f t="shared" si="28"/>
        <v>0.1</v>
      </c>
      <c r="G257" s="29">
        <v>0</v>
      </c>
      <c r="H257" s="35">
        <f t="shared" si="29"/>
        <v>170.6412858067103</v>
      </c>
      <c r="I257" s="32">
        <f t="shared" si="30"/>
        <v>5215.5956022745431</v>
      </c>
      <c r="J257" s="36">
        <f t="shared" si="31"/>
        <v>4336748.1393492194</v>
      </c>
      <c r="K257" s="36">
        <v>400827.94040213723</v>
      </c>
    </row>
    <row r="258" spans="1:11" x14ac:dyDescent="0.2">
      <c r="A258" s="2">
        <v>244</v>
      </c>
      <c r="B258" s="25">
        <f t="shared" si="25"/>
        <v>537.62100461098169</v>
      </c>
      <c r="C258" s="32">
        <f t="shared" si="26"/>
        <v>5678468.7436063327</v>
      </c>
      <c r="D258" s="32">
        <f t="shared" si="32"/>
        <v>16374.002954700962</v>
      </c>
      <c r="E258" s="33">
        <f t="shared" si="27"/>
        <v>1.4910488401620795E-2</v>
      </c>
      <c r="F258" s="34">
        <f t="shared" si="28"/>
        <v>0.1</v>
      </c>
      <c r="G258" s="29">
        <v>0</v>
      </c>
      <c r="H258" s="35">
        <f t="shared" si="29"/>
        <v>169.22518371207448</v>
      </c>
      <c r="I258" s="32">
        <f t="shared" si="30"/>
        <v>5172.3129006573245</v>
      </c>
      <c r="J258" s="36">
        <f t="shared" si="31"/>
        <v>4341920.4522498772</v>
      </c>
      <c r="K258" s="36">
        <v>401649.50781863328</v>
      </c>
    </row>
    <row r="259" spans="1:11" x14ac:dyDescent="0.2">
      <c r="A259" s="2">
        <v>245</v>
      </c>
      <c r="B259" s="25">
        <f t="shared" si="25"/>
        <v>536.95612856964044</v>
      </c>
      <c r="C259" s="32">
        <f t="shared" si="26"/>
        <v>5694822.4553769119</v>
      </c>
      <c r="D259" s="32">
        <f t="shared" si="32"/>
        <v>16353.711770579219</v>
      </c>
      <c r="E259" s="33">
        <f t="shared" si="27"/>
        <v>1.4849587373255081E-2</v>
      </c>
      <c r="F259" s="34">
        <f t="shared" si="28"/>
        <v>0.1</v>
      </c>
      <c r="G259" s="29">
        <v>0</v>
      </c>
      <c r="H259" s="35">
        <f t="shared" si="29"/>
        <v>167.82083343431552</v>
      </c>
      <c r="I259" s="32">
        <f t="shared" si="30"/>
        <v>5129.3893895146202</v>
      </c>
      <c r="J259" s="36">
        <f t="shared" si="31"/>
        <v>4347049.8416393921</v>
      </c>
      <c r="K259" s="36">
        <v>402466.9776505449</v>
      </c>
    </row>
    <row r="260" spans="1:11" x14ac:dyDescent="0.2">
      <c r="A260" s="2">
        <v>246</v>
      </c>
      <c r="B260" s="25">
        <f t="shared" si="25"/>
        <v>536.29477437263915</v>
      </c>
      <c r="C260" s="32">
        <f t="shared" si="26"/>
        <v>5711155.9836649094</v>
      </c>
      <c r="D260" s="32">
        <f t="shared" si="32"/>
        <v>16333.528287997469</v>
      </c>
      <c r="E260" s="33">
        <f t="shared" si="27"/>
        <v>1.4789181815326676E-2</v>
      </c>
      <c r="F260" s="34">
        <f t="shared" si="28"/>
        <v>0.1</v>
      </c>
      <c r="G260" s="29">
        <v>0</v>
      </c>
      <c r="H260" s="35">
        <f t="shared" si="29"/>
        <v>166.42813744854419</v>
      </c>
      <c r="I260" s="32">
        <f t="shared" si="30"/>
        <v>5086.8220880297667</v>
      </c>
      <c r="J260" s="36">
        <f t="shared" si="31"/>
        <v>4352136.6637274222</v>
      </c>
      <c r="K260" s="36">
        <v>403280.37033466052</v>
      </c>
    </row>
    <row r="261" spans="1:11" x14ac:dyDescent="0.2">
      <c r="A261" s="2">
        <v>247</v>
      </c>
      <c r="B261" s="25">
        <f t="shared" si="25"/>
        <v>535.63690918083546</v>
      </c>
      <c r="C261" s="32">
        <f t="shared" si="26"/>
        <v>5727469.4351655664</v>
      </c>
      <c r="D261" s="32">
        <f t="shared" si="32"/>
        <v>16313.451500657015</v>
      </c>
      <c r="E261" s="33">
        <f t="shared" si="27"/>
        <v>1.4729265705847507E-2</v>
      </c>
      <c r="F261" s="34">
        <f t="shared" si="28"/>
        <v>0.1</v>
      </c>
      <c r="G261" s="29">
        <v>0</v>
      </c>
      <c r="H261" s="35">
        <f t="shared" si="29"/>
        <v>165.04699903920181</v>
      </c>
      <c r="I261" s="32">
        <f t="shared" si="30"/>
        <v>5044.6080401230574</v>
      </c>
      <c r="J261" s="36">
        <f t="shared" si="31"/>
        <v>4357181.2717675455</v>
      </c>
      <c r="K261" s="36">
        <v>404089.70620583958</v>
      </c>
    </row>
    <row r="262" spans="1:11" x14ac:dyDescent="0.2">
      <c r="A262" s="2">
        <v>248</v>
      </c>
      <c r="B262" s="25">
        <f t="shared" si="25"/>
        <v>534.98250059248426</v>
      </c>
      <c r="C262" s="32">
        <f t="shared" si="26"/>
        <v>5743762.9155812571</v>
      </c>
      <c r="D262" s="32">
        <f t="shared" si="32"/>
        <v>16293.48041569069</v>
      </c>
      <c r="E262" s="33">
        <f t="shared" si="27"/>
        <v>1.4669833120011088E-2</v>
      </c>
      <c r="F262" s="34">
        <f t="shared" si="28"/>
        <v>0.1</v>
      </c>
      <c r="G262" s="29">
        <v>0</v>
      </c>
      <c r="H262" s="35">
        <f t="shared" si="29"/>
        <v>163.67732229334376</v>
      </c>
      <c r="I262" s="32">
        <f t="shared" si="30"/>
        <v>5002.7443142465054</v>
      </c>
      <c r="J262" s="36">
        <f t="shared" si="31"/>
        <v>4362184.0160817923</v>
      </c>
      <c r="K262" s="36">
        <v>404895.00549752102</v>
      </c>
    </row>
    <row r="263" spans="1:11" x14ac:dyDescent="0.2">
      <c r="A263" s="2">
        <v>249</v>
      </c>
      <c r="B263" s="25">
        <f t="shared" si="25"/>
        <v>534.33151663567708</v>
      </c>
      <c r="C263" s="32">
        <f t="shared" si="26"/>
        <v>5760036.5296347216</v>
      </c>
      <c r="D263" s="32">
        <f t="shared" si="32"/>
        <v>16273.614053464495</v>
      </c>
      <c r="E263" s="33">
        <f t="shared" si="27"/>
        <v>1.4610878228285567E-2</v>
      </c>
      <c r="F263" s="34">
        <f t="shared" si="28"/>
        <v>0.1</v>
      </c>
      <c r="G263" s="29">
        <v>0</v>
      </c>
      <c r="H263" s="35">
        <f t="shared" si="29"/>
        <v>162.31901209397893</v>
      </c>
      <c r="I263" s="32">
        <f t="shared" si="30"/>
        <v>4961.2280031800674</v>
      </c>
      <c r="J263" s="36">
        <f t="shared" si="31"/>
        <v>4367145.244084972</v>
      </c>
      <c r="K263" s="36">
        <v>405696.28834222909</v>
      </c>
    </row>
    <row r="264" spans="1:11" x14ac:dyDescent="0.2">
      <c r="A264" s="2">
        <v>250</v>
      </c>
      <c r="B264" s="25">
        <f t="shared" si="25"/>
        <v>533.68392576094379</v>
      </c>
      <c r="C264" s="32">
        <f t="shared" si="26"/>
        <v>5776290.3810819574</v>
      </c>
      <c r="D264" s="32">
        <f t="shared" si="32"/>
        <v>16253.851447235793</v>
      </c>
      <c r="E264" s="33">
        <f t="shared" si="27"/>
        <v>1.4552395294461574E-2</v>
      </c>
      <c r="F264" s="34">
        <f t="shared" si="28"/>
        <v>0.1</v>
      </c>
      <c r="G264" s="29">
        <v>0</v>
      </c>
      <c r="H264" s="35">
        <f t="shared" si="29"/>
        <v>160.97197411346426</v>
      </c>
      <c r="I264" s="32">
        <f t="shared" si="30"/>
        <v>4920.0562238298344</v>
      </c>
      <c r="J264" s="36">
        <f t="shared" si="31"/>
        <v>4372065.3003088022</v>
      </c>
      <c r="K264" s="36">
        <v>406493.57477207662</v>
      </c>
    </row>
    <row r="265" spans="1:11" x14ac:dyDescent="0.2">
      <c r="A265" s="2">
        <v>251</v>
      </c>
      <c r="B265" s="25">
        <f t="shared" si="25"/>
        <v>533.03969683401078</v>
      </c>
      <c r="C265" s="32">
        <f t="shared" si="26"/>
        <v>5792524.572725038</v>
      </c>
      <c r="D265" s="32">
        <f t="shared" si="32"/>
        <v>16234.191643080674</v>
      </c>
      <c r="E265" s="33">
        <f t="shared" si="27"/>
        <v>1.4494378673793567E-2</v>
      </c>
      <c r="F265" s="34">
        <f t="shared" si="28"/>
        <v>0.1</v>
      </c>
      <c r="G265" s="29">
        <v>0</v>
      </c>
      <c r="H265" s="35">
        <f t="shared" si="29"/>
        <v>159.63611480695417</v>
      </c>
      <c r="I265" s="32">
        <f t="shared" si="30"/>
        <v>4879.2261170280954</v>
      </c>
      <c r="J265" s="36">
        <f t="shared" si="31"/>
        <v>4376944.5264258301</v>
      </c>
      <c r="K265" s="36">
        <v>407286.88471926592</v>
      </c>
    </row>
    <row r="266" spans="1:11" x14ac:dyDescent="0.2">
      <c r="A266" s="2">
        <v>252</v>
      </c>
      <c r="B266" s="25">
        <f t="shared" si="25"/>
        <v>532.39879912871015</v>
      </c>
      <c r="C266" s="32">
        <f t="shared" si="26"/>
        <v>5808739.2064246219</v>
      </c>
      <c r="D266" s="32">
        <f t="shared" si="32"/>
        <v>16214.633699583821</v>
      </c>
      <c r="E266" s="33">
        <f t="shared" si="27"/>
        <v>1.443682281120667E-2</v>
      </c>
      <c r="F266" s="34">
        <f t="shared" si="28"/>
        <v>0.1</v>
      </c>
      <c r="G266" s="29">
        <v>0</v>
      </c>
      <c r="H266" s="35">
        <f t="shared" si="29"/>
        <v>158.31134140590444</v>
      </c>
      <c r="I266" s="32">
        <f t="shared" si="30"/>
        <v>4838.7348473341217</v>
      </c>
      <c r="J266" s="36">
        <f t="shared" si="31"/>
        <v>4381783.2612731643</v>
      </c>
      <c r="K266" s="36">
        <v>408076.23801658693</v>
      </c>
    </row>
    <row r="267" spans="1:11" x14ac:dyDescent="0.2">
      <c r="A267" s="2">
        <v>253</v>
      </c>
      <c r="B267" s="25">
        <f t="shared" si="25"/>
        <v>531.76120232003802</v>
      </c>
      <c r="C267" s="32">
        <f t="shared" si="26"/>
        <v>5824934.3831122266</v>
      </c>
      <c r="D267" s="32">
        <f t="shared" si="32"/>
        <v>16195.176687604748</v>
      </c>
      <c r="E267" s="33">
        <f t="shared" si="27"/>
        <v>1.4379722239520994E-2</v>
      </c>
      <c r="F267" s="34">
        <f t="shared" si="28"/>
        <v>0.1</v>
      </c>
      <c r="G267" s="29">
        <v>0</v>
      </c>
      <c r="H267" s="35">
        <f t="shared" si="29"/>
        <v>156.99756191162984</v>
      </c>
      <c r="I267" s="32">
        <f t="shared" si="30"/>
        <v>4798.5796028379709</v>
      </c>
      <c r="J267" s="36">
        <f t="shared" si="31"/>
        <v>4386581.8408760019</v>
      </c>
      <c r="K267" s="36">
        <v>408861.65439791325</v>
      </c>
    </row>
    <row r="268" spans="1:11" x14ac:dyDescent="0.2">
      <c r="A268" s="2">
        <v>254</v>
      </c>
      <c r="B268" s="25">
        <f t="shared" si="25"/>
        <v>531.12687647735925</v>
      </c>
      <c r="C268" s="32">
        <f t="shared" si="26"/>
        <v>5841110.2028023936</v>
      </c>
      <c r="D268" s="32">
        <f t="shared" si="32"/>
        <v>16175.819690166973</v>
      </c>
      <c r="E268" s="33">
        <f t="shared" si="27"/>
        <v>1.4323071577684093E-2</v>
      </c>
      <c r="F268" s="34">
        <f t="shared" si="28"/>
        <v>0.1</v>
      </c>
      <c r="G268" s="29">
        <v>0</v>
      </c>
      <c r="H268" s="35">
        <f t="shared" si="29"/>
        <v>155.69468508891526</v>
      </c>
      <c r="I268" s="32">
        <f t="shared" si="30"/>
        <v>4758.7575949650045</v>
      </c>
      <c r="J268" s="36">
        <f t="shared" si="31"/>
        <v>4391340.5984709673</v>
      </c>
      <c r="K268" s="36">
        <v>409643.15349869529</v>
      </c>
    </row>
    <row r="269" spans="1:11" x14ac:dyDescent="0.2">
      <c r="A269" s="2">
        <v>255</v>
      </c>
      <c r="B269" s="25">
        <f t="shared" si="25"/>
        <v>530.49579205775103</v>
      </c>
      <c r="C269" s="32">
        <f t="shared" si="26"/>
        <v>5857266.7646045908</v>
      </c>
      <c r="D269" s="32">
        <f t="shared" si="32"/>
        <v>16156.561802197248</v>
      </c>
      <c r="E269" s="33">
        <f t="shared" si="27"/>
        <v>1.4266865529131565E-2</v>
      </c>
      <c r="F269" s="34">
        <f t="shared" si="28"/>
        <v>0.1</v>
      </c>
      <c r="G269" s="29">
        <v>0</v>
      </c>
      <c r="H269" s="35">
        <f t="shared" si="29"/>
        <v>154.40262045968001</v>
      </c>
      <c r="I269" s="32">
        <f t="shared" si="30"/>
        <v>4719.2660582817716</v>
      </c>
      <c r="J269" s="36">
        <f t="shared" si="31"/>
        <v>4396059.8645292493</v>
      </c>
      <c r="K269" s="36">
        <v>410420.7548564513</v>
      </c>
    </row>
    <row r="270" spans="1:11" x14ac:dyDescent="0.2">
      <c r="A270" s="2">
        <v>256</v>
      </c>
      <c r="B270" s="25">
        <f t="shared" si="25"/>
        <v>529.86791989948551</v>
      </c>
      <c r="C270" s="32">
        <f t="shared" si="26"/>
        <v>5873404.1667348556</v>
      </c>
      <c r="D270" s="32">
        <f t="shared" si="32"/>
        <v>16137.402130264789</v>
      </c>
      <c r="E270" s="33">
        <f t="shared" si="27"/>
        <v>1.4211098880118466E-2</v>
      </c>
      <c r="F270" s="34">
        <f t="shared" si="28"/>
        <v>0.1</v>
      </c>
      <c r="G270" s="29">
        <v>0</v>
      </c>
      <c r="H270" s="35">
        <f t="shared" si="29"/>
        <v>153.12127829669441</v>
      </c>
      <c r="I270" s="32">
        <f t="shared" si="30"/>
        <v>4680.1022503048862</v>
      </c>
      <c r="J270" s="36">
        <f t="shared" si="31"/>
        <v>4400739.9667795543</v>
      </c>
      <c r="K270" s="36">
        <v>411194.47791125567</v>
      </c>
    </row>
    <row r="271" spans="1:11" x14ac:dyDescent="0.2">
      <c r="A271" s="2">
        <v>257</v>
      </c>
      <c r="B271" s="25">
        <f t="shared" si="25"/>
        <v>529.24323121564794</v>
      </c>
      <c r="C271" s="32">
        <f t="shared" si="26"/>
        <v>5889522.5065273494</v>
      </c>
      <c r="D271" s="32">
        <f t="shared" si="32"/>
        <v>16118.339792493731</v>
      </c>
      <c r="E271" s="33">
        <f t="shared" si="27"/>
        <v>1.4155766498076143E-2</v>
      </c>
      <c r="F271" s="34">
        <f t="shared" si="28"/>
        <v>0.1</v>
      </c>
      <c r="G271" s="29">
        <v>0</v>
      </c>
      <c r="H271" s="35">
        <f t="shared" si="29"/>
        <v>151.85056961734892</v>
      </c>
      <c r="I271" s="32">
        <f t="shared" si="30"/>
        <v>4641.263451309399</v>
      </c>
      <c r="J271" s="36">
        <f t="shared" si="31"/>
        <v>4405381.2302308632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528.62169758788446</v>
      </c>
      <c r="C272" s="32">
        <f t="shared" ref="C272:C335" si="34">(($C$4^$C$6)/((1-$C$6)*($C$5/12)))*(($C$4^(1-$C$6))-(B272^(1-$C$6)))*30.4375</f>
        <v>5905621.880445661</v>
      </c>
      <c r="D272" s="32">
        <f t="shared" si="32"/>
        <v>16099.37391831167</v>
      </c>
      <c r="E272" s="33">
        <f t="shared" ref="E272:E335" si="35">-LN(B272/B271)*12</f>
        <v>1.4100863330079923E-2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150.59040617747456</v>
      </c>
      <c r="I272" s="32">
        <f t="shared" ref="I272:I335" si="38">IF(G272=0,((H271-H272)/(F272/12)*30.4375),D272)</f>
        <v>4602.7469641411044</v>
      </c>
      <c r="J272" s="36">
        <f t="shared" ref="J272:J335" si="39">I272+J271</f>
        <v>4409983.977195004</v>
      </c>
      <c r="K272" s="36">
        <v>412730.36638800212</v>
      </c>
    </row>
    <row r="273" spans="1:11" x14ac:dyDescent="0.2">
      <c r="A273" s="2">
        <v>259</v>
      </c>
      <c r="B273" s="25">
        <f t="shared" si="33"/>
        <v>528.00329096027815</v>
      </c>
      <c r="C273" s="32">
        <f t="shared" si="34"/>
        <v>5921702.3840939188</v>
      </c>
      <c r="D273" s="32">
        <f t="shared" ref="D273:D336" si="40">C273-C272</f>
        <v>16080.503648257814</v>
      </c>
      <c r="E273" s="33">
        <f t="shared" si="35"/>
        <v>1.4046384401298221E-2</v>
      </c>
      <c r="F273" s="34">
        <f t="shared" si="36"/>
        <v>0.1</v>
      </c>
      <c r="G273" s="29">
        <v>0</v>
      </c>
      <c r="H273" s="35">
        <f t="shared" si="37"/>
        <v>149.34070046521489</v>
      </c>
      <c r="I273" s="32">
        <f t="shared" si="38"/>
        <v>4564.5501140284396</v>
      </c>
      <c r="J273" s="36">
        <f t="shared" si="39"/>
        <v>4414548.5273090322</v>
      </c>
      <c r="K273" s="36">
        <v>413492.5702072361</v>
      </c>
    </row>
    <row r="274" spans="1:11" x14ac:dyDescent="0.2">
      <c r="A274" s="2">
        <v>260</v>
      </c>
      <c r="B274" s="25">
        <f t="shared" si="33"/>
        <v>527.38798363335218</v>
      </c>
      <c r="C274" s="32">
        <f t="shared" si="34"/>
        <v>5937764.1122277249</v>
      </c>
      <c r="D274" s="32">
        <f t="shared" si="40"/>
        <v>16061.728133806027</v>
      </c>
      <c r="E274" s="33">
        <f t="shared" si="35"/>
        <v>1.3992324813445735E-2</v>
      </c>
      <c r="F274" s="34">
        <f t="shared" si="36"/>
        <v>0.1</v>
      </c>
      <c r="G274" s="29">
        <v>0</v>
      </c>
      <c r="H274" s="35">
        <f t="shared" si="37"/>
        <v>148.10136569494878</v>
      </c>
      <c r="I274" s="32">
        <f t="shared" si="38"/>
        <v>4526.670248396973</v>
      </c>
      <c r="J274" s="36">
        <f t="shared" si="39"/>
        <v>4419075.1975574289</v>
      </c>
      <c r="K274" s="36">
        <v>414250.97251906223</v>
      </c>
    </row>
    <row r="275" spans="1:11" x14ac:dyDescent="0.2">
      <c r="A275" s="2">
        <v>261</v>
      </c>
      <c r="B275" s="25">
        <f t="shared" si="33"/>
        <v>526.77574825818976</v>
      </c>
      <c r="C275" s="32">
        <f t="shared" si="34"/>
        <v>5953807.1587649928</v>
      </c>
      <c r="D275" s="32">
        <f t="shared" si="40"/>
        <v>16043.046537267976</v>
      </c>
      <c r="E275" s="33">
        <f t="shared" si="35"/>
        <v>1.3938679743426189E-2</v>
      </c>
      <c r="F275" s="34">
        <f t="shared" si="36"/>
        <v>0.1</v>
      </c>
      <c r="G275" s="29">
        <v>0</v>
      </c>
      <c r="H275" s="35">
        <f t="shared" si="37"/>
        <v>146.8723158012636</v>
      </c>
      <c r="I275" s="32">
        <f t="shared" si="38"/>
        <v>4489.1047366851426</v>
      </c>
      <c r="J275" s="36">
        <f t="shared" si="39"/>
        <v>4423564.3022941137</v>
      </c>
      <c r="K275" s="36">
        <v>415005.59228357777</v>
      </c>
    </row>
    <row r="276" spans="1:11" x14ac:dyDescent="0.2">
      <c r="A276" s="2">
        <v>262</v>
      </c>
      <c r="B276" s="25">
        <f t="shared" si="33"/>
        <v>526.16655783067893</v>
      </c>
      <c r="C276" s="32">
        <f t="shared" si="34"/>
        <v>5969831.6167963659</v>
      </c>
      <c r="D276" s="32">
        <f t="shared" si="40"/>
        <v>16024.458031373098</v>
      </c>
      <c r="E276" s="33">
        <f t="shared" si="35"/>
        <v>1.3885444441768393E-2</v>
      </c>
      <c r="F276" s="34">
        <f t="shared" si="36"/>
        <v>0.1</v>
      </c>
      <c r="G276" s="29">
        <v>0</v>
      </c>
      <c r="H276" s="35">
        <f t="shared" si="37"/>
        <v>145.65346543297832</v>
      </c>
      <c r="I276" s="32">
        <f t="shared" si="38"/>
        <v>4451.8509701619632</v>
      </c>
      <c r="J276" s="36">
        <f t="shared" si="39"/>
        <v>4428016.1532642758</v>
      </c>
      <c r="K276" s="36">
        <v>415756.44836631621</v>
      </c>
    </row>
    <row r="277" spans="1:11" x14ac:dyDescent="0.2">
      <c r="A277" s="2">
        <v>263</v>
      </c>
      <c r="B277" s="25">
        <f t="shared" si="33"/>
        <v>525.5603856858703</v>
      </c>
      <c r="C277" s="32">
        <f t="shared" si="34"/>
        <v>5985837.5785958096</v>
      </c>
      <c r="D277" s="32">
        <f t="shared" si="40"/>
        <v>16005.961799443699</v>
      </c>
      <c r="E277" s="33">
        <f t="shared" si="35"/>
        <v>1.3832614231291836E-2</v>
      </c>
      <c r="F277" s="34">
        <f t="shared" si="36"/>
        <v>0.1</v>
      </c>
      <c r="G277" s="29">
        <v>0</v>
      </c>
      <c r="H277" s="35">
        <f t="shared" si="37"/>
        <v>144.44472994721644</v>
      </c>
      <c r="I277" s="32">
        <f t="shared" si="38"/>
        <v>4414.9063617452584</v>
      </c>
      <c r="J277" s="36">
        <f t="shared" si="39"/>
        <v>4432431.0596260214</v>
      </c>
      <c r="K277" s="36">
        <v>416503.55953871866</v>
      </c>
    </row>
    <row r="278" spans="1:11" x14ac:dyDescent="0.2">
      <c r="A278" s="2">
        <v>264</v>
      </c>
      <c r="B278" s="25">
        <f t="shared" si="33"/>
        <v>524.95720549244732</v>
      </c>
      <c r="C278" s="32">
        <f t="shared" si="34"/>
        <v>6001825.1356307296</v>
      </c>
      <c r="D278" s="32">
        <f t="shared" si="40"/>
        <v>15987.55703491997</v>
      </c>
      <c r="E278" s="33">
        <f t="shared" si="35"/>
        <v>1.3780184505760362E-2</v>
      </c>
      <c r="F278" s="34">
        <f t="shared" si="36"/>
        <v>0.1</v>
      </c>
      <c r="G278" s="29">
        <v>0</v>
      </c>
      <c r="H278" s="35">
        <f t="shared" si="37"/>
        <v>143.24602540352791</v>
      </c>
      <c r="I278" s="32">
        <f t="shared" si="38"/>
        <v>4378.2683458223755</v>
      </c>
      <c r="J278" s="36">
        <f t="shared" si="39"/>
        <v>4436809.327971844</v>
      </c>
      <c r="K278" s="36">
        <v>417246.94447860343</v>
      </c>
    </row>
    <row r="279" spans="1:11" x14ac:dyDescent="0.2">
      <c r="A279" s="2">
        <v>265</v>
      </c>
      <c r="B279" s="25">
        <f t="shared" si="33"/>
        <v>524.35699124731104</v>
      </c>
      <c r="C279" s="32">
        <f t="shared" si="34"/>
        <v>6017794.3785720812</v>
      </c>
      <c r="D279" s="32">
        <f t="shared" si="40"/>
        <v>15969.242941351607</v>
      </c>
      <c r="E279" s="33">
        <f t="shared" si="35"/>
        <v>1.3728150728453237E-2</v>
      </c>
      <c r="F279" s="34">
        <f t="shared" si="36"/>
        <v>0.1</v>
      </c>
      <c r="G279" s="29">
        <v>0</v>
      </c>
      <c r="H279" s="35">
        <f t="shared" si="37"/>
        <v>142.05726855805989</v>
      </c>
      <c r="I279" s="32">
        <f t="shared" si="38"/>
        <v>4341.9343780719455</v>
      </c>
      <c r="J279" s="36">
        <f t="shared" si="39"/>
        <v>4441151.2623499157</v>
      </c>
      <c r="K279" s="36">
        <v>417986.62177063263</v>
      </c>
    </row>
    <row r="280" spans="1:11" x14ac:dyDescent="0.2">
      <c r="A280" s="2">
        <v>266</v>
      </c>
      <c r="B280" s="25">
        <f t="shared" si="33"/>
        <v>523.75971727026729</v>
      </c>
      <c r="C280" s="32">
        <f t="shared" si="34"/>
        <v>6033745.3973042639</v>
      </c>
      <c r="D280" s="32">
        <f t="shared" si="40"/>
        <v>15951.018732182682</v>
      </c>
      <c r="E280" s="33">
        <f t="shared" si="35"/>
        <v>1.3676508430980392E-2</v>
      </c>
      <c r="F280" s="34">
        <f t="shared" si="36"/>
        <v>0.1</v>
      </c>
      <c r="G280" s="29">
        <v>0</v>
      </c>
      <c r="H280" s="35">
        <f t="shared" si="37"/>
        <v>140.87837685777595</v>
      </c>
      <c r="I280" s="32">
        <f t="shared" si="38"/>
        <v>4305.9019352870955</v>
      </c>
      <c r="J280" s="36">
        <f t="shared" si="39"/>
        <v>4445457.1642852025</v>
      </c>
      <c r="K280" s="36">
        <v>418722.60990677716</v>
      </c>
    </row>
    <row r="281" spans="1:11" x14ac:dyDescent="0.2">
      <c r="A281" s="2">
        <v>267</v>
      </c>
      <c r="B281" s="25">
        <f t="shared" si="33"/>
        <v>523.16535819882461</v>
      </c>
      <c r="C281" s="32">
        <f t="shared" si="34"/>
        <v>6049678.2809349308</v>
      </c>
      <c r="D281" s="32">
        <f t="shared" si="40"/>
        <v>15932.883630666882</v>
      </c>
      <c r="E281" s="33">
        <f t="shared" si="35"/>
        <v>1.3625253211888348E-2</v>
      </c>
      <c r="F281" s="34">
        <f t="shared" si="36"/>
        <v>0.1</v>
      </c>
      <c r="G281" s="29">
        <v>0</v>
      </c>
      <c r="H281" s="35">
        <f t="shared" si="37"/>
        <v>139.70926843472313</v>
      </c>
      <c r="I281" s="32">
        <f t="shared" si="38"/>
        <v>4270.1685152004211</v>
      </c>
      <c r="J281" s="36">
        <f t="shared" si="39"/>
        <v>4449727.3328004032</v>
      </c>
      <c r="K281" s="36">
        <v>419454.92728677869</v>
      </c>
    </row>
    <row r="282" spans="1:11" x14ac:dyDescent="0.2">
      <c r="A282" s="2">
        <v>268</v>
      </c>
      <c r="B282" s="25">
        <f t="shared" si="33"/>
        <v>522.57388898309205</v>
      </c>
      <c r="C282" s="32">
        <f t="shared" si="34"/>
        <v>6065593.117804504</v>
      </c>
      <c r="D282" s="32">
        <f t="shared" si="40"/>
        <v>15914.836869573221</v>
      </c>
      <c r="E282" s="33">
        <f t="shared" si="35"/>
        <v>1.3574380735479617E-2</v>
      </c>
      <c r="F282" s="34">
        <f t="shared" si="36"/>
        <v>0.1</v>
      </c>
      <c r="G282" s="29">
        <v>0</v>
      </c>
      <c r="H282" s="35">
        <f t="shared" si="37"/>
        <v>138.54986210034664</v>
      </c>
      <c r="I282" s="32">
        <f t="shared" si="38"/>
        <v>4234.731636310109</v>
      </c>
      <c r="J282" s="36">
        <f t="shared" si="39"/>
        <v>4453962.0644367132</v>
      </c>
      <c r="K282" s="36">
        <v>420183.59221860993</v>
      </c>
    </row>
    <row r="283" spans="1:11" x14ac:dyDescent="0.2">
      <c r="A283" s="2">
        <v>269</v>
      </c>
      <c r="B283" s="25">
        <f t="shared" si="33"/>
        <v>521.98528488077864</v>
      </c>
      <c r="C283" s="32">
        <f t="shared" si="34"/>
        <v>6081489.9954956481</v>
      </c>
      <c r="D283" s="32">
        <f t="shared" si="40"/>
        <v>15896.877691144124</v>
      </c>
      <c r="E283" s="33">
        <f t="shared" si="35"/>
        <v>1.352388673056017E-2</v>
      </c>
      <c r="F283" s="34">
        <f t="shared" si="36"/>
        <v>0.1</v>
      </c>
      <c r="G283" s="29">
        <v>0</v>
      </c>
      <c r="H283" s="35">
        <f t="shared" si="37"/>
        <v>137.40007733985178</v>
      </c>
      <c r="I283" s="32">
        <f t="shared" si="38"/>
        <v>4199.5888377075034</v>
      </c>
      <c r="J283" s="36">
        <f t="shared" si="39"/>
        <v>4458161.6532744206</v>
      </c>
      <c r="K283" s="36">
        <v>420908.62291893212</v>
      </c>
    </row>
    <row r="284" spans="1:11" x14ac:dyDescent="0.2">
      <c r="A284" s="2">
        <v>270</v>
      </c>
      <c r="B284" s="25">
        <f t="shared" si="33"/>
        <v>521.39952145229074</v>
      </c>
      <c r="C284" s="32">
        <f t="shared" si="34"/>
        <v>6097369.0008425359</v>
      </c>
      <c r="D284" s="32">
        <f t="shared" si="40"/>
        <v>15879.005346887745</v>
      </c>
      <c r="E284" s="33">
        <f t="shared" si="35"/>
        <v>1.3473766989260342E-2</v>
      </c>
      <c r="F284" s="34">
        <f t="shared" si="36"/>
        <v>0.1</v>
      </c>
      <c r="G284" s="29">
        <v>0</v>
      </c>
      <c r="H284" s="35">
        <f t="shared" si="37"/>
        <v>136.25983430661253</v>
      </c>
      <c r="I284" s="32">
        <f t="shared" si="38"/>
        <v>4164.7376789063392</v>
      </c>
      <c r="J284" s="36">
        <f t="shared" si="39"/>
        <v>4462326.3909533266</v>
      </c>
      <c r="K284" s="36">
        <v>421630.03751355049</v>
      </c>
    </row>
    <row r="285" spans="1:11" x14ac:dyDescent="0.2">
      <c r="A285" s="2">
        <v>271</v>
      </c>
      <c r="B285" s="25">
        <f t="shared" si="33"/>
        <v>520.8165745559254</v>
      </c>
      <c r="C285" s="32">
        <f t="shared" si="34"/>
        <v>6113230.2199400263</v>
      </c>
      <c r="D285" s="32">
        <f t="shared" si="40"/>
        <v>15861.219097490422</v>
      </c>
      <c r="E285" s="33">
        <f t="shared" si="35"/>
        <v>1.3424017365855795E-2</v>
      </c>
      <c r="F285" s="34">
        <f t="shared" si="36"/>
        <v>0.1</v>
      </c>
      <c r="G285" s="29">
        <v>0</v>
      </c>
      <c r="H285" s="35">
        <f t="shared" si="37"/>
        <v>135.12905381662671</v>
      </c>
      <c r="I285" s="32">
        <f t="shared" si="38"/>
        <v>4130.1757396732219</v>
      </c>
      <c r="J285" s="36">
        <f t="shared" si="39"/>
        <v>4466456.5666929996</v>
      </c>
      <c r="K285" s="36">
        <v>422347.85403786751</v>
      </c>
    </row>
    <row r="286" spans="1:11" x14ac:dyDescent="0.2">
      <c r="A286" s="2">
        <v>272</v>
      </c>
      <c r="B286" s="25">
        <f t="shared" si="33"/>
        <v>520.23642034315822</v>
      </c>
      <c r="C286" s="32">
        <f t="shared" si="34"/>
        <v>6129073.7381526325</v>
      </c>
      <c r="D286" s="32">
        <f t="shared" si="40"/>
        <v>15843.518212606199</v>
      </c>
      <c r="E286" s="33">
        <f t="shared" si="35"/>
        <v>1.3374633775612585E-2</v>
      </c>
      <c r="F286" s="34">
        <f t="shared" si="36"/>
        <v>0.1</v>
      </c>
      <c r="G286" s="29">
        <v>0</v>
      </c>
      <c r="H286" s="35">
        <f t="shared" si="37"/>
        <v>134.00765734301694</v>
      </c>
      <c r="I286" s="32">
        <f t="shared" si="38"/>
        <v>4095.9006198596617</v>
      </c>
      <c r="J286" s="36">
        <f t="shared" si="39"/>
        <v>4470552.4673128594</v>
      </c>
      <c r="K286" s="36">
        <v>423062.09043733362</v>
      </c>
    </row>
    <row r="287" spans="1:11" x14ac:dyDescent="0.2">
      <c r="A287" s="2">
        <v>273</v>
      </c>
      <c r="B287" s="25">
        <f t="shared" si="33"/>
        <v>519.65903525402143</v>
      </c>
      <c r="C287" s="32">
        <f t="shared" si="34"/>
        <v>6144899.6401233785</v>
      </c>
      <c r="D287" s="32">
        <f t="shared" si="40"/>
        <v>15825.901970745996</v>
      </c>
      <c r="E287" s="33">
        <f t="shared" si="35"/>
        <v>1.3325612193694962E-2</v>
      </c>
      <c r="F287" s="34">
        <f t="shared" si="36"/>
        <v>0.1</v>
      </c>
      <c r="G287" s="29">
        <v>0</v>
      </c>
      <c r="H287" s="35">
        <f t="shared" si="37"/>
        <v>132.89556701057745</v>
      </c>
      <c r="I287" s="32">
        <f t="shared" si="38"/>
        <v>4061.9099392352482</v>
      </c>
      <c r="J287" s="36">
        <f t="shared" si="39"/>
        <v>4474614.3772520944</v>
      </c>
      <c r="K287" s="36">
        <v>423772.76456789608</v>
      </c>
    </row>
    <row r="288" spans="1:11" x14ac:dyDescent="0.2">
      <c r="A288" s="2">
        <v>274</v>
      </c>
      <c r="B288" s="25">
        <f t="shared" si="33"/>
        <v>519.08439601257101</v>
      </c>
      <c r="C288" s="32">
        <f t="shared" si="34"/>
        <v>6160708.0097825276</v>
      </c>
      <c r="D288" s="32">
        <f t="shared" si="40"/>
        <v>15808.369659149088</v>
      </c>
      <c r="E288" s="33">
        <f t="shared" si="35"/>
        <v>1.3276948654087933E-2</v>
      </c>
      <c r="F288" s="34">
        <f t="shared" si="36"/>
        <v>0.1</v>
      </c>
      <c r="G288" s="29">
        <v>0</v>
      </c>
      <c r="H288" s="35">
        <f t="shared" si="37"/>
        <v>131.79270559036601</v>
      </c>
      <c r="I288" s="32">
        <f t="shared" si="38"/>
        <v>4028.2013373222835</v>
      </c>
      <c r="J288" s="36">
        <f t="shared" si="39"/>
        <v>4478642.578589417</v>
      </c>
      <c r="K288" s="36">
        <v>424479.89419644512</v>
      </c>
    </row>
    <row r="289" spans="1:11" x14ac:dyDescent="0.2">
      <c r="A289" s="2">
        <v>275</v>
      </c>
      <c r="B289" s="25">
        <f t="shared" si="33"/>
        <v>518.5124796224444</v>
      </c>
      <c r="C289" s="32">
        <f t="shared" si="34"/>
        <v>6176498.9303561505</v>
      </c>
      <c r="D289" s="32">
        <f t="shared" si="40"/>
        <v>15790.92057362292</v>
      </c>
      <c r="E289" s="33">
        <f t="shared" si="35"/>
        <v>1.3228639248443844E-2</v>
      </c>
      <c r="F289" s="34">
        <f t="shared" si="36"/>
        <v>0.1</v>
      </c>
      <c r="G289" s="29">
        <v>0</v>
      </c>
      <c r="H289" s="35">
        <f t="shared" si="37"/>
        <v>130.69899649434078</v>
      </c>
      <c r="I289" s="32">
        <f t="shared" si="38"/>
        <v>3994.7724732321753</v>
      </c>
      <c r="J289" s="36">
        <f t="shared" si="39"/>
        <v>4482637.3510626489</v>
      </c>
      <c r="K289" s="36">
        <v>425183.49700125831</v>
      </c>
    </row>
    <row r="290" spans="1:11" x14ac:dyDescent="0.2">
      <c r="A290" s="2">
        <v>276</v>
      </c>
      <c r="B290" s="25">
        <f t="shared" si="33"/>
        <v>517.94326336249981</v>
      </c>
      <c r="C290" s="32">
        <f t="shared" si="34"/>
        <v>6192272.4843745343</v>
      </c>
      <c r="D290" s="32">
        <f t="shared" si="40"/>
        <v>15773.554018383846</v>
      </c>
      <c r="E290" s="33">
        <f t="shared" si="35"/>
        <v>1.3180680125135786E-2</v>
      </c>
      <c r="F290" s="34">
        <f t="shared" si="36"/>
        <v>0.1</v>
      </c>
      <c r="G290" s="29">
        <v>0</v>
      </c>
      <c r="H290" s="35">
        <f t="shared" si="37"/>
        <v>129.61436377004168</v>
      </c>
      <c r="I290" s="32">
        <f t="shared" si="38"/>
        <v>3961.6210255024557</v>
      </c>
      <c r="J290" s="36">
        <f t="shared" si="39"/>
        <v>4486598.9720881516</v>
      </c>
      <c r="K290" s="36">
        <v>425883.59057244239</v>
      </c>
    </row>
    <row r="291" spans="1:11" x14ac:dyDescent="0.2">
      <c r="A291" s="2">
        <v>277</v>
      </c>
      <c r="B291" s="25">
        <f t="shared" si="33"/>
        <v>517.37672478254183</v>
      </c>
      <c r="C291" s="32">
        <f t="shared" si="34"/>
        <v>6208028.7536805542</v>
      </c>
      <c r="D291" s="32">
        <f t="shared" si="40"/>
        <v>15756.26930601988</v>
      </c>
      <c r="E291" s="33">
        <f t="shared" si="35"/>
        <v>1.3133067488156314E-2</v>
      </c>
      <c r="F291" s="34">
        <f t="shared" si="36"/>
        <v>0.1</v>
      </c>
      <c r="G291" s="29">
        <v>0</v>
      </c>
      <c r="H291" s="35">
        <f t="shared" si="37"/>
        <v>128.53873209531582</v>
      </c>
      <c r="I291" s="32">
        <f t="shared" si="38"/>
        <v>3928.744691936186</v>
      </c>
      <c r="J291" s="36">
        <f t="shared" si="39"/>
        <v>4490527.7167800879</v>
      </c>
      <c r="K291" s="36">
        <v>426580.19241237314</v>
      </c>
    </row>
    <row r="292" spans="1:11" x14ac:dyDescent="0.2">
      <c r="A292" s="2">
        <v>278</v>
      </c>
      <c r="B292" s="25">
        <f t="shared" si="33"/>
        <v>516.81284169912544</v>
      </c>
      <c r="C292" s="32">
        <f t="shared" si="34"/>
        <v>6223767.8194378112</v>
      </c>
      <c r="D292" s="32">
        <f t="shared" si="40"/>
        <v>15739.065757256933</v>
      </c>
      <c r="E292" s="33">
        <f t="shared" si="35"/>
        <v>1.3085797596198989E-2</v>
      </c>
      <c r="F292" s="34">
        <f t="shared" si="36"/>
        <v>0.1</v>
      </c>
      <c r="G292" s="29">
        <v>0</v>
      </c>
      <c r="H292" s="35">
        <f t="shared" si="37"/>
        <v>127.47202677308688</v>
      </c>
      <c r="I292" s="32">
        <f t="shared" si="38"/>
        <v>3896.1411894412072</v>
      </c>
      <c r="J292" s="36">
        <f t="shared" si="39"/>
        <v>4494423.857969529</v>
      </c>
      <c r="K292" s="36">
        <v>427273.31993613282</v>
      </c>
    </row>
    <row r="293" spans="1:11" x14ac:dyDescent="0.2">
      <c r="A293" s="2">
        <v>279</v>
      </c>
      <c r="B293" s="25">
        <f t="shared" si="33"/>
        <v>516.25159219144371</v>
      </c>
      <c r="C293" s="32">
        <f t="shared" si="34"/>
        <v>6239489.7621387122</v>
      </c>
      <c r="D293" s="32">
        <f t="shared" si="40"/>
        <v>15721.942700901069</v>
      </c>
      <c r="E293" s="33">
        <f t="shared" si="35"/>
        <v>1.303886676158123E-2</v>
      </c>
      <c r="F293" s="34">
        <f t="shared" si="36"/>
        <v>0.1</v>
      </c>
      <c r="G293" s="29">
        <v>0</v>
      </c>
      <c r="H293" s="35">
        <f t="shared" si="37"/>
        <v>126.41417372616766</v>
      </c>
      <c r="I293" s="32">
        <f t="shared" si="38"/>
        <v>3863.808253872452</v>
      </c>
      <c r="J293" s="36">
        <f t="shared" si="39"/>
        <v>4498287.6662234012</v>
      </c>
      <c r="K293" s="36">
        <v>427962.99047194561</v>
      </c>
    </row>
    <row r="294" spans="1:11" x14ac:dyDescent="0.2">
      <c r="A294" s="2">
        <v>280</v>
      </c>
      <c r="B294" s="25">
        <f t="shared" si="33"/>
        <v>515.69295459729062</v>
      </c>
      <c r="C294" s="32">
        <f t="shared" si="34"/>
        <v>6255194.6616124036</v>
      </c>
      <c r="D294" s="32">
        <f t="shared" si="40"/>
        <v>15704.899473691359</v>
      </c>
      <c r="E294" s="33">
        <f t="shared" si="35"/>
        <v>1.2992271349351294E-2</v>
      </c>
      <c r="F294" s="34">
        <f t="shared" si="36"/>
        <v>0.1</v>
      </c>
      <c r="G294" s="29">
        <v>0</v>
      </c>
      <c r="H294" s="35">
        <f t="shared" si="37"/>
        <v>125.3650994921159</v>
      </c>
      <c r="I294" s="32">
        <f t="shared" si="38"/>
        <v>3831.7436398740479</v>
      </c>
      <c r="J294" s="36">
        <f t="shared" si="39"/>
        <v>4502119.4098632755</v>
      </c>
      <c r="K294" s="36">
        <v>428649.22126161086</v>
      </c>
    </row>
    <row r="295" spans="1:11" x14ac:dyDescent="0.2">
      <c r="A295" s="2">
        <v>281</v>
      </c>
      <c r="B295" s="25">
        <f t="shared" si="33"/>
        <v>515.13690750910041</v>
      </c>
      <c r="C295" s="32">
        <f t="shared" si="34"/>
        <v>6270882.5970325852</v>
      </c>
      <c r="D295" s="32">
        <f t="shared" si="40"/>
        <v>15687.935420181602</v>
      </c>
      <c r="E295" s="33">
        <f t="shared" si="35"/>
        <v>1.2946007776339299E-2</v>
      </c>
      <c r="F295" s="34">
        <f t="shared" si="36"/>
        <v>0.1</v>
      </c>
      <c r="G295" s="29">
        <v>0</v>
      </c>
      <c r="H295" s="35">
        <f t="shared" si="37"/>
        <v>124.32473121813263</v>
      </c>
      <c r="I295" s="32">
        <f t="shared" si="38"/>
        <v>3799.9451207239158</v>
      </c>
      <c r="J295" s="36">
        <f t="shared" si="39"/>
        <v>4505919.3549839994</v>
      </c>
      <c r="K295" s="36">
        <v>429332.02946093405</v>
      </c>
    </row>
    <row r="296" spans="1:11" x14ac:dyDescent="0.2">
      <c r="A296" s="2">
        <v>282</v>
      </c>
      <c r="B296" s="25">
        <f t="shared" si="33"/>
        <v>514.58342977006282</v>
      </c>
      <c r="C296" s="32">
        <f t="shared" si="34"/>
        <v>6286553.6469251355</v>
      </c>
      <c r="D296" s="32">
        <f t="shared" si="40"/>
        <v>15671.049892550334</v>
      </c>
      <c r="E296" s="33">
        <f t="shared" si="35"/>
        <v>1.2900072510212293E-2</v>
      </c>
      <c r="F296" s="34">
        <f t="shared" si="36"/>
        <v>0.1</v>
      </c>
      <c r="G296" s="29">
        <v>0</v>
      </c>
      <c r="H296" s="35">
        <f t="shared" si="37"/>
        <v>123.29299665600294</v>
      </c>
      <c r="I296" s="32">
        <f t="shared" si="38"/>
        <v>3768.4104881786752</v>
      </c>
      <c r="J296" s="36">
        <f t="shared" si="39"/>
        <v>4509687.7654721783</v>
      </c>
      <c r="K296" s="36">
        <v>430011.4321401557</v>
      </c>
    </row>
    <row r="297" spans="1:11" x14ac:dyDescent="0.2">
      <c r="A297" s="2">
        <v>283</v>
      </c>
      <c r="B297" s="25">
        <f t="shared" si="33"/>
        <v>514.03250047030929</v>
      </c>
      <c r="C297" s="32">
        <f t="shared" si="34"/>
        <v>6302207.8891757932</v>
      </c>
      <c r="D297" s="32">
        <f t="shared" si="40"/>
        <v>15654.24225065764</v>
      </c>
      <c r="E297" s="33">
        <f t="shared" si="35"/>
        <v>1.2854462068613404E-2</v>
      </c>
      <c r="F297" s="34">
        <f t="shared" si="36"/>
        <v>0.1</v>
      </c>
      <c r="G297" s="29">
        <v>0</v>
      </c>
      <c r="H297" s="35">
        <f t="shared" si="37"/>
        <v>122.26982415707873</v>
      </c>
      <c r="I297" s="32">
        <f t="shared" si="38"/>
        <v>3737.1375523206807</v>
      </c>
      <c r="J297" s="36">
        <f t="shared" si="39"/>
        <v>4513424.9030244993</v>
      </c>
      <c r="K297" s="36">
        <v>430687.44628437818</v>
      </c>
    </row>
    <row r="298" spans="1:11" x14ac:dyDescent="0.2">
      <c r="A298" s="2">
        <v>284</v>
      </c>
      <c r="B298" s="25">
        <f t="shared" si="33"/>
        <v>513.48409894317149</v>
      </c>
      <c r="C298" s="32">
        <f t="shared" si="34"/>
        <v>6317845.4010375431</v>
      </c>
      <c r="D298" s="32">
        <f t="shared" si="40"/>
        <v>15637.511861749925</v>
      </c>
      <c r="E298" s="33">
        <f t="shared" si="35"/>
        <v>1.2809173018253026E-2</v>
      </c>
      <c r="F298" s="34">
        <f t="shared" si="36"/>
        <v>0.1</v>
      </c>
      <c r="G298" s="29">
        <v>0</v>
      </c>
      <c r="H298" s="35">
        <f t="shared" si="37"/>
        <v>121.25514266730303</v>
      </c>
      <c r="I298" s="32">
        <f t="shared" si="38"/>
        <v>3706.1241414057326</v>
      </c>
      <c r="J298" s="36">
        <f t="shared" si="39"/>
        <v>4517131.0271659046</v>
      </c>
      <c r="K298" s="36">
        <v>431360.08879399032</v>
      </c>
    </row>
    <row r="299" spans="1:11" x14ac:dyDescent="0.2">
      <c r="A299" s="2">
        <v>285</v>
      </c>
      <c r="B299" s="25">
        <f t="shared" si="33"/>
        <v>512.9382047615095</v>
      </c>
      <c r="C299" s="32">
        <f t="shared" si="34"/>
        <v>6333466.2591379834</v>
      </c>
      <c r="D299" s="32">
        <f t="shared" si="40"/>
        <v>15620.858100440353</v>
      </c>
      <c r="E299" s="33">
        <f t="shared" si="35"/>
        <v>1.276420197405608E-2</v>
      </c>
      <c r="F299" s="34">
        <f t="shared" si="36"/>
        <v>0.1</v>
      </c>
      <c r="G299" s="29">
        <v>0</v>
      </c>
      <c r="H299" s="35">
        <f t="shared" si="37"/>
        <v>120.24888172227574</v>
      </c>
      <c r="I299" s="32">
        <f t="shared" si="38"/>
        <v>3675.3681017121876</v>
      </c>
      <c r="J299" s="36">
        <f t="shared" si="39"/>
        <v>4520806.395267617</v>
      </c>
      <c r="K299" s="36">
        <v>432029.37648508983</v>
      </c>
    </row>
    <row r="300" spans="1:11" x14ac:dyDescent="0.2">
      <c r="A300" s="2">
        <v>286</v>
      </c>
      <c r="B300" s="25">
        <f t="shared" si="33"/>
        <v>512.39479773410721</v>
      </c>
      <c r="C300" s="32">
        <f t="shared" si="34"/>
        <v>6349070.5394865731</v>
      </c>
      <c r="D300" s="32">
        <f t="shared" si="40"/>
        <v>15604.280348589644</v>
      </c>
      <c r="E300" s="33">
        <f t="shared" si="35"/>
        <v>1.271954559832664E-2</v>
      </c>
      <c r="F300" s="34">
        <f t="shared" si="36"/>
        <v>0.1</v>
      </c>
      <c r="G300" s="29">
        <v>0</v>
      </c>
      <c r="H300" s="35">
        <f t="shared" si="37"/>
        <v>119.25097144236015</v>
      </c>
      <c r="I300" s="32">
        <f t="shared" si="38"/>
        <v>3644.8672973916809</v>
      </c>
      <c r="J300" s="36">
        <f t="shared" si="39"/>
        <v>4524451.2625650084</v>
      </c>
      <c r="K300" s="36">
        <v>432695.32608990395</v>
      </c>
    </row>
    <row r="301" spans="1:11" x14ac:dyDescent="0.2">
      <c r="A301" s="2">
        <v>287</v>
      </c>
      <c r="B301" s="25">
        <f t="shared" si="33"/>
        <v>511.85385790213559</v>
      </c>
      <c r="C301" s="32">
        <f t="shared" si="34"/>
        <v>6364658.3174817376</v>
      </c>
      <c r="D301" s="32">
        <f t="shared" si="40"/>
        <v>15587.777995164506</v>
      </c>
      <c r="E301" s="33">
        <f t="shared" si="35"/>
        <v>1.2675200599904627E-2</v>
      </c>
      <c r="F301" s="34">
        <f t="shared" si="36"/>
        <v>0.1</v>
      </c>
      <c r="G301" s="29">
        <v>0</v>
      </c>
      <c r="H301" s="35">
        <f t="shared" si="37"/>
        <v>118.26134252783025</v>
      </c>
      <c r="I301" s="32">
        <f t="shared" si="38"/>
        <v>3614.6196103204679</v>
      </c>
      <c r="J301" s="36">
        <f t="shared" si="39"/>
        <v>4528065.8821753291</v>
      </c>
      <c r="K301" s="36">
        <v>433357.9542572074</v>
      </c>
    </row>
    <row r="302" spans="1:11" x14ac:dyDescent="0.2">
      <c r="A302" s="2">
        <v>288</v>
      </c>
      <c r="B302" s="25">
        <f t="shared" si="33"/>
        <v>511.31536553568043</v>
      </c>
      <c r="C302" s="32">
        <f t="shared" si="34"/>
        <v>6380229.6679178607</v>
      </c>
      <c r="D302" s="32">
        <f t="shared" si="40"/>
        <v>15571.350436123088</v>
      </c>
      <c r="E302" s="33">
        <f t="shared" si="35"/>
        <v>1.263116373336254E-2</v>
      </c>
      <c r="F302" s="34">
        <f t="shared" si="36"/>
        <v>0.1</v>
      </c>
      <c r="G302" s="29">
        <v>0</v>
      </c>
      <c r="H302" s="35">
        <f t="shared" si="37"/>
        <v>117.27992625405814</v>
      </c>
      <c r="I302" s="32">
        <f t="shared" si="38"/>
        <v>3584.6229399526387</v>
      </c>
      <c r="J302" s="36">
        <f t="shared" si="39"/>
        <v>4531650.5051152818</v>
      </c>
      <c r="K302" s="36">
        <v>434017.2775527389</v>
      </c>
    </row>
    <row r="303" spans="1:11" x14ac:dyDescent="0.2">
      <c r="A303" s="2">
        <v>289</v>
      </c>
      <c r="B303" s="25">
        <f t="shared" si="33"/>
        <v>510.77930113033284</v>
      </c>
      <c r="C303" s="32">
        <f t="shared" si="34"/>
        <v>6395784.6649923259</v>
      </c>
      <c r="D303" s="32">
        <f t="shared" si="40"/>
        <v>15554.997074465267</v>
      </c>
      <c r="E303" s="33">
        <f t="shared" si="35"/>
        <v>1.2587431798243596E-2</v>
      </c>
      <c r="F303" s="34">
        <f t="shared" si="36"/>
        <v>0.1</v>
      </c>
      <c r="G303" s="29">
        <v>0</v>
      </c>
      <c r="H303" s="35">
        <f t="shared" si="37"/>
        <v>116.30665446674151</v>
      </c>
      <c r="I303" s="32">
        <f t="shared" si="38"/>
        <v>3554.8752031740046</v>
      </c>
      <c r="J303" s="36">
        <f t="shared" si="39"/>
        <v>4535205.3803184554</v>
      </c>
      <c r="K303" s="36">
        <v>434673.31245961518</v>
      </c>
    </row>
    <row r="304" spans="1:11" x14ac:dyDescent="0.2">
      <c r="A304" s="2">
        <v>290</v>
      </c>
      <c r="B304" s="25">
        <f t="shared" si="33"/>
        <v>510.24564540384387</v>
      </c>
      <c r="C304" s="32">
        <f t="shared" si="34"/>
        <v>6411323.3823121469</v>
      </c>
      <c r="D304" s="32">
        <f t="shared" si="40"/>
        <v>15538.717319821008</v>
      </c>
      <c r="E304" s="33">
        <f t="shared" si="35"/>
        <v>1.2544001638241212E-2</v>
      </c>
      <c r="F304" s="34">
        <f t="shared" si="36"/>
        <v>0.1</v>
      </c>
      <c r="G304" s="29">
        <v>0</v>
      </c>
      <c r="H304" s="35">
        <f t="shared" si="37"/>
        <v>115.34145957717065</v>
      </c>
      <c r="I304" s="32">
        <f t="shared" si="38"/>
        <v>3525.37433415754</v>
      </c>
      <c r="J304" s="36">
        <f t="shared" si="39"/>
        <v>4538730.7546526128</v>
      </c>
      <c r="K304" s="36">
        <v>435326.07537874312</v>
      </c>
    </row>
    <row r="305" spans="1:11" x14ac:dyDescent="0.2">
      <c r="A305" s="2">
        <v>291</v>
      </c>
      <c r="B305" s="25">
        <f t="shared" si="33"/>
        <v>509.714379292839</v>
      </c>
      <c r="C305" s="32">
        <f t="shared" si="34"/>
        <v>6426845.8929008571</v>
      </c>
      <c r="D305" s="32">
        <f t="shared" si="40"/>
        <v>15522.510588710196</v>
      </c>
      <c r="E305" s="33">
        <f t="shared" si="35"/>
        <v>1.2500870140465236E-2</v>
      </c>
      <c r="F305" s="34">
        <f t="shared" si="36"/>
        <v>0.1</v>
      </c>
      <c r="G305" s="29">
        <v>0</v>
      </c>
      <c r="H305" s="35">
        <f t="shared" si="37"/>
        <v>114.38427455753479</v>
      </c>
      <c r="I305" s="32">
        <f t="shared" si="38"/>
        <v>3496.1182842199723</v>
      </c>
      <c r="J305" s="36">
        <f t="shared" si="39"/>
        <v>4542226.8729368327</v>
      </c>
      <c r="K305" s="36">
        <v>435975.58262922964</v>
      </c>
    </row>
    <row r="306" spans="1:11" x14ac:dyDescent="0.2">
      <c r="A306" s="2">
        <v>292</v>
      </c>
      <c r="B306" s="25">
        <f t="shared" si="33"/>
        <v>509.18548394959311</v>
      </c>
      <c r="C306" s="32">
        <f t="shared" si="34"/>
        <v>6442352.2692049453</v>
      </c>
      <c r="D306" s="32">
        <f t="shared" si="40"/>
        <v>15506.37630408816</v>
      </c>
      <c r="E306" s="33">
        <f t="shared" si="35"/>
        <v>1.2458034234678844E-2</v>
      </c>
      <c r="F306" s="34">
        <f t="shared" si="36"/>
        <v>0.1</v>
      </c>
      <c r="G306" s="29">
        <v>0</v>
      </c>
      <c r="H306" s="35">
        <f t="shared" si="37"/>
        <v>113.43503293626735</v>
      </c>
      <c r="I306" s="32">
        <f t="shared" si="38"/>
        <v>3467.1050216793501</v>
      </c>
      <c r="J306" s="36">
        <f t="shared" si="39"/>
        <v>4545693.9779585125</v>
      </c>
      <c r="K306" s="36">
        <v>436621.85044878989</v>
      </c>
    </row>
    <row r="307" spans="1:11" x14ac:dyDescent="0.2">
      <c r="A307" s="2">
        <v>293</v>
      </c>
      <c r="B307" s="25">
        <f t="shared" si="33"/>
        <v>508.65894073886221</v>
      </c>
      <c r="C307" s="32">
        <f t="shared" si="34"/>
        <v>6457842.5831005638</v>
      </c>
      <c r="D307" s="32">
        <f t="shared" si="40"/>
        <v>15490.313895618543</v>
      </c>
      <c r="E307" s="33">
        <f t="shared" si="35"/>
        <v>1.2415490892611552E-2</v>
      </c>
      <c r="F307" s="34">
        <f t="shared" si="36"/>
        <v>0.1</v>
      </c>
      <c r="G307" s="29">
        <v>0</v>
      </c>
      <c r="H307" s="35">
        <f t="shared" si="37"/>
        <v>112.4936687934298</v>
      </c>
      <c r="I307" s="32">
        <f t="shared" si="38"/>
        <v>3438.3325317141248</v>
      </c>
      <c r="J307" s="36">
        <f t="shared" si="39"/>
        <v>4549132.3104902264</v>
      </c>
      <c r="K307" s="36">
        <v>437264.894994153</v>
      </c>
    </row>
    <row r="308" spans="1:11" x14ac:dyDescent="0.2">
      <c r="A308" s="2">
        <v>294</v>
      </c>
      <c r="B308" s="25">
        <f t="shared" si="33"/>
        <v>508.13473123477439</v>
      </c>
      <c r="C308" s="32">
        <f t="shared" si="34"/>
        <v>6473316.9058997678</v>
      </c>
      <c r="D308" s="32">
        <f t="shared" si="40"/>
        <v>15474.322799203917</v>
      </c>
      <c r="E308" s="33">
        <f t="shared" si="35"/>
        <v>1.2373237127193525E-2</v>
      </c>
      <c r="F308" s="34">
        <f t="shared" si="36"/>
        <v>0.1</v>
      </c>
      <c r="G308" s="29">
        <v>0</v>
      </c>
      <c r="H308" s="35">
        <f t="shared" si="37"/>
        <v>111.56011675613392</v>
      </c>
      <c r="I308" s="32">
        <f t="shared" si="38"/>
        <v>3409.7988162232109</v>
      </c>
      <c r="J308" s="36">
        <f t="shared" si="39"/>
        <v>4552542.10930645</v>
      </c>
      <c r="K308" s="36">
        <v>437904.73234146606</v>
      </c>
    </row>
    <row r="309" spans="1:11" x14ac:dyDescent="0.2">
      <c r="A309" s="2">
        <v>295</v>
      </c>
      <c r="B309" s="25">
        <f t="shared" si="33"/>
        <v>507.61283721777517</v>
      </c>
      <c r="C309" s="32">
        <f t="shared" si="34"/>
        <v>6488775.3083569482</v>
      </c>
      <c r="D309" s="32">
        <f t="shared" si="40"/>
        <v>15458.402457180433</v>
      </c>
      <c r="E309" s="33">
        <f t="shared" si="35"/>
        <v>1.2331269991889987E-2</v>
      </c>
      <c r="F309" s="34">
        <f t="shared" si="36"/>
        <v>0.1</v>
      </c>
      <c r="G309" s="29">
        <v>0</v>
      </c>
      <c r="H309" s="35">
        <f t="shared" si="37"/>
        <v>110.63431199400193</v>
      </c>
      <c r="I309" s="32">
        <f t="shared" si="38"/>
        <v>3381.5018936870897</v>
      </c>
      <c r="J309" s="36">
        <f t="shared" si="39"/>
        <v>4555923.6112001371</v>
      </c>
      <c r="K309" s="36">
        <v>438541.37848669611</v>
      </c>
    </row>
    <row r="310" spans="1:11" x14ac:dyDescent="0.2">
      <c r="A310" s="2">
        <v>296</v>
      </c>
      <c r="B310" s="25">
        <f t="shared" si="33"/>
        <v>507.09324067162783</v>
      </c>
      <c r="C310" s="32">
        <f t="shared" si="34"/>
        <v>6504217.8606750742</v>
      </c>
      <c r="D310" s="32">
        <f t="shared" si="40"/>
        <v>15442.552318125963</v>
      </c>
      <c r="E310" s="33">
        <f t="shared" si="35"/>
        <v>1.2289586580015634E-2</v>
      </c>
      <c r="F310" s="34">
        <f t="shared" si="36"/>
        <v>0.1</v>
      </c>
      <c r="G310" s="29">
        <v>0</v>
      </c>
      <c r="H310" s="35">
        <f t="shared" si="37"/>
        <v>109.71619021466442</v>
      </c>
      <c r="I310" s="32">
        <f t="shared" si="38"/>
        <v>3353.4397990302596</v>
      </c>
      <c r="J310" s="36">
        <f t="shared" si="39"/>
        <v>4559277.0509991674</v>
      </c>
      <c r="K310" s="36">
        <v>439174.84934602992</v>
      </c>
    </row>
    <row r="311" spans="1:11" x14ac:dyDescent="0.2">
      <c r="A311" s="2">
        <v>297</v>
      </c>
      <c r="B311" s="25">
        <f t="shared" si="33"/>
        <v>506.57592378046843</v>
      </c>
      <c r="C311" s="32">
        <f t="shared" si="34"/>
        <v>6519644.6325117694</v>
      </c>
      <c r="D311" s="32">
        <f t="shared" si="40"/>
        <v>15426.771836695261</v>
      </c>
      <c r="E311" s="33">
        <f t="shared" si="35"/>
        <v>1.2248184024034429E-2</v>
      </c>
      <c r="F311" s="34">
        <f t="shared" si="36"/>
        <v>0.1</v>
      </c>
      <c r="G311" s="29">
        <v>0</v>
      </c>
      <c r="H311" s="35">
        <f t="shared" si="37"/>
        <v>108.8056876592955</v>
      </c>
      <c r="I311" s="32">
        <f t="shared" si="38"/>
        <v>3325.6105834849864</v>
      </c>
      <c r="J311" s="36">
        <f t="shared" si="39"/>
        <v>4562602.6615826525</v>
      </c>
      <c r="K311" s="36">
        <v>439805.16075627197</v>
      </c>
    </row>
    <row r="312" spans="1:11" x14ac:dyDescent="0.2">
      <c r="A312" s="2">
        <v>298</v>
      </c>
      <c r="B312" s="25">
        <f t="shared" si="33"/>
        <v>506.06086892591139</v>
      </c>
      <c r="C312" s="32">
        <f t="shared" si="34"/>
        <v>6535055.6929854052</v>
      </c>
      <c r="D312" s="32">
        <f t="shared" si="40"/>
        <v>15411.060473635793</v>
      </c>
      <c r="E312" s="33">
        <f t="shared" si="35"/>
        <v>1.2207059494942123E-2</v>
      </c>
      <c r="F312" s="34">
        <f t="shared" si="36"/>
        <v>0.1</v>
      </c>
      <c r="G312" s="29">
        <v>0</v>
      </c>
      <c r="H312" s="35">
        <f t="shared" si="37"/>
        <v>107.90274109818515</v>
      </c>
      <c r="I312" s="32">
        <f t="shared" si="38"/>
        <v>3298.0123144555705</v>
      </c>
      <c r="J312" s="36">
        <f t="shared" si="39"/>
        <v>4565900.6738971081</v>
      </c>
      <c r="K312" s="36">
        <v>440432.32847524033</v>
      </c>
    </row>
    <row r="313" spans="1:11" x14ac:dyDescent="0.2">
      <c r="A313" s="2">
        <v>299</v>
      </c>
      <c r="B313" s="25">
        <f t="shared" si="33"/>
        <v>505.54805868420812</v>
      </c>
      <c r="C313" s="32">
        <f t="shared" si="34"/>
        <v>6550451.1106810477</v>
      </c>
      <c r="D313" s="32">
        <f t="shared" si="40"/>
        <v>15395.417695642449</v>
      </c>
      <c r="E313" s="33">
        <f t="shared" si="35"/>
        <v>1.2166210201587447E-2</v>
      </c>
      <c r="F313" s="34">
        <f t="shared" si="36"/>
        <v>0.1</v>
      </c>
      <c r="G313" s="29">
        <v>0</v>
      </c>
      <c r="H313" s="35">
        <f t="shared" si="37"/>
        <v>107.00728782634818</v>
      </c>
      <c r="I313" s="32">
        <f t="shared" si="38"/>
        <v>3270.6430753845348</v>
      </c>
      <c r="J313" s="36">
        <f t="shared" si="39"/>
        <v>4569171.3169724923</v>
      </c>
      <c r="K313" s="36">
        <v>441056.36818216066</v>
      </c>
    </row>
    <row r="314" spans="1:11" x14ac:dyDescent="0.2">
      <c r="A314" s="2">
        <v>300</v>
      </c>
      <c r="B314" s="25">
        <f t="shared" si="33"/>
        <v>505.03747582345466</v>
      </c>
      <c r="C314" s="32">
        <f t="shared" si="34"/>
        <v>6565830.953656367</v>
      </c>
      <c r="D314" s="32">
        <f t="shared" si="40"/>
        <v>15379.842975319363</v>
      </c>
      <c r="E314" s="33">
        <f t="shared" si="35"/>
        <v>1.2125633390065352E-2</v>
      </c>
      <c r="F314" s="34">
        <f t="shared" si="36"/>
        <v>0.1</v>
      </c>
      <c r="G314" s="29">
        <v>0</v>
      </c>
      <c r="H314" s="35">
        <f t="shared" si="37"/>
        <v>106.11926565916974</v>
      </c>
      <c r="I314" s="32">
        <f t="shared" si="38"/>
        <v>3243.5009656192306</v>
      </c>
      <c r="J314" s="36">
        <f t="shared" si="39"/>
        <v>4572414.8179381117</v>
      </c>
      <c r="K314" s="36">
        <v>441677.29547805816</v>
      </c>
    </row>
    <row r="315" spans="1:11" x14ac:dyDescent="0.2">
      <c r="A315" s="2">
        <v>301</v>
      </c>
      <c r="B315" s="25">
        <f t="shared" si="33"/>
        <v>504.52910330084904</v>
      </c>
      <c r="C315" s="32">
        <f t="shared" si="34"/>
        <v>6581195.2894474491</v>
      </c>
      <c r="D315" s="32">
        <f t="shared" si="40"/>
        <v>15364.335791082121</v>
      </c>
      <c r="E315" s="33">
        <f t="shared" si="35"/>
        <v>1.2085326343086303E-2</v>
      </c>
      <c r="F315" s="34">
        <f t="shared" si="36"/>
        <v>0.1</v>
      </c>
      <c r="G315" s="29">
        <v>0</v>
      </c>
      <c r="H315" s="35">
        <f t="shared" si="37"/>
        <v>105.23861292808691</v>
      </c>
      <c r="I315" s="32">
        <f t="shared" si="38"/>
        <v>3216.5841002800471</v>
      </c>
      <c r="J315" s="36">
        <f t="shared" si="39"/>
        <v>4575631.4020383917</v>
      </c>
      <c r="K315" s="36">
        <v>442295.12588614749</v>
      </c>
    </row>
    <row r="316" spans="1:11" x14ac:dyDescent="0.2">
      <c r="A316" s="2">
        <v>302</v>
      </c>
      <c r="B316" s="25">
        <f t="shared" si="33"/>
        <v>504.02292425999713</v>
      </c>
      <c r="C316" s="32">
        <f t="shared" si="34"/>
        <v>6596544.1850744393</v>
      </c>
      <c r="D316" s="32">
        <f t="shared" si="40"/>
        <v>15348.895626990125</v>
      </c>
      <c r="E316" s="33">
        <f t="shared" si="35"/>
        <v>1.2045286379365564E-2</v>
      </c>
      <c r="F316" s="34">
        <f t="shared" si="36"/>
        <v>0.1</v>
      </c>
      <c r="G316" s="29">
        <v>0</v>
      </c>
      <c r="H316" s="35">
        <f t="shared" si="37"/>
        <v>104.36526847630611</v>
      </c>
      <c r="I316" s="32">
        <f t="shared" si="38"/>
        <v>3189.8906101293551</v>
      </c>
      <c r="J316" s="36">
        <f t="shared" si="39"/>
        <v>4578821.2926485213</v>
      </c>
      <c r="K316" s="36">
        <v>442909.87485222111</v>
      </c>
    </row>
    <row r="317" spans="1:11" x14ac:dyDescent="0.2">
      <c r="A317" s="2">
        <v>303</v>
      </c>
      <c r="B317" s="25">
        <f t="shared" si="33"/>
        <v>503.5189220282644</v>
      </c>
      <c r="C317" s="32">
        <f t="shared" si="34"/>
        <v>6611877.7070472632</v>
      </c>
      <c r="D317" s="32">
        <f t="shared" si="40"/>
        <v>15333.521972823888</v>
      </c>
      <c r="E317" s="33">
        <f t="shared" si="35"/>
        <v>1.2005510853049906E-2</v>
      </c>
      <c r="F317" s="34">
        <f t="shared" si="36"/>
        <v>0.1</v>
      </c>
      <c r="G317" s="29">
        <v>0</v>
      </c>
      <c r="H317" s="35">
        <f t="shared" si="37"/>
        <v>103.49917165455611</v>
      </c>
      <c r="I317" s="32">
        <f t="shared" si="38"/>
        <v>3163.4186414418955</v>
      </c>
      <c r="J317" s="36">
        <f t="shared" si="39"/>
        <v>4581984.7112899628</v>
      </c>
      <c r="K317" s="36">
        <v>443521.55774503516</v>
      </c>
    </row>
    <row r="318" spans="1:11" x14ac:dyDescent="0.2">
      <c r="A318" s="2">
        <v>304</v>
      </c>
      <c r="B318" s="25">
        <f t="shared" si="33"/>
        <v>503.01708011417645</v>
      </c>
      <c r="C318" s="32">
        <f t="shared" si="34"/>
        <v>6627195.9213710763</v>
      </c>
      <c r="D318" s="32">
        <f t="shared" si="40"/>
        <v>15318.214323813096</v>
      </c>
      <c r="E318" s="33">
        <f t="shared" si="35"/>
        <v>1.1965997153085613E-2</v>
      </c>
      <c r="F318" s="34">
        <f t="shared" si="36"/>
        <v>0.1</v>
      </c>
      <c r="G318" s="29">
        <v>0</v>
      </c>
      <c r="H318" s="35">
        <f t="shared" si="37"/>
        <v>102.6402623168762</v>
      </c>
      <c r="I318" s="32">
        <f t="shared" si="38"/>
        <v>3137.1663558758501</v>
      </c>
      <c r="J318" s="36">
        <f t="shared" si="39"/>
        <v>4585121.877645839</v>
      </c>
      <c r="K318" s="36">
        <v>444130.18985669379</v>
      </c>
    </row>
    <row r="319" spans="1:11" x14ac:dyDescent="0.2">
      <c r="A319" s="2">
        <v>305</v>
      </c>
      <c r="B319" s="25">
        <f t="shared" si="33"/>
        <v>502.51738220486055</v>
      </c>
      <c r="C319" s="32">
        <f t="shared" si="34"/>
        <v>6642498.8935518758</v>
      </c>
      <c r="D319" s="32">
        <f t="shared" si="40"/>
        <v>15302.972180799581</v>
      </c>
      <c r="E319" s="33">
        <f t="shared" si="35"/>
        <v>1.1926742702735924E-2</v>
      </c>
      <c r="F319" s="34">
        <f t="shared" si="36"/>
        <v>0.1</v>
      </c>
      <c r="G319" s="29">
        <v>0</v>
      </c>
      <c r="H319" s="35">
        <f t="shared" si="37"/>
        <v>101.78848081643945</v>
      </c>
      <c r="I319" s="32">
        <f t="shared" si="38"/>
        <v>3111.1319303452574</v>
      </c>
      <c r="J319" s="36">
        <f t="shared" si="39"/>
        <v>4588233.0095761847</v>
      </c>
      <c r="K319" s="36">
        <v>444735.78640303155</v>
      </c>
    </row>
    <row r="320" spans="1:11" x14ac:dyDescent="0.2">
      <c r="A320" s="2">
        <v>306</v>
      </c>
      <c r="B320" s="25">
        <f t="shared" si="33"/>
        <v>502.01981216353687</v>
      </c>
      <c r="C320" s="32">
        <f t="shared" si="34"/>
        <v>6657786.6886017267</v>
      </c>
      <c r="D320" s="32">
        <f t="shared" si="40"/>
        <v>15287.795049850829</v>
      </c>
      <c r="E320" s="33">
        <f t="shared" si="35"/>
        <v>1.1887744958897111E-2</v>
      </c>
      <c r="F320" s="34">
        <f t="shared" si="36"/>
        <v>0.1</v>
      </c>
      <c r="G320" s="29">
        <v>0</v>
      </c>
      <c r="H320" s="35">
        <f t="shared" si="37"/>
        <v>100.94376800141043</v>
      </c>
      <c r="I320" s="32">
        <f t="shared" si="38"/>
        <v>3085.3135568934686</v>
      </c>
      <c r="J320" s="36">
        <f t="shared" si="39"/>
        <v>4591318.3231330784</v>
      </c>
      <c r="K320" s="36">
        <v>445338.36252399359</v>
      </c>
    </row>
    <row r="321" spans="1:11" x14ac:dyDescent="0.2">
      <c r="A321" s="2">
        <v>307</v>
      </c>
      <c r="B321" s="25">
        <f t="shared" si="33"/>
        <v>501.52435402704714</v>
      </c>
      <c r="C321" s="32">
        <f t="shared" si="34"/>
        <v>6673059.3710442865</v>
      </c>
      <c r="D321" s="32">
        <f t="shared" si="40"/>
        <v>15272.682442559861</v>
      </c>
      <c r="E321" s="33">
        <f t="shared" si="35"/>
        <v>1.1849001411693295E-2</v>
      </c>
      <c r="F321" s="34">
        <f t="shared" si="36"/>
        <v>0.1</v>
      </c>
      <c r="G321" s="29">
        <v>0</v>
      </c>
      <c r="H321" s="35">
        <f t="shared" si="37"/>
        <v>100.10606521083753</v>
      </c>
      <c r="I321" s="32">
        <f t="shared" si="38"/>
        <v>3059.7094425675359</v>
      </c>
      <c r="J321" s="36">
        <f t="shared" si="39"/>
        <v>4594378.0325756455</v>
      </c>
      <c r="K321" s="36">
        <v>445937.93328401435</v>
      </c>
    </row>
    <row r="322" spans="1:11" x14ac:dyDescent="0.2">
      <c r="A322" s="2">
        <v>308</v>
      </c>
      <c r="B322" s="25">
        <f t="shared" si="33"/>
        <v>501.03099200343138</v>
      </c>
      <c r="C322" s="32">
        <f t="shared" si="34"/>
        <v>6688317.0049198819</v>
      </c>
      <c r="D322" s="32">
        <f t="shared" si="40"/>
        <v>15257.633875595406</v>
      </c>
      <c r="E322" s="33">
        <f t="shared" si="35"/>
        <v>1.1810509583803259E-2</v>
      </c>
      <c r="F322" s="34">
        <f t="shared" si="36"/>
        <v>0.1</v>
      </c>
      <c r="G322" s="29">
        <v>0</v>
      </c>
      <c r="H322" s="35">
        <f t="shared" si="37"/>
        <v>99.275314270579187</v>
      </c>
      <c r="I322" s="32">
        <f t="shared" si="38"/>
        <v>3034.3178092935891</v>
      </c>
      <c r="J322" s="36">
        <f t="shared" si="39"/>
        <v>4597412.3503849395</v>
      </c>
      <c r="K322" s="36">
        <v>446534.51367239404</v>
      </c>
    </row>
    <row r="323" spans="1:11" x14ac:dyDescent="0.2">
      <c r="A323" s="2">
        <v>309</v>
      </c>
      <c r="B323" s="25">
        <f t="shared" si="33"/>
        <v>500.53971046954302</v>
      </c>
      <c r="C323" s="32">
        <f t="shared" si="34"/>
        <v>6703559.6537907431</v>
      </c>
      <c r="D323" s="32">
        <f t="shared" si="40"/>
        <v>15242.648870861158</v>
      </c>
      <c r="E323" s="33">
        <f t="shared" si="35"/>
        <v>1.1772267030007319E-2</v>
      </c>
      <c r="F323" s="34">
        <f t="shared" si="36"/>
        <v>0.1</v>
      </c>
      <c r="G323" s="29">
        <v>0</v>
      </c>
      <c r="H323" s="35">
        <f t="shared" si="37"/>
        <v>98.45145748926403</v>
      </c>
      <c r="I323" s="32">
        <f t="shared" si="38"/>
        <v>3009.1368937536131</v>
      </c>
      <c r="J323" s="36">
        <f t="shared" si="39"/>
        <v>4600421.4872786934</v>
      </c>
      <c r="K323" s="36">
        <v>447128.11860367347</v>
      </c>
    </row>
    <row r="324" spans="1:11" x14ac:dyDescent="0.2">
      <c r="A324" s="2">
        <v>310</v>
      </c>
      <c r="B324" s="25">
        <f t="shared" si="33"/>
        <v>500.05049396870476</v>
      </c>
      <c r="C324" s="32">
        <f t="shared" si="34"/>
        <v>6718787.3807461355</v>
      </c>
      <c r="D324" s="32">
        <f t="shared" si="40"/>
        <v>15227.726955392398</v>
      </c>
      <c r="E324" s="33">
        <f t="shared" si="35"/>
        <v>1.1734271336675529E-2</v>
      </c>
      <c r="F324" s="34">
        <f t="shared" si="36"/>
        <v>0.1</v>
      </c>
      <c r="G324" s="29">
        <v>0</v>
      </c>
      <c r="H324" s="35">
        <f t="shared" si="37"/>
        <v>97.634437654284483</v>
      </c>
      <c r="I324" s="32">
        <f t="shared" si="38"/>
        <v>2984.1649472627955</v>
      </c>
      <c r="J324" s="36">
        <f t="shared" si="39"/>
        <v>4603405.6522259563</v>
      </c>
      <c r="K324" s="36">
        <v>447718.7629180068</v>
      </c>
    </row>
    <row r="325" spans="1:11" x14ac:dyDescent="0.2">
      <c r="A325" s="2">
        <v>311</v>
      </c>
      <c r="B325" s="25">
        <f t="shared" si="33"/>
        <v>499.56332720840589</v>
      </c>
      <c r="C325" s="32">
        <f t="shared" si="34"/>
        <v>6734000.2484073676</v>
      </c>
      <c r="D325" s="32">
        <f t="shared" si="40"/>
        <v>15212.867661232129</v>
      </c>
      <c r="E325" s="33">
        <f t="shared" si="35"/>
        <v>1.1696520121219939E-2</v>
      </c>
      <c r="F325" s="34">
        <f t="shared" si="36"/>
        <v>0.1</v>
      </c>
      <c r="G325" s="29">
        <v>0</v>
      </c>
      <c r="H325" s="35">
        <f t="shared" si="37"/>
        <v>96.82419802782367</v>
      </c>
      <c r="I325" s="32">
        <f t="shared" si="38"/>
        <v>2959.4002356481201</v>
      </c>
      <c r="J325" s="36">
        <f t="shared" si="39"/>
        <v>4606365.0524616046</v>
      </c>
      <c r="K325" s="36">
        <v>448306.46138153266</v>
      </c>
    </row>
    <row r="326" spans="1:11" x14ac:dyDescent="0.2">
      <c r="A326" s="2">
        <v>312</v>
      </c>
      <c r="B326" s="25">
        <f t="shared" si="33"/>
        <v>499.07819505803832</v>
      </c>
      <c r="C326" s="32">
        <f t="shared" si="34"/>
        <v>6749198.3189327158</v>
      </c>
      <c r="D326" s="32">
        <f t="shared" si="40"/>
        <v>15198.070525348186</v>
      </c>
      <c r="E326" s="33">
        <f t="shared" si="35"/>
        <v>1.1659011031609505E-2</v>
      </c>
      <c r="F326" s="34">
        <f t="shared" si="36"/>
        <v>0.1</v>
      </c>
      <c r="G326" s="29">
        <v>0</v>
      </c>
      <c r="H326" s="35">
        <f t="shared" si="37"/>
        <v>96.020682342915237</v>
      </c>
      <c r="I326" s="32">
        <f t="shared" si="38"/>
        <v>2934.8410391280518</v>
      </c>
      <c r="J326" s="36">
        <f t="shared" si="39"/>
        <v>4609299.8935007323</v>
      </c>
      <c r="K326" s="36">
        <v>448891.2286867433</v>
      </c>
    </row>
    <row r="327" spans="1:11" x14ac:dyDescent="0.2">
      <c r="A327" s="2">
        <v>313</v>
      </c>
      <c r="B327" s="25">
        <f t="shared" si="33"/>
        <v>498.59508254666986</v>
      </c>
      <c r="C327" s="32">
        <f t="shared" si="34"/>
        <v>6764381.6540223947</v>
      </c>
      <c r="D327" s="32">
        <f t="shared" si="40"/>
        <v>15183.335089678876</v>
      </c>
      <c r="E327" s="33">
        <f t="shared" si="35"/>
        <v>1.1621741745906414E-2</v>
      </c>
      <c r="F327" s="34">
        <f t="shared" si="36"/>
        <v>0.1</v>
      </c>
      <c r="G327" s="29">
        <v>0</v>
      </c>
      <c r="H327" s="35">
        <f t="shared" si="37"/>
        <v>95.223834799535936</v>
      </c>
      <c r="I327" s="32">
        <f t="shared" si="38"/>
        <v>2910.4856521928946</v>
      </c>
      <c r="J327" s="36">
        <f t="shared" si="39"/>
        <v>4612210.3791529248</v>
      </c>
      <c r="K327" s="36">
        <v>449473.07945285173</v>
      </c>
    </row>
    <row r="328" spans="1:11" x14ac:dyDescent="0.2">
      <c r="A328" s="2">
        <v>314</v>
      </c>
      <c r="B328" s="25">
        <f t="shared" si="33"/>
        <v>498.11397486085679</v>
      </c>
      <c r="C328" s="32">
        <f t="shared" si="34"/>
        <v>6779550.314923319</v>
      </c>
      <c r="D328" s="32">
        <f t="shared" si="40"/>
        <v>15168.660900924355</v>
      </c>
      <c r="E328" s="33">
        <f t="shared" si="35"/>
        <v>1.1584709971749043E-2</v>
      </c>
      <c r="F328" s="34">
        <f t="shared" si="36"/>
        <v>0.1</v>
      </c>
      <c r="G328" s="29">
        <v>0</v>
      </c>
      <c r="H328" s="35">
        <f t="shared" si="37"/>
        <v>94.433600060730569</v>
      </c>
      <c r="I328" s="32">
        <f t="shared" si="38"/>
        <v>2886.3323834866028</v>
      </c>
      <c r="J328" s="36">
        <f t="shared" si="39"/>
        <v>4615096.7115364112</v>
      </c>
      <c r="K328" s="36">
        <v>450052.02822615742</v>
      </c>
    </row>
    <row r="329" spans="1:11" x14ac:dyDescent="0.2">
      <c r="A329" s="2">
        <v>315</v>
      </c>
      <c r="B329" s="25">
        <f t="shared" si="33"/>
        <v>497.63485734249156</v>
      </c>
      <c r="C329" s="32">
        <f t="shared" si="34"/>
        <v>6794704.3624338973</v>
      </c>
      <c r="D329" s="32">
        <f t="shared" si="40"/>
        <v>15154.047510578297</v>
      </c>
      <c r="E329" s="33">
        <f t="shared" si="35"/>
        <v>1.154791344591898E-2</v>
      </c>
      <c r="F329" s="34">
        <f t="shared" si="36"/>
        <v>0.1</v>
      </c>
      <c r="G329" s="29">
        <v>0</v>
      </c>
      <c r="H329" s="35">
        <f t="shared" si="37"/>
        <v>93.649923248769142</v>
      </c>
      <c r="I329" s="32">
        <f t="shared" si="38"/>
        <v>2862.3795556891146</v>
      </c>
      <c r="J329" s="36">
        <f t="shared" si="39"/>
        <v>4617959.0910921004</v>
      </c>
      <c r="K329" s="36">
        <v>450628.08948040992</v>
      </c>
    </row>
    <row r="330" spans="1:11" x14ac:dyDescent="0.2">
      <c r="A330" s="2">
        <v>316</v>
      </c>
      <c r="B330" s="25">
        <f t="shared" si="33"/>
        <v>497.15771548668852</v>
      </c>
      <c r="C330" s="32">
        <f t="shared" si="34"/>
        <v>6809843.856908734</v>
      </c>
      <c r="D330" s="32">
        <f t="shared" si="40"/>
        <v>15139.494474836625</v>
      </c>
      <c r="E330" s="33">
        <f t="shared" si="35"/>
        <v>1.1511349933838727E-2</v>
      </c>
      <c r="F330" s="34">
        <f t="shared" si="36"/>
        <v>0.1</v>
      </c>
      <c r="G330" s="29">
        <v>0</v>
      </c>
      <c r="H330" s="35">
        <f t="shared" si="37"/>
        <v>92.872749941335883</v>
      </c>
      <c r="I330" s="32">
        <f t="shared" si="38"/>
        <v>2838.6255053999776</v>
      </c>
      <c r="J330" s="36">
        <f t="shared" si="39"/>
        <v>4620797.7165975003</v>
      </c>
      <c r="K330" s="36">
        <v>451201.27761717053</v>
      </c>
    </row>
    <row r="331" spans="1:11" x14ac:dyDescent="0.2">
      <c r="A331" s="2">
        <v>317</v>
      </c>
      <c r="B331" s="25">
        <f t="shared" si="33"/>
        <v>496.68253493970269</v>
      </c>
      <c r="C331" s="32">
        <f t="shared" si="34"/>
        <v>6824968.8582632253</v>
      </c>
      <c r="D331" s="32">
        <f t="shared" si="40"/>
        <v>15125.001354491338</v>
      </c>
      <c r="E331" s="33">
        <f t="shared" si="35"/>
        <v>1.147501722917074E-2</v>
      </c>
      <c r="F331" s="34">
        <f t="shared" si="36"/>
        <v>0.1</v>
      </c>
      <c r="G331" s="29">
        <v>0</v>
      </c>
      <c r="H331" s="35">
        <f t="shared" si="37"/>
        <v>92.102026167749884</v>
      </c>
      <c r="I331" s="32">
        <f t="shared" si="38"/>
        <v>2815.0685830228617</v>
      </c>
      <c r="J331" s="36">
        <f t="shared" si="39"/>
        <v>4623612.7851805231</v>
      </c>
      <c r="K331" s="36">
        <v>451771.60696617252</v>
      </c>
    </row>
    <row r="332" spans="1:11" x14ac:dyDescent="0.2">
      <c r="A332" s="2">
        <v>318</v>
      </c>
      <c r="B332" s="25">
        <f t="shared" si="33"/>
        <v>496.20930149688604</v>
      </c>
      <c r="C332" s="32">
        <f t="shared" si="34"/>
        <v>6840079.4259781297</v>
      </c>
      <c r="D332" s="32">
        <f t="shared" si="40"/>
        <v>15110.567714904435</v>
      </c>
      <c r="E332" s="33">
        <f t="shared" si="35"/>
        <v>1.1438913153308514E-2</v>
      </c>
      <c r="F332" s="34">
        <f t="shared" si="36"/>
        <v>0.1</v>
      </c>
      <c r="G332" s="29">
        <v>0</v>
      </c>
      <c r="H332" s="35">
        <f t="shared" si="37"/>
        <v>91.337698405217139</v>
      </c>
      <c r="I332" s="32">
        <f t="shared" si="38"/>
        <v>2791.7071526508485</v>
      </c>
      <c r="J332" s="36">
        <f t="shared" si="39"/>
        <v>4626404.4923331738</v>
      </c>
      <c r="K332" s="36">
        <v>452339.09178567934</v>
      </c>
    </row>
    <row r="333" spans="1:11" x14ac:dyDescent="0.2">
      <c r="A333" s="2">
        <v>319</v>
      </c>
      <c r="B333" s="25">
        <f t="shared" si="33"/>
        <v>495.73800110067424</v>
      </c>
      <c r="C333" s="32">
        <f t="shared" si="34"/>
        <v>6855175.6191041721</v>
      </c>
      <c r="D333" s="32">
        <f t="shared" si="40"/>
        <v>15096.193126042373</v>
      </c>
      <c r="E333" s="33">
        <f t="shared" si="35"/>
        <v>1.1403035555027686E-2</v>
      </c>
      <c r="F333" s="34">
        <f t="shared" si="36"/>
        <v>0.1</v>
      </c>
      <c r="G333" s="29">
        <v>0</v>
      </c>
      <c r="H333" s="35">
        <f t="shared" si="37"/>
        <v>90.579713575113644</v>
      </c>
      <c r="I333" s="32">
        <f t="shared" si="38"/>
        <v>2768.5395919530179</v>
      </c>
      <c r="J333" s="36">
        <f t="shared" si="39"/>
        <v>4629173.0319251269</v>
      </c>
      <c r="K333" s="36">
        <v>452903.74626284104</v>
      </c>
    </row>
    <row r="334" spans="1:11" x14ac:dyDescent="0.2">
      <c r="A334" s="2">
        <v>320</v>
      </c>
      <c r="B334" s="25">
        <f t="shared" si="33"/>
        <v>495.26861983861119</v>
      </c>
      <c r="C334" s="32">
        <f t="shared" si="34"/>
        <v>6870257.4962663036</v>
      </c>
      <c r="D334" s="32">
        <f t="shared" si="40"/>
        <v>15081.877162131481</v>
      </c>
      <c r="E334" s="33">
        <f t="shared" si="35"/>
        <v>1.1367382309946465E-2</v>
      </c>
      <c r="F334" s="34">
        <f t="shared" si="36"/>
        <v>0.1</v>
      </c>
      <c r="G334" s="29">
        <v>0</v>
      </c>
      <c r="H334" s="35">
        <f t="shared" si="37"/>
        <v>89.828019039299335</v>
      </c>
      <c r="I334" s="32">
        <f t="shared" si="38"/>
        <v>2745.5642920617638</v>
      </c>
      <c r="J334" s="36">
        <f t="shared" si="39"/>
        <v>4631918.596217189</v>
      </c>
      <c r="K334" s="36">
        <v>453465.58451404894</v>
      </c>
    </row>
    <row r="335" spans="1:11" x14ac:dyDescent="0.2">
      <c r="A335" s="2">
        <v>321</v>
      </c>
      <c r="B335" s="25">
        <f t="shared" si="33"/>
        <v>494.80114394140128</v>
      </c>
      <c r="C335" s="32">
        <f t="shared" si="34"/>
        <v>6885325.1156683024</v>
      </c>
      <c r="D335" s="32">
        <f t="shared" si="40"/>
        <v>15067.619401998818</v>
      </c>
      <c r="E335" s="33">
        <f t="shared" si="35"/>
        <v>1.133195132023147E-2</v>
      </c>
      <c r="F335" s="34">
        <f t="shared" si="36"/>
        <v>0.1</v>
      </c>
      <c r="G335" s="29">
        <v>0</v>
      </c>
      <c r="H335" s="35">
        <f t="shared" si="37"/>
        <v>89.082562596462708</v>
      </c>
      <c r="I335" s="32">
        <f t="shared" si="38"/>
        <v>2722.7796574607796</v>
      </c>
      <c r="J335" s="36">
        <f t="shared" si="39"/>
        <v>4634641.3758746497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494.33555978099798</v>
      </c>
      <c r="C336" s="32">
        <f t="shared" ref="C336:C399" si="42">(($C$4^$C$6)/((1-$C$6)*($C$5/12)))*(($C$4^(1-$C$6))-(B336^(1-$C$6)))*30.4375</f>
        <v>6900378.5350969406</v>
      </c>
      <c r="D336" s="32">
        <f t="shared" si="40"/>
        <v>15053.419428638183</v>
      </c>
      <c r="E336" s="33">
        <f t="shared" ref="E336:E399" si="43">-LN(B336/B335)*12</f>
        <v>1.1296740514079525E-2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88.343292478495655</v>
      </c>
      <c r="I336" s="32">
        <f t="shared" ref="I336:I399" si="46">IF(G336=0,((H335-H336)/(F336/12)*30.4375),D336)</f>
        <v>2700.1841058746591</v>
      </c>
      <c r="J336" s="36">
        <f t="shared" ref="J336:J399" si="47">I336+J335</f>
        <v>4637341.5599805247</v>
      </c>
      <c r="K336" s="36">
        <v>454580.86845249095</v>
      </c>
    </row>
    <row r="337" spans="1:11" x14ac:dyDescent="0.2">
      <c r="A337" s="2">
        <v>323</v>
      </c>
      <c r="B337" s="25">
        <f t="shared" si="41"/>
        <v>493.87185386872153</v>
      </c>
      <c r="C337" s="32">
        <f t="shared" si="42"/>
        <v>6915417.8119263165</v>
      </c>
      <c r="D337" s="32">
        <f t="shared" ref="D337:D400" si="48">C337-C336</f>
        <v>15039.276829375885</v>
      </c>
      <c r="E337" s="33">
        <f t="shared" si="43"/>
        <v>1.1261747845367518E-2</v>
      </c>
      <c r="F337" s="34">
        <f t="shared" si="44"/>
        <v>0.1</v>
      </c>
      <c r="G337" s="29">
        <v>0</v>
      </c>
      <c r="H337" s="35">
        <f t="shared" si="45"/>
        <v>87.610157346898433</v>
      </c>
      <c r="I337" s="32">
        <f t="shared" si="46"/>
        <v>2677.7760681588561</v>
      </c>
      <c r="J337" s="36">
        <f t="shared" si="47"/>
        <v>4640019.3360486832</v>
      </c>
      <c r="K337" s="36">
        <v>455134.3420218816</v>
      </c>
    </row>
    <row r="338" spans="1:11" x14ac:dyDescent="0.2">
      <c r="A338" s="2">
        <v>324</v>
      </c>
      <c r="B338" s="25">
        <f t="shared" si="41"/>
        <v>493.41001285340718</v>
      </c>
      <c r="C338" s="32">
        <f t="shared" si="42"/>
        <v>6930443.0031220801</v>
      </c>
      <c r="D338" s="32">
        <f t="shared" si="48"/>
        <v>15025.191195763648</v>
      </c>
      <c r="E338" s="33">
        <f t="shared" si="43"/>
        <v>1.1226971293268929E-2</v>
      </c>
      <c r="F338" s="34">
        <f t="shared" si="44"/>
        <v>0.1</v>
      </c>
      <c r="G338" s="29">
        <v>0</v>
      </c>
      <c r="H338" s="35">
        <f t="shared" si="45"/>
        <v>86.883106289214496</v>
      </c>
      <c r="I338" s="32">
        <f t="shared" si="46"/>
        <v>2655.5539881905802</v>
      </c>
      <c r="J338" s="36">
        <f t="shared" si="47"/>
        <v>4642674.8900368735</v>
      </c>
      <c r="K338" s="36">
        <v>455685.05513032863</v>
      </c>
    </row>
    <row r="339" spans="1:11" x14ac:dyDescent="0.2">
      <c r="A339" s="2">
        <v>325</v>
      </c>
      <c r="B339" s="25">
        <f t="shared" si="41"/>
        <v>492.95002351958595</v>
      </c>
      <c r="C339" s="32">
        <f t="shared" si="42"/>
        <v>6945454.1652455842</v>
      </c>
      <c r="D339" s="32">
        <f t="shared" si="48"/>
        <v>15011.162123504095</v>
      </c>
      <c r="E339" s="33">
        <f t="shared" si="43"/>
        <v>1.1192408861801045E-2</v>
      </c>
      <c r="F339" s="34">
        <f t="shared" si="44"/>
        <v>0.1</v>
      </c>
      <c r="G339" s="29">
        <v>0</v>
      </c>
      <c r="H339" s="35">
        <f t="shared" si="45"/>
        <v>86.162088815494869</v>
      </c>
      <c r="I339" s="32">
        <f t="shared" si="46"/>
        <v>2633.5163227609373</v>
      </c>
      <c r="J339" s="36">
        <f t="shared" si="47"/>
        <v>4645308.4063596344</v>
      </c>
      <c r="K339" s="36">
        <v>456233.02154568839</v>
      </c>
    </row>
    <row r="340" spans="1:11" x14ac:dyDescent="0.2">
      <c r="A340" s="2">
        <v>326</v>
      </c>
      <c r="B340" s="25">
        <f t="shared" si="41"/>
        <v>492.4918727856919</v>
      </c>
      <c r="C340" s="32">
        <f t="shared" si="42"/>
        <v>6960451.3544579223</v>
      </c>
      <c r="D340" s="32">
        <f t="shared" si="48"/>
        <v>14997.189212338068</v>
      </c>
      <c r="E340" s="33">
        <f t="shared" si="43"/>
        <v>1.115805857952285E-2</v>
      </c>
      <c r="F340" s="34">
        <f t="shared" si="44"/>
        <v>0.1</v>
      </c>
      <c r="G340" s="29">
        <v>0</v>
      </c>
      <c r="H340" s="35">
        <f t="shared" si="45"/>
        <v>85.447054854791901</v>
      </c>
      <c r="I340" s="32">
        <f t="shared" si="46"/>
        <v>2611.6615414675903</v>
      </c>
      <c r="J340" s="36">
        <f t="shared" si="47"/>
        <v>4647920.0679011019</v>
      </c>
      <c r="K340" s="36">
        <v>456778.25496714981</v>
      </c>
    </row>
    <row r="341" spans="1:11" x14ac:dyDescent="0.2">
      <c r="A341" s="2">
        <v>327</v>
      </c>
      <c r="B341" s="25">
        <f t="shared" si="41"/>
        <v>492.03554770230068</v>
      </c>
      <c r="C341" s="32">
        <f t="shared" si="42"/>
        <v>6975434.626524115</v>
      </c>
      <c r="D341" s="32">
        <f t="shared" si="48"/>
        <v>14983.272066192701</v>
      </c>
      <c r="E341" s="33">
        <f t="shared" si="43"/>
        <v>1.1123918499107627E-2</v>
      </c>
      <c r="F341" s="34">
        <f t="shared" si="44"/>
        <v>0.1</v>
      </c>
      <c r="G341" s="29">
        <v>0</v>
      </c>
      <c r="H341" s="35">
        <f t="shared" si="45"/>
        <v>84.737954751682068</v>
      </c>
      <c r="I341" s="32">
        <f t="shared" si="46"/>
        <v>2589.988126608665</v>
      </c>
      <c r="J341" s="36">
        <f t="shared" si="47"/>
        <v>4650510.0560277104</v>
      </c>
      <c r="K341" s="36">
        <v>457320.76902557688</v>
      </c>
    </row>
    <row r="342" spans="1:11" x14ac:dyDescent="0.2">
      <c r="A342" s="2">
        <v>328</v>
      </c>
      <c r="B342" s="25">
        <f t="shared" si="41"/>
        <v>491.58103545039643</v>
      </c>
      <c r="C342" s="32">
        <f t="shared" si="42"/>
        <v>6990404.0368169323</v>
      </c>
      <c r="D342" s="32">
        <f t="shared" si="48"/>
        <v>14969.41029281728</v>
      </c>
      <c r="E342" s="33">
        <f t="shared" si="43"/>
        <v>1.1089986696971532E-2</v>
      </c>
      <c r="F342" s="34">
        <f t="shared" si="44"/>
        <v>0.1</v>
      </c>
      <c r="G342" s="29">
        <v>0</v>
      </c>
      <c r="H342" s="35">
        <f t="shared" si="45"/>
        <v>84.034739262817695</v>
      </c>
      <c r="I342" s="32">
        <f t="shared" si="46"/>
        <v>2568.4945730771228</v>
      </c>
      <c r="J342" s="36">
        <f t="shared" si="47"/>
        <v>4653078.5506007876</v>
      </c>
      <c r="K342" s="36">
        <v>457860.5772838493</v>
      </c>
    </row>
    <row r="343" spans="1:11" x14ac:dyDescent="0.2">
      <c r="A343" s="2">
        <v>329</v>
      </c>
      <c r="B343" s="25">
        <f t="shared" si="41"/>
        <v>491.12832333966446</v>
      </c>
      <c r="C343" s="32">
        <f t="shared" si="42"/>
        <v>7005359.6403210489</v>
      </c>
      <c r="D343" s="32">
        <f t="shared" si="48"/>
        <v>14955.603504116647</v>
      </c>
      <c r="E343" s="33">
        <f t="shared" si="43"/>
        <v>1.105626127297157E-2</v>
      </c>
      <c r="F343" s="34">
        <f t="shared" si="44"/>
        <v>0.1</v>
      </c>
      <c r="G343" s="29">
        <v>0</v>
      </c>
      <c r="H343" s="35">
        <f t="shared" si="45"/>
        <v>83.337359553507213</v>
      </c>
      <c r="I343" s="32">
        <f t="shared" si="46"/>
        <v>2547.1793882565357</v>
      </c>
      <c r="J343" s="36">
        <f t="shared" si="47"/>
        <v>4655625.7299890444</v>
      </c>
      <c r="K343" s="36">
        <v>458397.6932372016</v>
      </c>
    </row>
    <row r="344" spans="1:11" x14ac:dyDescent="0.2">
      <c r="A344" s="2">
        <v>330</v>
      </c>
      <c r="B344" s="25">
        <f t="shared" si="41"/>
        <v>490.67739880681557</v>
      </c>
      <c r="C344" s="32">
        <f t="shared" si="42"/>
        <v>7020301.4916366702</v>
      </c>
      <c r="D344" s="32">
        <f t="shared" si="48"/>
        <v>14941.851315621287</v>
      </c>
      <c r="E344" s="33">
        <f t="shared" si="43"/>
        <v>1.1022740349947541E-2</v>
      </c>
      <c r="F344" s="34">
        <f t="shared" si="44"/>
        <v>0.1</v>
      </c>
      <c r="G344" s="29">
        <v>0</v>
      </c>
      <c r="H344" s="35">
        <f t="shared" si="45"/>
        <v>82.645767194323881</v>
      </c>
      <c r="I344" s="32">
        <f t="shared" si="46"/>
        <v>2526.04109191712</v>
      </c>
      <c r="J344" s="36">
        <f t="shared" si="47"/>
        <v>4658151.7710809615</v>
      </c>
      <c r="K344" s="36">
        <v>458932.1303135606</v>
      </c>
    </row>
    <row r="345" spans="1:11" x14ac:dyDescent="0.2">
      <c r="A345" s="2">
        <v>331</v>
      </c>
      <c r="B345" s="25">
        <f t="shared" si="41"/>
        <v>490.22824941393162</v>
      </c>
      <c r="C345" s="32">
        <f t="shared" si="42"/>
        <v>7035229.6449836297</v>
      </c>
      <c r="D345" s="32">
        <f t="shared" si="48"/>
        <v>14928.153346959502</v>
      </c>
      <c r="E345" s="33">
        <f t="shared" si="43"/>
        <v>1.0989422073506699E-2</v>
      </c>
      <c r="F345" s="34">
        <f t="shared" si="44"/>
        <v>0.1</v>
      </c>
      <c r="G345" s="29">
        <v>0</v>
      </c>
      <c r="H345" s="35">
        <f t="shared" si="45"/>
        <v>81.959914157742602</v>
      </c>
      <c r="I345" s="32">
        <f t="shared" si="46"/>
        <v>2505.0782161131187</v>
      </c>
      <c r="J345" s="36">
        <f t="shared" si="47"/>
        <v>4660656.8492970746</v>
      </c>
      <c r="K345" s="36">
        <v>459463.90187388106</v>
      </c>
    </row>
    <row r="346" spans="1:11" x14ac:dyDescent="0.2">
      <c r="A346" s="2">
        <v>332</v>
      </c>
      <c r="B346" s="25">
        <f t="shared" si="41"/>
        <v>489.78086284684349</v>
      </c>
      <c r="C346" s="32">
        <f t="shared" si="42"/>
        <v>7050144.1542050457</v>
      </c>
      <c r="D346" s="32">
        <f t="shared" si="48"/>
        <v>14914.509221415967</v>
      </c>
      <c r="E346" s="33">
        <f t="shared" si="43"/>
        <v>1.0956304611537742E-2</v>
      </c>
      <c r="F346" s="34">
        <f t="shared" si="44"/>
        <v>0.1</v>
      </c>
      <c r="G346" s="29">
        <v>0</v>
      </c>
      <c r="H346" s="35">
        <f t="shared" si="45"/>
        <v>81.279752814804652</v>
      </c>
      <c r="I346" s="32">
        <f t="shared" si="46"/>
        <v>2484.2893050808625</v>
      </c>
      <c r="J346" s="36">
        <f t="shared" si="47"/>
        <v>4663141.1386021553</v>
      </c>
      <c r="K346" s="36">
        <v>459993.02121247968</v>
      </c>
    </row>
    <row r="347" spans="1:11" x14ac:dyDescent="0.2">
      <c r="A347" s="2">
        <v>333</v>
      </c>
      <c r="B347" s="25">
        <f t="shared" si="41"/>
        <v>489.33522691352948</v>
      </c>
      <c r="C347" s="32">
        <f t="shared" si="42"/>
        <v>7065045.0727710342</v>
      </c>
      <c r="D347" s="32">
        <f t="shared" si="48"/>
        <v>14900.918565988541</v>
      </c>
      <c r="E347" s="33">
        <f t="shared" si="43"/>
        <v>1.092338615400883E-2</v>
      </c>
      <c r="F347" s="34">
        <f t="shared" si="44"/>
        <v>0.1</v>
      </c>
      <c r="G347" s="29">
        <v>0</v>
      </c>
      <c r="H347" s="35">
        <f t="shared" si="45"/>
        <v>80.605235931810086</v>
      </c>
      <c r="I347" s="32">
        <f t="shared" si="46"/>
        <v>2463.6729151376558</v>
      </c>
      <c r="J347" s="36">
        <f t="shared" si="47"/>
        <v>4665604.8115172926</v>
      </c>
      <c r="K347" s="36">
        <v>460519.5015573675</v>
      </c>
    </row>
    <row r="348" spans="1:11" x14ac:dyDescent="0.2">
      <c r="A348" s="2">
        <v>334</v>
      </c>
      <c r="B348" s="25">
        <f t="shared" si="41"/>
        <v>488.89132954254296</v>
      </c>
      <c r="C348" s="32">
        <f t="shared" si="42"/>
        <v>7079932.4537825175</v>
      </c>
      <c r="D348" s="32">
        <f t="shared" si="48"/>
        <v>14887.381011483259</v>
      </c>
      <c r="E348" s="33">
        <f t="shared" si="43"/>
        <v>1.0890664912544271E-2</v>
      </c>
      <c r="F348" s="34">
        <f t="shared" si="44"/>
        <v>0.1</v>
      </c>
      <c r="G348" s="29">
        <v>0</v>
      </c>
      <c r="H348" s="35">
        <f t="shared" si="45"/>
        <v>79.93631666703763</v>
      </c>
      <c r="I348" s="32">
        <f t="shared" si="46"/>
        <v>2443.227614581393</v>
      </c>
      <c r="J348" s="36">
        <f t="shared" si="47"/>
        <v>4668048.0391318742</v>
      </c>
      <c r="K348" s="36">
        <v>461043.35607058054</v>
      </c>
    </row>
    <row r="349" spans="1:11" x14ac:dyDescent="0.2">
      <c r="A349" s="2">
        <v>335</v>
      </c>
      <c r="B349" s="25">
        <f t="shared" si="41"/>
        <v>488.44915878146293</v>
      </c>
      <c r="C349" s="32">
        <f t="shared" si="42"/>
        <v>7094806.3499748008</v>
      </c>
      <c r="D349" s="32">
        <f t="shared" si="48"/>
        <v>14873.89619228337</v>
      </c>
      <c r="E349" s="33">
        <f t="shared" si="43"/>
        <v>1.0858139120142567E-2</v>
      </c>
      <c r="F349" s="34">
        <f t="shared" si="44"/>
        <v>0.1</v>
      </c>
      <c r="G349" s="29">
        <v>0</v>
      </c>
      <c r="H349" s="35">
        <f t="shared" si="45"/>
        <v>79.272948567491738</v>
      </c>
      <c r="I349" s="32">
        <f t="shared" si="46"/>
        <v>2422.9519835913693</v>
      </c>
      <c r="J349" s="36">
        <f t="shared" si="47"/>
        <v>4670470.9911154658</v>
      </c>
      <c r="K349" s="36">
        <v>461564.59784850891</v>
      </c>
    </row>
    <row r="350" spans="1:11" x14ac:dyDescent="0.2">
      <c r="A350" s="2">
        <v>336</v>
      </c>
      <c r="B350" s="25">
        <f t="shared" si="41"/>
        <v>488.0087027953702</v>
      </c>
      <c r="C350" s="32">
        <f t="shared" si="42"/>
        <v>7109666.8137211232</v>
      </c>
      <c r="D350" s="32">
        <f t="shared" si="48"/>
        <v>14860.463746322319</v>
      </c>
      <c r="E350" s="33">
        <f t="shared" si="43"/>
        <v>1.0825807030841133E-2</v>
      </c>
      <c r="F350" s="34">
        <f t="shared" si="44"/>
        <v>0.1</v>
      </c>
      <c r="G350" s="29">
        <v>0</v>
      </c>
      <c r="H350" s="35">
        <f t="shared" si="45"/>
        <v>78.615085565676694</v>
      </c>
      <c r="I350" s="32">
        <f t="shared" si="46"/>
        <v>2402.8446141294512</v>
      </c>
      <c r="J350" s="36">
        <f t="shared" si="47"/>
        <v>4672873.8357295953</v>
      </c>
      <c r="K350" s="36">
        <v>462083.23992222425</v>
      </c>
    </row>
    <row r="351" spans="1:11" x14ac:dyDescent="0.2">
      <c r="A351" s="2">
        <v>337</v>
      </c>
      <c r="B351" s="25">
        <f t="shared" si="41"/>
        <v>487.56994986534721</v>
      </c>
      <c r="C351" s="32">
        <f t="shared" si="42"/>
        <v>7124513.8970363531</v>
      </c>
      <c r="D351" s="32">
        <f t="shared" si="48"/>
        <v>14847.083315229975</v>
      </c>
      <c r="E351" s="33">
        <f t="shared" si="43"/>
        <v>1.0793666919401026E-2</v>
      </c>
      <c r="F351" s="34">
        <f t="shared" si="44"/>
        <v>0.1</v>
      </c>
      <c r="G351" s="29">
        <v>0</v>
      </c>
      <c r="H351" s="35">
        <f t="shared" si="45"/>
        <v>77.96268197639742</v>
      </c>
      <c r="I351" s="32">
        <f t="shared" si="46"/>
        <v>2382.9041098425478</v>
      </c>
      <c r="J351" s="36">
        <f t="shared" si="47"/>
        <v>4675256.7398394374</v>
      </c>
      <c r="K351" s="36">
        <v>462599.29525780538</v>
      </c>
    </row>
    <row r="352" spans="1:11" x14ac:dyDescent="0.2">
      <c r="A352" s="2">
        <v>338</v>
      </c>
      <c r="B352" s="25">
        <f t="shared" si="41"/>
        <v>487.13288838699958</v>
      </c>
      <c r="C352" s="32">
        <f t="shared" si="42"/>
        <v>7139347.6515803235</v>
      </c>
      <c r="D352" s="32">
        <f t="shared" si="48"/>
        <v>14833.754543970339</v>
      </c>
      <c r="E352" s="33">
        <f t="shared" si="43"/>
        <v>1.0761717081054367E-2</v>
      </c>
      <c r="F352" s="34">
        <f t="shared" si="44"/>
        <v>0.1</v>
      </c>
      <c r="G352" s="29">
        <v>0</v>
      </c>
      <c r="H352" s="35">
        <f t="shared" si="45"/>
        <v>77.315692493586923</v>
      </c>
      <c r="I352" s="32">
        <f t="shared" si="46"/>
        <v>2363.12908596534</v>
      </c>
      <c r="J352" s="36">
        <f t="shared" si="47"/>
        <v>4677619.8689254029</v>
      </c>
      <c r="K352" s="36">
        <v>463112.77675666253</v>
      </c>
    </row>
    <row r="353" spans="1:11" x14ac:dyDescent="0.2">
      <c r="A353" s="2">
        <v>339</v>
      </c>
      <c r="B353" s="25">
        <f t="shared" si="41"/>
        <v>486.69750686900414</v>
      </c>
      <c r="C353" s="32">
        <f t="shared" si="42"/>
        <v>7154168.1286614537</v>
      </c>
      <c r="D353" s="32">
        <f t="shared" si="48"/>
        <v>14820.477081130259</v>
      </c>
      <c r="E353" s="33">
        <f t="shared" si="43"/>
        <v>1.0729955831110428E-2</v>
      </c>
      <c r="F353" s="34">
        <f t="shared" si="44"/>
        <v>0.1</v>
      </c>
      <c r="G353" s="29">
        <v>0</v>
      </c>
      <c r="H353" s="35">
        <f t="shared" si="45"/>
        <v>76.674072187159993</v>
      </c>
      <c r="I353" s="32">
        <f t="shared" si="46"/>
        <v>2343.5181692243605</v>
      </c>
      <c r="J353" s="36">
        <f t="shared" si="47"/>
        <v>4679963.3870946271</v>
      </c>
      <c r="K353" s="36">
        <v>463623.69725585997</v>
      </c>
    </row>
    <row r="354" spans="1:11" x14ac:dyDescent="0.2">
      <c r="A354" s="2">
        <v>340</v>
      </c>
      <c r="B354" s="25">
        <f t="shared" si="41"/>
        <v>486.2637939316769</v>
      </c>
      <c r="C354" s="32">
        <f t="shared" si="42"/>
        <v>7168975.379240077</v>
      </c>
      <c r="D354" s="32">
        <f t="shared" si="48"/>
        <v>14807.250578623265</v>
      </c>
      <c r="E354" s="33">
        <f t="shared" si="43"/>
        <v>1.0698381504735078E-2</v>
      </c>
      <c r="F354" s="34">
        <f t="shared" si="44"/>
        <v>0.1</v>
      </c>
      <c r="G354" s="29">
        <v>0</v>
      </c>
      <c r="H354" s="35">
        <f t="shared" si="45"/>
        <v>76.037776499893056</v>
      </c>
      <c r="I354" s="32">
        <f t="shared" si="46"/>
        <v>2324.0699977424879</v>
      </c>
      <c r="J354" s="36">
        <f t="shared" si="47"/>
        <v>4682287.4570923699</v>
      </c>
      <c r="K354" s="36">
        <v>464132.06952843681</v>
      </c>
    </row>
    <row r="355" spans="1:11" x14ac:dyDescent="0.2">
      <c r="A355" s="2">
        <v>341</v>
      </c>
      <c r="B355" s="25">
        <f t="shared" si="41"/>
        <v>485.83173830556456</v>
      </c>
      <c r="C355" s="32">
        <f t="shared" si="42"/>
        <v>7183769.453931828</v>
      </c>
      <c r="D355" s="32">
        <f t="shared" si="48"/>
        <v>14794.074691751041</v>
      </c>
      <c r="E355" s="33">
        <f t="shared" si="43"/>
        <v>1.0666992456623559E-2</v>
      </c>
      <c r="F355" s="34">
        <f t="shared" si="44"/>
        <v>0.1</v>
      </c>
      <c r="G355" s="29">
        <v>0</v>
      </c>
      <c r="H355" s="35">
        <f t="shared" si="45"/>
        <v>75.406761244329886</v>
      </c>
      <c r="I355" s="32">
        <f t="shared" si="46"/>
        <v>2304.7832209444796</v>
      </c>
      <c r="J355" s="36">
        <f t="shared" si="47"/>
        <v>4684592.2403133148</v>
      </c>
      <c r="K355" s="36">
        <v>464637.90628372628</v>
      </c>
    </row>
    <row r="356" spans="1:11" x14ac:dyDescent="0.2">
      <c r="A356" s="2">
        <v>342</v>
      </c>
      <c r="B356" s="25">
        <f t="shared" si="41"/>
        <v>485.40132883005828</v>
      </c>
      <c r="C356" s="32">
        <f t="shared" si="42"/>
        <v>7198550.4030109663</v>
      </c>
      <c r="D356" s="32">
        <f t="shared" si="48"/>
        <v>14780.949079138227</v>
      </c>
      <c r="E356" s="33">
        <f t="shared" si="43"/>
        <v>1.0635787060706618E-2</v>
      </c>
      <c r="F356" s="34">
        <f t="shared" si="44"/>
        <v>0.1</v>
      </c>
      <c r="G356" s="29">
        <v>0</v>
      </c>
      <c r="H356" s="35">
        <f t="shared" si="45"/>
        <v>74.780982599713042</v>
      </c>
      <c r="I356" s="32">
        <f t="shared" si="46"/>
        <v>2285.6564994630221</v>
      </c>
      <c r="J356" s="36">
        <f t="shared" si="47"/>
        <v>4686877.896812778</v>
      </c>
      <c r="K356" s="36">
        <v>465141.22016767366</v>
      </c>
    </row>
    <row r="357" spans="1:11" x14ac:dyDescent="0.2">
      <c r="A357" s="2">
        <v>343</v>
      </c>
      <c r="B357" s="25">
        <f t="shared" si="41"/>
        <v>484.97255445202575</v>
      </c>
      <c r="C357" s="32">
        <f t="shared" si="42"/>
        <v>7213318.2764137555</v>
      </c>
      <c r="D357" s="32">
        <f t="shared" si="48"/>
        <v>14767.873402789235</v>
      </c>
      <c r="E357" s="33">
        <f t="shared" si="43"/>
        <v>1.060476370994466E-2</v>
      </c>
      <c r="F357" s="34">
        <f t="shared" si="44"/>
        <v>0.1</v>
      </c>
      <c r="G357" s="29">
        <v>0</v>
      </c>
      <c r="H357" s="35">
        <f t="shared" si="45"/>
        <v>74.160397108940714</v>
      </c>
      <c r="I357" s="32">
        <f t="shared" si="46"/>
        <v>2266.6885050459273</v>
      </c>
      <c r="J357" s="36">
        <f t="shared" si="47"/>
        <v>4689144.585317824</v>
      </c>
      <c r="K357" s="36">
        <v>465642.02376315225</v>
      </c>
    </row>
    <row r="358" spans="1:11" x14ac:dyDescent="0.2">
      <c r="A358" s="2">
        <v>344</v>
      </c>
      <c r="B358" s="25">
        <f t="shared" si="41"/>
        <v>484.54540422446996</v>
      </c>
      <c r="C358" s="32">
        <f t="shared" si="42"/>
        <v>7228073.1237415588</v>
      </c>
      <c r="D358" s="32">
        <f t="shared" si="48"/>
        <v>14754.847327803262</v>
      </c>
      <c r="E358" s="33">
        <f t="shared" si="43"/>
        <v>1.0573920815916548E-2</v>
      </c>
      <c r="F358" s="34">
        <f t="shared" si="44"/>
        <v>0.1</v>
      </c>
      <c r="G358" s="29">
        <v>0</v>
      </c>
      <c r="H358" s="35">
        <f t="shared" si="45"/>
        <v>73.544961675548862</v>
      </c>
      <c r="I358" s="32">
        <f t="shared" si="46"/>
        <v>2247.877920463739</v>
      </c>
      <c r="J358" s="36">
        <f t="shared" si="47"/>
        <v>4691392.4632382877</v>
      </c>
      <c r="K358" s="36">
        <v>466140.32959027798</v>
      </c>
    </row>
    <row r="359" spans="1:11" x14ac:dyDescent="0.2">
      <c r="A359" s="2">
        <v>345</v>
      </c>
      <c r="B359" s="25">
        <f t="shared" si="41"/>
        <v>484.1198673052026</v>
      </c>
      <c r="C359" s="32">
        <f t="shared" si="42"/>
        <v>7242814.9942642245</v>
      </c>
      <c r="D359" s="32">
        <f t="shared" si="48"/>
        <v>14741.870522665791</v>
      </c>
      <c r="E359" s="33">
        <f t="shared" si="43"/>
        <v>1.0543256808693788E-2</v>
      </c>
      <c r="F359" s="34">
        <f t="shared" si="44"/>
        <v>0.1</v>
      </c>
      <c r="G359" s="29">
        <v>0</v>
      </c>
      <c r="H359" s="35">
        <f t="shared" si="45"/>
        <v>72.934633560718396</v>
      </c>
      <c r="I359" s="32">
        <f t="shared" si="46"/>
        <v>2229.2234394182769</v>
      </c>
      <c r="J359" s="36">
        <f t="shared" si="47"/>
        <v>4693621.6866777064</v>
      </c>
      <c r="K359" s="36">
        <v>466636.15010672255</v>
      </c>
    </row>
    <row r="360" spans="1:11" x14ac:dyDescent="0.2">
      <c r="A360" s="2">
        <v>346</v>
      </c>
      <c r="B360" s="25">
        <f t="shared" si="41"/>
        <v>483.69593295554267</v>
      </c>
      <c r="C360" s="32">
        <f t="shared" si="42"/>
        <v>7257543.936923123</v>
      </c>
      <c r="D360" s="32">
        <f t="shared" si="48"/>
        <v>14728.942658898421</v>
      </c>
      <c r="E360" s="33">
        <f t="shared" si="43"/>
        <v>1.0512770136452014E-2</v>
      </c>
      <c r="F360" s="34">
        <f t="shared" si="44"/>
        <v>0.1</v>
      </c>
      <c r="G360" s="29">
        <v>0</v>
      </c>
      <c r="H360" s="35">
        <f t="shared" si="45"/>
        <v>72.329370380307182</v>
      </c>
      <c r="I360" s="32">
        <f t="shared" si="46"/>
        <v>2210.7237664519585</v>
      </c>
      <c r="J360" s="36">
        <f t="shared" si="47"/>
        <v>4695832.4104441581</v>
      </c>
      <c r="K360" s="36">
        <v>467129.49770802463</v>
      </c>
    </row>
    <row r="361" spans="1:11" x14ac:dyDescent="0.2">
      <c r="A361" s="2">
        <v>347</v>
      </c>
      <c r="B361" s="25">
        <f t="shared" si="41"/>
        <v>483.27359053903086</v>
      </c>
      <c r="C361" s="32">
        <f t="shared" si="42"/>
        <v>7272260.0003343467</v>
      </c>
      <c r="D361" s="32">
        <f t="shared" si="48"/>
        <v>14716.063411223702</v>
      </c>
      <c r="E361" s="33">
        <f t="shared" si="43"/>
        <v>1.0482459265318532E-2</v>
      </c>
      <c r="F361" s="34">
        <f t="shared" si="44"/>
        <v>0.1</v>
      </c>
      <c r="G361" s="29">
        <v>0</v>
      </c>
      <c r="H361" s="35">
        <f t="shared" si="45"/>
        <v>71.729130101906662</v>
      </c>
      <c r="I361" s="32">
        <f t="shared" si="46"/>
        <v>2192.3776168578988</v>
      </c>
      <c r="J361" s="36">
        <f t="shared" si="47"/>
        <v>4698024.7880610162</v>
      </c>
      <c r="K361" s="36">
        <v>467620.38472789997</v>
      </c>
    </row>
    <row r="362" spans="1:11" x14ac:dyDescent="0.2">
      <c r="A362" s="2">
        <v>348</v>
      </c>
      <c r="B362" s="25">
        <f t="shared" si="41"/>
        <v>482.85282952016763</v>
      </c>
      <c r="C362" s="32">
        <f t="shared" si="42"/>
        <v>7286963.2327917619</v>
      </c>
      <c r="D362" s="32">
        <f t="shared" si="48"/>
        <v>14703.232457415201</v>
      </c>
      <c r="E362" s="33">
        <f t="shared" si="43"/>
        <v>1.0452322679003825E-2</v>
      </c>
      <c r="F362" s="34">
        <f t="shared" si="44"/>
        <v>0.1</v>
      </c>
      <c r="G362" s="29">
        <v>0</v>
      </c>
      <c r="H362" s="35">
        <f t="shared" si="45"/>
        <v>71.133871041922944</v>
      </c>
      <c r="I362" s="32">
        <f t="shared" si="46"/>
        <v>2174.1837165905299</v>
      </c>
      <c r="J362" s="36">
        <f t="shared" si="47"/>
        <v>4700198.9717776068</v>
      </c>
      <c r="K362" s="36">
        <v>468108.82343854965</v>
      </c>
    </row>
    <row r="363" spans="1:11" x14ac:dyDescent="0.2">
      <c r="A363" s="2">
        <v>349</v>
      </c>
      <c r="B363" s="25">
        <f t="shared" si="41"/>
        <v>482.43363946316708</v>
      </c>
      <c r="C363" s="32">
        <f t="shared" si="42"/>
        <v>7301653.6822700743</v>
      </c>
      <c r="D363" s="32">
        <f t="shared" si="48"/>
        <v>14690.449478312396</v>
      </c>
      <c r="E363" s="33">
        <f t="shared" si="43"/>
        <v>1.0422358878641106E-2</v>
      </c>
      <c r="F363" s="34">
        <f t="shared" si="44"/>
        <v>0.1</v>
      </c>
      <c r="G363" s="29">
        <v>0</v>
      </c>
      <c r="H363" s="35">
        <f t="shared" si="45"/>
        <v>70.543551862682094</v>
      </c>
      <c r="I363" s="32">
        <f t="shared" si="46"/>
        <v>2156.1408021772068</v>
      </c>
      <c r="J363" s="36">
        <f t="shared" si="47"/>
        <v>4702355.1125797844</v>
      </c>
      <c r="K363" s="36">
        <v>468594.82605096686</v>
      </c>
    </row>
    <row r="364" spans="1:11" x14ac:dyDescent="0.2">
      <c r="A364" s="2">
        <v>350</v>
      </c>
      <c r="B364" s="25">
        <f t="shared" si="41"/>
        <v>482.0160100307304</v>
      </c>
      <c r="C364" s="32">
        <f t="shared" si="42"/>
        <v>7316331.39642788</v>
      </c>
      <c r="D364" s="32">
        <f t="shared" si="48"/>
        <v>14677.714157805778</v>
      </c>
      <c r="E364" s="33">
        <f t="shared" si="43"/>
        <v>1.0392566382512534E-2</v>
      </c>
      <c r="F364" s="34">
        <f t="shared" si="44"/>
        <v>0.1</v>
      </c>
      <c r="G364" s="29">
        <v>0</v>
      </c>
      <c r="H364" s="35">
        <f t="shared" si="45"/>
        <v>69.958131569559413</v>
      </c>
      <c r="I364" s="32">
        <f t="shared" si="46"/>
        <v>2138.2476206305919</v>
      </c>
      <c r="J364" s="36">
        <f t="shared" si="47"/>
        <v>4704493.3602004154</v>
      </c>
      <c r="K364" s="36">
        <v>469078.40471524221</v>
      </c>
    </row>
    <row r="365" spans="1:11" x14ac:dyDescent="0.2">
      <c r="A365" s="2">
        <v>351</v>
      </c>
      <c r="B365" s="25">
        <f t="shared" si="41"/>
        <v>481.59993098284065</v>
      </c>
      <c r="C365" s="32">
        <f t="shared" si="42"/>
        <v>7330996.4226106005</v>
      </c>
      <c r="D365" s="32">
        <f t="shared" si="48"/>
        <v>14665.026182720438</v>
      </c>
      <c r="E365" s="33">
        <f t="shared" si="43"/>
        <v>1.0362943725740762E-2</v>
      </c>
      <c r="F365" s="34">
        <f t="shared" si="44"/>
        <v>0.1</v>
      </c>
      <c r="G365" s="29">
        <v>0</v>
      </c>
      <c r="H365" s="35">
        <f t="shared" si="45"/>
        <v>69.377569508132623</v>
      </c>
      <c r="I365" s="32">
        <f t="shared" si="46"/>
        <v>2120.5029293613484</v>
      </c>
      <c r="J365" s="36">
        <f t="shared" si="47"/>
        <v>4706613.8631297769</v>
      </c>
      <c r="K365" s="36">
        <v>469559.57152086752</v>
      </c>
    </row>
    <row r="366" spans="1:11" x14ac:dyDescent="0.2">
      <c r="A366" s="2">
        <v>352</v>
      </c>
      <c r="B366" s="25">
        <f t="shared" si="41"/>
        <v>481.18539217557105</v>
      </c>
      <c r="C366" s="32">
        <f t="shared" si="42"/>
        <v>7345648.8078534575</v>
      </c>
      <c r="D366" s="32">
        <f t="shared" si="48"/>
        <v>14652.385242857039</v>
      </c>
      <c r="E366" s="33">
        <f t="shared" si="43"/>
        <v>1.0333489460165846E-2</v>
      </c>
      <c r="F366" s="34">
        <f t="shared" si="44"/>
        <v>0.1</v>
      </c>
      <c r="G366" s="29">
        <v>0</v>
      </c>
      <c r="H366" s="35">
        <f t="shared" si="45"/>
        <v>68.801825361358596</v>
      </c>
      <c r="I366" s="32">
        <f t="shared" si="46"/>
        <v>2102.9054960921367</v>
      </c>
      <c r="J366" s="36">
        <f t="shared" si="47"/>
        <v>4708716.7686258694</v>
      </c>
      <c r="K366" s="36">
        <v>470038.338497038</v>
      </c>
    </row>
    <row r="367" spans="1:11" x14ac:dyDescent="0.2">
      <c r="A367" s="2">
        <v>353</v>
      </c>
      <c r="B367" s="25">
        <f t="shared" si="41"/>
        <v>480.77238355991523</v>
      </c>
      <c r="C367" s="32">
        <f t="shared" si="42"/>
        <v>7360288.5988843376</v>
      </c>
      <c r="D367" s="32">
        <f t="shared" si="48"/>
        <v>14639.791030880064</v>
      </c>
      <c r="E367" s="33">
        <f t="shared" si="43"/>
        <v>1.0304202154002155E-2</v>
      </c>
      <c r="F367" s="34">
        <f t="shared" si="44"/>
        <v>0.1</v>
      </c>
      <c r="G367" s="29">
        <v>0</v>
      </c>
      <c r="H367" s="35">
        <f t="shared" si="45"/>
        <v>68.230859146773525</v>
      </c>
      <c r="I367" s="32">
        <f t="shared" si="46"/>
        <v>2085.4540987719683</v>
      </c>
      <c r="J367" s="36">
        <f t="shared" si="47"/>
        <v>4710802.2227246417</v>
      </c>
      <c r="K367" s="36">
        <v>470514.71761295298</v>
      </c>
    </row>
    <row r="368" spans="1:11" x14ac:dyDescent="0.2">
      <c r="A368" s="2">
        <v>354</v>
      </c>
      <c r="B368" s="25">
        <f t="shared" si="41"/>
        <v>480.36089518063278</v>
      </c>
      <c r="C368" s="32">
        <f t="shared" si="42"/>
        <v>7374915.842126701</v>
      </c>
      <c r="D368" s="32">
        <f t="shared" si="48"/>
        <v>14627.243242363445</v>
      </c>
      <c r="E368" s="33">
        <f t="shared" si="43"/>
        <v>1.0275080391665949E-2</v>
      </c>
      <c r="F368" s="34">
        <f t="shared" si="44"/>
        <v>0.1</v>
      </c>
      <c r="G368" s="29">
        <v>0</v>
      </c>
      <c r="H368" s="35">
        <f t="shared" si="45"/>
        <v>67.664631213716376</v>
      </c>
      <c r="I368" s="32">
        <f t="shared" si="46"/>
        <v>2068.147525491238</v>
      </c>
      <c r="J368" s="36">
        <f t="shared" si="47"/>
        <v>4712870.3702501329</v>
      </c>
      <c r="K368" s="36">
        <v>470988.72077811515</v>
      </c>
    </row>
    <row r="369" spans="1:11" x14ac:dyDescent="0.2">
      <c r="A369" s="2">
        <v>355</v>
      </c>
      <c r="B369" s="25">
        <f t="shared" si="41"/>
        <v>479.95091717511281</v>
      </c>
      <c r="C369" s="32">
        <f t="shared" si="42"/>
        <v>7389530.5837024301</v>
      </c>
      <c r="D369" s="32">
        <f t="shared" si="48"/>
        <v>14614.741575729102</v>
      </c>
      <c r="E369" s="33">
        <f t="shared" si="43"/>
        <v>1.0246122773529652E-2</v>
      </c>
      <c r="F369" s="34">
        <f t="shared" si="44"/>
        <v>0.1</v>
      </c>
      <c r="G369" s="29">
        <v>0</v>
      </c>
      <c r="H369" s="35">
        <f t="shared" si="45"/>
        <v>67.103102240575367</v>
      </c>
      <c r="I369" s="32">
        <f t="shared" si="46"/>
        <v>2050.9845743975343</v>
      </c>
      <c r="J369" s="36">
        <f t="shared" si="47"/>
        <v>4714921.35482453</v>
      </c>
      <c r="K369" s="36">
        <v>471460.35984262836</v>
      </c>
    </row>
    <row r="370" spans="1:11" x14ac:dyDescent="0.2">
      <c r="A370" s="2">
        <v>356</v>
      </c>
      <c r="B370" s="25">
        <f t="shared" si="41"/>
        <v>479.54243977225372</v>
      </c>
      <c r="C370" s="32">
        <f t="shared" si="42"/>
        <v>7404132.8694345662</v>
      </c>
      <c r="D370" s="32">
        <f t="shared" si="48"/>
        <v>14602.285732136108</v>
      </c>
      <c r="E370" s="33">
        <f t="shared" si="43"/>
        <v>1.0217327915708108E-2</v>
      </c>
      <c r="F370" s="34">
        <f t="shared" si="44"/>
        <v>0.1</v>
      </c>
      <c r="G370" s="29">
        <v>0</v>
      </c>
      <c r="H370" s="35">
        <f t="shared" si="45"/>
        <v>66.546233232057247</v>
      </c>
      <c r="I370" s="32">
        <f t="shared" si="46"/>
        <v>2033.9640536124343</v>
      </c>
      <c r="J370" s="36">
        <f t="shared" si="47"/>
        <v>4716955.3188781422</v>
      </c>
      <c r="K370" s="36">
        <v>471929.64659749373</v>
      </c>
    </row>
    <row r="371" spans="1:11" x14ac:dyDescent="0.2">
      <c r="A371" s="2">
        <v>357</v>
      </c>
      <c r="B371" s="25">
        <f t="shared" si="41"/>
        <v>479.13545329136122</v>
      </c>
      <c r="C371" s="32">
        <f t="shared" si="42"/>
        <v>7418722.7448501717</v>
      </c>
      <c r="D371" s="32">
        <f t="shared" si="48"/>
        <v>14589.875415605493</v>
      </c>
      <c r="E371" s="33">
        <f t="shared" si="43"/>
        <v>1.0188694449810201E-2</v>
      </c>
      <c r="F371" s="34">
        <f t="shared" si="44"/>
        <v>0.1</v>
      </c>
      <c r="G371" s="29">
        <v>0</v>
      </c>
      <c r="H371" s="35">
        <f t="shared" si="45"/>
        <v>65.993985516479299</v>
      </c>
      <c r="I371" s="32">
        <f t="shared" si="46"/>
        <v>2017.0847811484564</v>
      </c>
      <c r="J371" s="36">
        <f t="shared" si="47"/>
        <v>4718972.4036592906</v>
      </c>
      <c r="K371" s="36">
        <v>472396.59277490462</v>
      </c>
    </row>
    <row r="372" spans="1:11" x14ac:dyDescent="0.2">
      <c r="A372" s="2">
        <v>358</v>
      </c>
      <c r="B372" s="25">
        <f t="shared" si="41"/>
        <v>478.72994814106079</v>
      </c>
      <c r="C372" s="32">
        <f t="shared" si="42"/>
        <v>7433300.2551829852</v>
      </c>
      <c r="D372" s="32">
        <f t="shared" si="48"/>
        <v>14577.510332813486</v>
      </c>
      <c r="E372" s="33">
        <f t="shared" si="43"/>
        <v>1.0160221022755805E-2</v>
      </c>
      <c r="F372" s="34">
        <f t="shared" si="44"/>
        <v>0.1</v>
      </c>
      <c r="G372" s="29">
        <v>0</v>
      </c>
      <c r="H372" s="35">
        <f t="shared" si="45"/>
        <v>65.446320743083774</v>
      </c>
      <c r="I372" s="32">
        <f t="shared" si="46"/>
        <v>2000.3455848271537</v>
      </c>
      <c r="J372" s="36">
        <f t="shared" si="47"/>
        <v>4720972.7492441181</v>
      </c>
      <c r="K372" s="36">
        <v>472861.2100485398</v>
      </c>
    </row>
    <row r="373" spans="1:11" x14ac:dyDescent="0.2">
      <c r="A373" s="2">
        <v>359</v>
      </c>
      <c r="B373" s="25">
        <f t="shared" si="41"/>
        <v>478.32591481822743</v>
      </c>
      <c r="C373" s="32">
        <f t="shared" si="42"/>
        <v>7447865.4453761429</v>
      </c>
      <c r="D373" s="32">
        <f t="shared" si="48"/>
        <v>14565.190193157643</v>
      </c>
      <c r="E373" s="33">
        <f t="shared" si="43"/>
        <v>1.0131906296542075E-2</v>
      </c>
      <c r="F373" s="34">
        <f t="shared" si="44"/>
        <v>0.1</v>
      </c>
      <c r="G373" s="29">
        <v>0</v>
      </c>
      <c r="H373" s="35">
        <f t="shared" si="45"/>
        <v>64.903200879374666</v>
      </c>
      <c r="I373" s="32">
        <f t="shared" si="46"/>
        <v>1983.7453021975191</v>
      </c>
      <c r="J373" s="36">
        <f t="shared" si="47"/>
        <v>4722956.4945463156</v>
      </c>
      <c r="K373" s="36">
        <v>473323.51003385527</v>
      </c>
    </row>
    <row r="374" spans="1:11" x14ac:dyDescent="0.2">
      <c r="A374" s="2">
        <v>360</v>
      </c>
      <c r="B374" s="25">
        <f t="shared" si="41"/>
        <v>477.92334390693065</v>
      </c>
      <c r="C374" s="32">
        <f t="shared" si="42"/>
        <v>7462418.3600848997</v>
      </c>
      <c r="D374" s="32">
        <f t="shared" si="48"/>
        <v>14552.914708756842</v>
      </c>
      <c r="E374" s="33">
        <f t="shared" si="43"/>
        <v>1.0103748948043089E-2</v>
      </c>
      <c r="F374" s="34">
        <f t="shared" si="44"/>
        <v>0.1</v>
      </c>
      <c r="G374" s="29">
        <v>0</v>
      </c>
      <c r="H374" s="35">
        <f t="shared" si="45"/>
        <v>64.364588208476491</v>
      </c>
      <c r="I374" s="32">
        <f t="shared" si="46"/>
        <v>1967.2827804555839</v>
      </c>
      <c r="J374" s="36">
        <f t="shared" si="47"/>
        <v>4724923.7773267711</v>
      </c>
      <c r="K374" s="36">
        <v>473783.50428837474</v>
      </c>
    </row>
    <row r="375" spans="1:11" x14ac:dyDescent="0.2">
      <c r="A375" s="2">
        <v>361</v>
      </c>
      <c r="B375" s="25">
        <f t="shared" si="41"/>
        <v>477.52222607739503</v>
      </c>
      <c r="C375" s="32">
        <f t="shared" si="42"/>
        <v>7476959.0436791824</v>
      </c>
      <c r="D375" s="32">
        <f t="shared" si="48"/>
        <v>14540.683594282717</v>
      </c>
      <c r="E375" s="33">
        <f t="shared" si="43"/>
        <v>1.0075747668800145E-2</v>
      </c>
      <c r="F375" s="34">
        <f t="shared" si="44"/>
        <v>0.1</v>
      </c>
      <c r="G375" s="29">
        <v>0</v>
      </c>
      <c r="H375" s="35">
        <f t="shared" si="45"/>
        <v>63.83044532651509</v>
      </c>
      <c r="I375" s="32">
        <f t="shared" si="46"/>
        <v>1950.9568763640168</v>
      </c>
      <c r="J375" s="36">
        <f t="shared" si="47"/>
        <v>4726874.7342031347</v>
      </c>
      <c r="K375" s="36">
        <v>474241.20431197854</v>
      </c>
    </row>
    <row r="376" spans="1:11" x14ac:dyDescent="0.2">
      <c r="A376" s="2">
        <v>362</v>
      </c>
      <c r="B376" s="25">
        <f t="shared" si="41"/>
        <v>477.12255208497606</v>
      </c>
      <c r="C376" s="32">
        <f t="shared" si="42"/>
        <v>7491487.5402462641</v>
      </c>
      <c r="D376" s="32">
        <f t="shared" si="48"/>
        <v>14528.49656708166</v>
      </c>
      <c r="E376" s="33">
        <f t="shared" si="43"/>
        <v>1.0047901164821424E-2</v>
      </c>
      <c r="F376" s="34">
        <f t="shared" si="44"/>
        <v>0.1</v>
      </c>
      <c r="G376" s="29">
        <v>0</v>
      </c>
      <c r="H376" s="35">
        <f t="shared" si="45"/>
        <v>63.300735140020116</v>
      </c>
      <c r="I376" s="32">
        <f t="shared" si="46"/>
        <v>1934.7664561728918</v>
      </c>
      <c r="J376" s="36">
        <f t="shared" si="47"/>
        <v>4728809.5006593075</v>
      </c>
      <c r="K376" s="36">
        <v>474696.62154719111</v>
      </c>
    </row>
    <row r="377" spans="1:11" x14ac:dyDescent="0.2">
      <c r="A377" s="2">
        <v>363</v>
      </c>
      <c r="B377" s="25">
        <f t="shared" si="41"/>
        <v>476.72431276915177</v>
      </c>
      <c r="C377" s="32">
        <f t="shared" si="42"/>
        <v>7506003.8935933206</v>
      </c>
      <c r="D377" s="32">
        <f t="shared" si="48"/>
        <v>14516.353347056545</v>
      </c>
      <c r="E377" s="33">
        <f t="shared" si="43"/>
        <v>1.0020208156361635E-2</v>
      </c>
      <c r="F377" s="34">
        <f t="shared" si="44"/>
        <v>0.1</v>
      </c>
      <c r="G377" s="29">
        <v>0</v>
      </c>
      <c r="H377" s="35">
        <f t="shared" si="45"/>
        <v>62.775420863349069</v>
      </c>
      <c r="I377" s="32">
        <f t="shared" si="46"/>
        <v>1918.7103955409984</v>
      </c>
      <c r="J377" s="36">
        <f t="shared" si="47"/>
        <v>4730728.2110548485</v>
      </c>
      <c r="K377" s="36">
        <v>475149.76737946708</v>
      </c>
    </row>
    <row r="378" spans="1:11" x14ac:dyDescent="0.2">
      <c r="A378" s="2">
        <v>364</v>
      </c>
      <c r="B378" s="25">
        <f t="shared" si="41"/>
        <v>476.32749905252643</v>
      </c>
      <c r="C378" s="32">
        <f t="shared" si="42"/>
        <v>7520508.1472499445</v>
      </c>
      <c r="D378" s="32">
        <f t="shared" si="48"/>
        <v>14504.253656623885</v>
      </c>
      <c r="E378" s="33">
        <f t="shared" si="43"/>
        <v>9.9926673777856832E-3</v>
      </c>
      <c r="F378" s="34">
        <f t="shared" si="44"/>
        <v>0.1</v>
      </c>
      <c r="G378" s="29">
        <v>0</v>
      </c>
      <c r="H378" s="35">
        <f t="shared" si="45"/>
        <v>62.254466016132731</v>
      </c>
      <c r="I378" s="32">
        <f t="shared" si="46"/>
        <v>1902.7875794576732</v>
      </c>
      <c r="J378" s="36">
        <f t="shared" si="47"/>
        <v>4732630.9986343058</v>
      </c>
      <c r="K378" s="36">
        <v>475600.65313747583</v>
      </c>
    </row>
    <row r="379" spans="1:11" x14ac:dyDescent="0.2">
      <c r="A379" s="2">
        <v>365</v>
      </c>
      <c r="B379" s="25">
        <f t="shared" si="41"/>
        <v>475.93210193985237</v>
      </c>
      <c r="C379" s="32">
        <f t="shared" si="42"/>
        <v>7535000.3444707301</v>
      </c>
      <c r="D379" s="32">
        <f t="shared" si="48"/>
        <v>14492.197220785543</v>
      </c>
      <c r="E379" s="33">
        <f t="shared" si="43"/>
        <v>9.965277577295012E-3</v>
      </c>
      <c r="F379" s="34">
        <f t="shared" si="44"/>
        <v>0.1</v>
      </c>
      <c r="G379" s="29">
        <v>0</v>
      </c>
      <c r="H379" s="35">
        <f t="shared" si="45"/>
        <v>61.737834420741805</v>
      </c>
      <c r="I379" s="32">
        <f t="shared" si="46"/>
        <v>1886.9969021653578</v>
      </c>
      <c r="J379" s="36">
        <f t="shared" si="47"/>
        <v>4734517.9955364708</v>
      </c>
      <c r="K379" s="36">
        <v>476049.29009338474</v>
      </c>
    </row>
    <row r="380" spans="1:11" x14ac:dyDescent="0.2">
      <c r="A380" s="2">
        <v>366</v>
      </c>
      <c r="B380" s="25">
        <f t="shared" si="41"/>
        <v>475.53811251706355</v>
      </c>
      <c r="C380" s="32">
        <f t="shared" si="42"/>
        <v>7549480.5282376977</v>
      </c>
      <c r="D380" s="32">
        <f t="shared" si="48"/>
        <v>14480.183766967617</v>
      </c>
      <c r="E380" s="33">
        <f t="shared" si="43"/>
        <v>9.938037516787273E-3</v>
      </c>
      <c r="F380" s="34">
        <f t="shared" si="44"/>
        <v>0.1</v>
      </c>
      <c r="G380" s="29">
        <v>0</v>
      </c>
      <c r="H380" s="35">
        <f t="shared" si="45"/>
        <v>61.225490199774541</v>
      </c>
      <c r="I380" s="32">
        <f t="shared" si="46"/>
        <v>1871.337267082934</v>
      </c>
      <c r="J380" s="36">
        <f t="shared" si="47"/>
        <v>4736389.3328035539</v>
      </c>
      <c r="K380" s="36">
        <v>476495.68946314114</v>
      </c>
    </row>
    <row r="381" spans="1:11" x14ac:dyDescent="0.2">
      <c r="A381" s="2">
        <v>367</v>
      </c>
      <c r="B381" s="25">
        <f t="shared" si="41"/>
        <v>475.14552195032303</v>
      </c>
      <c r="C381" s="32">
        <f t="shared" si="42"/>
        <v>7563948.7412627451</v>
      </c>
      <c r="D381" s="32">
        <f t="shared" si="48"/>
        <v>14468.213025047444</v>
      </c>
      <c r="E381" s="33">
        <f t="shared" si="43"/>
        <v>9.9109459716826831E-3</v>
      </c>
      <c r="F381" s="34">
        <f t="shared" si="44"/>
        <v>0.1</v>
      </c>
      <c r="G381" s="29">
        <v>0</v>
      </c>
      <c r="H381" s="35">
        <f t="shared" si="45"/>
        <v>60.717397773565246</v>
      </c>
      <c r="I381" s="32">
        <f t="shared" si="46"/>
        <v>1855.8075867294499</v>
      </c>
      <c r="J381" s="36">
        <f t="shared" si="47"/>
        <v>4738245.1403902834</v>
      </c>
      <c r="K381" s="36">
        <v>476939.86240675254</v>
      </c>
    </row>
    <row r="382" spans="1:11" x14ac:dyDescent="0.2">
      <c r="A382" s="2">
        <v>368</v>
      </c>
      <c r="B382" s="25">
        <f t="shared" si="41"/>
        <v>474.75432148508554</v>
      </c>
      <c r="C382" s="32">
        <f t="shared" si="42"/>
        <v>7578405.0259901313</v>
      </c>
      <c r="D382" s="32">
        <f t="shared" si="48"/>
        <v>14456.284727386199</v>
      </c>
      <c r="E382" s="33">
        <f t="shared" si="43"/>
        <v>9.884001730694373E-3</v>
      </c>
      <c r="F382" s="34">
        <f t="shared" si="44"/>
        <v>0.1</v>
      </c>
      <c r="G382" s="29">
        <v>0</v>
      </c>
      <c r="H382" s="35">
        <f t="shared" si="45"/>
        <v>60.213521857713467</v>
      </c>
      <c r="I382" s="32">
        <f t="shared" si="46"/>
        <v>1840.4067826486234</v>
      </c>
      <c r="J382" s="36">
        <f t="shared" si="47"/>
        <v>4740085.547172932</v>
      </c>
      <c r="K382" s="36">
        <v>477381.82002856559</v>
      </c>
    </row>
    <row r="383" spans="1:11" x14ac:dyDescent="0.2">
      <c r="A383" s="2">
        <v>369</v>
      </c>
      <c r="B383" s="25">
        <f t="shared" si="41"/>
        <v>474.36450244517272</v>
      </c>
      <c r="C383" s="32">
        <f t="shared" si="42"/>
        <v>7592849.4245988401</v>
      </c>
      <c r="D383" s="32">
        <f t="shared" si="48"/>
        <v>14444.398608708754</v>
      </c>
      <c r="E383" s="33">
        <f t="shared" si="43"/>
        <v>9.8572035956774259E-3</v>
      </c>
      <c r="F383" s="34">
        <f t="shared" si="44"/>
        <v>0.1</v>
      </c>
      <c r="G383" s="29">
        <v>0</v>
      </c>
      <c r="H383" s="35">
        <f t="shared" si="45"/>
        <v>59.713827460633659</v>
      </c>
      <c r="I383" s="32">
        <f t="shared" si="46"/>
        <v>1825.1337853339955</v>
      </c>
      <c r="J383" s="36">
        <f t="shared" si="47"/>
        <v>4741910.6809582664</v>
      </c>
      <c r="K383" s="36">
        <v>477821.57337754389</v>
      </c>
    </row>
    <row r="384" spans="1:11" x14ac:dyDescent="0.2">
      <c r="A384" s="2">
        <v>370</v>
      </c>
      <c r="B384" s="25">
        <f t="shared" si="41"/>
        <v>473.97605623186155</v>
      </c>
      <c r="C384" s="32">
        <f t="shared" si="42"/>
        <v>7607281.9790049288</v>
      </c>
      <c r="D384" s="32">
        <f t="shared" si="48"/>
        <v>14432.554406088777</v>
      </c>
      <c r="E384" s="33">
        <f t="shared" si="43"/>
        <v>9.8305503814512425E-3</v>
      </c>
      <c r="F384" s="34">
        <f t="shared" si="44"/>
        <v>0.1</v>
      </c>
      <c r="G384" s="29">
        <v>0</v>
      </c>
      <c r="H384" s="35">
        <f t="shared" si="45"/>
        <v>59.218279881125206</v>
      </c>
      <c r="I384" s="32">
        <f t="shared" si="46"/>
        <v>1809.9875341546276</v>
      </c>
      <c r="J384" s="36">
        <f t="shared" si="47"/>
        <v>4743720.6684924206</v>
      </c>
      <c r="K384" s="36">
        <v>478259.13344754407</v>
      </c>
    </row>
    <row r="385" spans="1:11" x14ac:dyDescent="0.2">
      <c r="A385" s="2">
        <v>371</v>
      </c>
      <c r="B385" s="25">
        <f t="shared" si="41"/>
        <v>473.58897432298556</v>
      </c>
      <c r="C385" s="32">
        <f t="shared" si="42"/>
        <v>7621702.7308639316</v>
      </c>
      <c r="D385" s="32">
        <f t="shared" si="48"/>
        <v>14420.751859002747</v>
      </c>
      <c r="E385" s="33">
        <f t="shared" si="43"/>
        <v>9.8040409156232473E-3</v>
      </c>
      <c r="F385" s="34">
        <f t="shared" si="44"/>
        <v>0.1</v>
      </c>
      <c r="G385" s="29">
        <v>0</v>
      </c>
      <c r="H385" s="35">
        <f t="shared" si="45"/>
        <v>58.726844705962606</v>
      </c>
      <c r="I385" s="32">
        <f t="shared" si="46"/>
        <v>1794.9669772813966</v>
      </c>
      <c r="J385" s="36">
        <f t="shared" si="47"/>
        <v>4745515.6354697021</v>
      </c>
      <c r="K385" s="36">
        <v>478694.5111775907</v>
      </c>
    </row>
    <row r="386" spans="1:11" x14ac:dyDescent="0.2">
      <c r="A386" s="2">
        <v>372</v>
      </c>
      <c r="B386" s="25">
        <f t="shared" si="41"/>
        <v>473.2032482720503</v>
      </c>
      <c r="C386" s="32">
        <f t="shared" si="42"/>
        <v>7636111.7215731135</v>
      </c>
      <c r="D386" s="32">
        <f t="shared" si="48"/>
        <v>14408.990709181875</v>
      </c>
      <c r="E386" s="33">
        <f t="shared" si="43"/>
        <v>9.7776740383939444E-3</v>
      </c>
      <c r="F386" s="34">
        <f t="shared" si="44"/>
        <v>0.1</v>
      </c>
      <c r="G386" s="29">
        <v>0</v>
      </c>
      <c r="H386" s="35">
        <f t="shared" si="45"/>
        <v>58.239487807505647</v>
      </c>
      <c r="I386" s="32">
        <f t="shared" si="46"/>
        <v>1780.0710716140418</v>
      </c>
      <c r="J386" s="36">
        <f t="shared" si="47"/>
        <v>4747295.7065413157</v>
      </c>
      <c r="K386" s="36">
        <v>479127.71745214966</v>
      </c>
    </row>
    <row r="387" spans="1:11" x14ac:dyDescent="0.2">
      <c r="A387" s="2">
        <v>373</v>
      </c>
      <c r="B387" s="25">
        <f t="shared" si="41"/>
        <v>472.81886970735934</v>
      </c>
      <c r="C387" s="32">
        <f t="shared" si="42"/>
        <v>7650508.9922738355</v>
      </c>
      <c r="D387" s="32">
        <f t="shared" si="48"/>
        <v>14397.270700722001</v>
      </c>
      <c r="E387" s="33">
        <f t="shared" si="43"/>
        <v>9.7514486024246304E-3</v>
      </c>
      <c r="F387" s="34">
        <f t="shared" si="44"/>
        <v>0.1</v>
      </c>
      <c r="G387" s="29">
        <v>0</v>
      </c>
      <c r="H387" s="35">
        <f t="shared" si="45"/>
        <v>57.756175341329403</v>
      </c>
      <c r="I387" s="32">
        <f t="shared" si="46"/>
        <v>1765.2987827087313</v>
      </c>
      <c r="J387" s="36">
        <f t="shared" si="47"/>
        <v>4749061.0053240247</v>
      </c>
      <c r="K387" s="36">
        <v>479558.7631014004</v>
      </c>
    </row>
    <row r="388" spans="1:11" x14ac:dyDescent="0.2">
      <c r="A388" s="2">
        <v>374</v>
      </c>
      <c r="B388" s="25">
        <f t="shared" si="41"/>
        <v>472.43583033115391</v>
      </c>
      <c r="C388" s="32">
        <f t="shared" si="42"/>
        <v>7664894.5838537235</v>
      </c>
      <c r="D388" s="32">
        <f t="shared" si="48"/>
        <v>14385.591579888016</v>
      </c>
      <c r="E388" s="33">
        <f t="shared" si="43"/>
        <v>9.7253634726544528E-3</v>
      </c>
      <c r="F388" s="34">
        <f t="shared" si="44"/>
        <v>0.1</v>
      </c>
      <c r="G388" s="29">
        <v>0</v>
      </c>
      <c r="H388" s="35">
        <f t="shared" si="45"/>
        <v>57.276873743873942</v>
      </c>
      <c r="I388" s="32">
        <f t="shared" si="46"/>
        <v>1750.64908470607</v>
      </c>
      <c r="J388" s="36">
        <f t="shared" si="47"/>
        <v>4750811.6544087306</v>
      </c>
      <c r="K388" s="36">
        <v>479987.65890150663</v>
      </c>
    </row>
    <row r="389" spans="1:11" x14ac:dyDescent="0.2">
      <c r="A389" s="2">
        <v>375</v>
      </c>
      <c r="B389" s="25">
        <f t="shared" si="41"/>
        <v>472.0541219187653</v>
      </c>
      <c r="C389" s="32">
        <f t="shared" si="42"/>
        <v>7679268.5369489556</v>
      </c>
      <c r="D389" s="32">
        <f t="shared" si="48"/>
        <v>14373.953095232137</v>
      </c>
      <c r="E389" s="33">
        <f t="shared" si="43"/>
        <v>9.6994175261068179E-3</v>
      </c>
      <c r="F389" s="34">
        <f t="shared" si="44"/>
        <v>0.1</v>
      </c>
      <c r="G389" s="29">
        <v>0</v>
      </c>
      <c r="H389" s="35">
        <f t="shared" si="45"/>
        <v>56.801549730113486</v>
      </c>
      <c r="I389" s="32">
        <f t="shared" si="46"/>
        <v>1736.120960260067</v>
      </c>
      <c r="J389" s="36">
        <f t="shared" si="47"/>
        <v>4752547.7753689904</v>
      </c>
      <c r="K389" s="36">
        <v>480414.41557488561</v>
      </c>
    </row>
    <row r="390" spans="1:11" x14ac:dyDescent="0.2">
      <c r="A390" s="2">
        <v>376</v>
      </c>
      <c r="B390" s="25">
        <f t="shared" si="41"/>
        <v>471.67373631777679</v>
      </c>
      <c r="C390" s="32">
        <f t="shared" si="42"/>
        <v>7693630.8919465216</v>
      </c>
      <c r="D390" s="32">
        <f t="shared" si="48"/>
        <v>14362.35499756597</v>
      </c>
      <c r="E390" s="33">
        <f t="shared" si="43"/>
        <v>9.6736096518037808E-3</v>
      </c>
      <c r="F390" s="34">
        <f t="shared" si="44"/>
        <v>0.1</v>
      </c>
      <c r="G390" s="29">
        <v>0</v>
      </c>
      <c r="H390" s="35">
        <f t="shared" si="45"/>
        <v>56.33017029124494</v>
      </c>
      <c r="I390" s="32">
        <f t="shared" si="46"/>
        <v>1721.7134004673633</v>
      </c>
      <c r="J390" s="36">
        <f t="shared" si="47"/>
        <v>4754269.4887694577</v>
      </c>
      <c r="K390" s="36">
        <v>480839.04379047645</v>
      </c>
    </row>
    <row r="391" spans="1:11" x14ac:dyDescent="0.2">
      <c r="A391" s="2">
        <v>377</v>
      </c>
      <c r="B391" s="25">
        <f t="shared" si="41"/>
        <v>471.29466544720009</v>
      </c>
      <c r="C391" s="32">
        <f t="shared" si="42"/>
        <v>7707981.6889863182</v>
      </c>
      <c r="D391" s="32">
        <f t="shared" si="48"/>
        <v>14350.797039796598</v>
      </c>
      <c r="E391" s="33">
        <f t="shared" si="43"/>
        <v>9.647938750525796E-3</v>
      </c>
      <c r="F391" s="34">
        <f t="shared" si="44"/>
        <v>0.1</v>
      </c>
      <c r="G391" s="29">
        <v>0</v>
      </c>
      <c r="H391" s="35">
        <f t="shared" si="45"/>
        <v>55.862702692395615</v>
      </c>
      <c r="I391" s="32">
        <f t="shared" si="46"/>
        <v>1707.425404797159</v>
      </c>
      <c r="J391" s="36">
        <f t="shared" si="47"/>
        <v>4755976.914174255</v>
      </c>
      <c r="K391" s="36">
        <v>481261.55416400667</v>
      </c>
    </row>
    <row r="392" spans="1:11" x14ac:dyDescent="0.2">
      <c r="A392" s="2">
        <v>378</v>
      </c>
      <c r="B392" s="25">
        <f t="shared" si="41"/>
        <v>470.91690129666216</v>
      </c>
      <c r="C392" s="32">
        <f t="shared" si="42"/>
        <v>7722320.9679633649</v>
      </c>
      <c r="D392" s="32">
        <f t="shared" si="48"/>
        <v>14339.278977046721</v>
      </c>
      <c r="E392" s="33">
        <f t="shared" si="43"/>
        <v>9.62240373469413E-3</v>
      </c>
      <c r="F392" s="34">
        <f t="shared" si="44"/>
        <v>0.1</v>
      </c>
      <c r="G392" s="29">
        <v>0</v>
      </c>
      <c r="H392" s="35">
        <f t="shared" si="45"/>
        <v>55.39911447034995</v>
      </c>
      <c r="I392" s="32">
        <f t="shared" si="46"/>
        <v>1693.2559810217917</v>
      </c>
      <c r="J392" s="36">
        <f t="shared" si="47"/>
        <v>4757670.1701552765</v>
      </c>
      <c r="K392" s="36">
        <v>481681.95725825761</v>
      </c>
    </row>
    <row r="393" spans="1:11" x14ac:dyDescent="0.2">
      <c r="A393" s="2">
        <v>379</v>
      </c>
      <c r="B393" s="25">
        <f t="shared" si="41"/>
        <v>470.54043592560299</v>
      </c>
      <c r="C393" s="32">
        <f t="shared" si="42"/>
        <v>7736648.7685299171</v>
      </c>
      <c r="D393" s="32">
        <f t="shared" si="48"/>
        <v>14327.800566552207</v>
      </c>
      <c r="E393" s="33">
        <f t="shared" si="43"/>
        <v>9.5970035282239435E-3</v>
      </c>
      <c r="F393" s="34">
        <f t="shared" si="44"/>
        <v>0.1</v>
      </c>
      <c r="G393" s="29">
        <v>0</v>
      </c>
      <c r="H393" s="35">
        <f t="shared" si="45"/>
        <v>54.939373431295103</v>
      </c>
      <c r="I393" s="32">
        <f t="shared" si="46"/>
        <v>1679.2041451478306</v>
      </c>
      <c r="J393" s="36">
        <f t="shared" si="47"/>
        <v>4759349.374300424</v>
      </c>
      <c r="K393" s="36">
        <v>482100.26358332852</v>
      </c>
    </row>
    <row r="394" spans="1:11" x14ac:dyDescent="0.2">
      <c r="A394" s="2">
        <v>380</v>
      </c>
      <c r="B394" s="25">
        <f t="shared" si="41"/>
        <v>470.16526146248486</v>
      </c>
      <c r="C394" s="32">
        <f t="shared" si="42"/>
        <v>7750965.1300976537</v>
      </c>
      <c r="D394" s="32">
        <f t="shared" si="48"/>
        <v>14316.361567736603</v>
      </c>
      <c r="E394" s="33">
        <f t="shared" si="43"/>
        <v>9.5717370663693842E-3</v>
      </c>
      <c r="F394" s="34">
        <f t="shared" si="44"/>
        <v>0.1</v>
      </c>
      <c r="G394" s="29">
        <v>0</v>
      </c>
      <c r="H394" s="35">
        <f t="shared" si="45"/>
        <v>54.483447648585269</v>
      </c>
      <c r="I394" s="32">
        <f t="shared" si="46"/>
        <v>1665.2689213476669</v>
      </c>
      <c r="J394" s="36">
        <f t="shared" si="47"/>
        <v>4761014.6432217713</v>
      </c>
      <c r="K394" s="36">
        <v>482516.48359689931</v>
      </c>
    </row>
    <row r="395" spans="1:11" x14ac:dyDescent="0.2">
      <c r="A395" s="2">
        <v>381</v>
      </c>
      <c r="B395" s="25">
        <f t="shared" si="41"/>
        <v>469.79137010401439</v>
      </c>
      <c r="C395" s="32">
        <f t="shared" si="42"/>
        <v>7765270.0918395966</v>
      </c>
      <c r="D395" s="32">
        <f t="shared" si="48"/>
        <v>14304.961741942912</v>
      </c>
      <c r="E395" s="33">
        <f t="shared" si="43"/>
        <v>9.5466032955246818E-3</v>
      </c>
      <c r="F395" s="34">
        <f t="shared" si="44"/>
        <v>0.1</v>
      </c>
      <c r="G395" s="29">
        <v>0</v>
      </c>
      <c r="H395" s="35">
        <f t="shared" si="45"/>
        <v>54.031305460524536</v>
      </c>
      <c r="I395" s="32">
        <f t="shared" si="46"/>
        <v>1651.4493418918289</v>
      </c>
      <c r="J395" s="36">
        <f t="shared" si="47"/>
        <v>4762666.0925636636</v>
      </c>
      <c r="K395" s="36">
        <v>482930.62770449201</v>
      </c>
    </row>
    <row r="396" spans="1:11" x14ac:dyDescent="0.2">
      <c r="A396" s="2">
        <v>382</v>
      </c>
      <c r="B396" s="25">
        <f t="shared" si="41"/>
        <v>469.41875411437076</v>
      </c>
      <c r="C396" s="32">
        <f t="shared" si="42"/>
        <v>7779563.6926923795</v>
      </c>
      <c r="D396" s="32">
        <f t="shared" si="48"/>
        <v>14293.600852782838</v>
      </c>
      <c r="E396" s="33">
        <f t="shared" si="43"/>
        <v>9.5216011731985763E-3</v>
      </c>
      <c r="F396" s="34">
        <f t="shared" si="44"/>
        <v>0.1</v>
      </c>
      <c r="G396" s="29">
        <v>0</v>
      </c>
      <c r="H396" s="35">
        <f t="shared" si="45"/>
        <v>53.582915468168139</v>
      </c>
      <c r="I396" s="32">
        <f t="shared" si="46"/>
        <v>1637.7444470817391</v>
      </c>
      <c r="J396" s="36">
        <f t="shared" si="47"/>
        <v>4764303.837010745</v>
      </c>
      <c r="K396" s="36">
        <v>483342.70625973085</v>
      </c>
    </row>
    <row r="397" spans="1:11" x14ac:dyDescent="0.2">
      <c r="A397" s="2">
        <v>383</v>
      </c>
      <c r="B397" s="25">
        <f t="shared" si="41"/>
        <v>469.04740582445112</v>
      </c>
      <c r="C397" s="32">
        <f t="shared" si="42"/>
        <v>7793845.9713581568</v>
      </c>
      <c r="D397" s="32">
        <f t="shared" si="48"/>
        <v>14282.278665777296</v>
      </c>
      <c r="E397" s="33">
        <f t="shared" si="43"/>
        <v>9.4967296677020974E-3</v>
      </c>
      <c r="F397" s="34">
        <f t="shared" si="44"/>
        <v>0.1</v>
      </c>
      <c r="G397" s="29">
        <v>0</v>
      </c>
      <c r="H397" s="35">
        <f t="shared" si="45"/>
        <v>53.138246533141967</v>
      </c>
      <c r="I397" s="32">
        <f t="shared" si="46"/>
        <v>1624.1532851830937</v>
      </c>
      <c r="J397" s="36">
        <f t="shared" si="47"/>
        <v>4765927.990295928</v>
      </c>
      <c r="K397" s="36">
        <v>483752.72956460121</v>
      </c>
    </row>
    <row r="398" spans="1:11" x14ac:dyDescent="0.2">
      <c r="A398" s="2">
        <v>384</v>
      </c>
      <c r="B398" s="25">
        <f t="shared" si="41"/>
        <v>468.67731763112005</v>
      </c>
      <c r="C398" s="32">
        <f t="shared" si="42"/>
        <v>7808116.9663066631</v>
      </c>
      <c r="D398" s="32">
        <f t="shared" si="48"/>
        <v>14270.994948506355</v>
      </c>
      <c r="E398" s="33">
        <f t="shared" si="43"/>
        <v>9.4719877581749996E-3</v>
      </c>
      <c r="F398" s="34">
        <f t="shared" si="44"/>
        <v>0.1</v>
      </c>
      <c r="G398" s="29">
        <v>0</v>
      </c>
      <c r="H398" s="35">
        <f t="shared" si="45"/>
        <v>52.697267775480157</v>
      </c>
      <c r="I398" s="32">
        <f t="shared" si="46"/>
        <v>1610.6749123597613</v>
      </c>
      <c r="J398" s="36">
        <f t="shared" si="47"/>
        <v>4767538.6652082875</v>
      </c>
      <c r="K398" s="36">
        <v>484160.70786970702</v>
      </c>
    </row>
    <row r="399" spans="1:11" x14ac:dyDescent="0.2">
      <c r="A399" s="2">
        <v>385</v>
      </c>
      <c r="B399" s="25">
        <f t="shared" si="41"/>
        <v>468.3084819964738</v>
      </c>
      <c r="C399" s="32">
        <f t="shared" si="42"/>
        <v>7822376.7157771718</v>
      </c>
      <c r="D399" s="32">
        <f t="shared" si="48"/>
        <v>14259.749470508657</v>
      </c>
      <c r="E399" s="33">
        <f t="shared" si="43"/>
        <v>9.44737443432421E-3</v>
      </c>
      <c r="F399" s="34">
        <f t="shared" si="44"/>
        <v>0.1</v>
      </c>
      <c r="G399" s="29">
        <v>0</v>
      </c>
      <c r="H399" s="35">
        <f t="shared" si="45"/>
        <v>52.259948571480656</v>
      </c>
      <c r="I399" s="32">
        <f t="shared" si="46"/>
        <v>1597.3083926081754</v>
      </c>
      <c r="J399" s="36">
        <f t="shared" si="47"/>
        <v>4769135.9736008961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467.94089144711302</v>
      </c>
      <c r="C400" s="32">
        <f t="shared" ref="C400:C463" si="50">(($C$4^$C$6)/((1-$C$6)*($C$5/12)))*(($C$4^(1-$C$6))-(B400^(1-$C$6)))*30.4375</f>
        <v>7836625.2577805975</v>
      </c>
      <c r="D400" s="32">
        <f t="shared" si="48"/>
        <v>14248.54200342577</v>
      </c>
      <c r="E400" s="33">
        <f t="shared" ref="E400:E463" si="51">-LN(B400/B399)*12</f>
        <v>9.422888696336949E-3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51.826258551578547</v>
      </c>
      <c r="I400" s="32">
        <f t="shared" ref="I400:I463" si="54">IF(G400=0,((H399-H400)/(F400/12)*30.4375),D400)</f>
        <v>1584.0527976924523</v>
      </c>
      <c r="J400" s="36">
        <f t="shared" ref="J400:J463" si="55">I400+J399</f>
        <v>4770720.0263985889</v>
      </c>
      <c r="K400" s="36">
        <v>484970.57022767048</v>
      </c>
    </row>
    <row r="401" spans="1:11" x14ac:dyDescent="0.2">
      <c r="A401" s="2">
        <v>387</v>
      </c>
      <c r="B401" s="25">
        <f t="shared" si="49"/>
        <v>467.57453857342449</v>
      </c>
      <c r="C401" s="32">
        <f t="shared" si="50"/>
        <v>7850862.6301012738</v>
      </c>
      <c r="D401" s="32">
        <f t="shared" ref="D401:D464" si="56">C401-C400</f>
        <v>14237.372320676222</v>
      </c>
      <c r="E401" s="33">
        <f t="shared" si="51"/>
        <v>9.398529554757843E-3</v>
      </c>
      <c r="F401" s="34">
        <f t="shared" si="52"/>
        <v>0.1</v>
      </c>
      <c r="G401" s="29">
        <v>0</v>
      </c>
      <c r="H401" s="35">
        <f t="shared" si="53"/>
        <v>51.396167598237042</v>
      </c>
      <c r="I401" s="32">
        <f t="shared" si="54"/>
        <v>1570.9072070798475</v>
      </c>
      <c r="J401" s="36">
        <f t="shared" si="55"/>
        <v>4772290.9336056691</v>
      </c>
      <c r="K401" s="36">
        <v>485372.4745271292</v>
      </c>
    </row>
    <row r="402" spans="1:11" x14ac:dyDescent="0.2">
      <c r="A402" s="2">
        <v>388</v>
      </c>
      <c r="B402" s="25">
        <f t="shared" si="49"/>
        <v>467.20941602887541</v>
      </c>
      <c r="C402" s="32">
        <f t="shared" si="50"/>
        <v>7865088.8702989547</v>
      </c>
      <c r="D402" s="32">
        <f t="shared" si="56"/>
        <v>14226.240197680891</v>
      </c>
      <c r="E402" s="33">
        <f t="shared" si="51"/>
        <v>9.3742960303007297E-3</v>
      </c>
      <c r="F402" s="34">
        <f t="shared" si="52"/>
        <v>0.1</v>
      </c>
      <c r="G402" s="29">
        <v>0</v>
      </c>
      <c r="H402" s="35">
        <f t="shared" si="53"/>
        <v>50.969645843855986</v>
      </c>
      <c r="I402" s="32">
        <f t="shared" si="54"/>
        <v>1557.8707078768086</v>
      </c>
      <c r="J402" s="36">
        <f t="shared" si="55"/>
        <v>4773848.804313546</v>
      </c>
      <c r="K402" s="36">
        <v>485772.37432053185</v>
      </c>
    </row>
    <row r="403" spans="1:11" x14ac:dyDescent="0.2">
      <c r="A403" s="2">
        <v>389</v>
      </c>
      <c r="B403" s="25">
        <f t="shared" si="49"/>
        <v>466.84551652931339</v>
      </c>
      <c r="C403" s="32">
        <f t="shared" si="50"/>
        <v>7879304.0157108037</v>
      </c>
      <c r="D403" s="32">
        <f t="shared" si="56"/>
        <v>14215.145411849022</v>
      </c>
      <c r="E403" s="33">
        <f t="shared" si="51"/>
        <v>9.3501871538044443E-3</v>
      </c>
      <c r="F403" s="34">
        <f t="shared" si="52"/>
        <v>0.1</v>
      </c>
      <c r="G403" s="29">
        <v>0</v>
      </c>
      <c r="H403" s="35">
        <f t="shared" si="53"/>
        <v>50.54666366869769</v>
      </c>
      <c r="I403" s="32">
        <f t="shared" si="54"/>
        <v>1544.9423947656765</v>
      </c>
      <c r="J403" s="36">
        <f t="shared" si="55"/>
        <v>4775393.7467083121</v>
      </c>
      <c r="K403" s="36">
        <v>486170.27960539405</v>
      </c>
    </row>
    <row r="404" spans="1:11" x14ac:dyDescent="0.2">
      <c r="A404" s="2">
        <v>390</v>
      </c>
      <c r="B404" s="25">
        <f t="shared" si="49"/>
        <v>466.48283285228035</v>
      </c>
      <c r="C404" s="32">
        <f t="shared" si="50"/>
        <v>7893508.1034531761</v>
      </c>
      <c r="D404" s="32">
        <f t="shared" si="56"/>
        <v>14204.087742372416</v>
      </c>
      <c r="E404" s="33">
        <f t="shared" si="51"/>
        <v>9.3262019659992902E-3</v>
      </c>
      <c r="F404" s="34">
        <f t="shared" si="52"/>
        <v>0.1</v>
      </c>
      <c r="G404" s="29">
        <v>0</v>
      </c>
      <c r="H404" s="35">
        <f t="shared" si="53"/>
        <v>50.127191698830011</v>
      </c>
      <c r="I404" s="32">
        <f t="shared" si="54"/>
        <v>1532.1213699416983</v>
      </c>
      <c r="J404" s="36">
        <f t="shared" si="55"/>
        <v>4776925.8680782542</v>
      </c>
      <c r="K404" s="36">
        <v>486566.20032936864</v>
      </c>
    </row>
    <row r="405" spans="1:11" x14ac:dyDescent="0.2">
      <c r="A405" s="2">
        <v>391</v>
      </c>
      <c r="B405" s="25">
        <f t="shared" si="49"/>
        <v>466.12135783633198</v>
      </c>
      <c r="C405" s="32">
        <f t="shared" si="50"/>
        <v>7907701.1704235505</v>
      </c>
      <c r="D405" s="32">
        <f t="shared" si="56"/>
        <v>14193.066970374435</v>
      </c>
      <c r="E405" s="33">
        <f t="shared" si="51"/>
        <v>9.3023395174708402E-3</v>
      </c>
      <c r="F405" s="34">
        <f t="shared" si="52"/>
        <v>0.1</v>
      </c>
      <c r="G405" s="29">
        <v>0</v>
      </c>
      <c r="H405" s="35">
        <f t="shared" si="53"/>
        <v>49.711200804086452</v>
      </c>
      <c r="I405" s="32">
        <f t="shared" si="54"/>
        <v>1519.4067430508464</v>
      </c>
      <c r="J405" s="36">
        <f t="shared" si="55"/>
        <v>4778445.2748213047</v>
      </c>
      <c r="K405" s="36">
        <v>486960.14639049437</v>
      </c>
    </row>
    <row r="406" spans="1:11" x14ac:dyDescent="0.2">
      <c r="A406" s="2">
        <v>392</v>
      </c>
      <c r="B406" s="25">
        <f t="shared" si="49"/>
        <v>465.76108438036908</v>
      </c>
      <c r="C406" s="32">
        <f t="shared" si="50"/>
        <v>7921883.2533022724</v>
      </c>
      <c r="D406" s="32">
        <f t="shared" si="56"/>
        <v>14182.082878721878</v>
      </c>
      <c r="E406" s="33">
        <f t="shared" si="51"/>
        <v>9.2785988684690839E-3</v>
      </c>
      <c r="F406" s="34">
        <f t="shared" si="52"/>
        <v>0.1</v>
      </c>
      <c r="G406" s="29">
        <v>0</v>
      </c>
      <c r="H406" s="35">
        <f t="shared" si="53"/>
        <v>49.298662096043266</v>
      </c>
      <c r="I406" s="32">
        <f t="shared" si="54"/>
        <v>1506.7976311277382</v>
      </c>
      <c r="J406" s="36">
        <f t="shared" si="55"/>
        <v>4779952.0724524325</v>
      </c>
      <c r="K406" s="36">
        <v>487352.12763744331</v>
      </c>
    </row>
    <row r="407" spans="1:11" x14ac:dyDescent="0.2">
      <c r="A407" s="2">
        <v>393</v>
      </c>
      <c r="B407" s="25">
        <f t="shared" si="49"/>
        <v>465.40200544297522</v>
      </c>
      <c r="C407" s="32">
        <f t="shared" si="50"/>
        <v>7936054.3885545628</v>
      </c>
      <c r="D407" s="32">
        <f t="shared" si="56"/>
        <v>14171.135252290405</v>
      </c>
      <c r="E407" s="33">
        <f t="shared" si="51"/>
        <v>9.2549790888562279E-3</v>
      </c>
      <c r="F407" s="34">
        <f t="shared" si="52"/>
        <v>0.1</v>
      </c>
      <c r="G407" s="29">
        <v>0</v>
      </c>
      <c r="H407" s="35">
        <f t="shared" si="53"/>
        <v>48.889546926013267</v>
      </c>
      <c r="I407" s="32">
        <f t="shared" si="54"/>
        <v>1494.2931585345709</v>
      </c>
      <c r="J407" s="36">
        <f t="shared" si="55"/>
        <v>4781446.3656109674</v>
      </c>
      <c r="K407" s="36">
        <v>487742.15386976697</v>
      </c>
    </row>
    <row r="408" spans="1:11" x14ac:dyDescent="0.2">
      <c r="A408" s="2">
        <v>394</v>
      </c>
      <c r="B408" s="25">
        <f t="shared" si="49"/>
        <v>465.04411404176722</v>
      </c>
      <c r="C408" s="32">
        <f t="shared" si="50"/>
        <v>7950214.6124321381</v>
      </c>
      <c r="D408" s="32">
        <f t="shared" si="56"/>
        <v>14160.223877575248</v>
      </c>
      <c r="E408" s="33">
        <f t="shared" si="51"/>
        <v>9.2314792578785266E-3</v>
      </c>
      <c r="F408" s="34">
        <f t="shared" si="52"/>
        <v>0.1</v>
      </c>
      <c r="G408" s="29">
        <v>0</v>
      </c>
      <c r="H408" s="35">
        <f t="shared" si="53"/>
        <v>48.483826883056345</v>
      </c>
      <c r="I408" s="32">
        <f t="shared" si="54"/>
        <v>1481.8924569001579</v>
      </c>
      <c r="J408" s="36">
        <f t="shared" si="55"/>
        <v>4782928.2580678677</v>
      </c>
      <c r="K408" s="36">
        <v>488130.23483814154</v>
      </c>
    </row>
    <row r="409" spans="1:11" x14ac:dyDescent="0.2">
      <c r="A409" s="2">
        <v>395</v>
      </c>
      <c r="B409" s="25">
        <f t="shared" si="49"/>
        <v>464.68740325274962</v>
      </c>
      <c r="C409" s="32">
        <f t="shared" si="50"/>
        <v>7964363.9609751403</v>
      </c>
      <c r="D409" s="32">
        <f t="shared" si="56"/>
        <v>14149.34854300227</v>
      </c>
      <c r="E409" s="33">
        <f t="shared" si="51"/>
        <v>9.208098464174086E-3</v>
      </c>
      <c r="F409" s="34">
        <f t="shared" si="52"/>
        <v>0.1</v>
      </c>
      <c r="G409" s="29">
        <v>0</v>
      </c>
      <c r="H409" s="35">
        <f t="shared" si="53"/>
        <v>48.081473792006463</v>
      </c>
      <c r="I409" s="32">
        <f t="shared" si="54"/>
        <v>1469.5946650596941</v>
      </c>
      <c r="J409" s="36">
        <f t="shared" si="55"/>
        <v>4784397.8527329275</v>
      </c>
      <c r="K409" s="36">
        <v>488516.38024461141</v>
      </c>
    </row>
    <row r="410" spans="1:11" x14ac:dyDescent="0.2">
      <c r="A410" s="2">
        <v>396</v>
      </c>
      <c r="B410" s="25">
        <f t="shared" si="49"/>
        <v>464.33186620968229</v>
      </c>
      <c r="C410" s="32">
        <f t="shared" si="50"/>
        <v>7978502.4700137582</v>
      </c>
      <c r="D410" s="32">
        <f t="shared" si="56"/>
        <v>14138.509038617834</v>
      </c>
      <c r="E410" s="33">
        <f t="shared" si="51"/>
        <v>9.1848358055380257E-3</v>
      </c>
      <c r="F410" s="34">
        <f t="shared" si="52"/>
        <v>0.1</v>
      </c>
      <c r="G410" s="29">
        <v>0</v>
      </c>
      <c r="H410" s="35">
        <f t="shared" si="53"/>
        <v>47.682459711515044</v>
      </c>
      <c r="I410" s="32">
        <f t="shared" si="54"/>
        <v>1457.3989289949081</v>
      </c>
      <c r="J410" s="36">
        <f t="shared" si="55"/>
        <v>4785855.2516619228</v>
      </c>
      <c r="K410" s="36">
        <v>488900.59974283184</v>
      </c>
    </row>
    <row r="411" spans="1:11" x14ac:dyDescent="0.2">
      <c r="A411" s="2">
        <v>397</v>
      </c>
      <c r="B411" s="25">
        <f t="shared" si="49"/>
        <v>463.97749610345306</v>
      </c>
      <c r="C411" s="32">
        <f t="shared" si="50"/>
        <v>7992630.1751701739</v>
      </c>
      <c r="D411" s="32">
        <f t="shared" si="56"/>
        <v>14127.705156415701</v>
      </c>
      <c r="E411" s="33">
        <f t="shared" si="51"/>
        <v>9.1616903888903072E-3</v>
      </c>
      <c r="F411" s="34">
        <f t="shared" si="52"/>
        <v>0.1</v>
      </c>
      <c r="G411" s="29">
        <v>0</v>
      </c>
      <c r="H411" s="35">
        <f t="shared" si="53"/>
        <v>47.286756932110592</v>
      </c>
      <c r="I411" s="32">
        <f t="shared" si="54"/>
        <v>1445.3044017747613</v>
      </c>
      <c r="J411" s="36">
        <f t="shared" si="55"/>
        <v>4787300.5560636977</v>
      </c>
      <c r="K411" s="36">
        <v>489282.90293831035</v>
      </c>
    </row>
    <row r="412" spans="1:11" x14ac:dyDescent="0.2">
      <c r="A412" s="2">
        <v>398</v>
      </c>
      <c r="B412" s="25">
        <f t="shared" si="49"/>
        <v>463.62428618146021</v>
      </c>
      <c r="C412" s="32">
        <f t="shared" si="50"/>
        <v>8006747.1118600909</v>
      </c>
      <c r="D412" s="32">
        <f t="shared" si="56"/>
        <v>14116.936689916998</v>
      </c>
      <c r="E412" s="33">
        <f t="shared" si="51"/>
        <v>9.1386613301315551E-3</v>
      </c>
      <c r="F412" s="34">
        <f t="shared" si="52"/>
        <v>0.1</v>
      </c>
      <c r="G412" s="29">
        <v>0</v>
      </c>
      <c r="H412" s="35">
        <f t="shared" si="53"/>
        <v>46.8943379742744</v>
      </c>
      <c r="I412" s="32">
        <f t="shared" si="54"/>
        <v>1433.3102434966906</v>
      </c>
      <c r="J412" s="36">
        <f t="shared" si="55"/>
        <v>4788733.8663071943</v>
      </c>
      <c r="K412" s="36">
        <v>489663.29938864667</v>
      </c>
    </row>
    <row r="413" spans="1:11" x14ac:dyDescent="0.2">
      <c r="A413" s="2">
        <v>399</v>
      </c>
      <c r="B413" s="25">
        <f t="shared" si="49"/>
        <v>463.27222974700379</v>
      </c>
      <c r="C413" s="32">
        <f t="shared" si="50"/>
        <v>8020853.3152945517</v>
      </c>
      <c r="D413" s="32">
        <f t="shared" si="56"/>
        <v>14106.203434460796</v>
      </c>
      <c r="E413" s="33">
        <f t="shared" si="51"/>
        <v>9.1157477540055615E-3</v>
      </c>
      <c r="F413" s="34">
        <f t="shared" si="52"/>
        <v>0.1</v>
      </c>
      <c r="G413" s="29">
        <v>0</v>
      </c>
      <c r="H413" s="35">
        <f t="shared" si="53"/>
        <v>46.505175586532253</v>
      </c>
      <c r="I413" s="32">
        <f t="shared" si="54"/>
        <v>1421.4156212281905</v>
      </c>
      <c r="J413" s="36">
        <f t="shared" si="55"/>
        <v>4790155.2819284229</v>
      </c>
      <c r="K413" s="36">
        <v>490041.79860377195</v>
      </c>
    </row>
    <row r="414" spans="1:11" x14ac:dyDescent="0.2">
      <c r="A414" s="2">
        <v>400</v>
      </c>
      <c r="B414" s="25">
        <f t="shared" si="49"/>
        <v>462.92132015868333</v>
      </c>
      <c r="C414" s="32">
        <f t="shared" si="50"/>
        <v>8034948.8204816347</v>
      </c>
      <c r="D414" s="32">
        <f t="shared" si="56"/>
        <v>14095.505187083036</v>
      </c>
      <c r="E414" s="33">
        <f t="shared" si="51"/>
        <v>9.0929487940377834E-3</v>
      </c>
      <c r="F414" s="34">
        <f t="shared" si="52"/>
        <v>0.1</v>
      </c>
      <c r="G414" s="29">
        <v>0</v>
      </c>
      <c r="H414" s="35">
        <f t="shared" si="53"/>
        <v>46.119242743561934</v>
      </c>
      <c r="I414" s="32">
        <f t="shared" si="54"/>
        <v>1409.6197089490927</v>
      </c>
      <c r="J414" s="36">
        <f t="shared" si="55"/>
        <v>4791564.9016373716</v>
      </c>
      <c r="K414" s="36">
        <v>490418.41004618624</v>
      </c>
    </row>
    <row r="415" spans="1:11" x14ac:dyDescent="0.2">
      <c r="A415" s="2">
        <v>401</v>
      </c>
      <c r="B415" s="25">
        <f t="shared" si="49"/>
        <v>462.57155082980506</v>
      </c>
      <c r="C415" s="32">
        <f t="shared" si="50"/>
        <v>8049033.6622280711</v>
      </c>
      <c r="D415" s="32">
        <f t="shared" si="56"/>
        <v>14084.841746436432</v>
      </c>
      <c r="E415" s="33">
        <f t="shared" si="51"/>
        <v>9.0702635923831897E-3</v>
      </c>
      <c r="F415" s="34">
        <f t="shared" si="52"/>
        <v>0.1</v>
      </c>
      <c r="G415" s="29">
        <v>0</v>
      </c>
      <c r="H415" s="35">
        <f t="shared" si="53"/>
        <v>45.73651264431647</v>
      </c>
      <c r="I415" s="32">
        <f t="shared" si="54"/>
        <v>1397.9216874940566</v>
      </c>
      <c r="J415" s="36">
        <f t="shared" si="55"/>
        <v>4792962.8233248657</v>
      </c>
      <c r="K415" s="36">
        <v>490793.14313119522</v>
      </c>
    </row>
    <row r="416" spans="1:11" x14ac:dyDescent="0.2">
      <c r="A416" s="2">
        <v>402</v>
      </c>
      <c r="B416" s="25">
        <f t="shared" si="49"/>
        <v>462.22291522779562</v>
      </c>
      <c r="C416" s="32">
        <f t="shared" si="50"/>
        <v>8063107.8751409827</v>
      </c>
      <c r="D416" s="32">
        <f t="shared" si="56"/>
        <v>14074.212912911549</v>
      </c>
      <c r="E416" s="33">
        <f t="shared" si="51"/>
        <v>9.0476912997527539E-3</v>
      </c>
      <c r="F416" s="34">
        <f t="shared" si="52"/>
        <v>0.1</v>
      </c>
      <c r="G416" s="29">
        <v>0</v>
      </c>
      <c r="H416" s="35">
        <f t="shared" si="53"/>
        <v>45.356958710162935</v>
      </c>
      <c r="I416" s="32">
        <f t="shared" si="54"/>
        <v>1386.320744495785</v>
      </c>
      <c r="J416" s="36">
        <f t="shared" si="55"/>
        <v>4794349.1440693615</v>
      </c>
      <c r="K416" s="36">
        <v>491166.00722714548</v>
      </c>
    </row>
    <row r="417" spans="1:11" x14ac:dyDescent="0.2">
      <c r="A417" s="2">
        <v>403</v>
      </c>
      <c r="B417" s="25">
        <f t="shared" si="49"/>
        <v>461.87540687362497</v>
      </c>
      <c r="C417" s="32">
        <f t="shared" si="50"/>
        <v>8077171.4936294099</v>
      </c>
      <c r="D417" s="32">
        <f t="shared" si="56"/>
        <v>14063.618488427252</v>
      </c>
      <c r="E417" s="33">
        <f t="shared" si="51"/>
        <v>9.0252310752733118E-3</v>
      </c>
      <c r="F417" s="34">
        <f t="shared" si="52"/>
        <v>0.1</v>
      </c>
      <c r="G417" s="29">
        <v>0</v>
      </c>
      <c r="H417" s="35">
        <f t="shared" si="53"/>
        <v>44.980554583036707</v>
      </c>
      <c r="I417" s="32">
        <f t="shared" si="54"/>
        <v>1374.81607432855</v>
      </c>
      <c r="J417" s="36">
        <f t="shared" si="55"/>
        <v>4795723.96014369</v>
      </c>
      <c r="K417" s="36">
        <v>491537.01165565889</v>
      </c>
    </row>
    <row r="418" spans="1:11" x14ac:dyDescent="0.2">
      <c r="A418" s="2">
        <v>404</v>
      </c>
      <c r="B418" s="25">
        <f t="shared" si="49"/>
        <v>461.52901934123605</v>
      </c>
      <c r="C418" s="32">
        <f t="shared" si="50"/>
        <v>8091224.5519060511</v>
      </c>
      <c r="D418" s="32">
        <f t="shared" si="56"/>
        <v>14053.058276641183</v>
      </c>
      <c r="E418" s="33">
        <f t="shared" si="51"/>
        <v>9.002882086396739E-3</v>
      </c>
      <c r="F418" s="34">
        <f t="shared" si="52"/>
        <v>0.1</v>
      </c>
      <c r="G418" s="29">
        <v>0</v>
      </c>
      <c r="H418" s="35">
        <f t="shared" si="53"/>
        <v>44.60727412361102</v>
      </c>
      <c r="I418" s="32">
        <f t="shared" si="54"/>
        <v>1363.4068780523189</v>
      </c>
      <c r="J418" s="36">
        <f t="shared" si="55"/>
        <v>4797087.3670217423</v>
      </c>
      <c r="K418" s="36">
        <v>491906.16569186549</v>
      </c>
    </row>
    <row r="419" spans="1:11" x14ac:dyDescent="0.2">
      <c r="A419" s="2">
        <v>405</v>
      </c>
      <c r="B419" s="25">
        <f t="shared" si="49"/>
        <v>461.18374625698044</v>
      </c>
      <c r="C419" s="32">
        <f t="shared" si="50"/>
        <v>8105267.0839888006</v>
      </c>
      <c r="D419" s="32">
        <f t="shared" si="56"/>
        <v>14042.532082749531</v>
      </c>
      <c r="E419" s="33">
        <f t="shared" si="51"/>
        <v>8.9806435088451275E-3</v>
      </c>
      <c r="F419" s="34">
        <f t="shared" si="52"/>
        <v>0.1</v>
      </c>
      <c r="G419" s="29">
        <v>0</v>
      </c>
      <c r="H419" s="35">
        <f t="shared" si="53"/>
        <v>44.237091409481735</v>
      </c>
      <c r="I419" s="32">
        <f t="shared" si="54"/>
        <v>1352.0923633572145</v>
      </c>
      <c r="J419" s="36">
        <f t="shared" si="55"/>
        <v>4798439.4593850998</v>
      </c>
      <c r="K419" s="36">
        <v>492273.47856463544</v>
      </c>
    </row>
    <row r="420" spans="1:11" x14ac:dyDescent="0.2">
      <c r="A420" s="2">
        <v>406</v>
      </c>
      <c r="B420" s="25">
        <f t="shared" si="49"/>
        <v>460.8395812990654</v>
      </c>
      <c r="C420" s="32">
        <f t="shared" si="50"/>
        <v>8119299.1237023035</v>
      </c>
      <c r="D420" s="32">
        <f t="shared" si="56"/>
        <v>14032.039713502862</v>
      </c>
      <c r="E420" s="33">
        <f t="shared" si="51"/>
        <v>8.9585145263946474E-3</v>
      </c>
      <c r="F420" s="34">
        <f t="shared" si="52"/>
        <v>0.1</v>
      </c>
      <c r="G420" s="29">
        <v>0</v>
      </c>
      <c r="H420" s="35">
        <f t="shared" si="53"/>
        <v>43.86998073336715</v>
      </c>
      <c r="I420" s="32">
        <f t="shared" si="54"/>
        <v>1340.8717445085219</v>
      </c>
      <c r="J420" s="36">
        <f t="shared" si="55"/>
        <v>4799780.3311296087</v>
      </c>
      <c r="K420" s="36">
        <v>492638.95945680962</v>
      </c>
    </row>
    <row r="421" spans="1:11" x14ac:dyDescent="0.2">
      <c r="A421" s="2">
        <v>407</v>
      </c>
      <c r="B421" s="25">
        <f t="shared" si="49"/>
        <v>460.49651819700335</v>
      </c>
      <c r="C421" s="32">
        <f t="shared" si="50"/>
        <v>8133320.7046796074</v>
      </c>
      <c r="D421" s="32">
        <f t="shared" si="56"/>
        <v>14021.580977303907</v>
      </c>
      <c r="E421" s="33">
        <f t="shared" si="51"/>
        <v>8.9364943309087272E-3</v>
      </c>
      <c r="F421" s="34">
        <f t="shared" si="52"/>
        <v>0.1</v>
      </c>
      <c r="G421" s="29">
        <v>0</v>
      </c>
      <c r="H421" s="35">
        <f t="shared" si="53"/>
        <v>43.505916601322788</v>
      </c>
      <c r="I421" s="32">
        <f t="shared" si="54"/>
        <v>1329.7442422920324</v>
      </c>
      <c r="J421" s="36">
        <f t="shared" si="55"/>
        <v>4801110.0753719006</v>
      </c>
      <c r="K421" s="36">
        <v>493002.61750542943</v>
      </c>
    </row>
    <row r="422" spans="1:11" x14ac:dyDescent="0.2">
      <c r="A422" s="2">
        <v>408</v>
      </c>
      <c r="B422" s="25">
        <f t="shared" si="49"/>
        <v>460.15455073107205</v>
      </c>
      <c r="C422" s="32">
        <f t="shared" si="50"/>
        <v>8147331.8603636678</v>
      </c>
      <c r="D422" s="32">
        <f t="shared" si="56"/>
        <v>14011.155684060417</v>
      </c>
      <c r="E422" s="33">
        <f t="shared" si="51"/>
        <v>8.9145821221419189E-3</v>
      </c>
      <c r="F422" s="34">
        <f t="shared" si="52"/>
        <v>0.1</v>
      </c>
      <c r="G422" s="29">
        <v>0</v>
      </c>
      <c r="H422" s="35">
        <f t="shared" si="53"/>
        <v>43.144873730970943</v>
      </c>
      <c r="I422" s="32">
        <f t="shared" si="54"/>
        <v>1318.7090839601144</v>
      </c>
      <c r="J422" s="36">
        <f t="shared" si="55"/>
        <v>4802428.784455861</v>
      </c>
      <c r="K422" s="36">
        <v>493364.46180196502</v>
      </c>
    </row>
    <row r="423" spans="1:11" x14ac:dyDescent="0.2">
      <c r="A423" s="2">
        <v>409</v>
      </c>
      <c r="B423" s="25">
        <f t="shared" si="49"/>
        <v>459.81367273177995</v>
      </c>
      <c r="C423" s="32">
        <f t="shared" si="50"/>
        <v>8161332.6240088912</v>
      </c>
      <c r="D423" s="32">
        <f t="shared" si="56"/>
        <v>14000.763645223342</v>
      </c>
      <c r="E423" s="33">
        <f t="shared" si="51"/>
        <v>8.8927771076930881E-3</v>
      </c>
      <c r="F423" s="34">
        <f t="shared" si="52"/>
        <v>0.1</v>
      </c>
      <c r="G423" s="29">
        <v>0</v>
      </c>
      <c r="H423" s="35">
        <f t="shared" si="53"/>
        <v>42.786827049744964</v>
      </c>
      <c r="I423" s="32">
        <f t="shared" si="54"/>
        <v>1307.7655031778868</v>
      </c>
      <c r="J423" s="36">
        <f t="shared" si="55"/>
        <v>4803736.5499590393</v>
      </c>
      <c r="K423" s="36">
        <v>493724.50139254262</v>
      </c>
    </row>
    <row r="424" spans="1:11" x14ac:dyDescent="0.2">
      <c r="A424" s="2">
        <v>410</v>
      </c>
      <c r="B424" s="25">
        <f t="shared" si="49"/>
        <v>459.47387807933933</v>
      </c>
      <c r="C424" s="32">
        <f t="shared" si="50"/>
        <v>8175323.0286826584</v>
      </c>
      <c r="D424" s="32">
        <f t="shared" si="56"/>
        <v>13990.404673767276</v>
      </c>
      <c r="E424" s="33">
        <f t="shared" si="51"/>
        <v>8.871078502885283E-3</v>
      </c>
      <c r="F424" s="34">
        <f t="shared" si="52"/>
        <v>0.1</v>
      </c>
      <c r="G424" s="29">
        <v>0</v>
      </c>
      <c r="H424" s="35">
        <f t="shared" si="53"/>
        <v>42.431751693148108</v>
      </c>
      <c r="I424" s="32">
        <f t="shared" si="54"/>
        <v>1296.9127399700176</v>
      </c>
      <c r="J424" s="36">
        <f t="shared" si="55"/>
        <v>4805033.4626990091</v>
      </c>
      <c r="K424" s="36">
        <v>494082.74527817074</v>
      </c>
    </row>
    <row r="425" spans="1:11" x14ac:dyDescent="0.2">
      <c r="A425" s="2">
        <v>411</v>
      </c>
      <c r="B425" s="25">
        <f t="shared" si="49"/>
        <v>459.1351607031454</v>
      </c>
      <c r="C425" s="32">
        <f t="shared" si="50"/>
        <v>8189303.1072668191</v>
      </c>
      <c r="D425" s="32">
        <f t="shared" si="56"/>
        <v>13980.078584160656</v>
      </c>
      <c r="E425" s="33">
        <f t="shared" si="51"/>
        <v>8.8494855306962515E-3</v>
      </c>
      <c r="F425" s="34">
        <f t="shared" si="52"/>
        <v>0.1</v>
      </c>
      <c r="G425" s="29">
        <v>0</v>
      </c>
      <c r="H425" s="35">
        <f t="shared" si="53"/>
        <v>42.079623003026789</v>
      </c>
      <c r="I425" s="32">
        <f t="shared" si="54"/>
        <v>1286.1500406681168</v>
      </c>
      <c r="J425" s="36">
        <f t="shared" si="55"/>
        <v>4806319.6127396775</v>
      </c>
      <c r="K425" s="36">
        <v>494439.2024149652</v>
      </c>
    </row>
    <row r="426" spans="1:11" x14ac:dyDescent="0.2">
      <c r="A426" s="2">
        <v>412</v>
      </c>
      <c r="B426" s="25">
        <f t="shared" si="49"/>
        <v>458.7975145812635</v>
      </c>
      <c r="C426" s="32">
        <f t="shared" si="50"/>
        <v>8203272.8924592016</v>
      </c>
      <c r="D426" s="32">
        <f t="shared" si="56"/>
        <v>13969.785192382522</v>
      </c>
      <c r="E426" s="33">
        <f t="shared" si="51"/>
        <v>8.8279974216263317E-3</v>
      </c>
      <c r="F426" s="34">
        <f t="shared" si="52"/>
        <v>0.1</v>
      </c>
      <c r="G426" s="29">
        <v>0</v>
      </c>
      <c r="H426" s="35">
        <f t="shared" si="53"/>
        <v>41.730416525858246</v>
      </c>
      <c r="I426" s="32">
        <f t="shared" si="54"/>
        <v>1275.476657858105</v>
      </c>
      <c r="J426" s="36">
        <f t="shared" si="55"/>
        <v>4807595.0893975357</v>
      </c>
      <c r="K426" s="36">
        <v>494793.88171437295</v>
      </c>
    </row>
    <row r="427" spans="1:11" x14ac:dyDescent="0.2">
      <c r="A427" s="2">
        <v>413</v>
      </c>
      <c r="B427" s="25">
        <f t="shared" si="49"/>
        <v>458.46093373992034</v>
      </c>
      <c r="C427" s="32">
        <f t="shared" si="50"/>
        <v>8217232.4167751111</v>
      </c>
      <c r="D427" s="32">
        <f t="shared" si="56"/>
        <v>13959.524315909483</v>
      </c>
      <c r="E427" s="33">
        <f t="shared" si="51"/>
        <v>8.8066134136743045E-3</v>
      </c>
      <c r="F427" s="34">
        <f t="shared" si="52"/>
        <v>0.1</v>
      </c>
      <c r="G427" s="29">
        <v>0</v>
      </c>
      <c r="H427" s="35">
        <f t="shared" si="53"/>
        <v>41.384108011052334</v>
      </c>
      <c r="I427" s="32">
        <f t="shared" si="54"/>
        <v>1264.8918503285943</v>
      </c>
      <c r="J427" s="36">
        <f t="shared" si="55"/>
        <v>4808859.9812478647</v>
      </c>
      <c r="K427" s="36">
        <v>495146.79204339499</v>
      </c>
    </row>
    <row r="428" spans="1:11" x14ac:dyDescent="0.2">
      <c r="A428" s="2">
        <v>414</v>
      </c>
      <c r="B428" s="25">
        <f t="shared" si="49"/>
        <v>458.12541225300578</v>
      </c>
      <c r="C428" s="32">
        <f t="shared" si="50"/>
        <v>8231181.7125486555</v>
      </c>
      <c r="D428" s="32">
        <f t="shared" si="56"/>
        <v>13949.295773544349</v>
      </c>
      <c r="E428" s="33">
        <f t="shared" si="51"/>
        <v>8.7853327521439425E-3</v>
      </c>
      <c r="F428" s="34">
        <f t="shared" si="52"/>
        <v>0.1</v>
      </c>
      <c r="G428" s="29">
        <v>0</v>
      </c>
      <c r="H428" s="35">
        <f t="shared" si="53"/>
        <v>41.040673409267463</v>
      </c>
      <c r="I428" s="32">
        <f t="shared" si="54"/>
        <v>1254.3948830192417</v>
      </c>
      <c r="J428" s="36">
        <f t="shared" si="55"/>
        <v>4810114.3761308836</v>
      </c>
      <c r="K428" s="36">
        <v>495497.94222480792</v>
      </c>
    </row>
    <row r="429" spans="1:11" x14ac:dyDescent="0.2">
      <c r="A429" s="2">
        <v>415</v>
      </c>
      <c r="B429" s="25">
        <f t="shared" si="49"/>
        <v>457.79094424157654</v>
      </c>
      <c r="C429" s="32">
        <f t="shared" si="50"/>
        <v>8245120.8119343789</v>
      </c>
      <c r="D429" s="32">
        <f t="shared" si="56"/>
        <v>13939.099385723472</v>
      </c>
      <c r="E429" s="33">
        <f t="shared" si="51"/>
        <v>8.7641546896678798E-3</v>
      </c>
      <c r="F429" s="34">
        <f t="shared" si="52"/>
        <v>0.1</v>
      </c>
      <c r="G429" s="29">
        <v>0</v>
      </c>
      <c r="H429" s="35">
        <f t="shared" si="53"/>
        <v>40.700088870740487</v>
      </c>
      <c r="I429" s="32">
        <f t="shared" si="54"/>
        <v>1243.9850269697786</v>
      </c>
      <c r="J429" s="36">
        <f t="shared" si="55"/>
        <v>4811358.3611578532</v>
      </c>
      <c r="K429" s="36">
        <v>495847.34103738458</v>
      </c>
    </row>
    <row r="430" spans="1:11" x14ac:dyDescent="0.2">
      <c r="A430" s="2">
        <v>416</v>
      </c>
      <c r="B430" s="25">
        <f t="shared" si="49"/>
        <v>457.45752387336938</v>
      </c>
      <c r="C430" s="32">
        <f t="shared" si="50"/>
        <v>8259049.7469085474</v>
      </c>
      <c r="D430" s="32">
        <f t="shared" si="56"/>
        <v>13928.934974168427</v>
      </c>
      <c r="E430" s="33">
        <f t="shared" si="51"/>
        <v>8.7430784860434967E-3</v>
      </c>
      <c r="F430" s="34">
        <f t="shared" si="52"/>
        <v>0.1</v>
      </c>
      <c r="G430" s="29">
        <v>0</v>
      </c>
      <c r="H430" s="35">
        <f t="shared" si="53"/>
        <v>40.362330743630473</v>
      </c>
      <c r="I430" s="32">
        <f t="shared" si="54"/>
        <v>1233.6615592693263</v>
      </c>
      <c r="J430" s="36">
        <f t="shared" si="55"/>
        <v>4812592.0227171229</v>
      </c>
      <c r="K430" s="36">
        <v>496194.99721611344</v>
      </c>
    </row>
    <row r="431" spans="1:11" x14ac:dyDescent="0.2">
      <c r="A431" s="2">
        <v>417</v>
      </c>
      <c r="B431" s="25">
        <f t="shared" si="49"/>
        <v>457.12514536231879</v>
      </c>
      <c r="C431" s="32">
        <f t="shared" si="50"/>
        <v>8272968.5492706522</v>
      </c>
      <c r="D431" s="32">
        <f t="shared" si="56"/>
        <v>13918.802362104878</v>
      </c>
      <c r="E431" s="33">
        <f t="shared" si="51"/>
        <v>8.7221034081821254E-3</v>
      </c>
      <c r="F431" s="34">
        <f t="shared" si="52"/>
        <v>0.1</v>
      </c>
      <c r="G431" s="29">
        <v>0</v>
      </c>
      <c r="H431" s="35">
        <f t="shared" si="53"/>
        <v>40.027375572376187</v>
      </c>
      <c r="I431" s="32">
        <f t="shared" si="54"/>
        <v>1223.4237630062803</v>
      </c>
      <c r="J431" s="36">
        <f t="shared" si="55"/>
        <v>4813815.4464801289</v>
      </c>
      <c r="K431" s="36">
        <v>496540.91945241712</v>
      </c>
    </row>
    <row r="432" spans="1:11" x14ac:dyDescent="0.2">
      <c r="A432" s="2">
        <v>418</v>
      </c>
      <c r="B432" s="25">
        <f t="shared" si="49"/>
        <v>456.7938029680821</v>
      </c>
      <c r="C432" s="32">
        <f t="shared" si="50"/>
        <v>8286877.2506447332</v>
      </c>
      <c r="D432" s="32">
        <f t="shared" si="56"/>
        <v>13908.701374080963</v>
      </c>
      <c r="E432" s="33">
        <f t="shared" si="51"/>
        <v>8.7012287299982685E-3</v>
      </c>
      <c r="F432" s="34">
        <f t="shared" si="52"/>
        <v>0.1</v>
      </c>
      <c r="G432" s="29">
        <v>0</v>
      </c>
      <c r="H432" s="35">
        <f t="shared" si="53"/>
        <v>39.695200096067232</v>
      </c>
      <c r="I432" s="32">
        <f t="shared" si="54"/>
        <v>1213.2709272184559</v>
      </c>
      <c r="J432" s="36">
        <f t="shared" si="55"/>
        <v>4815028.7174073476</v>
      </c>
      <c r="K432" s="36">
        <v>496885.11639436951</v>
      </c>
    </row>
    <row r="433" spans="1:11" x14ac:dyDescent="0.2">
      <c r="A433" s="2">
        <v>419</v>
      </c>
      <c r="B433" s="25">
        <f t="shared" si="49"/>
        <v>456.46349099556909</v>
      </c>
      <c r="C433" s="32">
        <f t="shared" si="50"/>
        <v>8300775.882480802</v>
      </c>
      <c r="D433" s="32">
        <f t="shared" si="56"/>
        <v>13898.631836068816</v>
      </c>
      <c r="E433" s="33">
        <f t="shared" si="51"/>
        <v>8.6804537323628174E-3</v>
      </c>
      <c r="F433" s="34">
        <f t="shared" si="52"/>
        <v>0.1</v>
      </c>
      <c r="G433" s="29">
        <v>0</v>
      </c>
      <c r="H433" s="35">
        <f t="shared" si="53"/>
        <v>39.36578124682871</v>
      </c>
      <c r="I433" s="32">
        <f t="shared" si="54"/>
        <v>1203.2023468437005</v>
      </c>
      <c r="J433" s="36">
        <f t="shared" si="55"/>
        <v>4816231.9197541913</v>
      </c>
      <c r="K433" s="36">
        <v>497227.5966469121</v>
      </c>
    </row>
    <row r="434" spans="1:11" x14ac:dyDescent="0.2">
      <c r="A434" s="2">
        <v>420</v>
      </c>
      <c r="B434" s="25">
        <f t="shared" si="49"/>
        <v>456.13420379447911</v>
      </c>
      <c r="C434" s="32">
        <f t="shared" si="50"/>
        <v>8314664.4760562265</v>
      </c>
      <c r="D434" s="32">
        <f t="shared" si="56"/>
        <v>13888.593575424515</v>
      </c>
      <c r="E434" s="33">
        <f t="shared" si="51"/>
        <v>8.6597777029749409E-3</v>
      </c>
      <c r="F434" s="34">
        <f t="shared" si="52"/>
        <v>0.1</v>
      </c>
      <c r="G434" s="29">
        <v>0</v>
      </c>
      <c r="H434" s="35">
        <f t="shared" si="53"/>
        <v>39.039096148219258</v>
      </c>
      <c r="I434" s="32">
        <f t="shared" si="54"/>
        <v>1193.2173226710252</v>
      </c>
      <c r="J434" s="36">
        <f t="shared" si="55"/>
        <v>4817425.1370768622</v>
      </c>
      <c r="K434" s="36">
        <v>497568.36877206905</v>
      </c>
    </row>
    <row r="435" spans="1:11" x14ac:dyDescent="0.2">
      <c r="A435" s="2">
        <v>421</v>
      </c>
      <c r="B435" s="25">
        <f t="shared" si="49"/>
        <v>455.80593575884262</v>
      </c>
      <c r="C435" s="32">
        <f t="shared" si="50"/>
        <v>8328543.0624770606</v>
      </c>
      <c r="D435" s="32">
        <f t="shared" si="56"/>
        <v>13878.586420834064</v>
      </c>
      <c r="E435" s="33">
        <f t="shared" si="51"/>
        <v>8.6391999363246291E-3</v>
      </c>
      <c r="F435" s="34">
        <f t="shared" si="52"/>
        <v>0.1</v>
      </c>
      <c r="G435" s="29">
        <v>0</v>
      </c>
      <c r="H435" s="35">
        <f t="shared" si="53"/>
        <v>38.715122113642401</v>
      </c>
      <c r="I435" s="32">
        <f t="shared" si="54"/>
        <v>1183.3151612919692</v>
      </c>
      <c r="J435" s="36">
        <f t="shared" si="55"/>
        <v>4818608.4522381537</v>
      </c>
      <c r="K435" s="36">
        <v>497907.44128916122</v>
      </c>
    </row>
    <row r="436" spans="1:11" x14ac:dyDescent="0.2">
      <c r="A436" s="2">
        <v>422</v>
      </c>
      <c r="B436" s="25">
        <f t="shared" si="49"/>
        <v>455.47868132656976</v>
      </c>
      <c r="C436" s="32">
        <f t="shared" si="50"/>
        <v>8342411.6726793908</v>
      </c>
      <c r="D436" s="32">
        <f t="shared" si="56"/>
        <v>13868.610202330165</v>
      </c>
      <c r="E436" s="33">
        <f t="shared" si="51"/>
        <v>8.6187197335739311E-3</v>
      </c>
      <c r="F436" s="34">
        <f t="shared" si="52"/>
        <v>0.1</v>
      </c>
      <c r="G436" s="29">
        <v>0</v>
      </c>
      <c r="H436" s="35">
        <f t="shared" si="53"/>
        <v>38.393836644771099</v>
      </c>
      <c r="I436" s="32">
        <f t="shared" si="54"/>
        <v>1173.4951750524315</v>
      </c>
      <c r="J436" s="36">
        <f t="shared" si="55"/>
        <v>4819781.9474132061</v>
      </c>
      <c r="K436" s="36">
        <v>498244.82267501921</v>
      </c>
    </row>
    <row r="437" spans="1:11" x14ac:dyDescent="0.2">
      <c r="A437" s="2">
        <v>423</v>
      </c>
      <c r="B437" s="25">
        <f t="shared" si="49"/>
        <v>455.15243497900371</v>
      </c>
      <c r="C437" s="32">
        <f t="shared" si="50"/>
        <v>8356270.3374306588</v>
      </c>
      <c r="D437" s="32">
        <f t="shared" si="56"/>
        <v>13858.664751267992</v>
      </c>
      <c r="E437" s="33">
        <f t="shared" si="51"/>
        <v>8.5983364025035043E-3</v>
      </c>
      <c r="F437" s="34">
        <f t="shared" si="52"/>
        <v>0.1</v>
      </c>
      <c r="G437" s="29">
        <v>0</v>
      </c>
      <c r="H437" s="35">
        <f t="shared" si="53"/>
        <v>38.075217429985344</v>
      </c>
      <c r="I437" s="32">
        <f t="shared" si="54"/>
        <v>1163.7566820049715</v>
      </c>
      <c r="J437" s="36">
        <f t="shared" si="55"/>
        <v>4820945.7040952109</v>
      </c>
      <c r="K437" s="36">
        <v>498580.52136419521</v>
      </c>
    </row>
    <row r="438" spans="1:11" x14ac:dyDescent="0.2">
      <c r="A438" s="2">
        <v>424</v>
      </c>
      <c r="B438" s="25">
        <f t="shared" si="49"/>
        <v>454.82719124047935</v>
      </c>
      <c r="C438" s="32">
        <f t="shared" si="50"/>
        <v>8370119.0873310296</v>
      </c>
      <c r="D438" s="32">
        <f t="shared" si="56"/>
        <v>13848.749900370836</v>
      </c>
      <c r="E438" s="33">
        <f t="shared" si="51"/>
        <v>8.5780492574418464E-3</v>
      </c>
      <c r="F438" s="34">
        <f t="shared" si="52"/>
        <v>0.1</v>
      </c>
      <c r="G438" s="29">
        <v>0</v>
      </c>
      <c r="H438" s="35">
        <f t="shared" si="53"/>
        <v>37.759242342822724</v>
      </c>
      <c r="I438" s="32">
        <f t="shared" si="54"/>
        <v>1154.09900586147</v>
      </c>
      <c r="J438" s="36">
        <f t="shared" si="55"/>
        <v>4822099.8031010721</v>
      </c>
      <c r="K438" s="36">
        <v>498914.54574917397</v>
      </c>
    </row>
    <row r="439" spans="1:11" x14ac:dyDescent="0.2">
      <c r="A439" s="2">
        <v>425</v>
      </c>
      <c r="B439" s="25">
        <f t="shared" si="49"/>
        <v>454.50294467788916</v>
      </c>
      <c r="C439" s="32">
        <f t="shared" si="50"/>
        <v>8383957.9528145995</v>
      </c>
      <c r="D439" s="32">
        <f t="shared" si="56"/>
        <v>13838.865483569913</v>
      </c>
      <c r="E439" s="33">
        <f t="shared" si="51"/>
        <v>8.5578576191385272E-3</v>
      </c>
      <c r="F439" s="34">
        <f t="shared" si="52"/>
        <v>0.1</v>
      </c>
      <c r="G439" s="29">
        <v>0</v>
      </c>
      <c r="H439" s="35">
        <f t="shared" si="53"/>
        <v>37.445889440441874</v>
      </c>
      <c r="I439" s="32">
        <f t="shared" si="54"/>
        <v>1144.5214759460519</v>
      </c>
      <c r="J439" s="36">
        <f t="shared" si="55"/>
        <v>4823244.3245770177</v>
      </c>
      <c r="K439" s="36">
        <v>499246.9041805825</v>
      </c>
    </row>
    <row r="440" spans="1:11" x14ac:dyDescent="0.2">
      <c r="A440" s="2">
        <v>426</v>
      </c>
      <c r="B440" s="25">
        <f t="shared" si="49"/>
        <v>454.1796899002523</v>
      </c>
      <c r="C440" s="32">
        <f t="shared" si="50"/>
        <v>8397786.964150764</v>
      </c>
      <c r="D440" s="32">
        <f t="shared" si="56"/>
        <v>13829.011336164549</v>
      </c>
      <c r="E440" s="33">
        <f t="shared" si="51"/>
        <v>8.5377608147560735E-3</v>
      </c>
      <c r="F440" s="34">
        <f t="shared" si="52"/>
        <v>0.1</v>
      </c>
      <c r="G440" s="29">
        <v>0</v>
      </c>
      <c r="H440" s="35">
        <f t="shared" si="53"/>
        <v>37.135136962098642</v>
      </c>
      <c r="I440" s="32">
        <f t="shared" si="54"/>
        <v>1135.0234271486568</v>
      </c>
      <c r="J440" s="36">
        <f t="shared" si="55"/>
        <v>4824379.348004166</v>
      </c>
      <c r="K440" s="36">
        <v>499577.60496739886</v>
      </c>
    </row>
    <row r="441" spans="1:11" x14ac:dyDescent="0.2">
      <c r="A441" s="2">
        <v>427</v>
      </c>
      <c r="B441" s="25">
        <f t="shared" si="49"/>
        <v>453.85742155828996</v>
      </c>
      <c r="C441" s="32">
        <f t="shared" si="50"/>
        <v>8411606.1514454745</v>
      </c>
      <c r="D441" s="32">
        <f t="shared" si="56"/>
        <v>13819.187294710428</v>
      </c>
      <c r="E441" s="33">
        <f t="shared" si="51"/>
        <v>8.5177581777605496E-3</v>
      </c>
      <c r="F441" s="34">
        <f t="shared" si="52"/>
        <v>0.1</v>
      </c>
      <c r="G441" s="29">
        <v>0</v>
      </c>
      <c r="H441" s="35">
        <f t="shared" si="53"/>
        <v>36.826963327634921</v>
      </c>
      <c r="I441" s="32">
        <f t="shared" si="54"/>
        <v>1125.6041998787398</v>
      </c>
      <c r="J441" s="36">
        <f t="shared" si="55"/>
        <v>4825504.9522040449</v>
      </c>
      <c r="K441" s="36">
        <v>499906.65637715999</v>
      </c>
    </row>
    <row r="442" spans="1:11" x14ac:dyDescent="0.2">
      <c r="A442" s="2">
        <v>428</v>
      </c>
      <c r="B442" s="25">
        <f t="shared" si="49"/>
        <v>453.53613434400751</v>
      </c>
      <c r="C442" s="32">
        <f t="shared" si="50"/>
        <v>8425415.5446424745</v>
      </c>
      <c r="D442" s="32">
        <f t="shared" si="56"/>
        <v>13809.393197000027</v>
      </c>
      <c r="E442" s="33">
        <f t="shared" si="51"/>
        <v>8.4978490478161261E-3</v>
      </c>
      <c r="F442" s="34">
        <f t="shared" si="52"/>
        <v>0.1</v>
      </c>
      <c r="G442" s="29">
        <v>0</v>
      </c>
      <c r="H442" s="35">
        <f t="shared" si="53"/>
        <v>36.521347135980029</v>
      </c>
      <c r="I442" s="32">
        <f t="shared" si="54"/>
        <v>1116.2631400194916</v>
      </c>
      <c r="J442" s="36">
        <f t="shared" si="55"/>
        <v>4826621.2153440639</v>
      </c>
      <c r="K442" s="36">
        <v>500234.06663616828</v>
      </c>
    </row>
    <row r="443" spans="1:11" x14ac:dyDescent="0.2">
      <c r="A443" s="2">
        <v>429</v>
      </c>
      <c r="B443" s="25">
        <f t="shared" si="49"/>
        <v>453.21582299027858</v>
      </c>
      <c r="C443" s="32">
        <f t="shared" si="50"/>
        <v>8439215.1735245585</v>
      </c>
      <c r="D443" s="32">
        <f t="shared" si="56"/>
        <v>13799.628882084042</v>
      </c>
      <c r="E443" s="33">
        <f t="shared" si="51"/>
        <v>8.4780327707903013E-3</v>
      </c>
      <c r="F443" s="34">
        <f t="shared" si="52"/>
        <v>0.1</v>
      </c>
      <c r="G443" s="29">
        <v>0</v>
      </c>
      <c r="H443" s="35">
        <f t="shared" si="53"/>
        <v>36.218267163664507</v>
      </c>
      <c r="I443" s="32">
        <f t="shared" si="54"/>
        <v>1106.9995988824464</v>
      </c>
      <c r="J443" s="36">
        <f t="shared" si="55"/>
        <v>4827728.2149429461</v>
      </c>
      <c r="K443" s="36">
        <v>500559.84392969724</v>
      </c>
    </row>
    <row r="444" spans="1:11" x14ac:dyDescent="0.2">
      <c r="A444" s="2">
        <v>430</v>
      </c>
      <c r="B444" s="25">
        <f t="shared" si="49"/>
        <v>452.89648227043722</v>
      </c>
      <c r="C444" s="32">
        <f t="shared" si="50"/>
        <v>8453005.0677148774</v>
      </c>
      <c r="D444" s="32">
        <f t="shared" si="56"/>
        <v>13789.894190318882</v>
      </c>
      <c r="E444" s="33">
        <f t="shared" si="51"/>
        <v>8.4583086986124868E-3</v>
      </c>
      <c r="F444" s="34">
        <f t="shared" si="52"/>
        <v>0.1</v>
      </c>
      <c r="G444" s="29">
        <v>0</v>
      </c>
      <c r="H444" s="35">
        <f t="shared" si="53"/>
        <v>35.917702363346244</v>
      </c>
      <c r="I444" s="32">
        <f t="shared" si="54"/>
        <v>1097.812933162455</v>
      </c>
      <c r="J444" s="36">
        <f t="shared" si="55"/>
        <v>4828826.0278761089</v>
      </c>
      <c r="K444" s="36">
        <v>500883.99640219618</v>
      </c>
    </row>
    <row r="445" spans="1:11" x14ac:dyDescent="0.2">
      <c r="A445" s="2">
        <v>431</v>
      </c>
      <c r="B445" s="25">
        <f t="shared" si="49"/>
        <v>452.57810699787359</v>
      </c>
      <c r="C445" s="32">
        <f t="shared" si="50"/>
        <v>8466785.2566780262</v>
      </c>
      <c r="D445" s="32">
        <f t="shared" si="56"/>
        <v>13780.188963148743</v>
      </c>
      <c r="E445" s="33">
        <f t="shared" si="51"/>
        <v>8.4386761892339089E-3</v>
      </c>
      <c r="F445" s="34">
        <f t="shared" si="52"/>
        <v>0.1</v>
      </c>
      <c r="G445" s="29">
        <v>0</v>
      </c>
      <c r="H445" s="35">
        <f t="shared" si="53"/>
        <v>35.619631862348882</v>
      </c>
      <c r="I445" s="32">
        <f t="shared" si="54"/>
        <v>1088.7025048928642</v>
      </c>
      <c r="J445" s="36">
        <f t="shared" si="55"/>
        <v>4829914.7303810017</v>
      </c>
      <c r="K445" s="36">
        <v>501206.53215749376</v>
      </c>
    </row>
    <row r="446" spans="1:11" x14ac:dyDescent="0.2">
      <c r="A446" s="2">
        <v>432</v>
      </c>
      <c r="B446" s="25">
        <f t="shared" si="49"/>
        <v>452.26069202563525</v>
      </c>
      <c r="C446" s="32">
        <f t="shared" si="50"/>
        <v>8480555.7697214093</v>
      </c>
      <c r="D446" s="32">
        <f t="shared" si="56"/>
        <v>13770.513043383136</v>
      </c>
      <c r="E446" s="33">
        <f t="shared" si="51"/>
        <v>8.4191346065475223E-3</v>
      </c>
      <c r="F446" s="34">
        <f t="shared" si="52"/>
        <v>0.1</v>
      </c>
      <c r="G446" s="29">
        <v>0</v>
      </c>
      <c r="H446" s="35">
        <f t="shared" si="53"/>
        <v>35.324034961212277</v>
      </c>
      <c r="I446" s="32">
        <f t="shared" si="54"/>
        <v>1079.66768140145</v>
      </c>
      <c r="J446" s="36">
        <f t="shared" si="55"/>
        <v>4830994.3980624033</v>
      </c>
      <c r="K446" s="36">
        <v>501527.45925900067</v>
      </c>
    </row>
    <row r="447" spans="1:11" x14ac:dyDescent="0.2">
      <c r="A447" s="2">
        <v>433</v>
      </c>
      <c r="B447" s="25">
        <f t="shared" si="49"/>
        <v>451.94423224603275</v>
      </c>
      <c r="C447" s="32">
        <f t="shared" si="50"/>
        <v>8494316.6359963026</v>
      </c>
      <c r="D447" s="32">
        <f t="shared" si="56"/>
        <v>13760.866274893284</v>
      </c>
      <c r="E447" s="33">
        <f t="shared" si="51"/>
        <v>8.3996833203319049E-3</v>
      </c>
      <c r="F447" s="34">
        <f t="shared" si="52"/>
        <v>0.1</v>
      </c>
      <c r="G447" s="29">
        <v>0</v>
      </c>
      <c r="H447" s="35">
        <f t="shared" si="53"/>
        <v>35.030891132255064</v>
      </c>
      <c r="I447" s="32">
        <f t="shared" si="54"/>
        <v>1070.7078352662197</v>
      </c>
      <c r="J447" s="36">
        <f t="shared" si="55"/>
        <v>4832065.1058976697</v>
      </c>
      <c r="K447" s="36">
        <v>501846.78572991118</v>
      </c>
    </row>
    <row r="448" spans="1:11" x14ac:dyDescent="0.2">
      <c r="A448" s="2">
        <v>434</v>
      </c>
      <c r="B448" s="25">
        <f t="shared" si="49"/>
        <v>451.62872259024988</v>
      </c>
      <c r="C448" s="32">
        <f t="shared" si="50"/>
        <v>8508067.8844991624</v>
      </c>
      <c r="D448" s="32">
        <f t="shared" si="56"/>
        <v>13751.248502859846</v>
      </c>
      <c r="E448" s="33">
        <f t="shared" si="51"/>
        <v>8.3803217061911919E-3</v>
      </c>
      <c r="F448" s="34">
        <f t="shared" si="52"/>
        <v>0.1</v>
      </c>
      <c r="G448" s="29">
        <v>0</v>
      </c>
      <c r="H448" s="35">
        <f t="shared" si="53"/>
        <v>34.740180018149083</v>
      </c>
      <c r="I448" s="32">
        <f t="shared" si="54"/>
        <v>1061.8223442720973</v>
      </c>
      <c r="J448" s="36">
        <f t="shared" si="55"/>
        <v>4833126.9282419421</v>
      </c>
      <c r="K448" s="36">
        <v>502164.51955340372</v>
      </c>
    </row>
    <row r="449" spans="1:11" x14ac:dyDescent="0.2">
      <c r="A449" s="2">
        <v>435</v>
      </c>
      <c r="B449" s="25">
        <f t="shared" si="49"/>
        <v>451.31415802796022</v>
      </c>
      <c r="C449" s="32">
        <f t="shared" si="50"/>
        <v>8521809.5440727361</v>
      </c>
      <c r="D449" s="32">
        <f t="shared" si="56"/>
        <v>13741.659573573619</v>
      </c>
      <c r="E449" s="33">
        <f t="shared" si="51"/>
        <v>8.3610491454389653E-3</v>
      </c>
      <c r="F449" s="34">
        <f t="shared" si="52"/>
        <v>0.1</v>
      </c>
      <c r="G449" s="29">
        <v>0</v>
      </c>
      <c r="H449" s="35">
        <f t="shared" si="53"/>
        <v>34.451881430505694</v>
      </c>
      <c r="I449" s="32">
        <f t="shared" si="54"/>
        <v>1053.010591367479</v>
      </c>
      <c r="J449" s="36">
        <f t="shared" si="55"/>
        <v>4834179.9388333093</v>
      </c>
      <c r="K449" s="36">
        <v>502480.6686728404</v>
      </c>
    </row>
    <row r="450" spans="1:11" x14ac:dyDescent="0.2">
      <c r="A450" s="2">
        <v>436</v>
      </c>
      <c r="B450" s="25">
        <f t="shared" si="49"/>
        <v>451.00053356694639</v>
      </c>
      <c r="C450" s="32">
        <f t="shared" si="50"/>
        <v>8535541.6434072237</v>
      </c>
      <c r="D450" s="32">
        <f t="shared" si="56"/>
        <v>13732.099334487692</v>
      </c>
      <c r="E450" s="33">
        <f t="shared" si="51"/>
        <v>8.3418650250941875E-3</v>
      </c>
      <c r="F450" s="34">
        <f t="shared" si="52"/>
        <v>0.1</v>
      </c>
      <c r="G450" s="29">
        <v>0</v>
      </c>
      <c r="H450" s="35">
        <f t="shared" si="53"/>
        <v>34.165975348473786</v>
      </c>
      <c r="I450" s="32">
        <f t="shared" si="54"/>
        <v>1044.2719646215412</v>
      </c>
      <c r="J450" s="36">
        <f t="shared" si="55"/>
        <v>4835224.2107979311</v>
      </c>
      <c r="K450" s="36">
        <v>502795.24099196569</v>
      </c>
    </row>
    <row r="451" spans="1:11" x14ac:dyDescent="0.2">
      <c r="A451" s="2">
        <v>437</v>
      </c>
      <c r="B451" s="25">
        <f t="shared" si="49"/>
        <v>450.6878442527252</v>
      </c>
      <c r="C451" s="32">
        <f t="shared" si="50"/>
        <v>8549264.2110414468</v>
      </c>
      <c r="D451" s="32">
        <f t="shared" si="56"/>
        <v>13722.567634223029</v>
      </c>
      <c r="E451" s="33">
        <f t="shared" si="51"/>
        <v>8.3227687377771045E-3</v>
      </c>
      <c r="F451" s="34">
        <f t="shared" si="52"/>
        <v>0.1</v>
      </c>
      <c r="G451" s="29">
        <v>0</v>
      </c>
      <c r="H451" s="35">
        <f t="shared" si="53"/>
        <v>33.882441917349425</v>
      </c>
      <c r="I451" s="32">
        <f t="shared" si="54"/>
        <v>1035.6058571817298</v>
      </c>
      <c r="J451" s="36">
        <f t="shared" si="55"/>
        <v>4836259.8166551124</v>
      </c>
      <c r="K451" s="36">
        <v>503108.24437510391</v>
      </c>
    </row>
    <row r="452" spans="1:11" x14ac:dyDescent="0.2">
      <c r="A452" s="2">
        <v>438</v>
      </c>
      <c r="B452" s="25">
        <f t="shared" si="49"/>
        <v>450.37608516817687</v>
      </c>
      <c r="C452" s="32">
        <f t="shared" si="50"/>
        <v>8562977.2753640488</v>
      </c>
      <c r="D452" s="32">
        <f t="shared" si="56"/>
        <v>13713.064322602004</v>
      </c>
      <c r="E452" s="33">
        <f t="shared" si="51"/>
        <v>8.3037596816598388E-3</v>
      </c>
      <c r="F452" s="34">
        <f t="shared" si="52"/>
        <v>0.1</v>
      </c>
      <c r="G452" s="29">
        <v>0</v>
      </c>
      <c r="H452" s="35">
        <f t="shared" si="53"/>
        <v>33.601261447197061</v>
      </c>
      <c r="I452" s="32">
        <f t="shared" si="54"/>
        <v>1027.01166723151</v>
      </c>
      <c r="J452" s="36">
        <f t="shared" si="55"/>
        <v>4837286.8283223435</v>
      </c>
      <c r="K452" s="36">
        <v>503419.68664735596</v>
      </c>
    </row>
    <row r="453" spans="1:11" x14ac:dyDescent="0.2">
      <c r="A453" s="2">
        <v>439</v>
      </c>
      <c r="B453" s="25">
        <f t="shared" si="49"/>
        <v>450.06525143317862</v>
      </c>
      <c r="C453" s="32">
        <f t="shared" si="50"/>
        <v>8576680.8646145128</v>
      </c>
      <c r="D453" s="32">
        <f t="shared" si="56"/>
        <v>13703.589250463992</v>
      </c>
      <c r="E453" s="33">
        <f t="shared" si="51"/>
        <v>8.2848372604009662E-3</v>
      </c>
      <c r="F453" s="34">
        <f t="shared" si="52"/>
        <v>0.1</v>
      </c>
      <c r="G453" s="29">
        <v>0</v>
      </c>
      <c r="H453" s="35">
        <f t="shared" si="53"/>
        <v>33.32241441148215</v>
      </c>
      <c r="I453" s="32">
        <f t="shared" si="54"/>
        <v>1018.488797948712</v>
      </c>
      <c r="J453" s="36">
        <f t="shared" si="55"/>
        <v>4838305.3171202922</v>
      </c>
      <c r="K453" s="36">
        <v>503729.57559479488</v>
      </c>
    </row>
    <row r="454" spans="1:11" x14ac:dyDescent="0.2">
      <c r="A454" s="2">
        <v>440</v>
      </c>
      <c r="B454" s="25">
        <f t="shared" si="49"/>
        <v>449.75533820424283</v>
      </c>
      <c r="C454" s="32">
        <f t="shared" si="50"/>
        <v>8590375.0068843346</v>
      </c>
      <c r="D454" s="32">
        <f t="shared" si="56"/>
        <v>13694.142269821838</v>
      </c>
      <c r="E454" s="33">
        <f t="shared" si="51"/>
        <v>8.2660008830854458E-3</v>
      </c>
      <c r="F454" s="34">
        <f t="shared" si="52"/>
        <v>0.1</v>
      </c>
      <c r="G454" s="29">
        <v>0</v>
      </c>
      <c r="H454" s="35">
        <f t="shared" si="53"/>
        <v>33.04588144571516</v>
      </c>
      <c r="I454" s="32">
        <f t="shared" si="54"/>
        <v>1010.0366574639291</v>
      </c>
      <c r="J454" s="36">
        <f t="shared" si="55"/>
        <v>4839315.353777756</v>
      </c>
      <c r="K454" s="36">
        <v>504037.91896466049</v>
      </c>
    </row>
    <row r="455" spans="1:11" x14ac:dyDescent="0.2">
      <c r="A455" s="2">
        <v>441</v>
      </c>
      <c r="B455" s="25">
        <f t="shared" si="49"/>
        <v>449.44634067416018</v>
      </c>
      <c r="C455" s="32">
        <f t="shared" si="50"/>
        <v>8604059.730118202</v>
      </c>
      <c r="D455" s="32">
        <f t="shared" si="56"/>
        <v>13684.723233867437</v>
      </c>
      <c r="E455" s="33">
        <f t="shared" si="51"/>
        <v>8.2472499641445332E-3</v>
      </c>
      <c r="F455" s="34">
        <f t="shared" si="52"/>
        <v>0.1</v>
      </c>
      <c r="G455" s="29">
        <v>0</v>
      </c>
      <c r="H455" s="35">
        <f t="shared" si="53"/>
        <v>32.771643346106771</v>
      </c>
      <c r="I455" s="32">
        <f t="shared" si="54"/>
        <v>1001.6546588196427</v>
      </c>
      <c r="J455" s="36">
        <f t="shared" si="55"/>
        <v>4840317.0084365755</v>
      </c>
      <c r="K455" s="36">
        <v>504344.72446555312</v>
      </c>
    </row>
    <row r="456" spans="1:11" x14ac:dyDescent="0.2">
      <c r="A456" s="2">
        <v>442</v>
      </c>
      <c r="B456" s="25">
        <f t="shared" si="49"/>
        <v>449.13825407164506</v>
      </c>
      <c r="C456" s="32">
        <f t="shared" si="50"/>
        <v>8617735.0621149782</v>
      </c>
      <c r="D456" s="32">
        <f t="shared" si="56"/>
        <v>13675.331996776164</v>
      </c>
      <c r="E456" s="33">
        <f t="shared" si="51"/>
        <v>8.2285839233450404E-3</v>
      </c>
      <c r="F456" s="34">
        <f t="shared" si="52"/>
        <v>0.1</v>
      </c>
      <c r="G456" s="29">
        <v>0</v>
      </c>
      <c r="H456" s="35">
        <f t="shared" si="53"/>
        <v>32.499681068234302</v>
      </c>
      <c r="I456" s="32">
        <f t="shared" si="54"/>
        <v>993.34221992919083</v>
      </c>
      <c r="J456" s="36">
        <f t="shared" si="55"/>
        <v>4841310.3506565047</v>
      </c>
      <c r="K456" s="36">
        <v>504649.99976762623</v>
      </c>
    </row>
    <row r="457" spans="1:11" x14ac:dyDescent="0.2">
      <c r="A457" s="2">
        <v>443</v>
      </c>
      <c r="B457" s="25">
        <f t="shared" si="49"/>
        <v>448.83107366098847</v>
      </c>
      <c r="C457" s="32">
        <f t="shared" si="50"/>
        <v>8631401.0305288825</v>
      </c>
      <c r="D457" s="32">
        <f t="shared" si="56"/>
        <v>13665.968413904309</v>
      </c>
      <c r="E457" s="33">
        <f t="shared" si="51"/>
        <v>8.2100021856492643E-3</v>
      </c>
      <c r="F457" s="34">
        <f t="shared" si="52"/>
        <v>0.1</v>
      </c>
      <c r="G457" s="29">
        <v>0</v>
      </c>
      <c r="H457" s="35">
        <f t="shared" si="53"/>
        <v>32.229975725719164</v>
      </c>
      <c r="I457" s="32">
        <f t="shared" si="54"/>
        <v>985.09876353654192</v>
      </c>
      <c r="J457" s="36">
        <f t="shared" si="55"/>
        <v>4842295.4494200414</v>
      </c>
      <c r="K457" s="36">
        <v>504953.75250277831</v>
      </c>
    </row>
    <row r="458" spans="1:11" x14ac:dyDescent="0.2">
      <c r="A458" s="2">
        <v>444</v>
      </c>
      <c r="B458" s="25">
        <f t="shared" si="49"/>
        <v>448.52479474171173</v>
      </c>
      <c r="C458" s="32">
        <f t="shared" si="50"/>
        <v>8645057.6628704686</v>
      </c>
      <c r="D458" s="32">
        <f t="shared" si="56"/>
        <v>13656.632341586053</v>
      </c>
      <c r="E458" s="33">
        <f t="shared" si="51"/>
        <v>8.1915041812389011E-3</v>
      </c>
      <c r="F458" s="34">
        <f t="shared" si="52"/>
        <v>0.1</v>
      </c>
      <c r="G458" s="29">
        <v>0</v>
      </c>
      <c r="H458" s="35">
        <f t="shared" si="53"/>
        <v>31.962508588915291</v>
      </c>
      <c r="I458" s="32">
        <f t="shared" si="54"/>
        <v>976.92371717614617</v>
      </c>
      <c r="J458" s="36">
        <f t="shared" si="55"/>
        <v>4843272.3731372179</v>
      </c>
      <c r="K458" s="36">
        <v>505255.99026484351</v>
      </c>
    </row>
    <row r="459" spans="1:11" x14ac:dyDescent="0.2">
      <c r="A459" s="2">
        <v>445</v>
      </c>
      <c r="B459" s="25">
        <f t="shared" si="49"/>
        <v>448.21941264822658</v>
      </c>
      <c r="C459" s="32">
        <f t="shared" si="50"/>
        <v>8658704.9865077958</v>
      </c>
      <c r="D459" s="32">
        <f t="shared" si="56"/>
        <v>13647.323637327179</v>
      </c>
      <c r="E459" s="33">
        <f t="shared" si="51"/>
        <v>8.1730893454003209E-3</v>
      </c>
      <c r="F459" s="34">
        <f t="shared" si="52"/>
        <v>0.1</v>
      </c>
      <c r="G459" s="29">
        <v>0</v>
      </c>
      <c r="H459" s="35">
        <f t="shared" si="53"/>
        <v>31.69726108360847</v>
      </c>
      <c r="I459" s="32">
        <f t="shared" si="54"/>
        <v>968.81651313316308</v>
      </c>
      <c r="J459" s="36">
        <f t="shared" si="55"/>
        <v>4844241.1896503512</v>
      </c>
      <c r="K459" s="36">
        <v>505556.72060978168</v>
      </c>
    </row>
    <row r="460" spans="1:11" x14ac:dyDescent="0.2">
      <c r="A460" s="2">
        <v>446</v>
      </c>
      <c r="B460" s="25">
        <f t="shared" si="49"/>
        <v>447.91492274949815</v>
      </c>
      <c r="C460" s="32">
        <f t="shared" si="50"/>
        <v>8672343.028667476</v>
      </c>
      <c r="D460" s="32">
        <f t="shared" si="56"/>
        <v>13638.042159680277</v>
      </c>
      <c r="E460" s="33">
        <f t="shared" si="51"/>
        <v>8.1547571184951498E-3</v>
      </c>
      <c r="F460" s="34">
        <f t="shared" si="52"/>
        <v>0.1</v>
      </c>
      <c r="G460" s="29">
        <v>0</v>
      </c>
      <c r="H460" s="35">
        <f t="shared" si="53"/>
        <v>31.434214789726457</v>
      </c>
      <c r="I460" s="32">
        <f t="shared" si="54"/>
        <v>960.77658840405275</v>
      </c>
      <c r="J460" s="36">
        <f t="shared" si="55"/>
        <v>4845201.9662387548</v>
      </c>
      <c r="K460" s="36">
        <v>505855.95105586707</v>
      </c>
    </row>
    <row r="461" spans="1:11" x14ac:dyDescent="0.2">
      <c r="A461" s="2">
        <v>447</v>
      </c>
      <c r="B461" s="25">
        <f t="shared" si="49"/>
        <v>447.61132044871289</v>
      </c>
      <c r="C461" s="32">
        <f t="shared" si="50"/>
        <v>8685971.816435596</v>
      </c>
      <c r="D461" s="32">
        <f t="shared" si="56"/>
        <v>13628.787768119946</v>
      </c>
      <c r="E461" s="33">
        <f t="shared" si="51"/>
        <v>8.136506945882872E-3</v>
      </c>
      <c r="F461" s="34">
        <f t="shared" si="52"/>
        <v>0.1</v>
      </c>
      <c r="G461" s="29">
        <v>0</v>
      </c>
      <c r="H461" s="35">
        <f t="shared" si="53"/>
        <v>31.1733514400598</v>
      </c>
      <c r="I461" s="32">
        <f t="shared" si="54"/>
        <v>952.80338465746479</v>
      </c>
      <c r="J461" s="36">
        <f t="shared" si="55"/>
        <v>4846154.7696234118</v>
      </c>
      <c r="K461" s="36">
        <v>506153.68908387644</v>
      </c>
    </row>
    <row r="462" spans="1:11" x14ac:dyDescent="0.2">
      <c r="A462" s="2">
        <v>448</v>
      </c>
      <c r="B462" s="25">
        <f t="shared" si="49"/>
        <v>447.30860118294851</v>
      </c>
      <c r="C462" s="32">
        <f t="shared" si="50"/>
        <v>8699591.3767589014</v>
      </c>
      <c r="D462" s="32">
        <f t="shared" si="56"/>
        <v>13619.560323305428</v>
      </c>
      <c r="E462" s="33">
        <f t="shared" si="51"/>
        <v>8.1183382779127615E-3</v>
      </c>
      <c r="F462" s="34">
        <f t="shared" si="52"/>
        <v>0.1</v>
      </c>
      <c r="G462" s="29">
        <v>0</v>
      </c>
      <c r="H462" s="35">
        <f t="shared" si="53"/>
        <v>30.914652918993269</v>
      </c>
      <c r="I462" s="32">
        <f t="shared" si="54"/>
        <v>944.89634819550497</v>
      </c>
      <c r="J462" s="36">
        <f t="shared" si="55"/>
        <v>4847099.665971607</v>
      </c>
      <c r="K462" s="36">
        <v>506449.942137276</v>
      </c>
    </row>
    <row r="463" spans="1:11" x14ac:dyDescent="0.2">
      <c r="A463" s="2">
        <v>449</v>
      </c>
      <c r="B463" s="25">
        <f t="shared" si="49"/>
        <v>447.00676042285153</v>
      </c>
      <c r="C463" s="32">
        <f t="shared" si="50"/>
        <v>8713201.7364457622</v>
      </c>
      <c r="D463" s="32">
        <f t="shared" si="56"/>
        <v>13610.359686860815</v>
      </c>
      <c r="E463" s="33">
        <f t="shared" si="51"/>
        <v>8.1002505697651498E-3</v>
      </c>
      <c r="F463" s="34">
        <f t="shared" si="52"/>
        <v>0.1</v>
      </c>
      <c r="G463" s="29">
        <v>0</v>
      </c>
      <c r="H463" s="35">
        <f t="shared" si="53"/>
        <v>30.658101261247825</v>
      </c>
      <c r="I463" s="32">
        <f t="shared" si="54"/>
        <v>937.05492991523374</v>
      </c>
      <c r="J463" s="36">
        <f t="shared" si="55"/>
        <v>4848036.7209015219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446.70579367231369</v>
      </c>
      <c r="C464" s="32">
        <f t="shared" ref="C464:C518" si="58">(($C$4^$C$6)/((1-$C$6)*($C$5/12)))*(($C$4^(1-$C$6))-(B464^(1-$C$6)))*30.4375</f>
        <v>8726802.9221671745</v>
      </c>
      <c r="D464" s="32">
        <f t="shared" si="56"/>
        <v>13601.185721412301</v>
      </c>
      <c r="E464" s="33">
        <f t="shared" ref="E464:E518" si="59">-LN(B464/B463)*12</f>
        <v>8.0822432815393416E-3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30.403678650633022</v>
      </c>
      <c r="I464" s="32">
        <f t="shared" ref="I464:I518" si="62">IF(G464=0,((H463-H464)/(F464/12)*30.4375),D464)</f>
        <v>929.27858527056833</v>
      </c>
      <c r="J464" s="36">
        <f t="shared" ref="J464:J518" si="63">I464+J463</f>
        <v>4848965.9994867928</v>
      </c>
      <c r="K464" s="36">
        <v>507038.02290867339</v>
      </c>
    </row>
    <row r="465" spans="1:11" x14ac:dyDescent="0.2">
      <c r="A465" s="2">
        <v>451</v>
      </c>
      <c r="B465" s="25">
        <f t="shared" si="57"/>
        <v>446.40569646815658</v>
      </c>
      <c r="C465" s="32">
        <f t="shared" si="58"/>
        <v>8740394.9604578186</v>
      </c>
      <c r="D465" s="32">
        <f t="shared" ref="D465:D518" si="64">C465-C464</f>
        <v>13592.038290644065</v>
      </c>
      <c r="E465" s="33">
        <f t="shared" si="59"/>
        <v>8.0643158780735729E-3</v>
      </c>
      <c r="F465" s="34">
        <f t="shared" si="60"/>
        <v>0.1</v>
      </c>
      <c r="G465" s="29">
        <v>0</v>
      </c>
      <c r="H465" s="35">
        <f t="shared" si="61"/>
        <v>30.151367418809766</v>
      </c>
      <c r="I465" s="32">
        <f t="shared" si="62"/>
        <v>921.56677423444376</v>
      </c>
      <c r="J465" s="36">
        <f t="shared" si="63"/>
        <v>4849887.566261027</v>
      </c>
      <c r="K465" s="36">
        <v>507329.86532872112</v>
      </c>
    </row>
    <row r="466" spans="1:11" x14ac:dyDescent="0.2">
      <c r="A466" s="2">
        <v>452</v>
      </c>
      <c r="B466" s="25">
        <f t="shared" si="57"/>
        <v>446.10646437981723</v>
      </c>
      <c r="C466" s="32">
        <f t="shared" si="58"/>
        <v>8753977.8777170032</v>
      </c>
      <c r="D466" s="32">
        <f t="shared" si="64"/>
        <v>13582.917259184644</v>
      </c>
      <c r="E466" s="33">
        <f t="shared" si="59"/>
        <v>8.0464678289702621E-3</v>
      </c>
      <c r="F466" s="34">
        <f t="shared" si="60"/>
        <v>0.1</v>
      </c>
      <c r="G466" s="29">
        <v>0</v>
      </c>
      <c r="H466" s="35">
        <f t="shared" si="61"/>
        <v>29.901150044063336</v>
      </c>
      <c r="I466" s="32">
        <f t="shared" si="62"/>
        <v>913.91896126133724</v>
      </c>
      <c r="J466" s="36">
        <f t="shared" si="63"/>
        <v>4850801.4852222884</v>
      </c>
      <c r="K466" s="36">
        <v>507620.25217862643</v>
      </c>
    </row>
    <row r="467" spans="1:11" x14ac:dyDescent="0.2">
      <c r="A467" s="2">
        <v>453</v>
      </c>
      <c r="B467" s="25">
        <f t="shared" si="57"/>
        <v>445.80809300903866</v>
      </c>
      <c r="C467" s="32">
        <f t="shared" si="58"/>
        <v>8767551.7002096344</v>
      </c>
      <c r="D467" s="32">
        <f t="shared" si="64"/>
        <v>13573.822492631152</v>
      </c>
      <c r="E467" s="33">
        <f t="shared" si="59"/>
        <v>8.0286986085026258E-3</v>
      </c>
      <c r="F467" s="34">
        <f t="shared" si="60"/>
        <v>0.1</v>
      </c>
      <c r="G467" s="29">
        <v>0</v>
      </c>
      <c r="H467" s="35">
        <f t="shared" si="61"/>
        <v>29.653009150086593</v>
      </c>
      <c r="I467" s="32">
        <f t="shared" si="62"/>
        <v>906.33461525005259</v>
      </c>
      <c r="J467" s="36">
        <f t="shared" si="63"/>
        <v>4851707.8198375385</v>
      </c>
      <c r="K467" s="36">
        <v>507909.19071807567</v>
      </c>
    </row>
    <row r="468" spans="1:11" x14ac:dyDescent="0.2">
      <c r="A468" s="2">
        <v>454</v>
      </c>
      <c r="B468" s="25">
        <f t="shared" si="57"/>
        <v>445.51057798956356</v>
      </c>
      <c r="C468" s="32">
        <f t="shared" si="58"/>
        <v>8781116.4540673047</v>
      </c>
      <c r="D468" s="32">
        <f t="shared" si="64"/>
        <v>13564.753857670352</v>
      </c>
      <c r="E468" s="33">
        <f t="shared" si="59"/>
        <v>8.011007695585267E-3</v>
      </c>
      <c r="F468" s="34">
        <f t="shared" si="60"/>
        <v>0.1</v>
      </c>
      <c r="G468" s="29">
        <v>0</v>
      </c>
      <c r="H468" s="35">
        <f t="shared" si="61"/>
        <v>29.406927504773289</v>
      </c>
      <c r="I468" s="32">
        <f t="shared" si="62"/>
        <v>898.81320950684085</v>
      </c>
      <c r="J468" s="36">
        <f t="shared" si="63"/>
        <v>4852606.6330470452</v>
      </c>
      <c r="K468" s="36">
        <v>508196.68817054736</v>
      </c>
    </row>
    <row r="469" spans="1:11" x14ac:dyDescent="0.2">
      <c r="A469" s="2">
        <v>455</v>
      </c>
      <c r="B469" s="25">
        <f t="shared" si="57"/>
        <v>445.2139149868317</v>
      </c>
      <c r="C469" s="32">
        <f t="shared" si="58"/>
        <v>8794672.1652891599</v>
      </c>
      <c r="D469" s="32">
        <f t="shared" si="64"/>
        <v>13555.711221855134</v>
      </c>
      <c r="E469" s="33">
        <f t="shared" si="59"/>
        <v>7.9933945737114646E-3</v>
      </c>
      <c r="F469" s="34">
        <f t="shared" si="60"/>
        <v>0.1</v>
      </c>
      <c r="G469" s="29">
        <v>0</v>
      </c>
      <c r="H469" s="35">
        <f t="shared" si="61"/>
        <v>29.162888019021388</v>
      </c>
      <c r="I469" s="32">
        <f t="shared" si="62"/>
        <v>891.354221708821</v>
      </c>
      <c r="J469" s="36">
        <f t="shared" si="63"/>
        <v>4853497.9872687543</v>
      </c>
      <c r="K469" s="36">
        <v>508482.75172349281</v>
      </c>
    </row>
    <row r="470" spans="1:11" x14ac:dyDescent="0.2">
      <c r="A470" s="2">
        <v>456</v>
      </c>
      <c r="B470" s="25">
        <f t="shared" si="57"/>
        <v>444.91809969768036</v>
      </c>
      <c r="C470" s="32">
        <f t="shared" si="58"/>
        <v>8808218.8597428855</v>
      </c>
      <c r="D470" s="32">
        <f t="shared" si="64"/>
        <v>13546.694453725591</v>
      </c>
      <c r="E470" s="33">
        <f t="shared" si="59"/>
        <v>7.9758587309210986E-3</v>
      </c>
      <c r="F470" s="34">
        <f t="shared" si="60"/>
        <v>0.1</v>
      </c>
      <c r="G470" s="29">
        <v>0</v>
      </c>
      <c r="H470" s="35">
        <f t="shared" si="61"/>
        <v>28.920873745546299</v>
      </c>
      <c r="I470" s="32">
        <f t="shared" si="62"/>
        <v>883.95713386776242</v>
      </c>
      <c r="J470" s="36">
        <f t="shared" si="63"/>
        <v>4854381.9444026221</v>
      </c>
      <c r="K470" s="36">
        <v>508767.3885285157</v>
      </c>
    </row>
    <row r="471" spans="1:11" x14ac:dyDescent="0.2">
      <c r="A471" s="2">
        <v>457</v>
      </c>
      <c r="B471" s="25">
        <f t="shared" si="57"/>
        <v>444.62312785004997</v>
      </c>
      <c r="C471" s="32">
        <f t="shared" si="58"/>
        <v>8821756.5631656609</v>
      </c>
      <c r="D471" s="32">
        <f t="shared" si="64"/>
        <v>13537.703422775492</v>
      </c>
      <c r="E471" s="33">
        <f t="shared" si="59"/>
        <v>7.9583996597019299E-3</v>
      </c>
      <c r="F471" s="34">
        <f t="shared" si="60"/>
        <v>0.1</v>
      </c>
      <c r="G471" s="29">
        <v>0</v>
      </c>
      <c r="H471" s="35">
        <f t="shared" si="61"/>
        <v>28.680867877703996</v>
      </c>
      <c r="I471" s="32">
        <f t="shared" si="62"/>
        <v>876.62143229401147</v>
      </c>
      <c r="J471" s="36">
        <f t="shared" si="63"/>
        <v>4855258.5658349162</v>
      </c>
      <c r="K471" s="36">
        <v>509050.60570155102</v>
      </c>
    </row>
    <row r="472" spans="1:11" x14ac:dyDescent="0.2">
      <c r="A472" s="2">
        <v>458</v>
      </c>
      <c r="B472" s="25">
        <f t="shared" si="57"/>
        <v>444.32899520269058</v>
      </c>
      <c r="C472" s="32">
        <f t="shared" si="58"/>
        <v>8835285.3011651281</v>
      </c>
      <c r="D472" s="32">
        <f t="shared" si="64"/>
        <v>13528.737999467179</v>
      </c>
      <c r="E472" s="33">
        <f t="shared" si="59"/>
        <v>7.9410168570082113E-3</v>
      </c>
      <c r="F472" s="34">
        <f t="shared" si="60"/>
        <v>0.1</v>
      </c>
      <c r="G472" s="29">
        <v>0</v>
      </c>
      <c r="H472" s="35">
        <f t="shared" si="61"/>
        <v>28.442853748323866</v>
      </c>
      <c r="I472" s="32">
        <f t="shared" si="62"/>
        <v>869.34660756092285</v>
      </c>
      <c r="J472" s="36">
        <f t="shared" si="63"/>
        <v>4856127.9124424774</v>
      </c>
      <c r="K472" s="36">
        <v>509332.41032304283</v>
      </c>
    </row>
    <row r="473" spans="1:11" x14ac:dyDescent="0.2">
      <c r="A473" s="2">
        <v>459</v>
      </c>
      <c r="B473" s="25">
        <f t="shared" si="57"/>
        <v>444.03569754487319</v>
      </c>
      <c r="C473" s="32">
        <f t="shared" si="58"/>
        <v>8848805.0992202647</v>
      </c>
      <c r="D473" s="32">
        <f t="shared" si="64"/>
        <v>13519.798055136576</v>
      </c>
      <c r="E473" s="33">
        <f t="shared" si="59"/>
        <v>7.9237098241792866E-3</v>
      </c>
      <c r="F473" s="34">
        <f t="shared" si="60"/>
        <v>0.1</v>
      </c>
      <c r="G473" s="29">
        <v>0</v>
      </c>
      <c r="H473" s="35">
        <f t="shared" si="61"/>
        <v>28.206814828551277</v>
      </c>
      <c r="I473" s="32">
        <f t="shared" si="62"/>
        <v>862.13215446938273</v>
      </c>
      <c r="J473" s="36">
        <f t="shared" si="63"/>
        <v>4856990.0445969468</v>
      </c>
      <c r="K473" s="36">
        <v>509612.80943812133</v>
      </c>
    </row>
    <row r="474" spans="1:11" x14ac:dyDescent="0.2">
      <c r="A474" s="2">
        <v>460</v>
      </c>
      <c r="B474" s="25">
        <f t="shared" si="57"/>
        <v>443.74323069610477</v>
      </c>
      <c r="C474" s="32">
        <f t="shared" si="58"/>
        <v>8862315.9826824144</v>
      </c>
      <c r="D474" s="32">
        <f t="shared" si="64"/>
        <v>13510.88346214965</v>
      </c>
      <c r="E474" s="33">
        <f t="shared" si="59"/>
        <v>7.906478066872882E-3</v>
      </c>
      <c r="F474" s="34">
        <f t="shared" si="60"/>
        <v>0.1</v>
      </c>
      <c r="G474" s="29">
        <v>0</v>
      </c>
      <c r="H474" s="35">
        <f t="shared" si="61"/>
        <v>27.972734726699716</v>
      </c>
      <c r="I474" s="32">
        <f t="shared" si="62"/>
        <v>854.97757201282502</v>
      </c>
      <c r="J474" s="36">
        <f t="shared" si="63"/>
        <v>4857845.0221689595</v>
      </c>
      <c r="K474" s="36">
        <v>509891.81005677907</v>
      </c>
    </row>
    <row r="475" spans="1:11" x14ac:dyDescent="0.2">
      <c r="A475" s="2">
        <v>461</v>
      </c>
      <c r="B475" s="25">
        <f t="shared" si="57"/>
        <v>443.45159050584567</v>
      </c>
      <c r="C475" s="32">
        <f t="shared" si="58"/>
        <v>8875817.9767760281</v>
      </c>
      <c r="D475" s="32">
        <f t="shared" si="64"/>
        <v>13501.994093613699</v>
      </c>
      <c r="E475" s="33">
        <f t="shared" si="59"/>
        <v>7.8893210950530361E-3</v>
      </c>
      <c r="F475" s="34">
        <f t="shared" si="60"/>
        <v>0.1</v>
      </c>
      <c r="G475" s="29">
        <v>0</v>
      </c>
      <c r="H475" s="35">
        <f t="shared" si="61"/>
        <v>27.740597187112485</v>
      </c>
      <c r="I475" s="32">
        <f t="shared" si="62"/>
        <v>847.88236334236342</v>
      </c>
      <c r="J475" s="36">
        <f t="shared" si="63"/>
        <v>4858692.9045323022</v>
      </c>
      <c r="K475" s="36">
        <v>510169.41915404599</v>
      </c>
    </row>
    <row r="476" spans="1:11" x14ac:dyDescent="0.2">
      <c r="A476" s="2">
        <v>462</v>
      </c>
      <c r="B476" s="25">
        <f t="shared" si="57"/>
        <v>443.16077285323075</v>
      </c>
      <c r="C476" s="32">
        <f t="shared" si="58"/>
        <v>8889311.1065997817</v>
      </c>
      <c r="D476" s="32">
        <f t="shared" si="64"/>
        <v>13493.12982375361</v>
      </c>
      <c r="E476" s="33">
        <f t="shared" si="59"/>
        <v>7.8722384229207194E-3</v>
      </c>
      <c r="F476" s="34">
        <f t="shared" si="60"/>
        <v>0.1</v>
      </c>
      <c r="G476" s="29">
        <v>0</v>
      </c>
      <c r="H476" s="35">
        <f t="shared" si="61"/>
        <v>27.510386089033819</v>
      </c>
      <c r="I476" s="32">
        <f t="shared" si="62"/>
        <v>840.84603573232687</v>
      </c>
      <c r="J476" s="36">
        <f t="shared" si="63"/>
        <v>4859533.7505680341</v>
      </c>
      <c r="K476" s="36">
        <v>510445.64367016399</v>
      </c>
    </row>
    <row r="477" spans="1:11" x14ac:dyDescent="0.2">
      <c r="A477" s="2">
        <v>463</v>
      </c>
      <c r="B477" s="25">
        <f t="shared" si="57"/>
        <v>442.87077364679413</v>
      </c>
      <c r="C477" s="32">
        <f t="shared" si="58"/>
        <v>8902795.3971272875</v>
      </c>
      <c r="D477" s="32">
        <f t="shared" si="64"/>
        <v>13484.2905275058</v>
      </c>
      <c r="E477" s="33">
        <f t="shared" si="59"/>
        <v>7.8552295688604501E-3</v>
      </c>
      <c r="F477" s="34">
        <f t="shared" si="60"/>
        <v>0.1</v>
      </c>
      <c r="G477" s="29">
        <v>0</v>
      </c>
      <c r="H477" s="35">
        <f t="shared" si="61"/>
        <v>27.28208544548939</v>
      </c>
      <c r="I477" s="32">
        <f t="shared" si="62"/>
        <v>833.86810054602779</v>
      </c>
      <c r="J477" s="36">
        <f t="shared" si="63"/>
        <v>4860367.6186685804</v>
      </c>
      <c r="K477" s="36">
        <v>510720.49051076034</v>
      </c>
    </row>
    <row r="478" spans="1:11" x14ac:dyDescent="0.2">
      <c r="A478" s="2">
        <v>464</v>
      </c>
      <c r="B478" s="25">
        <f t="shared" si="57"/>
        <v>442.58158882419497</v>
      </c>
      <c r="C478" s="32">
        <f t="shared" si="58"/>
        <v>8916270.8732081167</v>
      </c>
      <c r="D478" s="32">
        <f t="shared" si="64"/>
        <v>13475.476080829278</v>
      </c>
      <c r="E478" s="33">
        <f t="shared" si="59"/>
        <v>7.8382940554562307E-3</v>
      </c>
      <c r="F478" s="34">
        <f t="shared" si="60"/>
        <v>0.1</v>
      </c>
      <c r="G478" s="29">
        <v>0</v>
      </c>
      <c r="H478" s="35">
        <f t="shared" si="61"/>
        <v>27.055679402176093</v>
      </c>
      <c r="I478" s="32">
        <f t="shared" si="62"/>
        <v>826.94807320181667</v>
      </c>
      <c r="J478" s="36">
        <f t="shared" si="63"/>
        <v>4861194.5667417822</v>
      </c>
      <c r="K478" s="36">
        <v>510993.96654702042</v>
      </c>
    </row>
    <row r="479" spans="1:11" x14ac:dyDescent="0.2">
      <c r="A479" s="2">
        <v>465</v>
      </c>
      <c r="B479" s="25">
        <f t="shared" si="57"/>
        <v>442.29321435194953</v>
      </c>
      <c r="C479" s="32">
        <f t="shared" si="58"/>
        <v>8929737.5595686305</v>
      </c>
      <c r="D479" s="32">
        <f t="shared" si="64"/>
        <v>13466.686360513791</v>
      </c>
      <c r="E479" s="33">
        <f t="shared" si="59"/>
        <v>7.8214314093541688E-3</v>
      </c>
      <c r="F479" s="34">
        <f t="shared" si="60"/>
        <v>0.1</v>
      </c>
      <c r="G479" s="29">
        <v>0</v>
      </c>
      <c r="H479" s="35">
        <f t="shared" si="61"/>
        <v>26.831152236361042</v>
      </c>
      <c r="I479" s="32">
        <f t="shared" si="62"/>
        <v>820.08547313947281</v>
      </c>
      <c r="J479" s="36">
        <f t="shared" si="63"/>
        <v>4862014.652214922</v>
      </c>
      <c r="K479" s="36">
        <v>511266.07861585933</v>
      </c>
    </row>
    <row r="480" spans="1:11" x14ac:dyDescent="0.2">
      <c r="A480" s="2">
        <v>466</v>
      </c>
      <c r="B480" s="25">
        <f t="shared" si="57"/>
        <v>442.0056462251643</v>
      </c>
      <c r="C480" s="32">
        <f t="shared" si="58"/>
        <v>8943195.480812829</v>
      </c>
      <c r="D480" s="32">
        <f t="shared" si="64"/>
        <v>13457.921244198456</v>
      </c>
      <c r="E480" s="33">
        <f t="shared" si="59"/>
        <v>7.8046411612757646E-3</v>
      </c>
      <c r="F480" s="34">
        <f t="shared" si="60"/>
        <v>0.1</v>
      </c>
      <c r="G480" s="29">
        <v>0</v>
      </c>
      <c r="H480" s="35">
        <f t="shared" si="61"/>
        <v>26.608488355789714</v>
      </c>
      <c r="I480" s="32">
        <f t="shared" si="62"/>
        <v>813.27982378677757</v>
      </c>
      <c r="J480" s="36">
        <f t="shared" si="63"/>
        <v>4862827.9320387086</v>
      </c>
      <c r="K480" s="36">
        <v>511536.833520093</v>
      </c>
    </row>
    <row r="481" spans="1:11" x14ac:dyDescent="0.2">
      <c r="A481" s="2">
        <v>467</v>
      </c>
      <c r="B481" s="25">
        <f t="shared" si="57"/>
        <v>441.7188804672719</v>
      </c>
      <c r="C481" s="32">
        <f t="shared" si="58"/>
        <v>8956644.6614232585</v>
      </c>
      <c r="D481" s="32">
        <f t="shared" si="64"/>
        <v>13449.180610429496</v>
      </c>
      <c r="E481" s="33">
        <f t="shared" si="59"/>
        <v>7.787922845984516E-3</v>
      </c>
      <c r="F481" s="34">
        <f t="shared" si="60"/>
        <v>0.1</v>
      </c>
      <c r="G481" s="29">
        <v>0</v>
      </c>
      <c r="H481" s="35">
        <f t="shared" si="61"/>
        <v>26.387672297603139</v>
      </c>
      <c r="I481" s="32">
        <f t="shared" si="62"/>
        <v>806.53065252646445</v>
      </c>
      <c r="J481" s="36">
        <f t="shared" si="63"/>
        <v>4863634.4626912354</v>
      </c>
      <c r="K481" s="36">
        <v>511806.23802860809</v>
      </c>
    </row>
    <row r="482" spans="1:11" x14ac:dyDescent="0.2">
      <c r="A482" s="2">
        <v>468</v>
      </c>
      <c r="B482" s="25">
        <f t="shared" si="57"/>
        <v>441.43291312977112</v>
      </c>
      <c r="C482" s="32">
        <f t="shared" si="58"/>
        <v>8970085.1257619094</v>
      </c>
      <c r="D482" s="32">
        <f t="shared" si="64"/>
        <v>13440.464338650927</v>
      </c>
      <c r="E482" s="33">
        <f t="shared" si="59"/>
        <v>7.7712760022045409E-3</v>
      </c>
      <c r="F482" s="34">
        <f t="shared" si="60"/>
        <v>0.1</v>
      </c>
      <c r="G482" s="29">
        <v>0</v>
      </c>
      <c r="H482" s="35">
        <f t="shared" si="61"/>
        <v>26.16868872726409</v>
      </c>
      <c r="I482" s="32">
        <f t="shared" si="62"/>
        <v>799.83749066337498</v>
      </c>
      <c r="J482" s="36">
        <f t="shared" si="63"/>
        <v>4864434.3001818983</v>
      </c>
      <c r="K482" s="36">
        <v>512074.29887653136</v>
      </c>
    </row>
    <row r="483" spans="1:11" x14ac:dyDescent="0.2">
      <c r="A483" s="2">
        <v>469</v>
      </c>
      <c r="B483" s="25">
        <f t="shared" si="57"/>
        <v>441.14774029196974</v>
      </c>
      <c r="C483" s="32">
        <f t="shared" si="58"/>
        <v>8983516.898070896</v>
      </c>
      <c r="D483" s="32">
        <f t="shared" si="64"/>
        <v>13431.772308986634</v>
      </c>
      <c r="E483" s="33">
        <f t="shared" si="59"/>
        <v>7.7547001725885335E-3</v>
      </c>
      <c r="F483" s="34">
        <f t="shared" si="60"/>
        <v>0.1</v>
      </c>
      <c r="G483" s="29">
        <v>0</v>
      </c>
      <c r="H483" s="35">
        <f t="shared" si="61"/>
        <v>25.95152243749218</v>
      </c>
      <c r="I483" s="32">
        <f t="shared" si="62"/>
        <v>793.19987339190209</v>
      </c>
      <c r="J483" s="36">
        <f t="shared" si="63"/>
        <v>4865227.5000552898</v>
      </c>
      <c r="K483" s="36">
        <v>512341.02276539803</v>
      </c>
    </row>
    <row r="484" spans="1:11" x14ac:dyDescent="0.2">
      <c r="A484" s="2">
        <v>470</v>
      </c>
      <c r="B484" s="25">
        <f t="shared" si="57"/>
        <v>440.86335806072958</v>
      </c>
      <c r="C484" s="32">
        <f t="shared" si="58"/>
        <v>8996940.0024735332</v>
      </c>
      <c r="D484" s="32">
        <f t="shared" si="64"/>
        <v>13423.104402637109</v>
      </c>
      <c r="E484" s="33">
        <f t="shared" si="59"/>
        <v>7.7381949036937113E-3</v>
      </c>
      <c r="F484" s="34">
        <f t="shared" si="60"/>
        <v>0.1</v>
      </c>
      <c r="G484" s="29">
        <v>0</v>
      </c>
      <c r="H484" s="35">
        <f t="shared" si="61"/>
        <v>25.736158347207788</v>
      </c>
      <c r="I484" s="32">
        <f t="shared" si="62"/>
        <v>786.61733976374364</v>
      </c>
      <c r="J484" s="36">
        <f t="shared" si="63"/>
        <v>4866014.1173950536</v>
      </c>
      <c r="K484" s="36">
        <v>512606.41636331915</v>
      </c>
    </row>
    <row r="485" spans="1:11" x14ac:dyDescent="0.2">
      <c r="A485" s="2">
        <v>471</v>
      </c>
      <c r="B485" s="25">
        <f t="shared" si="57"/>
        <v>440.57976257021454</v>
      </c>
      <c r="C485" s="32">
        <f t="shared" si="58"/>
        <v>9010354.4629749842</v>
      </c>
      <c r="D485" s="32">
        <f t="shared" si="64"/>
        <v>13414.460501451045</v>
      </c>
      <c r="E485" s="33">
        <f t="shared" si="59"/>
        <v>7.7217597459310963E-3</v>
      </c>
      <c r="F485" s="34">
        <f t="shared" si="60"/>
        <v>0.1</v>
      </c>
      <c r="G485" s="29">
        <v>0</v>
      </c>
      <c r="H485" s="35">
        <f t="shared" si="61"/>
        <v>25.522581500484762</v>
      </c>
      <c r="I485" s="32">
        <f t="shared" si="62"/>
        <v>780.08943265585128</v>
      </c>
      <c r="J485" s="36">
        <f t="shared" si="63"/>
        <v>4866794.2068277095</v>
      </c>
      <c r="K485" s="36">
        <v>512870.48630514852</v>
      </c>
    </row>
    <row r="486" spans="1:11" x14ac:dyDescent="0.2">
      <c r="A486" s="2">
        <v>472</v>
      </c>
      <c r="B486" s="25">
        <f t="shared" si="57"/>
        <v>440.296949981642</v>
      </c>
      <c r="C486" s="32">
        <f t="shared" si="58"/>
        <v>9023760.3034631759</v>
      </c>
      <c r="D486" s="32">
        <f t="shared" si="64"/>
        <v>13405.840488191694</v>
      </c>
      <c r="E486" s="33">
        <f t="shared" si="59"/>
        <v>7.7053942535188109E-3</v>
      </c>
      <c r="F486" s="34">
        <f t="shared" si="60"/>
        <v>0.1</v>
      </c>
      <c r="G486" s="29">
        <v>0</v>
      </c>
      <c r="H486" s="35">
        <f t="shared" si="61"/>
        <v>25.3107770655118</v>
      </c>
      <c r="I486" s="32">
        <f t="shared" si="62"/>
        <v>773.61569873874203</v>
      </c>
      <c r="J486" s="36">
        <f t="shared" si="63"/>
        <v>4867567.8225264484</v>
      </c>
      <c r="K486" s="36">
        <v>513133.23919264844</v>
      </c>
    </row>
    <row r="487" spans="1:11" x14ac:dyDescent="0.2">
      <c r="A487" s="2">
        <v>473</v>
      </c>
      <c r="B487" s="25">
        <f t="shared" si="57"/>
        <v>440.01491648303642</v>
      </c>
      <c r="C487" s="32">
        <f t="shared" si="58"/>
        <v>9037157.5477096196</v>
      </c>
      <c r="D487" s="32">
        <f t="shared" si="64"/>
        <v>13397.244246443734</v>
      </c>
      <c r="E487" s="33">
        <f t="shared" si="59"/>
        <v>7.6890979844526936E-3</v>
      </c>
      <c r="F487" s="34">
        <f t="shared" si="60"/>
        <v>0.1</v>
      </c>
      <c r="G487" s="29">
        <v>0</v>
      </c>
      <c r="H487" s="35">
        <f t="shared" si="61"/>
        <v>25.100730333562467</v>
      </c>
      <c r="I487" s="32">
        <f t="shared" si="62"/>
        <v>767.19568844493995</v>
      </c>
      <c r="J487" s="36">
        <f t="shared" si="63"/>
        <v>4868335.0182148935</v>
      </c>
      <c r="K487" s="36">
        <v>513394.68159465474</v>
      </c>
    </row>
    <row r="488" spans="1:11" x14ac:dyDescent="0.2">
      <c r="A488" s="2">
        <v>474</v>
      </c>
      <c r="B488" s="25">
        <f t="shared" si="57"/>
        <v>439.7336582889867</v>
      </c>
      <c r="C488" s="32">
        <f t="shared" si="58"/>
        <v>9050546.2193701807</v>
      </c>
      <c r="D488" s="32">
        <f t="shared" si="64"/>
        <v>13388.671660561115</v>
      </c>
      <c r="E488" s="33">
        <f t="shared" si="59"/>
        <v>7.6728705004395943E-3</v>
      </c>
      <c r="F488" s="34">
        <f t="shared" si="60"/>
        <v>0.1</v>
      </c>
      <c r="G488" s="29">
        <v>0</v>
      </c>
      <c r="H488" s="35">
        <f t="shared" si="61"/>
        <v>24.892426717973741</v>
      </c>
      <c r="I488" s="32">
        <f t="shared" si="62"/>
        <v>760.82895593782052</v>
      </c>
      <c r="J488" s="36">
        <f t="shared" si="63"/>
        <v>4869095.8471708316</v>
      </c>
      <c r="K488" s="36">
        <v>513654.82004724111</v>
      </c>
    </row>
    <row r="489" spans="1:11" x14ac:dyDescent="0.2">
      <c r="A489" s="2">
        <v>475</v>
      </c>
      <c r="B489" s="25">
        <f t="shared" si="57"/>
        <v>439.45317164040415</v>
      </c>
      <c r="C489" s="32">
        <f t="shared" si="58"/>
        <v>9063926.3419859279</v>
      </c>
      <c r="D489" s="32">
        <f t="shared" si="64"/>
        <v>13380.122615747154</v>
      </c>
      <c r="E489" s="33">
        <f t="shared" si="59"/>
        <v>7.6567113669173143E-3</v>
      </c>
      <c r="F489" s="34">
        <f t="shared" si="60"/>
        <v>0.1</v>
      </c>
      <c r="G489" s="29">
        <v>0</v>
      </c>
      <c r="H489" s="35">
        <f t="shared" si="61"/>
        <v>24.685851753133051</v>
      </c>
      <c r="I489" s="32">
        <f t="shared" si="62"/>
        <v>754.51505908062279</v>
      </c>
      <c r="J489" s="36">
        <f t="shared" si="63"/>
        <v>4869850.3622299125</v>
      </c>
      <c r="K489" s="36">
        <v>513913.66105388245</v>
      </c>
    </row>
    <row r="490" spans="1:11" x14ac:dyDescent="0.2">
      <c r="A490" s="2">
        <v>476</v>
      </c>
      <c r="B490" s="25">
        <f t="shared" si="57"/>
        <v>439.17345280428628</v>
      </c>
      <c r="C490" s="32">
        <f t="shared" si="58"/>
        <v>9077297.9389838818</v>
      </c>
      <c r="D490" s="32">
        <f t="shared" si="64"/>
        <v>13371.596997953951</v>
      </c>
      <c r="E490" s="33">
        <f t="shared" si="59"/>
        <v>7.6406201529265853E-3</v>
      </c>
      <c r="F490" s="34">
        <f t="shared" si="60"/>
        <v>0.1</v>
      </c>
      <c r="G490" s="29">
        <v>0</v>
      </c>
      <c r="H490" s="35">
        <f t="shared" si="61"/>
        <v>24.480991093473708</v>
      </c>
      <c r="I490" s="32">
        <f t="shared" si="62"/>
        <v>748.25355940574775</v>
      </c>
      <c r="J490" s="36">
        <f t="shared" si="63"/>
        <v>4870598.6157893185</v>
      </c>
      <c r="K490" s="36">
        <v>514171.21108561737</v>
      </c>
    </row>
    <row r="491" spans="1:11" x14ac:dyDescent="0.2">
      <c r="A491" s="2">
        <v>477</v>
      </c>
      <c r="B491" s="25">
        <f t="shared" si="57"/>
        <v>438.89449807348007</v>
      </c>
      <c r="C491" s="32">
        <f t="shared" si="58"/>
        <v>9090661.033677863</v>
      </c>
      <c r="D491" s="32">
        <f t="shared" si="64"/>
        <v>13363.094693981111</v>
      </c>
      <c r="E491" s="33">
        <f t="shared" si="59"/>
        <v>7.6245964311656735E-3</v>
      </c>
      <c r="F491" s="34">
        <f t="shared" si="60"/>
        <v>0.1</v>
      </c>
      <c r="G491" s="29">
        <v>0</v>
      </c>
      <c r="H491" s="35">
        <f t="shared" si="61"/>
        <v>24.277830512478687</v>
      </c>
      <c r="I491" s="32">
        <f t="shared" si="62"/>
        <v>742.04402208431577</v>
      </c>
      <c r="J491" s="36">
        <f t="shared" si="63"/>
        <v>4871340.6598114027</v>
      </c>
      <c r="K491" s="36">
        <v>514427.4765812101</v>
      </c>
    </row>
    <row r="492" spans="1:11" x14ac:dyDescent="0.2">
      <c r="A492" s="2">
        <v>478</v>
      </c>
      <c r="B492" s="25">
        <f t="shared" si="57"/>
        <v>438.61630376644968</v>
      </c>
      <c r="C492" s="32">
        <f t="shared" si="58"/>
        <v>9104015.6492692325</v>
      </c>
      <c r="D492" s="32">
        <f t="shared" si="64"/>
        <v>13354.615591369569</v>
      </c>
      <c r="E492" s="33">
        <f t="shared" si="59"/>
        <v>7.6086397778943465E-3</v>
      </c>
      <c r="F492" s="34">
        <f t="shared" si="60"/>
        <v>0.1</v>
      </c>
      <c r="G492" s="29">
        <v>0</v>
      </c>
      <c r="H492" s="35">
        <f t="shared" si="61"/>
        <v>24.076355901692658</v>
      </c>
      <c r="I492" s="32">
        <f t="shared" si="62"/>
        <v>735.88601589597101</v>
      </c>
      <c r="J492" s="36">
        <f t="shared" si="63"/>
        <v>4872076.5458272984</v>
      </c>
      <c r="K492" s="36">
        <v>514682.46394731133</v>
      </c>
    </row>
    <row r="493" spans="1:11" x14ac:dyDescent="0.2">
      <c r="A493" s="2">
        <v>479</v>
      </c>
      <c r="B493" s="25">
        <f t="shared" si="57"/>
        <v>438.33886622704676</v>
      </c>
      <c r="C493" s="32">
        <f t="shared" si="58"/>
        <v>9117361.8088476788</v>
      </c>
      <c r="D493" s="32">
        <f t="shared" si="64"/>
        <v>13346.159578446299</v>
      </c>
      <c r="E493" s="33">
        <f t="shared" si="59"/>
        <v>7.5927497729004999E-3</v>
      </c>
      <c r="F493" s="34">
        <f t="shared" si="60"/>
        <v>0.1</v>
      </c>
      <c r="G493" s="29">
        <v>0</v>
      </c>
      <c r="H493" s="35">
        <f t="shared" si="61"/>
        <v>23.876553269742239</v>
      </c>
      <c r="I493" s="32">
        <f t="shared" si="62"/>
        <v>729.77911319890586</v>
      </c>
      <c r="J493" s="36">
        <f t="shared" si="63"/>
        <v>4872806.3249404971</v>
      </c>
      <c r="K493" s="36">
        <v>514936.17955861858</v>
      </c>
    </row>
    <row r="494" spans="1:11" x14ac:dyDescent="0.2">
      <c r="A494" s="2">
        <v>480</v>
      </c>
      <c r="B494" s="25">
        <f t="shared" si="57"/>
        <v>438.06218182428216</v>
      </c>
      <c r="C494" s="32">
        <f t="shared" si="58"/>
        <v>9130699.5353919901</v>
      </c>
      <c r="D494" s="32">
        <f t="shared" si="64"/>
        <v>13337.72654431127</v>
      </c>
      <c r="E494" s="33">
        <f t="shared" si="59"/>
        <v>7.5769259994974457E-3</v>
      </c>
      <c r="F494" s="34">
        <f t="shared" si="60"/>
        <v>0.1</v>
      </c>
      <c r="G494" s="29">
        <v>0</v>
      </c>
      <c r="H494" s="35">
        <f t="shared" si="61"/>
        <v>23.678408741364358</v>
      </c>
      <c r="I494" s="32">
        <f t="shared" si="62"/>
        <v>723.7228899002107</v>
      </c>
      <c r="J494" s="36">
        <f t="shared" si="63"/>
        <v>4873530.0478303973</v>
      </c>
      <c r="K494" s="36">
        <v>515188.62975803524</v>
      </c>
    </row>
    <row r="495" spans="1:11" x14ac:dyDescent="0.2">
      <c r="A495" s="2">
        <v>481</v>
      </c>
      <c r="B495" s="25">
        <f t="shared" si="57"/>
        <v>437.78624695210135</v>
      </c>
      <c r="C495" s="32">
        <f t="shared" si="58"/>
        <v>9144028.8517708331</v>
      </c>
      <c r="D495" s="32">
        <f t="shared" si="64"/>
        <v>13329.316378843039</v>
      </c>
      <c r="E495" s="33">
        <f t="shared" si="59"/>
        <v>7.561168044447876E-3</v>
      </c>
      <c r="F495" s="34">
        <f t="shared" si="60"/>
        <v>0.1</v>
      </c>
      <c r="G495" s="29">
        <v>0</v>
      </c>
      <c r="H495" s="35">
        <f t="shared" si="61"/>
        <v>23.481908556442693</v>
      </c>
      <c r="I495" s="32">
        <f t="shared" si="62"/>
        <v>717.71692542637811</v>
      </c>
      <c r="J495" s="36">
        <f t="shared" si="63"/>
        <v>4874247.7647558236</v>
      </c>
      <c r="K495" s="36">
        <v>515439.82085682952</v>
      </c>
    </row>
    <row r="496" spans="1:11" x14ac:dyDescent="0.2">
      <c r="A496" s="2">
        <v>482</v>
      </c>
      <c r="B496" s="25">
        <f t="shared" si="57"/>
        <v>437.5110580291618</v>
      </c>
      <c r="C496" s="32">
        <f t="shared" si="58"/>
        <v>9157349.7807434686</v>
      </c>
      <c r="D496" s="32">
        <f t="shared" si="64"/>
        <v>13320.928972635418</v>
      </c>
      <c r="E496" s="33">
        <f t="shared" si="59"/>
        <v>7.5454754979478195E-3</v>
      </c>
      <c r="F496" s="34">
        <f t="shared" si="60"/>
        <v>0.1</v>
      </c>
      <c r="G496" s="29">
        <v>0</v>
      </c>
      <c r="H496" s="35">
        <f t="shared" si="61"/>
        <v>23.287039069052103</v>
      </c>
      <c r="I496" s="32">
        <f t="shared" si="62"/>
        <v>711.76080269413262</v>
      </c>
      <c r="J496" s="36">
        <f t="shared" si="63"/>
        <v>4874959.5255585182</v>
      </c>
      <c r="K496" s="36">
        <v>515689.75913479197</v>
      </c>
    </row>
    <row r="497" spans="1:11" x14ac:dyDescent="0.2">
      <c r="A497" s="2">
        <v>483</v>
      </c>
      <c r="B497" s="25">
        <f t="shared" si="57"/>
        <v>437.23661149861232</v>
      </c>
      <c r="C497" s="32">
        <f t="shared" si="58"/>
        <v>9170662.3449605424</v>
      </c>
      <c r="D497" s="32">
        <f t="shared" si="64"/>
        <v>13312.564217073843</v>
      </c>
      <c r="E497" s="33">
        <f t="shared" si="59"/>
        <v>7.5298479535986038E-3</v>
      </c>
      <c r="F497" s="34">
        <f t="shared" si="60"/>
        <v>0.1</v>
      </c>
      <c r="G497" s="29">
        <v>0</v>
      </c>
      <c r="H497" s="35">
        <f t="shared" si="61"/>
        <v>23.093786746510975</v>
      </c>
      <c r="I497" s="32">
        <f t="shared" si="62"/>
        <v>705.85410808146764</v>
      </c>
      <c r="J497" s="36">
        <f t="shared" si="63"/>
        <v>4875665.3796665994</v>
      </c>
      <c r="K497" s="36">
        <v>515938.4508403925</v>
      </c>
    </row>
    <row r="498" spans="1:11" x14ac:dyDescent="0.2">
      <c r="A498" s="2">
        <v>484</v>
      </c>
      <c r="B498" s="25">
        <f t="shared" si="57"/>
        <v>436.96290382787606</v>
      </c>
      <c r="C498" s="32">
        <f t="shared" si="58"/>
        <v>9183966.5669647846</v>
      </c>
      <c r="D498" s="32">
        <f t="shared" si="64"/>
        <v>13304.222004242241</v>
      </c>
      <c r="E498" s="33">
        <f t="shared" si="59"/>
        <v>7.5142850083441542E-3</v>
      </c>
      <c r="F498" s="34">
        <f t="shared" si="60"/>
        <v>0.1</v>
      </c>
      <c r="G498" s="29">
        <v>0</v>
      </c>
      <c r="H498" s="35">
        <f t="shared" si="61"/>
        <v>22.902138168441475</v>
      </c>
      <c r="I498" s="32">
        <f t="shared" si="62"/>
        <v>699.99643139885063</v>
      </c>
      <c r="J498" s="36">
        <f t="shared" si="63"/>
        <v>4876365.3760979986</v>
      </c>
      <c r="K498" s="36">
        <v>516185.90219093679</v>
      </c>
    </row>
    <row r="499" spans="1:11" x14ac:dyDescent="0.2">
      <c r="A499" s="2">
        <v>485</v>
      </c>
      <c r="B499" s="25">
        <f t="shared" si="57"/>
        <v>436.68993150843409</v>
      </c>
      <c r="C499" s="32">
        <f t="shared" si="58"/>
        <v>9197262.4691917971</v>
      </c>
      <c r="D499" s="32">
        <f t="shared" si="64"/>
        <v>13295.902227012441</v>
      </c>
      <c r="E499" s="33">
        <f t="shared" si="59"/>
        <v>7.4987862624816175E-3</v>
      </c>
      <c r="F499" s="34">
        <f t="shared" si="60"/>
        <v>0.1</v>
      </c>
      <c r="G499" s="29">
        <v>0</v>
      </c>
      <c r="H499" s="35">
        <f t="shared" si="61"/>
        <v>22.712080025837551</v>
      </c>
      <c r="I499" s="32">
        <f t="shared" si="62"/>
        <v>694.18736586083185</v>
      </c>
      <c r="J499" s="36">
        <f t="shared" si="63"/>
        <v>4877059.5634638593</v>
      </c>
      <c r="K499" s="36">
        <v>516432.11937272141</v>
      </c>
    </row>
    <row r="500" spans="1:11" x14ac:dyDescent="0.2">
      <c r="A500" s="2">
        <v>486</v>
      </c>
      <c r="B500" s="25">
        <f t="shared" si="57"/>
        <v>436.41769105561355</v>
      </c>
      <c r="C500" s="32">
        <f t="shared" si="58"/>
        <v>9210550.0739707481</v>
      </c>
      <c r="D500" s="32">
        <f t="shared" si="64"/>
        <v>13287.604778951034</v>
      </c>
      <c r="E500" s="33">
        <f t="shared" si="59"/>
        <v>7.4833513195653309E-3</v>
      </c>
      <c r="F500" s="34">
        <f t="shared" si="60"/>
        <v>0.1</v>
      </c>
      <c r="G500" s="29">
        <v>0</v>
      </c>
      <c r="H500" s="35">
        <f t="shared" si="61"/>
        <v>22.523599120140695</v>
      </c>
      <c r="I500" s="32">
        <f t="shared" si="62"/>
        <v>688.42650805776793</v>
      </c>
      <c r="J500" s="36">
        <f t="shared" si="63"/>
        <v>4877747.9899719171</v>
      </c>
      <c r="K500" s="36">
        <v>516677.10854118876</v>
      </c>
    </row>
    <row r="501" spans="1:11" x14ac:dyDescent="0.2">
      <c r="A501" s="2">
        <v>487</v>
      </c>
      <c r="B501" s="25">
        <f t="shared" si="57"/>
        <v>436.14617900837686</v>
      </c>
      <c r="C501" s="32">
        <f t="shared" si="58"/>
        <v>9223829.4035250843</v>
      </c>
      <c r="D501" s="32">
        <f t="shared" si="64"/>
        <v>13279.329554336146</v>
      </c>
      <c r="E501" s="33">
        <f t="shared" si="59"/>
        <v>7.4679797864121147E-3</v>
      </c>
      <c r="F501" s="34">
        <f t="shared" si="60"/>
        <v>0.1</v>
      </c>
      <c r="G501" s="29">
        <v>0</v>
      </c>
      <c r="H501" s="35">
        <f t="shared" si="61"/>
        <v>22.336682362323376</v>
      </c>
      <c r="I501" s="32">
        <f t="shared" si="62"/>
        <v>682.71345792775514</v>
      </c>
      <c r="J501" s="36">
        <f t="shared" si="63"/>
        <v>4878430.7034298452</v>
      </c>
      <c r="K501" s="36">
        <v>516920.87582108082</v>
      </c>
    </row>
    <row r="502" spans="1:11" x14ac:dyDescent="0.2">
      <c r="A502" s="2">
        <v>488</v>
      </c>
      <c r="B502" s="25">
        <f t="shared" si="57"/>
        <v>435.8753919291118</v>
      </c>
      <c r="C502" s="32">
        <f t="shared" si="58"/>
        <v>9237100.4799732901</v>
      </c>
      <c r="D502" s="32">
        <f t="shared" si="64"/>
        <v>13271.076448205858</v>
      </c>
      <c r="E502" s="33">
        <f t="shared" si="59"/>
        <v>7.4526712731038981E-3</v>
      </c>
      <c r="F502" s="34">
        <f t="shared" si="60"/>
        <v>0.1</v>
      </c>
      <c r="G502" s="29">
        <v>0</v>
      </c>
      <c r="H502" s="35">
        <f t="shared" si="61"/>
        <v>22.151316771980074</v>
      </c>
      <c r="I502" s="32">
        <f t="shared" si="62"/>
        <v>677.04781872891147</v>
      </c>
      <c r="J502" s="36">
        <f t="shared" si="63"/>
        <v>4879107.7512485739</v>
      </c>
      <c r="K502" s="36">
        <v>517163.42730659229</v>
      </c>
    </row>
    <row r="503" spans="1:11" x14ac:dyDescent="0.2">
      <c r="A503" s="2">
        <v>489</v>
      </c>
      <c r="B503" s="25">
        <f t="shared" si="57"/>
        <v>435.60532640342689</v>
      </c>
      <c r="C503" s="32">
        <f t="shared" si="58"/>
        <v>9250363.3253295366</v>
      </c>
      <c r="D503" s="32">
        <f t="shared" si="64"/>
        <v>13262.845356246457</v>
      </c>
      <c r="E503" s="33">
        <f t="shared" si="59"/>
        <v>7.4374253928676994E-3</v>
      </c>
      <c r="F503" s="34">
        <f t="shared" si="60"/>
        <v>0.1</v>
      </c>
      <c r="G503" s="29">
        <v>0</v>
      </c>
      <c r="H503" s="35">
        <f t="shared" si="61"/>
        <v>21.967489476425854</v>
      </c>
      <c r="I503" s="32">
        <f t="shared" si="62"/>
        <v>671.42919701178914</v>
      </c>
      <c r="J503" s="36">
        <f t="shared" si="63"/>
        <v>4879779.1804455854</v>
      </c>
      <c r="K503" s="36">
        <v>517404.76906152291</v>
      </c>
    </row>
    <row r="504" spans="1:11" x14ac:dyDescent="0.2">
      <c r="A504" s="2">
        <v>490</v>
      </c>
      <c r="B504" s="25">
        <f t="shared" si="57"/>
        <v>435.3359790399478</v>
      </c>
      <c r="C504" s="32">
        <f t="shared" si="58"/>
        <v>9263617.961504437</v>
      </c>
      <c r="D504" s="32">
        <f t="shared" si="64"/>
        <v>13254.636174900457</v>
      </c>
      <c r="E504" s="33">
        <f t="shared" si="59"/>
        <v>7.4222417620835764E-3</v>
      </c>
      <c r="F504" s="34">
        <f t="shared" si="60"/>
        <v>0.1</v>
      </c>
      <c r="G504" s="29">
        <v>0</v>
      </c>
      <c r="H504" s="35">
        <f t="shared" si="61"/>
        <v>21.785187709802425</v>
      </c>
      <c r="I504" s="32">
        <f t="shared" si="62"/>
        <v>665.85720259207278</v>
      </c>
      <c r="J504" s="36">
        <f t="shared" si="63"/>
        <v>4880445.0376481777</v>
      </c>
      <c r="K504" s="36">
        <v>517644.90711942915</v>
      </c>
    </row>
    <row r="505" spans="1:11" x14ac:dyDescent="0.2">
      <c r="A505" s="2">
        <v>491</v>
      </c>
      <c r="B505" s="25">
        <f t="shared" si="57"/>
        <v>435.06734647011336</v>
      </c>
      <c r="C505" s="32">
        <f t="shared" si="58"/>
        <v>9276864.4103057589</v>
      </c>
      <c r="D505" s="32">
        <f t="shared" si="64"/>
        <v>13246.448801321909</v>
      </c>
      <c r="E505" s="33">
        <f t="shared" si="59"/>
        <v>7.4071200003192599E-3</v>
      </c>
      <c r="F505" s="34">
        <f t="shared" si="60"/>
        <v>0.1</v>
      </c>
      <c r="G505" s="29">
        <v>0</v>
      </c>
      <c r="H505" s="35">
        <f t="shared" si="61"/>
        <v>21.604398812191619</v>
      </c>
      <c r="I505" s="32">
        <f t="shared" si="62"/>
        <v>660.33144852347164</v>
      </c>
      <c r="J505" s="36">
        <f t="shared" si="63"/>
        <v>4881105.369096701</v>
      </c>
      <c r="K505" s="36">
        <v>517883.84748377494</v>
      </c>
    </row>
    <row r="506" spans="1:11" x14ac:dyDescent="0.2">
      <c r="A506" s="2">
        <v>492</v>
      </c>
      <c r="B506" s="25">
        <f t="shared" si="57"/>
        <v>434.79942534797891</v>
      </c>
      <c r="C506" s="32">
        <f t="shared" si="58"/>
        <v>9290102.6934390366</v>
      </c>
      <c r="D506" s="32">
        <f t="shared" si="64"/>
        <v>13238.28313327767</v>
      </c>
      <c r="E506" s="33">
        <f t="shared" si="59"/>
        <v>7.3920597301581382E-3</v>
      </c>
      <c r="F506" s="34">
        <f t="shared" si="60"/>
        <v>0.1</v>
      </c>
      <c r="G506" s="29">
        <v>0</v>
      </c>
      <c r="H506" s="35">
        <f t="shared" si="61"/>
        <v>21.425110228736223</v>
      </c>
      <c r="I506" s="32">
        <f t="shared" si="62"/>
        <v>654.85155107083267</v>
      </c>
      <c r="J506" s="36">
        <f t="shared" si="63"/>
        <v>4881760.2206477718</v>
      </c>
      <c r="K506" s="36">
        <v>518121.59612808184</v>
      </c>
    </row>
    <row r="507" spans="1:11" x14ac:dyDescent="0.2">
      <c r="A507" s="2">
        <v>493</v>
      </c>
      <c r="B507" s="25">
        <f t="shared" si="57"/>
        <v>434.53221235001683</v>
      </c>
      <c r="C507" s="32">
        <f t="shared" si="58"/>
        <v>9303332.8325083181</v>
      </c>
      <c r="D507" s="32">
        <f t="shared" si="64"/>
        <v>13230.139069281518</v>
      </c>
      <c r="E507" s="33">
        <f t="shared" si="59"/>
        <v>7.3770605773005307E-3</v>
      </c>
      <c r="F507" s="34">
        <f t="shared" si="60"/>
        <v>0.1</v>
      </c>
      <c r="G507" s="29">
        <v>0</v>
      </c>
      <c r="H507" s="35">
        <f t="shared" si="61"/>
        <v>21.247309508768115</v>
      </c>
      <c r="I507" s="32">
        <f t="shared" si="62"/>
        <v>649.41712968351362</v>
      </c>
      <c r="J507" s="36">
        <f t="shared" si="63"/>
        <v>4882409.6377774552</v>
      </c>
      <c r="K507" s="36">
        <v>518358.15899607836</v>
      </c>
    </row>
    <row r="508" spans="1:11" x14ac:dyDescent="0.2">
      <c r="A508" s="2">
        <v>494</v>
      </c>
      <c r="B508" s="25">
        <f t="shared" si="57"/>
        <v>434.26570417492201</v>
      </c>
      <c r="C508" s="32">
        <f t="shared" si="58"/>
        <v>9316554.8490168471</v>
      </c>
      <c r="D508" s="32">
        <f t="shared" si="64"/>
        <v>13222.016508528963</v>
      </c>
      <c r="E508" s="33">
        <f t="shared" si="59"/>
        <v>7.3621221704636714E-3</v>
      </c>
      <c r="F508" s="34">
        <f t="shared" si="60"/>
        <v>0.1</v>
      </c>
      <c r="G508" s="29">
        <v>0</v>
      </c>
      <c r="H508" s="35">
        <f t="shared" si="61"/>
        <v>21.070984304943622</v>
      </c>
      <c r="I508" s="32">
        <f t="shared" si="62"/>
        <v>644.02780696896275</v>
      </c>
      <c r="J508" s="36">
        <f t="shared" si="63"/>
        <v>4883053.6655844245</v>
      </c>
      <c r="K508" s="36">
        <v>518593.54200184852</v>
      </c>
    </row>
    <row r="509" spans="1:11" x14ac:dyDescent="0.2">
      <c r="A509" s="2">
        <v>495</v>
      </c>
      <c r="B509" s="25">
        <f t="shared" si="57"/>
        <v>433.99989754341868</v>
      </c>
      <c r="C509" s="32">
        <f t="shared" si="58"/>
        <v>9329768.7643676996</v>
      </c>
      <c r="D509" s="32">
        <f t="shared" si="64"/>
        <v>13213.915350852534</v>
      </c>
      <c r="E509" s="33">
        <f t="shared" si="59"/>
        <v>7.3472441413590106E-3</v>
      </c>
      <c r="F509" s="34">
        <f t="shared" si="60"/>
        <v>0.1</v>
      </c>
      <c r="G509" s="29">
        <v>0</v>
      </c>
      <c r="H509" s="35">
        <f t="shared" si="61"/>
        <v>20.896122372386056</v>
      </c>
      <c r="I509" s="32">
        <f t="shared" si="62"/>
        <v>638.68320866650731</v>
      </c>
      <c r="J509" s="36">
        <f t="shared" si="63"/>
        <v>4883692.3487930913</v>
      </c>
      <c r="K509" s="36">
        <v>518827.75102997967</v>
      </c>
    </row>
    <row r="510" spans="1:11" x14ac:dyDescent="0.2">
      <c r="A510" s="2">
        <v>496</v>
      </c>
      <c r="B510" s="25">
        <f t="shared" si="57"/>
        <v>433.73478919806928</v>
      </c>
      <c r="C510" s="32">
        <f t="shared" si="58"/>
        <v>9342974.5998644959</v>
      </c>
      <c r="D510" s="32">
        <f t="shared" si="64"/>
        <v>13205.835496796295</v>
      </c>
      <c r="E510" s="33">
        <f t="shared" si="59"/>
        <v>7.3324261246748429E-3</v>
      </c>
      <c r="F510" s="34">
        <f t="shared" si="60"/>
        <v>0.1</v>
      </c>
      <c r="G510" s="29">
        <v>0</v>
      </c>
      <c r="H510" s="35">
        <f t="shared" si="61"/>
        <v>20.722711567835386</v>
      </c>
      <c r="I510" s="32">
        <f t="shared" si="62"/>
        <v>633.38296362132269</v>
      </c>
      <c r="J510" s="36">
        <f t="shared" si="63"/>
        <v>4884325.7317567123</v>
      </c>
      <c r="K510" s="36">
        <v>519060.79193570977</v>
      </c>
    </row>
    <row r="511" spans="1:11" x14ac:dyDescent="0.2">
      <c r="A511" s="2">
        <v>497</v>
      </c>
      <c r="B511" s="25">
        <f t="shared" si="57"/>
        <v>433.47037590308508</v>
      </c>
      <c r="C511" s="32">
        <f t="shared" si="58"/>
        <v>9356172.3767119832</v>
      </c>
      <c r="D511" s="32">
        <f t="shared" si="64"/>
        <v>13197.776847487316</v>
      </c>
      <c r="E511" s="33">
        <f t="shared" si="59"/>
        <v>7.3176677580456158E-3</v>
      </c>
      <c r="F511" s="34">
        <f t="shared" si="60"/>
        <v>0.1</v>
      </c>
      <c r="G511" s="29">
        <v>0</v>
      </c>
      <c r="H511" s="35">
        <f t="shared" si="61"/>
        <v>20.550739848804941</v>
      </c>
      <c r="I511" s="32">
        <f t="shared" si="62"/>
        <v>628.12670375870061</v>
      </c>
      <c r="J511" s="36">
        <f t="shared" si="63"/>
        <v>4884953.858460471</v>
      </c>
      <c r="K511" s="36">
        <v>519292.67054507358</v>
      </c>
    </row>
    <row r="512" spans="1:11" x14ac:dyDescent="0.2">
      <c r="A512" s="2">
        <v>498</v>
      </c>
      <c r="B512" s="25">
        <f t="shared" si="57"/>
        <v>433.20665444413959</v>
      </c>
      <c r="C512" s="32">
        <f t="shared" si="58"/>
        <v>9369362.1160168424</v>
      </c>
      <c r="D512" s="32">
        <f t="shared" si="64"/>
        <v>13189.739304859191</v>
      </c>
      <c r="E512" s="33">
        <f t="shared" si="59"/>
        <v>7.3029686820078928E-3</v>
      </c>
      <c r="F512" s="34">
        <f t="shared" si="60"/>
        <v>0.1</v>
      </c>
      <c r="G512" s="29">
        <v>0</v>
      </c>
      <c r="H512" s="35">
        <f t="shared" si="61"/>
        <v>20.380195272745119</v>
      </c>
      <c r="I512" s="32">
        <f t="shared" si="62"/>
        <v>622.91406405849852</v>
      </c>
      <c r="J512" s="36">
        <f t="shared" si="63"/>
        <v>4885576.7725245291</v>
      </c>
      <c r="K512" s="36">
        <v>519523.3926550484</v>
      </c>
    </row>
    <row r="513" spans="1:11" x14ac:dyDescent="0.2">
      <c r="A513" s="2">
        <v>499</v>
      </c>
      <c r="B513" s="25">
        <f t="shared" si="57"/>
        <v>432.94362162818334</v>
      </c>
      <c r="C513" s="32">
        <f t="shared" si="58"/>
        <v>9382543.8387881313</v>
      </c>
      <c r="D513" s="32">
        <f t="shared" si="64"/>
        <v>13181.722771288827</v>
      </c>
      <c r="E513" s="33">
        <f t="shared" si="59"/>
        <v>7.2883285399789992E-3</v>
      </c>
      <c r="F513" s="34">
        <f t="shared" si="60"/>
        <v>0.1</v>
      </c>
      <c r="G513" s="29">
        <v>0</v>
      </c>
      <c r="H513" s="35">
        <f t="shared" si="61"/>
        <v>20.211065996214046</v>
      </c>
      <c r="I513" s="32">
        <f t="shared" si="62"/>
        <v>617.74468252974577</v>
      </c>
      <c r="J513" s="36">
        <f t="shared" si="63"/>
        <v>4886194.5172070591</v>
      </c>
      <c r="K513" s="36">
        <v>519752.96403369907</v>
      </c>
    </row>
    <row r="514" spans="1:11" x14ac:dyDescent="0.2">
      <c r="A514" s="2">
        <v>500</v>
      </c>
      <c r="B514" s="25">
        <f t="shared" si="57"/>
        <v>432.68127428326022</v>
      </c>
      <c r="C514" s="32">
        <f t="shared" si="58"/>
        <v>9395717.565938117</v>
      </c>
      <c r="D514" s="32">
        <f t="shared" si="64"/>
        <v>13173.727149985731</v>
      </c>
      <c r="E514" s="33">
        <f t="shared" si="59"/>
        <v>7.2737469782503117E-3</v>
      </c>
      <c r="F514" s="34">
        <f t="shared" si="60"/>
        <v>0.1</v>
      </c>
      <c r="G514" s="29">
        <v>0</v>
      </c>
      <c r="H514" s="35">
        <f t="shared" si="61"/>
        <v>20.043340274055101</v>
      </c>
      <c r="I514" s="32">
        <f t="shared" si="62"/>
        <v>612.61820018554658</v>
      </c>
      <c r="J514" s="36">
        <f t="shared" si="63"/>
        <v>4886807.1354072448</v>
      </c>
      <c r="K514" s="36">
        <v>519981.39042032196</v>
      </c>
    </row>
    <row r="515" spans="1:11" x14ac:dyDescent="0.2">
      <c r="A515" s="2">
        <v>501</v>
      </c>
      <c r="B515" s="25">
        <f t="shared" si="57"/>
        <v>432.41960925832717</v>
      </c>
      <c r="C515" s="32">
        <f t="shared" si="58"/>
        <v>9408883.3182828203</v>
      </c>
      <c r="D515" s="32">
        <f t="shared" si="64"/>
        <v>13165.752344703302</v>
      </c>
      <c r="E515" s="33">
        <f t="shared" si="59"/>
        <v>7.2592236459112476E-3</v>
      </c>
      <c r="F515" s="34">
        <f t="shared" si="60"/>
        <v>0.1</v>
      </c>
      <c r="G515" s="29">
        <v>0</v>
      </c>
      <c r="H515" s="35">
        <f t="shared" si="61"/>
        <v>19.877006458581285</v>
      </c>
      <c r="I515" s="32">
        <f t="shared" si="62"/>
        <v>607.53426101811408</v>
      </c>
      <c r="J515" s="36">
        <f t="shared" si="63"/>
        <v>4887414.6696682628</v>
      </c>
      <c r="K515" s="36">
        <v>520208.6775255886</v>
      </c>
    </row>
    <row r="516" spans="1:11" x14ac:dyDescent="0.2">
      <c r="A516" s="2">
        <v>502</v>
      </c>
      <c r="B516" s="25">
        <f t="shared" si="57"/>
        <v>432.15862342307446</v>
      </c>
      <c r="C516" s="32">
        <f t="shared" si="58"/>
        <v>9422041.1165426411</v>
      </c>
      <c r="D516" s="32">
        <f t="shared" si="64"/>
        <v>13157.798259820789</v>
      </c>
      <c r="E516" s="33">
        <f t="shared" si="59"/>
        <v>7.2447581948625519E-3</v>
      </c>
      <c r="F516" s="34">
        <f t="shared" si="60"/>
        <v>0.1</v>
      </c>
      <c r="G516" s="29">
        <v>0</v>
      </c>
      <c r="H516" s="35">
        <f t="shared" si="61"/>
        <v>19.712052998766346</v>
      </c>
      <c r="I516" s="32">
        <f t="shared" si="62"/>
        <v>602.49251197406363</v>
      </c>
      <c r="J516" s="36">
        <f t="shared" si="63"/>
        <v>4888017.1621802365</v>
      </c>
      <c r="K516" s="36">
        <v>520434.83103168849</v>
      </c>
    </row>
    <row r="517" spans="1:11" x14ac:dyDescent="0.2">
      <c r="A517" s="2">
        <v>503</v>
      </c>
      <c r="B517" s="25">
        <f t="shared" si="57"/>
        <v>431.89831366774797</v>
      </c>
      <c r="C517" s="32">
        <f t="shared" si="58"/>
        <v>9435190.981343098</v>
      </c>
      <c r="D517" s="32">
        <f t="shared" si="64"/>
        <v>13149.864800456911</v>
      </c>
      <c r="E517" s="33">
        <f t="shared" si="59"/>
        <v>7.230350279781611E-3</v>
      </c>
      <c r="F517" s="34">
        <f t="shared" si="60"/>
        <v>0.1</v>
      </c>
      <c r="G517" s="29">
        <v>0</v>
      </c>
      <c r="H517" s="35">
        <f t="shared" si="61"/>
        <v>19.548468439442615</v>
      </c>
      <c r="I517" s="32">
        <f t="shared" si="62"/>
        <v>597.49260292992608</v>
      </c>
      <c r="J517" s="36">
        <f t="shared" si="63"/>
        <v>4888614.654783166</v>
      </c>
      <c r="K517" s="36">
        <v>520659.85659247107</v>
      </c>
    </row>
    <row r="518" spans="1:11" x14ac:dyDescent="0.2">
      <c r="A518" s="2">
        <v>504</v>
      </c>
      <c r="B518" s="25">
        <f t="shared" si="57"/>
        <v>431.63867690297474</v>
      </c>
      <c r="C518" s="32">
        <f t="shared" si="58"/>
        <v>9448332.9332152158</v>
      </c>
      <c r="D518" s="32">
        <f t="shared" si="64"/>
        <v>13141.951872117817</v>
      </c>
      <c r="E518" s="33">
        <f t="shared" si="59"/>
        <v>7.2159995580610928E-3</v>
      </c>
      <c r="F518" s="34">
        <f t="shared" si="60"/>
        <v>0.1</v>
      </c>
      <c r="G518" s="29">
        <v>0</v>
      </c>
      <c r="H518" s="35">
        <f t="shared" si="61"/>
        <v>19.386241420505513</v>
      </c>
      <c r="I518" s="32">
        <f t="shared" si="62"/>
        <v>592.53418666776588</v>
      </c>
      <c r="J518" s="36">
        <f t="shared" si="63"/>
        <v>4889207.1889698338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2014-03-31T19:58:51Z</dcterms:modified>
</cp:coreProperties>
</file>