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cts\CUDA_CMake\LR02\doc\"/>
    </mc:Choice>
  </mc:AlternateContent>
  <xr:revisionPtr revIDLastSave="0" documentId="13_ncr:1_{D4CE07DE-5D8D-4F76-A36C-40E44E9DC3E4}" xr6:coauthVersionLast="45" xr6:coauthVersionMax="45" xr10:uidLastSave="{00000000-0000-0000-0000-000000000000}"/>
  <bookViews>
    <workbookView xWindow="0" yWindow="4185" windowWidth="21600" windowHeight="11295" xr2:uid="{00000000-000D-0000-FFFF-FFFF00000000}"/>
  </bookViews>
  <sheets>
    <sheet name="выборка от N" sheetId="1" r:id="rId1"/>
    <sheet name="полная выбор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C37" i="2"/>
  <c r="D35" i="2"/>
  <c r="E35" i="2"/>
  <c r="F35" i="2"/>
  <c r="G35" i="2"/>
  <c r="H35" i="2"/>
  <c r="C35" i="2"/>
  <c r="H29" i="2"/>
  <c r="C21" i="2"/>
  <c r="B16" i="2"/>
  <c r="B15" i="2"/>
  <c r="B14" i="2"/>
  <c r="B12" i="2"/>
  <c r="B11" i="2"/>
  <c r="C7" i="2"/>
  <c r="D7" i="2"/>
  <c r="E7" i="2"/>
  <c r="F7" i="2"/>
  <c r="G7" i="2"/>
  <c r="C6" i="2"/>
  <c r="D6" i="2"/>
  <c r="E6" i="2"/>
  <c r="F6" i="2"/>
  <c r="G6" i="2"/>
  <c r="C5" i="2"/>
  <c r="D5" i="2"/>
  <c r="E5" i="2"/>
  <c r="F5" i="2"/>
  <c r="G5" i="2"/>
  <c r="C4" i="2"/>
  <c r="D4" i="2"/>
  <c r="E4" i="2"/>
  <c r="F4" i="2"/>
  <c r="G4" i="2"/>
  <c r="C3" i="2"/>
  <c r="D3" i="2"/>
  <c r="E3" i="2"/>
  <c r="F3" i="2"/>
  <c r="G3" i="2"/>
  <c r="B7" i="2"/>
  <c r="B6" i="2"/>
  <c r="B5" i="2"/>
  <c r="B4" i="2"/>
  <c r="B3" i="2"/>
  <c r="C2" i="2"/>
  <c r="D2" i="2"/>
  <c r="E2" i="2"/>
  <c r="F2" i="2"/>
  <c r="G2" i="2"/>
  <c r="P36" i="2"/>
  <c r="P29" i="2"/>
  <c r="P22" i="2"/>
  <c r="P15" i="2"/>
  <c r="P8" i="2"/>
  <c r="P1" i="2"/>
  <c r="B2" i="2"/>
  <c r="A7" i="2"/>
  <c r="G1" i="2"/>
  <c r="B16" i="1" l="1"/>
  <c r="C16" i="1"/>
  <c r="D16" i="1"/>
  <c r="E16" i="1"/>
  <c r="F16" i="1"/>
  <c r="G16" i="1"/>
  <c r="A16" i="1"/>
</calcChain>
</file>

<file path=xl/sharedStrings.xml><?xml version="1.0" encoding="utf-8"?>
<sst xmlns="http://schemas.openxmlformats.org/spreadsheetml/2006/main" count="34" uniqueCount="32">
  <si>
    <t>blockSize</t>
  </si>
  <si>
    <t>numBlocks</t>
  </si>
  <si>
    <t>2048/4096</t>
  </si>
  <si>
    <t>1024/8192</t>
  </si>
  <si>
    <t>min</t>
  </si>
  <si>
    <t>max</t>
  </si>
  <si>
    <t>med</t>
  </si>
  <si>
    <t>med+</t>
  </si>
  <si>
    <t>med-</t>
  </si>
  <si>
    <t>NVIDIA Geforce GTX1050ti 4Gb</t>
  </si>
  <si>
    <t>cpu</t>
  </si>
  <si>
    <t>N</t>
  </si>
  <si>
    <t>СРЗ</t>
  </si>
  <si>
    <t>single CPU</t>
  </si>
  <si>
    <t>thread</t>
  </si>
  <si>
    <t>GPU</t>
  </si>
  <si>
    <t>0.052256</t>
  </si>
  <si>
    <t>ns</t>
  </si>
  <si>
    <t>0.098112</t>
  </si>
  <si>
    <t>0.049248</t>
  </si>
  <si>
    <t>0.066304</t>
  </si>
  <si>
    <t>0.091968</t>
  </si>
  <si>
    <t>0.064544</t>
  </si>
  <si>
    <t>0.075776</t>
  </si>
  <si>
    <t>0.065536</t>
  </si>
  <si>
    <t>0.06656</t>
  </si>
  <si>
    <t>0.065472</t>
  </si>
  <si>
    <t xml:space="preserve"> 0.052512</t>
  </si>
  <si>
    <t>0.089312</t>
  </si>
  <si>
    <t>0.039776</t>
  </si>
  <si>
    <t>0.118688</t>
  </si>
  <si>
    <t xml:space="preserve"> 0.0456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</si>
</sst>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'полная выборка'!$J$2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выборка'!$K$1:$P$1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выборка'!$K$2:$P$2</c:f>
              <c:numCache>
                <c:formatCode>General</c:formatCode>
                <c:ptCount val="6"/>
                <c:pt idx="0">
                  <c:v>0.46079999999999999</c:v>
                </c:pt>
                <c:pt idx="1">
                  <c:v>0.44544</c:v>
                </c:pt>
                <c:pt idx="2">
                  <c:v>0.40227200000000002</c:v>
                </c:pt>
                <c:pt idx="3">
                  <c:v>0.47104000000000001</c:v>
                </c:pt>
                <c:pt idx="4">
                  <c:v>0.38092799999999999</c:v>
                </c:pt>
                <c:pt idx="5">
                  <c:v>0.37478400000000001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08-4D9A-866F-D32559B2D77B}"/>
            </c:ext>
          </c:extLst>
        </c:ser>
        <c:ser>
          <c:idx val="1"/>
          <c:order val="1"/>
          <c:tx>
            <c:strRef>
              <c:f>'полная выборка'!$J$3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выборка'!$K$1:$P$1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выборка'!$K$3:$P$3</c:f>
              <c:numCache>
                <c:formatCode>General</c:formatCode>
                <c:ptCount val="6"/>
                <c:pt idx="0">
                  <c:v>0.53235200000000005</c:v>
                </c:pt>
                <c:pt idx="1">
                  <c:v>0.40960000000000002</c:v>
                </c:pt>
                <c:pt idx="2">
                  <c:v>0.42598399999999997</c:v>
                </c:pt>
                <c:pt idx="3">
                  <c:v>0.40140799999999999</c:v>
                </c:pt>
                <c:pt idx="4">
                  <c:v>0.39935999999999999</c:v>
                </c:pt>
                <c:pt idx="5">
                  <c:v>0.37257600000000002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08-4D9A-866F-D32559B2D77B}"/>
            </c:ext>
          </c:extLst>
        </c:ser>
        <c:ser>
          <c:idx val="2"/>
          <c:order val="2"/>
          <c:tx>
            <c:strRef>
              <c:f>'полная выборка'!$J$4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выборка'!$K$4:$P$4</c:f>
              <c:numCache>
                <c:formatCode>General</c:formatCode>
                <c:ptCount val="6"/>
                <c:pt idx="0">
                  <c:v>0.75039999999999996</c:v>
                </c:pt>
                <c:pt idx="1">
                  <c:v>0.417792</c:v>
                </c:pt>
                <c:pt idx="2">
                  <c:v>0.40243200000000001</c:v>
                </c:pt>
                <c:pt idx="3">
                  <c:v>0.365568</c:v>
                </c:pt>
                <c:pt idx="4">
                  <c:v>0.38598399999999999</c:v>
                </c:pt>
                <c:pt idx="5">
                  <c:v>0.38092799999999999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08-4D9A-866F-D32559B2D77B}"/>
            </c:ext>
          </c:extLst>
        </c:ser>
        <c:ser>
          <c:idx val="3"/>
          <c:order val="3"/>
          <c:tx>
            <c:strRef>
              <c:f>'полная выборка'!$J$5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выборка'!$K$5:$P$5</c:f>
              <c:numCache>
                <c:formatCode>General</c:formatCode>
                <c:ptCount val="6"/>
                <c:pt idx="0">
                  <c:v>0.38912000000000002</c:v>
                </c:pt>
                <c:pt idx="1">
                  <c:v>0.39219199999999999</c:v>
                </c:pt>
                <c:pt idx="2">
                  <c:v>0.40960000000000002</c:v>
                </c:pt>
                <c:pt idx="3">
                  <c:v>0.397312</c:v>
                </c:pt>
                <c:pt idx="4">
                  <c:v>0.40435199999999999</c:v>
                </c:pt>
                <c:pt idx="5">
                  <c:v>0.42598399999999997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08-4D9A-866F-D32559B2D77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'полная выборка'!$K$6:$P$6</c:f>
              <c:numCache>
                <c:formatCode>General</c:formatCode>
                <c:ptCount val="6"/>
                <c:pt idx="0">
                  <c:v>0.42598399999999997</c:v>
                </c:pt>
                <c:pt idx="1">
                  <c:v>0.42393599999999998</c:v>
                </c:pt>
                <c:pt idx="2">
                  <c:v>0.408416</c:v>
                </c:pt>
                <c:pt idx="3">
                  <c:v>0.40355200000000002</c:v>
                </c:pt>
                <c:pt idx="4">
                  <c:v>0.38297599999999998</c:v>
                </c:pt>
                <c:pt idx="5">
                  <c:v>0.377664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08-4D9A-866F-D32559B2D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25647"/>
        <c:axId val="317035055"/>
      </c:lineChart>
      <c:catAx>
        <c:axId val="3177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035055"/>
        <c:crosses val="autoZero"/>
        <c:auto val="1"/>
        <c:lblAlgn val="ctr"/>
        <c:lblOffset val="100"/>
        <c:noMultiLvlLbl val="0"/>
      </c:catAx>
      <c:valAx>
        <c:axId val="31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7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'полная выборка'!$A$2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выборка'!$B$2:$G$2</c:f>
              <c:numCache>
                <c:formatCode>General</c:formatCode>
                <c:ptCount val="6"/>
                <c:pt idx="0">
                  <c:v>0.51173120000000005</c:v>
                </c:pt>
                <c:pt idx="1">
                  <c:v>0.41779199999999994</c:v>
                </c:pt>
                <c:pt idx="2">
                  <c:v>0.40974079999999996</c:v>
                </c:pt>
                <c:pt idx="3">
                  <c:v>0.40777599999999997</c:v>
                </c:pt>
                <c:pt idx="4">
                  <c:v>0.39072000000000001</c:v>
                </c:pt>
                <c:pt idx="5">
                  <c:v>0.38638719999999999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1-4B06-B161-29D620A076CE}"/>
            </c:ext>
          </c:extLst>
        </c:ser>
        <c:ser>
          <c:idx val="1"/>
          <c:order val="1"/>
          <c:tx>
            <c:strRef>
              <c:f>'полная выборка'!$A$3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выборка'!$B$3:$G$3</c:f>
              <c:numCache>
                <c:formatCode>General</c:formatCode>
                <c:ptCount val="6"/>
                <c:pt idx="0">
                  <c:v>0.4110336</c:v>
                </c:pt>
                <c:pt idx="1">
                  <c:v>0.40755200000000003</c:v>
                </c:pt>
                <c:pt idx="2">
                  <c:v>0.44789759999999995</c:v>
                </c:pt>
                <c:pt idx="3">
                  <c:v>0.45953920000000004</c:v>
                </c:pt>
                <c:pt idx="4">
                  <c:v>0.48394239999999999</c:v>
                </c:pt>
                <c:pt idx="5">
                  <c:v>0.39796479999999995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1-4B06-B161-29D620A076CE}"/>
            </c:ext>
          </c:extLst>
        </c:ser>
        <c:ser>
          <c:idx val="2"/>
          <c:order val="2"/>
          <c:tx>
            <c:strRef>
              <c:f>'полная выборка'!$A$4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выборка'!$B$4:$G$4</c:f>
              <c:numCache>
                <c:formatCode>General</c:formatCode>
                <c:ptCount val="6"/>
                <c:pt idx="0">
                  <c:v>0.52138240000000002</c:v>
                </c:pt>
                <c:pt idx="1">
                  <c:v>0.41876480000000005</c:v>
                </c:pt>
                <c:pt idx="2">
                  <c:v>0.41877760000000003</c:v>
                </c:pt>
                <c:pt idx="3">
                  <c:v>0.40529280000000006</c:v>
                </c:pt>
                <c:pt idx="4">
                  <c:v>0.4073792</c:v>
                </c:pt>
                <c:pt idx="5">
                  <c:v>0.41881599999999997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1-4B06-B161-29D620A076CE}"/>
            </c:ext>
          </c:extLst>
        </c:ser>
        <c:ser>
          <c:idx val="3"/>
          <c:order val="3"/>
          <c:tx>
            <c:strRef>
              <c:f>'полная выборка'!$A$5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выборка'!$B$5:$G$5</c:f>
              <c:numCache>
                <c:formatCode>General</c:formatCode>
                <c:ptCount val="6"/>
                <c:pt idx="0">
                  <c:v>0.5309952</c:v>
                </c:pt>
                <c:pt idx="1">
                  <c:v>0.49418239999999997</c:v>
                </c:pt>
                <c:pt idx="2">
                  <c:v>0.44254080000000001</c:v>
                </c:pt>
                <c:pt idx="3">
                  <c:v>0.41007999999999994</c:v>
                </c:pt>
                <c:pt idx="4">
                  <c:v>0.41806080000000001</c:v>
                </c:pt>
                <c:pt idx="5">
                  <c:v>0.38990080000000005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1-4B06-B161-29D620A076CE}"/>
            </c:ext>
          </c:extLst>
        </c:ser>
        <c:ser>
          <c:idx val="4"/>
          <c:order val="4"/>
          <c:tx>
            <c:strRef>
              <c:f>'полная выборка'!$A$6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выборка'!$B$6:$G$6</c:f>
              <c:numCache>
                <c:formatCode>General</c:formatCode>
                <c:ptCount val="6"/>
                <c:pt idx="0">
                  <c:v>0.42577920000000002</c:v>
                </c:pt>
                <c:pt idx="1">
                  <c:v>0.47449599999999997</c:v>
                </c:pt>
                <c:pt idx="2">
                  <c:v>0.4867648</c:v>
                </c:pt>
                <c:pt idx="3">
                  <c:v>0.386272</c:v>
                </c:pt>
                <c:pt idx="4">
                  <c:v>0.4317184</c:v>
                </c:pt>
                <c:pt idx="5">
                  <c:v>0.41839999999999994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1-4B06-B161-29D620A076CE}"/>
            </c:ext>
          </c:extLst>
        </c:ser>
        <c:ser>
          <c:idx val="5"/>
          <c:order val="5"/>
          <c:tx>
            <c:strRef>
              <c:f>'полная выборка'!$A$7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'полная выборка'!$B$1:$G$1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выборка'!$B$7:$G$7</c:f>
              <c:numCache>
                <c:formatCode>General</c:formatCode>
                <c:ptCount val="6"/>
                <c:pt idx="0">
                  <c:v>0.45731839999999996</c:v>
                </c:pt>
                <c:pt idx="1">
                  <c:v>0.47141759999999999</c:v>
                </c:pt>
                <c:pt idx="2">
                  <c:v>0.61624319999999999</c:v>
                </c:pt>
                <c:pt idx="3">
                  <c:v>0.41242879999999998</c:v>
                </c:pt>
                <c:pt idx="4">
                  <c:v>0.45650560000000001</c:v>
                </c:pt>
                <c:pt idx="5">
                  <c:v>0.42645759999999999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1-4B06-B161-29D620A0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49823"/>
        <c:axId val="146762287"/>
      </c:lineChart>
      <c:catAx>
        <c:axId val="4409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62287"/>
        <c:crosses val="autoZero"/>
        <c:auto val="1"/>
        <c:lblAlgn val="ctr"/>
        <c:lblOffset val="100"/>
        <c:noMultiLvlLbl val="0"/>
      </c:catAx>
      <c:valAx>
        <c:axId val="1467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9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выборка'!$B$30:$H$30</c:f>
              <c:numCache>
                <c:formatCode>General</c:formatCode>
                <c:ptCount val="7"/>
                <c:pt idx="0">
                  <c:v>1</c:v>
                </c:pt>
                <c:pt idx="1">
                  <c:v>0.49443199999999998</c:v>
                </c:pt>
                <c:pt idx="2">
                  <c:v>0.516096</c:v>
                </c:pt>
                <c:pt idx="3">
                  <c:v>0.62668800000000002</c:v>
                </c:pt>
                <c:pt idx="4">
                  <c:v>0.39724799999999999</c:v>
                </c:pt>
                <c:pt idx="5">
                  <c:v>0.42188799999999999</c:v>
                </c:pt>
                <c:pt idx="6">
                  <c:v>0.38195200000000001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3E6-A1C4-B440A3CEA5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выборка'!$B$31:$H$31</c:f>
              <c:numCache>
                <c:formatCode>General</c:formatCode>
                <c:ptCount val="7"/>
                <c:pt idx="0">
                  <c:v>2</c:v>
                </c:pt>
                <c:pt idx="1">
                  <c:v>0.456704</c:v>
                </c:pt>
                <c:pt idx="2">
                  <c:v>0.53238399999999997</c:v>
                </c:pt>
                <c:pt idx="3">
                  <c:v>0.63590400000000002</c:v>
                </c:pt>
                <c:pt idx="4">
                  <c:v>0.38092799999999999</c:v>
                </c:pt>
                <c:pt idx="5">
                  <c:v>0.55910400000000005</c:v>
                </c:pt>
                <c:pt idx="6">
                  <c:v>0.40732800000000002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3E6-A1C4-B440A3CEA5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выборка'!$B$32:$H$32</c:f>
              <c:numCache>
                <c:formatCode>General</c:formatCode>
                <c:ptCount val="7"/>
                <c:pt idx="0">
                  <c:v>3</c:v>
                </c:pt>
                <c:pt idx="1">
                  <c:v>1.0054399999999999</c:v>
                </c:pt>
                <c:pt idx="2">
                  <c:v>0.49868800000000002</c:v>
                </c:pt>
                <c:pt idx="3">
                  <c:v>0.71360000000000001</c:v>
                </c:pt>
                <c:pt idx="4">
                  <c:v>0.37068800000000002</c:v>
                </c:pt>
                <c:pt idx="5">
                  <c:v>0.37785600000000003</c:v>
                </c:pt>
                <c:pt idx="6">
                  <c:v>0.375776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8-43E6-A1C4-B440A3CEA5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выборка'!$B$33:$H$33</c:f>
              <c:numCache>
                <c:formatCode>General</c:formatCode>
                <c:ptCount val="7"/>
                <c:pt idx="0">
                  <c:v>4</c:v>
                </c:pt>
                <c:pt idx="1">
                  <c:v>0.45977600000000002</c:v>
                </c:pt>
                <c:pt idx="2">
                  <c:v>0.50380800000000003</c:v>
                </c:pt>
                <c:pt idx="3">
                  <c:v>0.61539200000000005</c:v>
                </c:pt>
                <c:pt idx="4">
                  <c:v>0.43008000000000002</c:v>
                </c:pt>
                <c:pt idx="5">
                  <c:v>0.37990400000000002</c:v>
                </c:pt>
                <c:pt idx="6">
                  <c:v>0.41980800000000001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8-43E6-A1C4-B440A3CEA5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'полная выборка'!$C$29:$H$29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'полная выборка'!$B$34:$H$34</c:f>
              <c:numCache>
                <c:formatCode>General</c:formatCode>
                <c:ptCount val="7"/>
                <c:pt idx="0">
                  <c:v>5</c:v>
                </c:pt>
                <c:pt idx="1">
                  <c:v>0.45567999999999997</c:v>
                </c:pt>
                <c:pt idx="2">
                  <c:v>0.53657600000000005</c:v>
                </c:pt>
                <c:pt idx="3">
                  <c:v>0.63059200000000004</c:v>
                </c:pt>
                <c:pt idx="4">
                  <c:v>0.397312</c:v>
                </c:pt>
                <c:pt idx="5">
                  <c:v>0.406528</c:v>
                </c:pt>
                <c:pt idx="6">
                  <c:v>0.436224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8-43E6-A1C4-B440A3CE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45311"/>
        <c:axId val="315946319"/>
      </c:lineChart>
      <c:catAx>
        <c:axId val="3151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946319"/>
        <c:crosses val="autoZero"/>
        <c:auto val="1"/>
        <c:lblAlgn val="ctr"/>
        <c:lblOffset val="100"/>
        <c:noMultiLvlLbl val="0"/>
      </c:catAx>
      <c:valAx>
        <c:axId val="3159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1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2E42D2-BF55-44DD-BEB5-3748738E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16</xdr:row>
      <xdr:rowOff>4761</xdr:rowOff>
    </xdr:from>
    <xdr:to>
      <xdr:col>26</xdr:col>
      <xdr:colOff>400049</xdr:colOff>
      <xdr:row>36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986BEC-D0B4-4B7F-B4A4-B89ACE25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552450</xdr:colOff>
      <xdr:row>37</xdr:row>
      <xdr:rowOff>52387</xdr:rowOff>
    </xdr:from>
    <xdr:to>
      <xdr:col>24</xdr:col>
      <xdr:colOff>247650</xdr:colOff>
      <xdr:row>51</xdr:row>
      <xdr:rowOff>128587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2E5C794-5FEE-457C-AC53-F3C212011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F18" sqref="F18"/>
    </sheetView>
  </sheetViews>
  <sheetFormatPr defaultRowHeight="15" x14ac:dyDescent="0.25"/>
  <cols>
    <col min="8" max="8" width="9.140625" customWidth="1"/>
  </cols>
  <sheetData>
    <row r="1" spans="1:13" x14ac:dyDescent="0.25">
      <c r="A1">
        <v>256</v>
      </c>
      <c r="B1">
        <v>512</v>
      </c>
      <c r="C1">
        <v>1024</v>
      </c>
      <c r="D1">
        <v>2048</v>
      </c>
      <c r="E1">
        <v>4096</v>
      </c>
      <c r="F1">
        <v>8192</v>
      </c>
      <c r="G1">
        <v>16384</v>
      </c>
      <c r="I1">
        <v>10000000</v>
      </c>
      <c r="J1" t="s">
        <v>13</v>
      </c>
      <c r="K1" t="s">
        <v>14</v>
      </c>
      <c r="L1" s="9" t="s">
        <v>15</v>
      </c>
      <c r="M1" s="9" t="s">
        <v>17</v>
      </c>
    </row>
    <row r="2" spans="1:13" x14ac:dyDescent="0.25">
      <c r="A2">
        <v>0.55491199999999996</v>
      </c>
      <c r="B2">
        <v>0.51916799999999996</v>
      </c>
      <c r="C2">
        <v>0.53350399999999998</v>
      </c>
      <c r="D2">
        <v>0.50886399999999998</v>
      </c>
      <c r="E2">
        <v>0.53759999999999997</v>
      </c>
      <c r="F2">
        <v>0.49664000000000003</v>
      </c>
      <c r="G2">
        <v>0.75775999999999999</v>
      </c>
      <c r="J2">
        <v>120</v>
      </c>
      <c r="K2">
        <v>37</v>
      </c>
      <c r="L2" t="s">
        <v>16</v>
      </c>
      <c r="M2">
        <v>80700</v>
      </c>
    </row>
    <row r="3" spans="1:13" x14ac:dyDescent="0.25">
      <c r="A3">
        <v>0.59289599999999998</v>
      </c>
      <c r="B3">
        <v>0.50790400000000002</v>
      </c>
      <c r="C3">
        <v>0.54057599999999995</v>
      </c>
      <c r="D3">
        <v>0.54271999999999998</v>
      </c>
      <c r="E3">
        <v>0.52019199999999999</v>
      </c>
      <c r="F3">
        <v>0.45788800000000002</v>
      </c>
      <c r="G3">
        <v>0.52140799999999998</v>
      </c>
      <c r="J3">
        <v>122</v>
      </c>
      <c r="K3">
        <v>28</v>
      </c>
      <c r="L3" t="s">
        <v>18</v>
      </c>
      <c r="M3">
        <v>126500</v>
      </c>
    </row>
    <row r="4" spans="1:13" x14ac:dyDescent="0.25">
      <c r="A4">
        <v>0.516096</v>
      </c>
      <c r="B4">
        <v>0.52633600000000003</v>
      </c>
      <c r="C4">
        <v>0.51308799999999999</v>
      </c>
      <c r="D4">
        <v>0.48953600000000003</v>
      </c>
      <c r="E4">
        <v>1.05555</v>
      </c>
      <c r="F4">
        <v>0.58060800000000001</v>
      </c>
      <c r="G4">
        <v>0.50585599999999997</v>
      </c>
      <c r="J4">
        <v>130</v>
      </c>
      <c r="K4">
        <v>25</v>
      </c>
      <c r="L4" t="s">
        <v>19</v>
      </c>
      <c r="M4">
        <v>85400</v>
      </c>
    </row>
    <row r="5" spans="1:13" x14ac:dyDescent="0.25">
      <c r="A5">
        <v>0.557056</v>
      </c>
      <c r="B5">
        <v>0.50995199999999996</v>
      </c>
      <c r="C5">
        <v>0.51404799999999995</v>
      </c>
      <c r="D5">
        <v>0.51510400000000001</v>
      </c>
      <c r="E5">
        <v>0.88371200000000005</v>
      </c>
      <c r="F5">
        <v>0.49366399999999999</v>
      </c>
      <c r="G5">
        <v>0.49356800000000001</v>
      </c>
      <c r="J5">
        <v>121</v>
      </c>
      <c r="K5">
        <v>26</v>
      </c>
      <c r="L5" t="s">
        <v>20</v>
      </c>
      <c r="M5">
        <v>87100</v>
      </c>
    </row>
    <row r="6" spans="1:13" x14ac:dyDescent="0.25">
      <c r="A6">
        <v>1.0517099999999999</v>
      </c>
      <c r="B6">
        <v>0.49356800000000001</v>
      </c>
      <c r="C6">
        <v>1.0535399999999999</v>
      </c>
      <c r="D6">
        <v>0.55296000000000001</v>
      </c>
      <c r="E6">
        <v>0.55193599999999998</v>
      </c>
      <c r="F6">
        <v>0.50671999999999995</v>
      </c>
      <c r="G6">
        <v>0.55708800000000003</v>
      </c>
      <c r="J6">
        <v>119</v>
      </c>
      <c r="K6">
        <v>23</v>
      </c>
      <c r="L6" t="s">
        <v>21</v>
      </c>
      <c r="M6">
        <v>127900</v>
      </c>
    </row>
    <row r="7" spans="1:13" x14ac:dyDescent="0.25">
      <c r="A7">
        <v>0.68726399999999999</v>
      </c>
      <c r="B7">
        <v>0.54374400000000001</v>
      </c>
      <c r="C7">
        <v>0.88371200000000005</v>
      </c>
      <c r="D7">
        <v>0.50073599999999996</v>
      </c>
      <c r="E7">
        <v>0.557056</v>
      </c>
      <c r="F7">
        <v>0.53043200000000001</v>
      </c>
      <c r="G7">
        <v>0.48448000000000002</v>
      </c>
    </row>
    <row r="8" spans="1:13" x14ac:dyDescent="0.25">
      <c r="A8">
        <v>1.7244200000000001</v>
      </c>
      <c r="B8">
        <v>0.54783999999999999</v>
      </c>
      <c r="C8">
        <v>0.94003199999999998</v>
      </c>
      <c r="D8">
        <v>0.90624000000000005</v>
      </c>
      <c r="E8">
        <v>0.55913599999999997</v>
      </c>
      <c r="F8">
        <v>0.51200000000000001</v>
      </c>
      <c r="G8">
        <v>0.51814400000000005</v>
      </c>
      <c r="I8">
        <v>100</v>
      </c>
      <c r="K8">
        <v>1</v>
      </c>
      <c r="L8" t="s">
        <v>23</v>
      </c>
      <c r="M8">
        <v>70000</v>
      </c>
    </row>
    <row r="9" spans="1:13" x14ac:dyDescent="0.25">
      <c r="A9">
        <v>1.3383700000000001</v>
      </c>
      <c r="B9">
        <v>0.53247999999999995</v>
      </c>
      <c r="C9">
        <v>0.50380800000000003</v>
      </c>
      <c r="D9">
        <v>0.51200000000000001</v>
      </c>
      <c r="E9">
        <v>0.50684799999999997</v>
      </c>
      <c r="F9">
        <v>0.60211199999999998</v>
      </c>
      <c r="G9">
        <v>0.51302400000000004</v>
      </c>
      <c r="K9">
        <v>1</v>
      </c>
      <c r="L9" t="s">
        <v>22</v>
      </c>
      <c r="M9">
        <v>61000</v>
      </c>
    </row>
    <row r="10" spans="1:13" x14ac:dyDescent="0.25">
      <c r="A10">
        <v>0.53759999999999997</v>
      </c>
      <c r="B10">
        <v>0.51302400000000004</v>
      </c>
      <c r="C10">
        <v>0.55612799999999996</v>
      </c>
      <c r="D10">
        <v>0.48844799999999999</v>
      </c>
      <c r="E10">
        <v>0.507104</v>
      </c>
      <c r="F10">
        <v>0.485344</v>
      </c>
      <c r="G10">
        <v>0.50707199999999997</v>
      </c>
      <c r="K10">
        <v>1</v>
      </c>
      <c r="L10" t="s">
        <v>24</v>
      </c>
      <c r="M10">
        <v>60200</v>
      </c>
    </row>
    <row r="11" spans="1:13" x14ac:dyDescent="0.25">
      <c r="A11">
        <v>0.57667199999999996</v>
      </c>
      <c r="B11">
        <v>1.2564500000000001</v>
      </c>
      <c r="C11">
        <v>0.51916799999999996</v>
      </c>
      <c r="D11">
        <v>0.50291200000000003</v>
      </c>
      <c r="E11">
        <v>0.466144</v>
      </c>
      <c r="F11">
        <v>0.47216000000000002</v>
      </c>
      <c r="G11">
        <v>0.55702399999999996</v>
      </c>
      <c r="K11">
        <v>1</v>
      </c>
      <c r="L11" t="s">
        <v>25</v>
      </c>
      <c r="M11">
        <v>61900</v>
      </c>
    </row>
    <row r="12" spans="1:13" x14ac:dyDescent="0.25">
      <c r="A12">
        <v>1.4102399999999999</v>
      </c>
      <c r="B12">
        <v>1.0557399999999999</v>
      </c>
      <c r="C12">
        <v>0.51814400000000005</v>
      </c>
      <c r="D12">
        <v>0.180224</v>
      </c>
      <c r="E12">
        <v>0.49868800000000002</v>
      </c>
      <c r="F12">
        <v>0.52224000000000004</v>
      </c>
      <c r="G12">
        <v>0.499776</v>
      </c>
      <c r="K12">
        <v>1</v>
      </c>
      <c r="L12" t="s">
        <v>26</v>
      </c>
      <c r="M12">
        <v>59700</v>
      </c>
    </row>
    <row r="13" spans="1:13" x14ac:dyDescent="0.25">
      <c r="A13">
        <v>0.78726399999999996</v>
      </c>
      <c r="B13">
        <v>0.53555200000000003</v>
      </c>
      <c r="C13">
        <v>0.516096</v>
      </c>
      <c r="D13">
        <v>0.50975999999999999</v>
      </c>
      <c r="E13">
        <v>0.52121600000000001</v>
      </c>
      <c r="F13">
        <v>0.523424</v>
      </c>
      <c r="G13">
        <v>0.55500799999999995</v>
      </c>
      <c r="I13">
        <v>9999999</v>
      </c>
    </row>
    <row r="14" spans="1:13" x14ac:dyDescent="0.25">
      <c r="A14">
        <v>0.69120000000000004</v>
      </c>
      <c r="B14">
        <v>0.61136000000000001</v>
      </c>
      <c r="C14">
        <v>0.497664</v>
      </c>
      <c r="D14">
        <v>0.52428799999999998</v>
      </c>
      <c r="E14">
        <v>0.64</v>
      </c>
      <c r="F14">
        <v>0.51507199999999997</v>
      </c>
      <c r="G14">
        <v>0.44646400000000003</v>
      </c>
      <c r="J14">
        <v>123</v>
      </c>
      <c r="K14">
        <v>24</v>
      </c>
      <c r="L14" t="s">
        <v>27</v>
      </c>
      <c r="M14">
        <v>77500</v>
      </c>
    </row>
    <row r="15" spans="1:13" x14ac:dyDescent="0.25">
      <c r="J15">
        <v>119</v>
      </c>
      <c r="K15">
        <v>25</v>
      </c>
      <c r="L15" t="s">
        <v>28</v>
      </c>
      <c r="M15">
        <v>152100</v>
      </c>
    </row>
    <row r="16" spans="1:13" x14ac:dyDescent="0.25">
      <c r="A16">
        <f>AVERAGE(A2:A14)</f>
        <v>0.84813076923076924</v>
      </c>
      <c r="B16">
        <f t="shared" ref="B16:G16" si="0">AVERAGE(B2:B14)</f>
        <v>0.62716292307692301</v>
      </c>
      <c r="C16">
        <f t="shared" si="0"/>
        <v>0.62226984615384617</v>
      </c>
      <c r="D16">
        <f t="shared" si="0"/>
        <v>0.517984</v>
      </c>
      <c r="E16">
        <f t="shared" si="0"/>
        <v>0.60039861538461525</v>
      </c>
      <c r="F16">
        <f t="shared" si="0"/>
        <v>0.51525415384615381</v>
      </c>
      <c r="G16">
        <f t="shared" si="0"/>
        <v>0.53205169230769223</v>
      </c>
      <c r="J16">
        <v>122</v>
      </c>
      <c r="K16">
        <v>26</v>
      </c>
      <c r="L16" t="s">
        <v>29</v>
      </c>
      <c r="M16">
        <v>76700</v>
      </c>
    </row>
    <row r="17" spans="10:13" x14ac:dyDescent="0.25">
      <c r="J17">
        <v>121</v>
      </c>
      <c r="K17">
        <v>24</v>
      </c>
      <c r="L17" t="s">
        <v>30</v>
      </c>
      <c r="M17">
        <v>105500</v>
      </c>
    </row>
    <row r="18" spans="10:13" x14ac:dyDescent="0.25">
      <c r="J18">
        <v>122</v>
      </c>
      <c r="K18">
        <v>24</v>
      </c>
      <c r="L18" t="s">
        <v>31</v>
      </c>
      <c r="M18">
        <v>71200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4C3F09-2BA4-4C78-B9F9-FDC4093691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A1</xm:sqref>
            </x14:sparkline>
            <x14:sparkline>
              <xm:sqref>B1</xm:sqref>
            </x14:sparkline>
            <x14:sparkline>
              <xm:sqref>C1</xm:sqref>
            </x14:sparkline>
            <x14:sparkline>
              <xm:sqref>D1</xm:sqref>
            </x14:sparkline>
            <x14:sparkline>
              <xm:sqref>E1</xm:sqref>
            </x14:sparkline>
            <x14:sparkline>
              <xm:sqref>F1</xm:sqref>
            </x14:sparkline>
            <x14:sparkline>
              <xm:sqref>G1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350D-C0E1-420E-A37B-44A532A77EE2}">
  <dimension ref="A1:P41"/>
  <sheetViews>
    <sheetView topLeftCell="A19" workbookViewId="0">
      <selection activeCell="B30" sqref="B30:H34"/>
    </sheetView>
  </sheetViews>
  <sheetFormatPr defaultRowHeight="15" x14ac:dyDescent="0.25"/>
  <cols>
    <col min="1" max="1" width="10.5703125" bestFit="1" customWidth="1"/>
  </cols>
  <sheetData>
    <row r="1" spans="1:16" x14ac:dyDescent="0.25">
      <c r="A1" s="3"/>
      <c r="B1" s="1">
        <v>256</v>
      </c>
      <c r="C1" s="1">
        <v>512</v>
      </c>
      <c r="D1" s="1">
        <v>1024</v>
      </c>
      <c r="E1" s="1">
        <v>2048</v>
      </c>
      <c r="F1" s="1">
        <v>4096</v>
      </c>
      <c r="G1" s="1">
        <f>4096+4096</f>
        <v>8192</v>
      </c>
      <c r="H1" s="5" t="s">
        <v>0</v>
      </c>
      <c r="J1" s="2">
        <v>256</v>
      </c>
      <c r="K1" s="1">
        <v>256</v>
      </c>
      <c r="L1" s="1">
        <v>512</v>
      </c>
      <c r="M1" s="1">
        <v>1024</v>
      </c>
      <c r="N1" s="1">
        <v>2048</v>
      </c>
      <c r="O1" s="1">
        <v>4096</v>
      </c>
      <c r="P1" s="1">
        <f>4096+4096</f>
        <v>8192</v>
      </c>
    </row>
    <row r="2" spans="1:16" x14ac:dyDescent="0.25">
      <c r="A2" s="1">
        <v>256</v>
      </c>
      <c r="B2" s="1">
        <f>AVERAGE(K2:K6)</f>
        <v>0.51173120000000005</v>
      </c>
      <c r="C2" s="1">
        <f t="shared" ref="C2:G2" si="0">AVERAGE(L2:L6)</f>
        <v>0.41779199999999994</v>
      </c>
      <c r="D2" s="1">
        <f t="shared" si="0"/>
        <v>0.40974079999999996</v>
      </c>
      <c r="E2" s="1">
        <f t="shared" si="0"/>
        <v>0.40777599999999997</v>
      </c>
      <c r="F2" s="1">
        <f t="shared" si="0"/>
        <v>0.39072000000000001</v>
      </c>
      <c r="G2" s="1">
        <f t="shared" si="0"/>
        <v>0.38638719999999999</v>
      </c>
      <c r="H2" s="6"/>
      <c r="J2" s="4">
        <v>1</v>
      </c>
      <c r="K2" s="1">
        <v>0.46079999999999999</v>
      </c>
      <c r="L2" s="1">
        <v>0.44544</v>
      </c>
      <c r="M2" s="1">
        <v>0.40227200000000002</v>
      </c>
      <c r="N2" s="1">
        <v>0.47104000000000001</v>
      </c>
      <c r="O2" s="1">
        <v>0.38092799999999999</v>
      </c>
      <c r="P2" s="1">
        <v>0.37478400000000001</v>
      </c>
    </row>
    <row r="3" spans="1:16" x14ac:dyDescent="0.25">
      <c r="A3" s="1">
        <v>512</v>
      </c>
      <c r="B3" s="1">
        <f>AVERAGE(K9:K13)</f>
        <v>0.4110336</v>
      </c>
      <c r="C3" s="1">
        <f t="shared" ref="C3:G3" si="1">AVERAGE(L9:L13)</f>
        <v>0.40755200000000003</v>
      </c>
      <c r="D3" s="1">
        <f t="shared" si="1"/>
        <v>0.44789759999999995</v>
      </c>
      <c r="E3" s="1">
        <f t="shared" si="1"/>
        <v>0.45953920000000004</v>
      </c>
      <c r="F3" s="1">
        <f t="shared" si="1"/>
        <v>0.48394239999999999</v>
      </c>
      <c r="G3" s="1">
        <f t="shared" si="1"/>
        <v>0.39796479999999995</v>
      </c>
      <c r="H3" s="6"/>
      <c r="J3" s="4">
        <v>2</v>
      </c>
      <c r="K3" s="1">
        <v>0.53235200000000005</v>
      </c>
      <c r="L3" s="1">
        <v>0.40960000000000002</v>
      </c>
      <c r="M3" s="1">
        <v>0.42598399999999997</v>
      </c>
      <c r="N3" s="1">
        <v>0.40140799999999999</v>
      </c>
      <c r="O3" s="1">
        <v>0.39935999999999999</v>
      </c>
      <c r="P3" s="1">
        <v>0.37257600000000002</v>
      </c>
    </row>
    <row r="4" spans="1:16" x14ac:dyDescent="0.25">
      <c r="A4" s="1">
        <v>1024</v>
      </c>
      <c r="B4" s="1">
        <f>AVERAGE(K16:K20)</f>
        <v>0.52138240000000002</v>
      </c>
      <c r="C4" s="1">
        <f t="shared" ref="C4:G4" si="2">AVERAGE(L16:L20)</f>
        <v>0.41876480000000005</v>
      </c>
      <c r="D4" s="1">
        <f t="shared" si="2"/>
        <v>0.41877760000000003</v>
      </c>
      <c r="E4" s="1">
        <f t="shared" si="2"/>
        <v>0.40529280000000006</v>
      </c>
      <c r="F4" s="1">
        <f t="shared" si="2"/>
        <v>0.4073792</v>
      </c>
      <c r="G4" s="1">
        <f t="shared" si="2"/>
        <v>0.41881599999999997</v>
      </c>
      <c r="H4" s="6"/>
      <c r="J4" s="4">
        <v>3</v>
      </c>
      <c r="K4" s="1">
        <v>0.75039999999999996</v>
      </c>
      <c r="L4" s="1">
        <v>0.417792</v>
      </c>
      <c r="M4" s="1">
        <v>0.40243200000000001</v>
      </c>
      <c r="N4" s="1">
        <v>0.365568</v>
      </c>
      <c r="O4" s="1">
        <v>0.38598399999999999</v>
      </c>
      <c r="P4" s="1">
        <v>0.38092799999999999</v>
      </c>
    </row>
    <row r="5" spans="1:16" x14ac:dyDescent="0.25">
      <c r="A5" s="1">
        <v>2048</v>
      </c>
      <c r="B5" s="1">
        <f>AVERAGE(K23:K27)</f>
        <v>0.5309952</v>
      </c>
      <c r="C5" s="1">
        <f t="shared" ref="C5:G5" si="3">AVERAGE(L23:L27)</f>
        <v>0.49418239999999997</v>
      </c>
      <c r="D5" s="1">
        <f t="shared" si="3"/>
        <v>0.44254080000000001</v>
      </c>
      <c r="E5" s="1">
        <f t="shared" si="3"/>
        <v>0.41007999999999994</v>
      </c>
      <c r="F5" s="1">
        <f t="shared" si="3"/>
        <v>0.41806080000000001</v>
      </c>
      <c r="G5" s="1">
        <f t="shared" si="3"/>
        <v>0.38990080000000005</v>
      </c>
      <c r="H5" s="6"/>
      <c r="J5" s="4">
        <v>4</v>
      </c>
      <c r="K5" s="1">
        <v>0.38912000000000002</v>
      </c>
      <c r="L5" s="1">
        <v>0.39219199999999999</v>
      </c>
      <c r="M5" s="1">
        <v>0.40960000000000002</v>
      </c>
      <c r="N5" s="1">
        <v>0.397312</v>
      </c>
      <c r="O5" s="1">
        <v>0.40435199999999999</v>
      </c>
      <c r="P5" s="1">
        <v>0.42598399999999997</v>
      </c>
    </row>
    <row r="6" spans="1:16" x14ac:dyDescent="0.25">
      <c r="A6" s="1">
        <v>4096</v>
      </c>
      <c r="B6" s="1">
        <f>AVERAGE(K30:K34)</f>
        <v>0.42577920000000002</v>
      </c>
      <c r="C6" s="1">
        <f t="shared" ref="C6:G6" si="4">AVERAGE(L30:L34)</f>
        <v>0.47449599999999997</v>
      </c>
      <c r="D6" s="1">
        <f t="shared" si="4"/>
        <v>0.4867648</v>
      </c>
      <c r="E6" s="1">
        <f t="shared" si="4"/>
        <v>0.386272</v>
      </c>
      <c r="F6" s="1">
        <f t="shared" si="4"/>
        <v>0.4317184</v>
      </c>
      <c r="G6" s="1">
        <f t="shared" si="4"/>
        <v>0.41839999999999994</v>
      </c>
      <c r="H6" s="6"/>
      <c r="J6" s="4">
        <v>5</v>
      </c>
      <c r="K6" s="1">
        <v>0.42598399999999997</v>
      </c>
      <c r="L6" s="1">
        <v>0.42393599999999998</v>
      </c>
      <c r="M6" s="1">
        <v>0.408416</v>
      </c>
      <c r="N6" s="1">
        <v>0.40355200000000002</v>
      </c>
      <c r="O6" s="1">
        <v>0.38297599999999998</v>
      </c>
      <c r="P6" s="1">
        <v>0.377664</v>
      </c>
    </row>
    <row r="7" spans="1:16" x14ac:dyDescent="0.25">
      <c r="A7" s="1">
        <f>4096+4096</f>
        <v>8192</v>
      </c>
      <c r="B7" s="1">
        <f>AVERAGE(K37:K41)</f>
        <v>0.45731839999999996</v>
      </c>
      <c r="C7" s="1">
        <f t="shared" ref="C7:G7" si="5">AVERAGE(L37:L41)</f>
        <v>0.47141759999999999</v>
      </c>
      <c r="D7" s="1">
        <f t="shared" si="5"/>
        <v>0.61624319999999999</v>
      </c>
      <c r="E7" s="1">
        <f t="shared" si="5"/>
        <v>0.41242879999999998</v>
      </c>
      <c r="F7" s="1">
        <f t="shared" si="5"/>
        <v>0.45650560000000001</v>
      </c>
      <c r="G7" s="1">
        <f t="shared" si="5"/>
        <v>0.42645759999999999</v>
      </c>
      <c r="H7" s="6"/>
    </row>
    <row r="8" spans="1:16" x14ac:dyDescent="0.25">
      <c r="A8" s="7" t="s">
        <v>1</v>
      </c>
      <c r="B8" s="6"/>
      <c r="C8" s="6"/>
      <c r="D8" s="6"/>
      <c r="E8" s="6"/>
      <c r="F8" s="6"/>
      <c r="G8" s="6"/>
      <c r="H8" s="6"/>
      <c r="J8" s="4">
        <v>512</v>
      </c>
      <c r="K8" s="1">
        <v>256</v>
      </c>
      <c r="L8" s="1">
        <v>512</v>
      </c>
      <c r="M8" s="1">
        <v>1024</v>
      </c>
      <c r="N8" s="1">
        <v>2048</v>
      </c>
      <c r="O8" s="1">
        <v>4096</v>
      </c>
      <c r="P8" s="1">
        <f>4096+4096</f>
        <v>8192</v>
      </c>
    </row>
    <row r="9" spans="1:16" x14ac:dyDescent="0.25">
      <c r="J9" s="4">
        <v>1</v>
      </c>
      <c r="K9" s="1">
        <v>0.467968</v>
      </c>
      <c r="L9" s="1">
        <v>0.41267199999999998</v>
      </c>
      <c r="M9" s="1">
        <v>0.39423999999999998</v>
      </c>
      <c r="N9" s="1">
        <v>0.40761599999999998</v>
      </c>
      <c r="O9" s="1">
        <v>0.54579200000000005</v>
      </c>
      <c r="P9" s="1">
        <v>0.39935999999999999</v>
      </c>
    </row>
    <row r="10" spans="1:16" x14ac:dyDescent="0.25">
      <c r="J10" s="4">
        <v>2</v>
      </c>
      <c r="K10" s="1">
        <v>0.39628799999999997</v>
      </c>
      <c r="L10" s="1">
        <v>0.39014399999999999</v>
      </c>
      <c r="M10" s="1">
        <v>0.42598399999999997</v>
      </c>
      <c r="N10" s="1">
        <v>0.367392</v>
      </c>
      <c r="O10" s="1">
        <v>0.388096</v>
      </c>
      <c r="P10" s="1">
        <v>0.37497599999999998</v>
      </c>
    </row>
    <row r="11" spans="1:16" x14ac:dyDescent="0.25">
      <c r="A11" t="s">
        <v>4</v>
      </c>
      <c r="B11">
        <f>MIN(B2:G7)</f>
        <v>0.386272</v>
      </c>
      <c r="C11" s="8" t="s">
        <v>2</v>
      </c>
      <c r="J11" s="4">
        <v>3</v>
      </c>
      <c r="K11" s="1">
        <v>0.40038400000000002</v>
      </c>
      <c r="L11" s="1">
        <v>0.39833600000000002</v>
      </c>
      <c r="M11" s="1">
        <v>0.56832000000000005</v>
      </c>
      <c r="N11" s="1">
        <v>0.60108799999999996</v>
      </c>
      <c r="O11" s="1">
        <v>0.41881600000000002</v>
      </c>
      <c r="P11" s="1">
        <v>0.39100800000000002</v>
      </c>
    </row>
    <row r="12" spans="1:16" x14ac:dyDescent="0.25">
      <c r="A12" t="s">
        <v>5</v>
      </c>
      <c r="B12">
        <f>MAX(B2:G7)</f>
        <v>0.61624319999999999</v>
      </c>
      <c r="C12" s="8" t="s">
        <v>3</v>
      </c>
      <c r="J12" s="4">
        <v>4</v>
      </c>
      <c r="K12" s="1">
        <v>0.397312</v>
      </c>
      <c r="L12" s="1">
        <v>0.42905599999999999</v>
      </c>
      <c r="M12" s="1">
        <v>0.41062399999999999</v>
      </c>
      <c r="N12" s="1">
        <v>0.42169600000000002</v>
      </c>
      <c r="O12" s="1">
        <v>0.66355200000000003</v>
      </c>
      <c r="P12" s="1">
        <v>0.38006400000000001</v>
      </c>
    </row>
    <row r="13" spans="1:16" x14ac:dyDescent="0.25">
      <c r="J13" s="4">
        <v>5</v>
      </c>
      <c r="K13" s="1">
        <v>0.39321600000000001</v>
      </c>
      <c r="L13" s="1">
        <v>0.40755200000000003</v>
      </c>
      <c r="M13" s="1">
        <v>0.44031999999999999</v>
      </c>
      <c r="N13" s="1">
        <v>0.49990400000000002</v>
      </c>
      <c r="O13" s="1">
        <v>0.40345599999999998</v>
      </c>
      <c r="P13" s="1">
        <v>0.44441599999999998</v>
      </c>
    </row>
    <row r="14" spans="1:16" x14ac:dyDescent="0.25">
      <c r="A14" t="s">
        <v>6</v>
      </c>
      <c r="B14">
        <f>AVERAGE(B2:G7)</f>
        <v>0.44089031111111104</v>
      </c>
    </row>
    <row r="15" spans="1:16" x14ac:dyDescent="0.25">
      <c r="A15" t="s">
        <v>7</v>
      </c>
      <c r="B15">
        <f>B12-B14</f>
        <v>0.17535288888888895</v>
      </c>
      <c r="J15" s="4">
        <v>1024</v>
      </c>
      <c r="K15" s="1">
        <v>256</v>
      </c>
      <c r="L15" s="1">
        <v>512</v>
      </c>
      <c r="M15" s="1">
        <v>1024</v>
      </c>
      <c r="N15" s="1">
        <v>2048</v>
      </c>
      <c r="O15" s="1">
        <v>4096</v>
      </c>
      <c r="P15" s="1">
        <f>4096+4096</f>
        <v>8192</v>
      </c>
    </row>
    <row r="16" spans="1:16" x14ac:dyDescent="0.25">
      <c r="A16" t="s">
        <v>8</v>
      </c>
      <c r="B16">
        <f>B14-B11</f>
        <v>5.461831111111104E-2</v>
      </c>
      <c r="J16" s="4">
        <v>1</v>
      </c>
      <c r="K16" s="1">
        <v>0.427008</v>
      </c>
      <c r="L16" s="1">
        <v>0.41369600000000001</v>
      </c>
      <c r="M16" s="1">
        <v>0.43398399999999998</v>
      </c>
      <c r="N16" s="1">
        <v>0.45977600000000002</v>
      </c>
      <c r="O16" s="1">
        <v>0.40976000000000001</v>
      </c>
      <c r="P16" s="1">
        <v>0.42188799999999999</v>
      </c>
    </row>
    <row r="17" spans="1:16" x14ac:dyDescent="0.25">
      <c r="J17" s="4">
        <v>2</v>
      </c>
      <c r="K17" s="1">
        <v>0.377664</v>
      </c>
      <c r="L17" s="1">
        <v>0.43097600000000003</v>
      </c>
      <c r="M17" s="1">
        <v>0.415744</v>
      </c>
      <c r="N17" s="1">
        <v>0.37881599999999999</v>
      </c>
      <c r="O17" s="1">
        <v>0.41369600000000001</v>
      </c>
      <c r="P17" s="1">
        <v>0.36348799999999998</v>
      </c>
    </row>
    <row r="18" spans="1:16" x14ac:dyDescent="0.25">
      <c r="J18" s="4">
        <v>3</v>
      </c>
      <c r="K18" s="1">
        <v>0.40960000000000002</v>
      </c>
      <c r="L18" s="1">
        <v>0.41049600000000003</v>
      </c>
      <c r="M18" s="1">
        <v>0.42291200000000001</v>
      </c>
      <c r="N18" s="1">
        <v>0.41062399999999999</v>
      </c>
      <c r="O18" s="1">
        <v>0.40755200000000003</v>
      </c>
      <c r="P18" s="1">
        <v>0.54579200000000005</v>
      </c>
    </row>
    <row r="19" spans="1:16" x14ac:dyDescent="0.25">
      <c r="B19" s="10" t="s">
        <v>9</v>
      </c>
      <c r="C19" s="10"/>
      <c r="D19" s="10"/>
      <c r="E19" s="10"/>
      <c r="F19" s="10"/>
      <c r="G19" s="10"/>
      <c r="J19" s="4">
        <v>4</v>
      </c>
      <c r="K19" s="1">
        <v>0.99328000000000005</v>
      </c>
      <c r="L19" s="1">
        <v>0.42496</v>
      </c>
      <c r="M19" s="1">
        <v>0.415744</v>
      </c>
      <c r="N19" s="1">
        <v>0.37478400000000001</v>
      </c>
      <c r="O19" s="1">
        <v>0.40140799999999999</v>
      </c>
      <c r="P19" s="1">
        <v>0.37379200000000001</v>
      </c>
    </row>
    <row r="20" spans="1:16" x14ac:dyDescent="0.25">
      <c r="J20" s="4">
        <v>5</v>
      </c>
      <c r="K20" s="1">
        <v>0.39935999999999999</v>
      </c>
      <c r="L20" s="1">
        <v>0.41369600000000001</v>
      </c>
      <c r="M20" s="1">
        <v>0.40550399999999998</v>
      </c>
      <c r="N20" s="1">
        <v>0.40246399999999999</v>
      </c>
      <c r="O20" s="1">
        <v>0.40448000000000001</v>
      </c>
      <c r="P20" s="1">
        <v>0.38912000000000002</v>
      </c>
    </row>
    <row r="21" spans="1:16" x14ac:dyDescent="0.25">
      <c r="A21" t="s">
        <v>10</v>
      </c>
      <c r="B21">
        <v>0.16400000000000001</v>
      </c>
      <c r="C21">
        <f>AVERAGE(B21:B26)</f>
        <v>0.29983333333333334</v>
      </c>
    </row>
    <row r="22" spans="1:16" x14ac:dyDescent="0.25">
      <c r="B22">
        <v>0.79700000000000004</v>
      </c>
      <c r="J22" s="4">
        <v>2048</v>
      </c>
      <c r="K22" s="1">
        <v>256</v>
      </c>
      <c r="L22" s="1">
        <v>512</v>
      </c>
      <c r="M22" s="1">
        <v>1024</v>
      </c>
      <c r="N22" s="1">
        <v>2048</v>
      </c>
      <c r="O22" s="1">
        <v>4096</v>
      </c>
      <c r="P22" s="1">
        <f>4096+4096</f>
        <v>8192</v>
      </c>
    </row>
    <row r="23" spans="1:16" x14ac:dyDescent="0.25">
      <c r="B23">
        <v>0.219</v>
      </c>
      <c r="J23" s="4">
        <v>1</v>
      </c>
      <c r="K23" s="1">
        <v>0.484288</v>
      </c>
      <c r="L23" s="1">
        <v>0.81715199999999999</v>
      </c>
      <c r="M23" s="1">
        <v>0.50057600000000002</v>
      </c>
      <c r="N23" s="1">
        <v>0.48041600000000001</v>
      </c>
      <c r="O23" s="1">
        <v>0.41983999999999999</v>
      </c>
      <c r="P23" s="1">
        <v>0.41881600000000002</v>
      </c>
    </row>
    <row r="24" spans="1:16" x14ac:dyDescent="0.25">
      <c r="B24">
        <v>0.222</v>
      </c>
      <c r="J24" s="4">
        <v>2</v>
      </c>
      <c r="K24" s="1">
        <v>0.40636800000000001</v>
      </c>
      <c r="L24" s="1">
        <v>0.40857599999999999</v>
      </c>
      <c r="M24" s="1">
        <v>0.42086400000000002</v>
      </c>
      <c r="N24" s="1">
        <v>0.366784</v>
      </c>
      <c r="O24" s="1">
        <v>0.45260800000000001</v>
      </c>
      <c r="P24" s="1">
        <v>0.365568</v>
      </c>
    </row>
    <row r="25" spans="1:16" x14ac:dyDescent="0.25">
      <c r="B25">
        <v>0.20200000000000001</v>
      </c>
      <c r="J25" s="4">
        <v>3</v>
      </c>
      <c r="K25" s="1">
        <v>0.39833600000000002</v>
      </c>
      <c r="L25" s="1">
        <v>0.41062399999999999</v>
      </c>
      <c r="M25" s="1">
        <v>0.44339200000000001</v>
      </c>
      <c r="N25" s="1">
        <v>0.36864000000000002</v>
      </c>
      <c r="O25" s="1">
        <v>0.40672000000000003</v>
      </c>
      <c r="P25" s="1">
        <v>0.406528</v>
      </c>
    </row>
    <row r="26" spans="1:16" x14ac:dyDescent="0.25">
      <c r="B26">
        <v>0.19500000000000001</v>
      </c>
      <c r="J26" s="4">
        <v>4</v>
      </c>
      <c r="K26" s="1">
        <v>0.414688</v>
      </c>
      <c r="L26" s="1">
        <v>0.44031999999999999</v>
      </c>
      <c r="M26" s="1">
        <v>0.42393599999999998</v>
      </c>
      <c r="N26" s="1">
        <v>0.467968</v>
      </c>
      <c r="O26" s="1">
        <v>0.40345599999999998</v>
      </c>
      <c r="P26" s="1">
        <v>0.38688</v>
      </c>
    </row>
    <row r="27" spans="1:16" x14ac:dyDescent="0.25">
      <c r="J27" s="4">
        <v>5</v>
      </c>
      <c r="K27" s="1">
        <v>0.95129600000000003</v>
      </c>
      <c r="L27" s="1">
        <v>0.39423999999999998</v>
      </c>
      <c r="M27" s="1">
        <v>0.42393599999999998</v>
      </c>
      <c r="N27" s="1">
        <v>0.36659199999999997</v>
      </c>
      <c r="O27" s="1">
        <v>0.40767999999999999</v>
      </c>
      <c r="P27" s="1">
        <v>0.37171199999999999</v>
      </c>
    </row>
    <row r="29" spans="1:16" x14ac:dyDescent="0.25">
      <c r="B29" s="4" t="s">
        <v>11</v>
      </c>
      <c r="C29" s="1">
        <v>256</v>
      </c>
      <c r="D29" s="1">
        <v>512</v>
      </c>
      <c r="E29" s="1">
        <v>1024</v>
      </c>
      <c r="F29" s="1">
        <v>2048</v>
      </c>
      <c r="G29" s="1">
        <v>4096</v>
      </c>
      <c r="H29" s="1">
        <f>4096+4096</f>
        <v>8192</v>
      </c>
      <c r="J29" s="4">
        <v>4096</v>
      </c>
      <c r="K29" s="1">
        <v>256</v>
      </c>
      <c r="L29" s="1">
        <v>512</v>
      </c>
      <c r="M29" s="1">
        <v>1024</v>
      </c>
      <c r="N29" s="1">
        <v>2048</v>
      </c>
      <c r="O29" s="1">
        <v>4096</v>
      </c>
      <c r="P29" s="1">
        <f>4096+4096</f>
        <v>8192</v>
      </c>
    </row>
    <row r="30" spans="1:16" x14ac:dyDescent="0.25">
      <c r="B30" s="1">
        <v>1</v>
      </c>
      <c r="C30" s="1">
        <v>0.49443199999999998</v>
      </c>
      <c r="D30" s="1">
        <v>0.516096</v>
      </c>
      <c r="E30" s="1">
        <v>0.62668800000000002</v>
      </c>
      <c r="F30" s="1">
        <v>0.39724799999999999</v>
      </c>
      <c r="G30" s="1">
        <v>0.42188799999999999</v>
      </c>
      <c r="H30" s="1">
        <v>0.38195200000000001</v>
      </c>
      <c r="J30" s="4">
        <v>1</v>
      </c>
      <c r="K30" s="1">
        <v>0.45875199999999999</v>
      </c>
      <c r="L30" s="1">
        <v>0.45875199999999999</v>
      </c>
      <c r="M30" s="1">
        <v>0.51712000000000002</v>
      </c>
      <c r="N30" s="1">
        <v>0.388992</v>
      </c>
      <c r="O30" s="1">
        <v>0.41164800000000001</v>
      </c>
      <c r="P30" s="1">
        <v>0.43008000000000002</v>
      </c>
    </row>
    <row r="31" spans="1:16" x14ac:dyDescent="0.25">
      <c r="B31" s="1">
        <v>2</v>
      </c>
      <c r="C31" s="1">
        <v>0.456704</v>
      </c>
      <c r="D31" s="1">
        <v>0.53238399999999997</v>
      </c>
      <c r="E31" s="1">
        <v>0.63590400000000002</v>
      </c>
      <c r="F31" s="1">
        <v>0.38092799999999999</v>
      </c>
      <c r="G31" s="1">
        <v>0.55910400000000005</v>
      </c>
      <c r="H31" s="1">
        <v>0.40732800000000002</v>
      </c>
      <c r="J31" s="4">
        <v>2</v>
      </c>
      <c r="K31" s="1">
        <v>0.42803200000000002</v>
      </c>
      <c r="L31" s="1">
        <v>0.47920000000000001</v>
      </c>
      <c r="M31" s="1">
        <v>0.46992</v>
      </c>
      <c r="N31" s="1">
        <v>0.40243200000000001</v>
      </c>
      <c r="O31" s="1">
        <v>0.36864000000000002</v>
      </c>
      <c r="P31" s="1">
        <v>0.420736</v>
      </c>
    </row>
    <row r="32" spans="1:16" x14ac:dyDescent="0.25">
      <c r="B32" s="1">
        <v>3</v>
      </c>
      <c r="C32" s="1">
        <v>1.0054399999999999</v>
      </c>
      <c r="D32" s="1">
        <v>0.49868800000000002</v>
      </c>
      <c r="E32" s="1">
        <v>0.71360000000000001</v>
      </c>
      <c r="F32" s="1">
        <v>0.37068800000000002</v>
      </c>
      <c r="G32" s="1">
        <v>0.37785600000000003</v>
      </c>
      <c r="H32" s="1">
        <v>0.375776</v>
      </c>
      <c r="J32" s="4">
        <v>3</v>
      </c>
      <c r="K32" s="1">
        <v>0.40857599999999999</v>
      </c>
      <c r="L32" s="1">
        <v>0.41769600000000001</v>
      </c>
      <c r="M32" s="1">
        <v>0.50483199999999995</v>
      </c>
      <c r="N32" s="1">
        <v>0.37990400000000002</v>
      </c>
      <c r="O32" s="1">
        <v>0.38707200000000003</v>
      </c>
      <c r="P32" s="1">
        <v>0.37692799999999999</v>
      </c>
    </row>
    <row r="33" spans="2:16" x14ac:dyDescent="0.25">
      <c r="B33" s="1">
        <v>4</v>
      </c>
      <c r="C33" s="1">
        <v>0.45977600000000002</v>
      </c>
      <c r="D33" s="1">
        <v>0.50380800000000003</v>
      </c>
      <c r="E33" s="1">
        <v>0.61539200000000005</v>
      </c>
      <c r="F33" s="1">
        <v>0.43008000000000002</v>
      </c>
      <c r="G33" s="1">
        <v>0.37990400000000002</v>
      </c>
      <c r="H33" s="1">
        <v>0.41980800000000001</v>
      </c>
      <c r="J33" s="4">
        <v>4</v>
      </c>
      <c r="K33" s="1">
        <v>0.42291200000000001</v>
      </c>
      <c r="L33" s="1">
        <v>0.44953599999999999</v>
      </c>
      <c r="M33" s="1">
        <v>0.47206399999999998</v>
      </c>
      <c r="N33" s="1">
        <v>0.39833600000000002</v>
      </c>
      <c r="O33" s="1">
        <v>0.45875199999999999</v>
      </c>
      <c r="P33" s="1">
        <v>0.47104000000000001</v>
      </c>
    </row>
    <row r="34" spans="2:16" x14ac:dyDescent="0.25">
      <c r="B34" s="1">
        <v>5</v>
      </c>
      <c r="C34" s="1">
        <v>0.45567999999999997</v>
      </c>
      <c r="D34" s="1">
        <v>0.53657600000000005</v>
      </c>
      <c r="E34" s="1">
        <v>0.63059200000000004</v>
      </c>
      <c r="F34" s="1">
        <v>0.397312</v>
      </c>
      <c r="G34" s="1">
        <v>0.406528</v>
      </c>
      <c r="H34" s="1">
        <v>0.436224</v>
      </c>
      <c r="J34" s="4">
        <v>5</v>
      </c>
      <c r="K34" s="1">
        <v>0.41062399999999999</v>
      </c>
      <c r="L34" s="1">
        <v>0.56729600000000002</v>
      </c>
      <c r="M34" s="1">
        <v>0.46988799999999997</v>
      </c>
      <c r="N34" s="1">
        <v>0.36169600000000002</v>
      </c>
      <c r="O34" s="1">
        <v>0.53247999999999995</v>
      </c>
      <c r="P34" s="1">
        <v>0.39321600000000001</v>
      </c>
    </row>
    <row r="35" spans="2:16" x14ac:dyDescent="0.25">
      <c r="B35" s="1" t="s">
        <v>12</v>
      </c>
      <c r="C35" s="1">
        <f>AVERAGE(C30:C34)</f>
        <v>0.57440639999999998</v>
      </c>
      <c r="D35" s="1">
        <f t="shared" ref="D35:H35" si="6">AVERAGE(D30:D34)</f>
        <v>0.51751040000000015</v>
      </c>
      <c r="E35" s="1">
        <f t="shared" si="6"/>
        <v>0.64443519999999999</v>
      </c>
      <c r="F35" s="1">
        <f t="shared" si="6"/>
        <v>0.39525120000000002</v>
      </c>
      <c r="G35" s="1">
        <f t="shared" si="6"/>
        <v>0.42905599999999999</v>
      </c>
      <c r="H35" s="1">
        <f t="shared" si="6"/>
        <v>0.40421759999999995</v>
      </c>
    </row>
    <row r="36" spans="2:16" x14ac:dyDescent="0.25">
      <c r="J36" s="4">
        <v>8192</v>
      </c>
      <c r="K36" s="1">
        <v>256</v>
      </c>
      <c r="L36" s="1">
        <v>512</v>
      </c>
      <c r="M36" s="1">
        <v>1024</v>
      </c>
      <c r="N36" s="1">
        <v>2048</v>
      </c>
      <c r="O36" s="1">
        <v>4096</v>
      </c>
      <c r="P36" s="1">
        <f>4096+4096</f>
        <v>8192</v>
      </c>
    </row>
    <row r="37" spans="2:16" x14ac:dyDescent="0.25">
      <c r="B37" t="s">
        <v>4</v>
      </c>
      <c r="C37">
        <f>MIN(C35:H35)</f>
        <v>0.39525120000000002</v>
      </c>
      <c r="D37">
        <v>2048</v>
      </c>
      <c r="J37" s="4">
        <v>1</v>
      </c>
      <c r="K37" s="1">
        <v>0.477184</v>
      </c>
      <c r="L37" s="1">
        <v>0.49049599999999999</v>
      </c>
      <c r="M37" s="1">
        <v>0.61235200000000001</v>
      </c>
      <c r="N37" s="1">
        <v>0.40028799999999998</v>
      </c>
      <c r="O37" s="1">
        <v>0.71782400000000002</v>
      </c>
      <c r="P37" s="1">
        <v>0.57152000000000003</v>
      </c>
    </row>
    <row r="38" spans="2:16" x14ac:dyDescent="0.25">
      <c r="B38" t="s">
        <v>5</v>
      </c>
      <c r="C38">
        <f>MAX(C35:H35)</f>
        <v>0.64443519999999999</v>
      </c>
      <c r="D38">
        <v>1024</v>
      </c>
      <c r="J38" s="4">
        <v>2</v>
      </c>
      <c r="K38" s="1">
        <v>0.42086400000000002</v>
      </c>
      <c r="L38" s="1">
        <v>0.45260800000000001</v>
      </c>
      <c r="M38" s="1">
        <v>0.58982400000000001</v>
      </c>
      <c r="N38" s="1">
        <v>0.41983999999999999</v>
      </c>
      <c r="O38" s="1">
        <v>0.37990400000000002</v>
      </c>
      <c r="P38" s="1">
        <v>0.39951999999999999</v>
      </c>
    </row>
    <row r="39" spans="2:16" x14ac:dyDescent="0.25">
      <c r="J39" s="4">
        <v>3</v>
      </c>
      <c r="K39" s="1">
        <v>0.42291200000000001</v>
      </c>
      <c r="L39" s="1">
        <v>0.47616000000000003</v>
      </c>
      <c r="M39" s="1">
        <v>0.57855999999999996</v>
      </c>
      <c r="N39" s="1">
        <v>0.41881600000000002</v>
      </c>
      <c r="O39" s="1">
        <v>0.39935999999999999</v>
      </c>
      <c r="P39" s="1">
        <v>0.38607999999999998</v>
      </c>
    </row>
    <row r="40" spans="2:16" x14ac:dyDescent="0.25">
      <c r="J40" s="4">
        <v>4</v>
      </c>
      <c r="K40" s="1">
        <v>0.497664</v>
      </c>
      <c r="L40" s="1">
        <v>0.46284799999999998</v>
      </c>
      <c r="M40" s="1">
        <v>0.58163200000000004</v>
      </c>
      <c r="N40" s="1">
        <v>0.39935999999999999</v>
      </c>
      <c r="O40" s="1">
        <v>0.37375999999999998</v>
      </c>
      <c r="P40" s="1">
        <v>0.40960000000000002</v>
      </c>
    </row>
    <row r="41" spans="2:16" x14ac:dyDescent="0.25">
      <c r="J41" s="4">
        <v>5</v>
      </c>
      <c r="K41" s="1">
        <v>0.467968</v>
      </c>
      <c r="L41" s="1">
        <v>0.47497600000000001</v>
      </c>
      <c r="M41" s="1">
        <v>0.71884800000000004</v>
      </c>
      <c r="N41" s="1">
        <v>0.42383999999999999</v>
      </c>
      <c r="O41" s="1">
        <v>0.41167999999999999</v>
      </c>
      <c r="P41" s="1">
        <v>0.365568</v>
      </c>
    </row>
  </sheetData>
  <mergeCells count="1">
    <mergeCell ref="B19:G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выборка от N</vt:lpstr>
      <vt:lpstr>полная выборка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Miron Popov</dc:creator>
  <cp:lastModifiedBy>Miron Popov</cp:lastModifiedBy>
  <dcterms:created xsi:type="dcterms:W3CDTF">2015-06-05T18:19:34Z</dcterms:created>
  <dcterms:modified xsi:type="dcterms:W3CDTF">2024-02-18T18:20:11Z</dcterms:modified>
</cp:coreProperties>
</file>