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8fe9eb7fa0934a/Desktop/Code/C++/MRIImageRescale/Report Data/"/>
    </mc:Choice>
  </mc:AlternateContent>
  <xr:revisionPtr revIDLastSave="766" documentId="8_{0753FAF6-3C35-4111-9777-755384CC8296}" xr6:coauthVersionLast="47" xr6:coauthVersionMax="47" xr10:uidLastSave="{D8006140-DAFB-4F18-A5BE-8DE99927A5FB}"/>
  <bookViews>
    <workbookView xWindow="-120" yWindow="-120" windowWidth="29040" windowHeight="15840" activeTab="5" xr2:uid="{482FA2BE-A3F3-45E1-AFBF-B472909BBE46}"/>
  </bookViews>
  <sheets>
    <sheet name="Sheet1" sheetId="1" r:id="rId1"/>
    <sheet name="Figures" sheetId="4" r:id="rId2"/>
    <sheet name="images" sheetId="3" r:id="rId3"/>
    <sheet name="Movement+Noise Comparison" sheetId="5" r:id="rId4"/>
    <sheet name="Move+Noise Figures" sheetId="6" r:id="rId5"/>
    <sheet name="Workflow Figur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9" i="6" l="1"/>
  <c r="P19" i="6"/>
  <c r="U64" i="6"/>
  <c r="S64" i="6"/>
  <c r="P64" i="6"/>
  <c r="N64" i="6"/>
  <c r="K64" i="6"/>
  <c r="I64" i="6"/>
  <c r="F64" i="6"/>
  <c r="D64" i="6"/>
  <c r="U49" i="6"/>
  <c r="S49" i="6"/>
  <c r="N49" i="6"/>
  <c r="K49" i="6"/>
  <c r="I49" i="6"/>
  <c r="F49" i="6"/>
  <c r="D49" i="6"/>
  <c r="U34" i="6"/>
  <c r="S34" i="6"/>
  <c r="P34" i="6"/>
  <c r="N34" i="6"/>
  <c r="K34" i="6"/>
  <c r="I34" i="6"/>
  <c r="F34" i="6"/>
  <c r="D34" i="6"/>
  <c r="U19" i="6"/>
  <c r="S19" i="6"/>
  <c r="N19" i="6"/>
  <c r="K19" i="6"/>
  <c r="I19" i="6"/>
  <c r="F19" i="6"/>
  <c r="D19" i="6"/>
  <c r="O51" i="5"/>
  <c r="N51" i="5"/>
  <c r="M51" i="5"/>
  <c r="L51" i="5"/>
  <c r="O50" i="5"/>
  <c r="N50" i="5"/>
  <c r="M50" i="5"/>
  <c r="L50" i="5"/>
  <c r="O29" i="5"/>
  <c r="N29" i="5"/>
  <c r="M29" i="5"/>
  <c r="L29" i="5"/>
  <c r="O28" i="5"/>
  <c r="N28" i="5"/>
  <c r="M28" i="5"/>
  <c r="L28" i="5"/>
  <c r="O7" i="5"/>
  <c r="O6" i="5"/>
  <c r="N7" i="5"/>
  <c r="N6" i="5"/>
  <c r="M6" i="5"/>
  <c r="M7" i="5"/>
  <c r="L7" i="5"/>
  <c r="L6" i="5"/>
  <c r="AE82" i="3"/>
  <c r="Z82" i="3"/>
  <c r="U82" i="3"/>
  <c r="P82" i="3"/>
  <c r="K82" i="3"/>
  <c r="F82" i="3"/>
  <c r="AC82" i="3"/>
  <c r="X82" i="3"/>
  <c r="S82" i="3"/>
  <c r="N82" i="3"/>
  <c r="I82" i="3"/>
  <c r="D82" i="3"/>
  <c r="AE67" i="3"/>
  <c r="Z67" i="3"/>
  <c r="U67" i="3"/>
  <c r="P67" i="3"/>
  <c r="K67" i="3"/>
  <c r="F67" i="3"/>
  <c r="S67" i="3"/>
  <c r="X67" i="3"/>
  <c r="AC67" i="3"/>
  <c r="N67" i="3"/>
  <c r="I67" i="3"/>
  <c r="D67" i="3"/>
  <c r="AE52" i="3"/>
  <c r="Z52" i="3"/>
  <c r="U52" i="3"/>
  <c r="P52" i="3"/>
  <c r="AC52" i="3"/>
  <c r="X52" i="3"/>
  <c r="S52" i="3"/>
  <c r="N52" i="3"/>
  <c r="K52" i="3"/>
  <c r="I52" i="3"/>
  <c r="F52" i="3"/>
  <c r="D52" i="3"/>
  <c r="AE37" i="3"/>
  <c r="AC37" i="3"/>
  <c r="Z37" i="3"/>
  <c r="X37" i="3"/>
  <c r="U37" i="3"/>
  <c r="S37" i="3"/>
  <c r="P37" i="3"/>
  <c r="N37" i="3"/>
  <c r="K37" i="3"/>
  <c r="I37" i="3"/>
  <c r="F37" i="3"/>
  <c r="D37" i="3"/>
  <c r="AB17" i="1"/>
  <c r="AC17" i="1"/>
  <c r="AD17" i="1"/>
  <c r="AE17" i="1"/>
  <c r="AB18" i="1"/>
  <c r="AC18" i="1"/>
  <c r="AD18" i="1"/>
  <c r="AE18" i="1"/>
  <c r="AB19" i="1"/>
  <c r="AC19" i="1"/>
  <c r="AD19" i="1"/>
  <c r="AE19" i="1"/>
  <c r="AB20" i="1"/>
  <c r="AC20" i="1"/>
  <c r="AD20" i="1"/>
  <c r="AE20" i="1"/>
  <c r="AE16" i="1"/>
  <c r="AD16" i="1"/>
  <c r="AC16" i="1"/>
  <c r="AB16" i="1"/>
  <c r="AB8" i="1"/>
  <c r="AC8" i="1"/>
  <c r="AD8" i="1"/>
  <c r="AE8" i="1"/>
  <c r="AB9" i="1"/>
  <c r="AC9" i="1"/>
  <c r="AD9" i="1"/>
  <c r="AE9" i="1"/>
  <c r="AB10" i="1"/>
  <c r="AC10" i="1"/>
  <c r="AD10" i="1"/>
  <c r="AE10" i="1"/>
  <c r="AB11" i="1"/>
  <c r="AC11" i="1"/>
  <c r="AD11" i="1"/>
  <c r="AE11" i="1"/>
  <c r="AC7" i="1"/>
  <c r="AD7" i="1"/>
  <c r="AE7" i="1"/>
  <c r="AB7" i="1"/>
</calcChain>
</file>

<file path=xl/sharedStrings.xml><?xml version="1.0" encoding="utf-8"?>
<sst xmlns="http://schemas.openxmlformats.org/spreadsheetml/2006/main" count="559" uniqueCount="68">
  <si>
    <t xml:space="preserve">      VDR PSNR: </t>
  </si>
  <si>
    <t xml:space="preserve">Cartesian PSNR: </t>
  </si>
  <si>
    <t xml:space="preserve">   Radial PSNR: </t>
  </si>
  <si>
    <t xml:space="preserve">   Random PSNR: </t>
  </si>
  <si>
    <t xml:space="preserve">   Spiral PSNR: </t>
  </si>
  <si>
    <t xml:space="preserve">      VDC PSNR: </t>
  </si>
  <si>
    <t xml:space="preserve">      VDR SSIM: </t>
  </si>
  <si>
    <t xml:space="preserve">Cartesian SSIM: </t>
  </si>
  <si>
    <t xml:space="preserve">   Radial SSIM: </t>
  </si>
  <si>
    <t xml:space="preserve">   Random SSIM: </t>
  </si>
  <si>
    <t xml:space="preserve">   Spiral SSIM: </t>
  </si>
  <si>
    <t xml:space="preserve">      VDC SSIM: </t>
  </si>
  <si>
    <t xml:space="preserve">      VDR finished in: </t>
  </si>
  <si>
    <t xml:space="preserve"> ms</t>
  </si>
  <si>
    <t xml:space="preserve">Cartesian finished in: </t>
  </si>
  <si>
    <t xml:space="preserve">   Radial finished in: </t>
  </si>
  <si>
    <t xml:space="preserve">   Random finished in: </t>
  </si>
  <si>
    <t xml:space="preserve">   Spiral finished in: </t>
  </si>
  <si>
    <t xml:space="preserve">      VDC finished in: </t>
  </si>
  <si>
    <t>Alpha</t>
  </si>
  <si>
    <t>PSNR</t>
  </si>
  <si>
    <t>SSIM</t>
  </si>
  <si>
    <t>Time</t>
  </si>
  <si>
    <t># Samples</t>
  </si>
  <si>
    <t>VDC Redo</t>
  </si>
  <si>
    <t>Sampling 50%, Shift by 0.05</t>
  </si>
  <si>
    <t xml:space="preserve"> PSNR (dB)</t>
  </si>
  <si>
    <t>Cartesian</t>
  </si>
  <si>
    <t>Radial</t>
  </si>
  <si>
    <t>Spiral</t>
  </si>
  <si>
    <t>VDC</t>
  </si>
  <si>
    <t>Control</t>
  </si>
  <si>
    <t xml:space="preserve">SNR </t>
  </si>
  <si>
    <t>None</t>
  </si>
  <si>
    <t xml:space="preserve"> Δ PSNR (dB)</t>
  </si>
  <si>
    <t>Δ SSIM</t>
  </si>
  <si>
    <t>SNR (dB)</t>
  </si>
  <si>
    <t>PSNR =</t>
  </si>
  <si>
    <t>SSIM =</t>
  </si>
  <si>
    <t>No Noise</t>
  </si>
  <si>
    <t>0 dB</t>
  </si>
  <si>
    <t>10 dB</t>
  </si>
  <si>
    <t>20 dB</t>
  </si>
  <si>
    <t>30 dB</t>
  </si>
  <si>
    <t>40 dB</t>
  </si>
  <si>
    <t>Sampling 50%</t>
  </si>
  <si>
    <t xml:space="preserve">Metric </t>
  </si>
  <si>
    <t>Movement + Noise Comparison</t>
  </si>
  <si>
    <t>Δ PSNR</t>
  </si>
  <si>
    <t>SNR = 30dB, Onset = 35% with 0.05</t>
  </si>
  <si>
    <t>SNR = 40dB, Onset = 35% with 0.05</t>
  </si>
  <si>
    <t>SNR = 40dB, Onset = 65% with 0.05</t>
  </si>
  <si>
    <t>SNR = 30dB, Onset at 35%</t>
  </si>
  <si>
    <t>SNR = 40dB, Onset at 35%</t>
  </si>
  <si>
    <t>SNR = 40dB, Onset at 65%</t>
  </si>
  <si>
    <t>No Noise, No Shift</t>
  </si>
  <si>
    <t>40dB, Onset at 35%</t>
  </si>
  <si>
    <t>30dB, Onset at 35%</t>
  </si>
  <si>
    <t>40dB, Onset at 65%</t>
  </si>
  <si>
    <t>➜</t>
  </si>
  <si>
    <t>2D IFFT</t>
  </si>
  <si>
    <t>Reconstructed Image w/ Noise</t>
  </si>
  <si>
    <t>Gridded K-Space + Noise</t>
  </si>
  <si>
    <t>⬇</t>
  </si>
  <si>
    <t>Add Gaussian Noise</t>
  </si>
  <si>
    <t>Reconstructed Image</t>
  </si>
  <si>
    <t>Gridded K-Space</t>
  </si>
  <si>
    <t>Simulated Noise Addition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</si>
</sst>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2" fontId="0" fillId="2" borderId="3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0" fillId="2" borderId="0" xfId="0" applyNumberFormat="1" applyFill="1"/>
    <xf numFmtId="165" fontId="1" fillId="2" borderId="1" xfId="0" applyNumberFormat="1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3" xfId="0" applyNumberFormat="1" applyFill="1" applyBorder="1"/>
    <xf numFmtId="165" fontId="0" fillId="2" borderId="2" xfId="0" applyNumberFormat="1" applyFill="1" applyBorder="1" applyAlignment="1">
      <alignment horizontal="center" vertical="center"/>
    </xf>
    <xf numFmtId="165" fontId="0" fillId="2" borderId="2" xfId="0" applyNumberFormat="1" applyFill="1" applyBorder="1"/>
    <xf numFmtId="164" fontId="9" fillId="2" borderId="0" xfId="0" applyNumberFormat="1" applyFont="1" applyFill="1" applyAlignment="1">
      <alignment horizontal="left" vertical="center"/>
    </xf>
    <xf numFmtId="165" fontId="9" fillId="2" borderId="0" xfId="0" applyNumberFormat="1" applyFont="1" applyFill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6" fillId="2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18" Type="http://schemas.openxmlformats.org/officeDocument/2006/relationships/image" Target="../media/image41.emf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17" Type="http://schemas.openxmlformats.org/officeDocument/2006/relationships/image" Target="../media/image40.emf"/><Relationship Id="rId2" Type="http://schemas.openxmlformats.org/officeDocument/2006/relationships/image" Target="../media/image25.png"/><Relationship Id="rId16" Type="http://schemas.openxmlformats.org/officeDocument/2006/relationships/image" Target="../media/image39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5" Type="http://schemas.openxmlformats.org/officeDocument/2006/relationships/image" Target="../media/image28.png"/><Relationship Id="rId15" Type="http://schemas.openxmlformats.org/officeDocument/2006/relationships/image" Target="../media/image38.png"/><Relationship Id="rId10" Type="http://schemas.openxmlformats.org/officeDocument/2006/relationships/image" Target="../media/image33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Relationship Id="rId14" Type="http://schemas.openxmlformats.org/officeDocument/2006/relationships/image" Target="../media/image3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5" Type="http://schemas.openxmlformats.org/officeDocument/2006/relationships/image" Target="../media/image46.emf"/><Relationship Id="rId4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9</xdr:row>
      <xdr:rowOff>104775</xdr:rowOff>
    </xdr:from>
    <xdr:to>
      <xdr:col>12</xdr:col>
      <xdr:colOff>85725</xdr:colOff>
      <xdr:row>29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B8BF1-1E28-453D-B19B-FAE1E761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819275"/>
          <a:ext cx="42767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46</xdr:col>
      <xdr:colOff>243321</xdr:colOff>
      <xdr:row>72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2462D6-A54A-4324-ADF9-2CA452A5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905000"/>
          <a:ext cx="18817071" cy="1182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33</xdr:row>
      <xdr:rowOff>142875</xdr:rowOff>
    </xdr:from>
    <xdr:to>
      <xdr:col>10</xdr:col>
      <xdr:colOff>609600</xdr:colOff>
      <xdr:row>54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DA0DA-F32D-4209-9EFC-094A88E5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6429375"/>
          <a:ext cx="42767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23</xdr:row>
      <xdr:rowOff>0</xdr:rowOff>
    </xdr:from>
    <xdr:to>
      <xdr:col>10</xdr:col>
      <xdr:colOff>425750</xdr:colOff>
      <xdr:row>35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9B829-95E5-AC1C-C509-4D11E20C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2955" y="4381500"/>
          <a:ext cx="2424545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10</xdr:col>
      <xdr:colOff>425750</xdr:colOff>
      <xdr:row>50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3BAC26-5B7A-D0C4-B90E-5BF2D963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72390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10</xdr:col>
      <xdr:colOff>425750</xdr:colOff>
      <xdr:row>65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18D7ED-5145-414E-62C4-45C0FE38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100965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15</xdr:col>
      <xdr:colOff>432955</xdr:colOff>
      <xdr:row>35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385D2A-946E-D5E8-D93E-3F903A40C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636" y="4381500"/>
          <a:ext cx="2424546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15</xdr:col>
      <xdr:colOff>432955</xdr:colOff>
      <xdr:row>50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5D4160-7668-C627-A3A0-710FC0D69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7" y="72390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15</xdr:col>
      <xdr:colOff>432955</xdr:colOff>
      <xdr:row>65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202C6F-999C-4C79-FE32-2AAB2ED87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7" y="100965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20</xdr:col>
      <xdr:colOff>432954</xdr:colOff>
      <xdr:row>35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4E5E3AF-6D5B-156D-84E7-CD7E7DF3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318" y="4381500"/>
          <a:ext cx="2424546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20</xdr:col>
      <xdr:colOff>432954</xdr:colOff>
      <xdr:row>50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A1DCD98-A057-6423-9790-9312F7E0D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9464" y="72390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20</xdr:col>
      <xdr:colOff>432954</xdr:colOff>
      <xdr:row>65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3BC1F5-9F32-F660-B516-42B8004E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9464" y="10096500"/>
          <a:ext cx="2449286" cy="243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592281</xdr:colOff>
      <xdr:row>22</xdr:row>
      <xdr:rowOff>176645</xdr:rowOff>
    </xdr:from>
    <xdr:to>
      <xdr:col>25</xdr:col>
      <xdr:colOff>449406</xdr:colOff>
      <xdr:row>35</xdr:row>
      <xdr:rowOff>138545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F7AA335-B10D-4215-F001-7E0227016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1145" y="4367645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592281</xdr:colOff>
      <xdr:row>38</xdr:row>
      <xdr:rowOff>0</xdr:rowOff>
    </xdr:from>
    <xdr:to>
      <xdr:col>25</xdr:col>
      <xdr:colOff>449406</xdr:colOff>
      <xdr:row>50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F2B73D2-08B7-9A2A-D056-B7F0AACCA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1145" y="7239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20782</xdr:rowOff>
    </xdr:from>
    <xdr:to>
      <xdr:col>25</xdr:col>
      <xdr:colOff>446809</xdr:colOff>
      <xdr:row>65</xdr:row>
      <xdr:rowOff>173182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8A1D68-BE05-8850-534C-B90E4167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0" y="10117282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30</xdr:col>
      <xdr:colOff>446809</xdr:colOff>
      <xdr:row>35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FA317FE-78AF-D19E-E3F5-02BAB452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5682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30</xdr:col>
      <xdr:colOff>446809</xdr:colOff>
      <xdr:row>50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3344706-50FB-E22D-52D0-9E9240A62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57" y="7239000"/>
          <a:ext cx="2463140" cy="2438400"/>
        </a:xfrm>
        <a:prstGeom prst="rect">
          <a:avLst/>
        </a:prstGeom>
      </xdr:spPr>
    </xdr:pic>
    <xdr:clientData/>
  </xdr:twoCellAnchor>
  <xdr:twoCellAnchor editAs="oneCell">
    <xdr:from>
      <xdr:col>26</xdr:col>
      <xdr:colOff>592282</xdr:colOff>
      <xdr:row>53</xdr:row>
      <xdr:rowOff>0</xdr:rowOff>
    </xdr:from>
    <xdr:to>
      <xdr:col>30</xdr:col>
      <xdr:colOff>449407</xdr:colOff>
      <xdr:row>65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4D481F9-1E26-02E4-2F08-C5346144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1827" y="10096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67</xdr:row>
      <xdr:rowOff>162000</xdr:rowOff>
    </xdr:from>
    <xdr:to>
      <xdr:col>10</xdr:col>
      <xdr:colOff>446809</xdr:colOff>
      <xdr:row>80</xdr:row>
      <xdr:rowOff>123900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9525092-D4F5-48A3-7915-106E12F4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2955" y="12925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600273</xdr:colOff>
      <xdr:row>67</xdr:row>
      <xdr:rowOff>173454</xdr:rowOff>
    </xdr:from>
    <xdr:to>
      <xdr:col>15</xdr:col>
      <xdr:colOff>447874</xdr:colOff>
      <xdr:row>80</xdr:row>
      <xdr:rowOff>135354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D18520F-5CB6-D6EA-F3BC-8CE30964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773" y="12936954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68</xdr:row>
      <xdr:rowOff>0</xdr:rowOff>
    </xdr:from>
    <xdr:to>
      <xdr:col>20</xdr:col>
      <xdr:colOff>446808</xdr:colOff>
      <xdr:row>80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E678540-403B-EA20-9BB9-FFDCEB86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318" y="1295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0</xdr:rowOff>
    </xdr:from>
    <xdr:to>
      <xdr:col>25</xdr:col>
      <xdr:colOff>446809</xdr:colOff>
      <xdr:row>80</xdr:row>
      <xdr:rowOff>152400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ADDBCA9-25F8-C021-3719-A55FB6120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0" y="1295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68</xdr:row>
      <xdr:rowOff>0</xdr:rowOff>
    </xdr:from>
    <xdr:to>
      <xdr:col>30</xdr:col>
      <xdr:colOff>446809</xdr:colOff>
      <xdr:row>80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FB2C872-10CB-D638-566E-605629629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5682" y="12954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5</xdr:col>
      <xdr:colOff>446809</xdr:colOff>
      <xdr:row>35</xdr:row>
      <xdr:rowOff>152400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1199846-098A-40AD-1DDC-A4B5850F3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273" y="4381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592282</xdr:colOff>
      <xdr:row>38</xdr:row>
      <xdr:rowOff>20782</xdr:rowOff>
    </xdr:from>
    <xdr:to>
      <xdr:col>5</xdr:col>
      <xdr:colOff>432954</xdr:colOff>
      <xdr:row>50</xdr:row>
      <xdr:rowOff>173182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EEA2CFE-69F3-D637-F884-CC4573CE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418" y="7259782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592282</xdr:colOff>
      <xdr:row>53</xdr:row>
      <xdr:rowOff>0</xdr:rowOff>
    </xdr:from>
    <xdr:to>
      <xdr:col>5</xdr:col>
      <xdr:colOff>432954</xdr:colOff>
      <xdr:row>65</xdr:row>
      <xdr:rowOff>152400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D0597DF-9C9D-0A2E-61DD-CB8BF4861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418" y="10096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</xdr:col>
      <xdr:colOff>592282</xdr:colOff>
      <xdr:row>68</xdr:row>
      <xdr:rowOff>0</xdr:rowOff>
    </xdr:from>
    <xdr:to>
      <xdr:col>5</xdr:col>
      <xdr:colOff>432954</xdr:colOff>
      <xdr:row>80</xdr:row>
      <xdr:rowOff>152400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F8D9DBCE-4B56-BA83-21D6-63F7C244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418" y="14616545"/>
          <a:ext cx="2438400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6</xdr:col>
      <xdr:colOff>0</xdr:colOff>
      <xdr:row>17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815F7-8AB7-8E55-EF2A-2F380C274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0</xdr:colOff>
      <xdr:row>32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63178E-9567-9C28-2E8D-B6438241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3810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6</xdr:col>
      <xdr:colOff>0</xdr:colOff>
      <xdr:row>47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2C4D81-EB99-58E3-CE51-A666F619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6667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6</xdr:col>
      <xdr:colOff>0</xdr:colOff>
      <xdr:row>62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3253D7-589A-63B1-766B-8A80D2E18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525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10886</xdr:colOff>
      <xdr:row>5</xdr:row>
      <xdr:rowOff>0</xdr:rowOff>
    </xdr:from>
    <xdr:to>
      <xdr:col>11</xdr:col>
      <xdr:colOff>0</xdr:colOff>
      <xdr:row>17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04C9F9C-1D3F-FDD2-24B6-525A4352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136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10886</xdr:colOff>
      <xdr:row>19</xdr:row>
      <xdr:rowOff>176893</xdr:rowOff>
    </xdr:from>
    <xdr:to>
      <xdr:col>11</xdr:col>
      <xdr:colOff>0</xdr:colOff>
      <xdr:row>32</xdr:row>
      <xdr:rowOff>138793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DB43CE-EAA6-1FB1-A6E4-EB3BE3D74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136" y="3796393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10886</xdr:colOff>
      <xdr:row>35</xdr:row>
      <xdr:rowOff>0</xdr:rowOff>
    </xdr:from>
    <xdr:to>
      <xdr:col>11</xdr:col>
      <xdr:colOff>0</xdr:colOff>
      <xdr:row>47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E89285E-9E1F-DD50-B1EE-34EFF9AEF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136" y="6667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10886</xdr:colOff>
      <xdr:row>50</xdr:row>
      <xdr:rowOff>0</xdr:rowOff>
    </xdr:from>
    <xdr:to>
      <xdr:col>11</xdr:col>
      <xdr:colOff>0</xdr:colOff>
      <xdr:row>62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C42B02-BB57-F868-9E8B-6CC91EC84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7136" y="9525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10886</xdr:colOff>
      <xdr:row>5</xdr:row>
      <xdr:rowOff>0</xdr:rowOff>
    </xdr:from>
    <xdr:to>
      <xdr:col>16</xdr:col>
      <xdr:colOff>0</xdr:colOff>
      <xdr:row>17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D362F5-05C1-87A8-2F99-87B5C67C5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522" y="952500"/>
          <a:ext cx="241366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10886</xdr:colOff>
      <xdr:row>20</xdr:row>
      <xdr:rowOff>0</xdr:rowOff>
    </xdr:from>
    <xdr:to>
      <xdr:col>16</xdr:col>
      <xdr:colOff>0</xdr:colOff>
      <xdr:row>32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F88B39B-5F7D-1239-D916-7164EC084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522" y="3810000"/>
          <a:ext cx="241366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10886</xdr:colOff>
      <xdr:row>35</xdr:row>
      <xdr:rowOff>0</xdr:rowOff>
    </xdr:from>
    <xdr:to>
      <xdr:col>16</xdr:col>
      <xdr:colOff>0</xdr:colOff>
      <xdr:row>47</xdr:row>
      <xdr:rowOff>152400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9EB5074-C1C4-F24B-14F1-3A9C4B027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522" y="6667500"/>
          <a:ext cx="241366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19520</xdr:colOff>
      <xdr:row>49</xdr:row>
      <xdr:rowOff>187754</xdr:rowOff>
    </xdr:from>
    <xdr:to>
      <xdr:col>16</xdr:col>
      <xdr:colOff>8634</xdr:colOff>
      <xdr:row>62</xdr:row>
      <xdr:rowOff>149654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3AE1AEE-E64D-1972-1C7F-754E5714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156" y="9522254"/>
          <a:ext cx="2413660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10887</xdr:colOff>
      <xdr:row>5</xdr:row>
      <xdr:rowOff>0</xdr:rowOff>
    </xdr:from>
    <xdr:to>
      <xdr:col>21</xdr:col>
      <xdr:colOff>0</xdr:colOff>
      <xdr:row>17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340ADC2-07AE-8BD7-27A6-3E903BC77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205" y="952500"/>
          <a:ext cx="2413659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10887</xdr:colOff>
      <xdr:row>20</xdr:row>
      <xdr:rowOff>0</xdr:rowOff>
    </xdr:from>
    <xdr:to>
      <xdr:col>21</xdr:col>
      <xdr:colOff>0</xdr:colOff>
      <xdr:row>32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57EDAC3-90E1-BB34-9A26-3B506B32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205" y="3810000"/>
          <a:ext cx="2413659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10887</xdr:colOff>
      <xdr:row>35</xdr:row>
      <xdr:rowOff>0</xdr:rowOff>
    </xdr:from>
    <xdr:to>
      <xdr:col>21</xdr:col>
      <xdr:colOff>0</xdr:colOff>
      <xdr:row>47</xdr:row>
      <xdr:rowOff>152400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375BBDF-0ADF-9AA4-6E5F-DEF102EB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205" y="6667500"/>
          <a:ext cx="2413659" cy="243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4702</xdr:colOff>
      <xdr:row>50</xdr:row>
      <xdr:rowOff>0</xdr:rowOff>
    </xdr:from>
    <xdr:to>
      <xdr:col>21</xdr:col>
      <xdr:colOff>0</xdr:colOff>
      <xdr:row>62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19D714E-6B4C-5345-ADFA-65FFD2A9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020" y="9525000"/>
          <a:ext cx="2419844" cy="2438400"/>
        </a:xfrm>
        <a:prstGeom prst="rect">
          <a:avLst/>
        </a:prstGeom>
      </xdr:spPr>
    </xdr:pic>
    <xdr:clientData/>
  </xdr:twoCellAnchor>
  <xdr:twoCellAnchor editAs="oneCell">
    <xdr:from>
      <xdr:col>34</xdr:col>
      <xdr:colOff>467591</xdr:colOff>
      <xdr:row>68</xdr:row>
      <xdr:rowOff>173182</xdr:rowOff>
    </xdr:from>
    <xdr:to>
      <xdr:col>41</xdr:col>
      <xdr:colOff>469984</xdr:colOff>
      <xdr:row>86</xdr:row>
      <xdr:rowOff>3413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A688C51-EA1A-4A28-9989-81781F96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6227" y="13127182"/>
          <a:ext cx="4245348" cy="3259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502227</xdr:colOff>
      <xdr:row>0</xdr:row>
      <xdr:rowOff>0</xdr:rowOff>
    </xdr:from>
    <xdr:to>
      <xdr:col>55</xdr:col>
      <xdr:colOff>511752</xdr:colOff>
      <xdr:row>62</xdr:row>
      <xdr:rowOff>9525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9151CA8-CCDA-178A-4D39-B4A59C0C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10863" y="0"/>
          <a:ext cx="12738389" cy="1182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</xdr:colOff>
      <xdr:row>44</xdr:row>
      <xdr:rowOff>0</xdr:rowOff>
    </xdr:from>
    <xdr:to>
      <xdr:col>12</xdr:col>
      <xdr:colOff>0</xdr:colOff>
      <xdr:row>62</xdr:row>
      <xdr:rowOff>113843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423B7-F865-DF99-E183-A40B84B4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8057" y="3429000"/>
          <a:ext cx="3657143" cy="365714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19</xdr:col>
      <xdr:colOff>0</xdr:colOff>
      <xdr:row>60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621C4-06C2-CE32-7AFB-E3EBAAF56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5286" y="9252857"/>
          <a:ext cx="2449285" cy="24329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11</xdr:col>
      <xdr:colOff>595536</xdr:colOff>
      <xdr:row>38</xdr:row>
      <xdr:rowOff>119286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B77ED0-AB7B-C412-BE94-0829EDE6D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3929" y="3619500"/>
          <a:ext cx="3657143" cy="365714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18</xdr:col>
      <xdr:colOff>601131</xdr:colOff>
      <xdr:row>35</xdr:row>
      <xdr:rowOff>43238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E94178-D518-A139-C2D8-6B542BD0F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45286" y="4191000"/>
          <a:ext cx="2438095" cy="24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353785</xdr:colOff>
      <xdr:row>23</xdr:row>
      <xdr:rowOff>149678</xdr:rowOff>
    </xdr:from>
    <xdr:to>
      <xdr:col>39</xdr:col>
      <xdr:colOff>336096</xdr:colOff>
      <xdr:row>72</xdr:row>
      <xdr:rowOff>159203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B25A9C-2C64-8BC6-8671-48E2CE167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2285" y="4531178"/>
          <a:ext cx="8554811" cy="9561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F33E-57F4-4644-B65B-DCCFAF3B6FE7}">
  <dimension ref="B1:AF38"/>
  <sheetViews>
    <sheetView topLeftCell="D1" workbookViewId="0">
      <selection activeCell="R2" sqref="R2:X22"/>
    </sheetView>
  </sheetViews>
  <sheetFormatPr defaultRowHeight="15" x14ac:dyDescent="0.25"/>
  <sheetData>
    <row r="1" spans="2:32" x14ac:dyDescent="0.25">
      <c r="B1">
        <v>0</v>
      </c>
      <c r="E1">
        <v>10</v>
      </c>
      <c r="H1">
        <v>20</v>
      </c>
      <c r="K1">
        <v>30</v>
      </c>
      <c r="N1">
        <v>40</v>
      </c>
    </row>
    <row r="2" spans="2:32" ht="15" customHeight="1" x14ac:dyDescent="0.25">
      <c r="B2" t="s">
        <v>0</v>
      </c>
      <c r="C2">
        <v>9.8705599999999993</v>
      </c>
      <c r="E2" t="s">
        <v>0</v>
      </c>
      <c r="F2">
        <v>11.8903</v>
      </c>
      <c r="H2" t="s">
        <v>0</v>
      </c>
      <c r="I2">
        <v>14.4946</v>
      </c>
      <c r="K2" t="s">
        <v>0</v>
      </c>
      <c r="L2">
        <v>10.2384</v>
      </c>
      <c r="N2" t="s">
        <v>0</v>
      </c>
      <c r="O2">
        <v>13.1555</v>
      </c>
      <c r="R2" s="1"/>
      <c r="S2" s="25" t="s">
        <v>25</v>
      </c>
      <c r="T2" s="25"/>
      <c r="U2" s="25"/>
      <c r="V2" s="25"/>
      <c r="W2" s="25"/>
      <c r="X2" s="1"/>
    </row>
    <row r="3" spans="2:32" ht="15" customHeight="1" x14ac:dyDescent="0.25">
      <c r="B3" t="s">
        <v>1</v>
      </c>
      <c r="C3">
        <v>9.6327499999999997</v>
      </c>
      <c r="E3" t="s">
        <v>1</v>
      </c>
      <c r="F3">
        <v>9.8394700000000004</v>
      </c>
      <c r="H3" t="s">
        <v>1</v>
      </c>
      <c r="I3">
        <v>9.9576499999999992</v>
      </c>
      <c r="K3" t="s">
        <v>1</v>
      </c>
      <c r="L3">
        <v>9.9253499999999999</v>
      </c>
      <c r="N3" t="s">
        <v>1</v>
      </c>
      <c r="O3">
        <v>9.9046800000000008</v>
      </c>
      <c r="R3" s="1"/>
      <c r="S3" s="1"/>
      <c r="T3" s="2"/>
      <c r="U3" s="3"/>
      <c r="V3" s="3"/>
      <c r="W3" s="3"/>
      <c r="X3" s="3"/>
      <c r="Z3" s="1"/>
      <c r="AA3" s="25" t="s">
        <v>45</v>
      </c>
      <c r="AB3" s="25"/>
      <c r="AC3" s="25"/>
      <c r="AD3" s="25"/>
      <c r="AE3" s="25"/>
      <c r="AF3" s="1"/>
    </row>
    <row r="4" spans="2:32" ht="15" customHeight="1" x14ac:dyDescent="0.25">
      <c r="B4" t="s">
        <v>2</v>
      </c>
      <c r="C4">
        <v>9.8789999999999996</v>
      </c>
      <c r="E4" t="s">
        <v>2</v>
      </c>
      <c r="F4">
        <v>9.7413500000000006</v>
      </c>
      <c r="H4" t="s">
        <v>2</v>
      </c>
      <c r="I4">
        <v>9.7960999999999991</v>
      </c>
      <c r="K4" t="s">
        <v>2</v>
      </c>
      <c r="L4">
        <v>11.753399999999999</v>
      </c>
      <c r="N4" t="s">
        <v>2</v>
      </c>
      <c r="O4">
        <v>16.735399999999998</v>
      </c>
      <c r="R4" s="1"/>
      <c r="S4" s="24" t="s">
        <v>26</v>
      </c>
      <c r="T4" s="24"/>
      <c r="U4" s="24"/>
      <c r="V4" s="24"/>
      <c r="W4" s="24"/>
      <c r="X4" s="3"/>
      <c r="Z4" s="1"/>
      <c r="AA4" s="24" t="s">
        <v>34</v>
      </c>
      <c r="AB4" s="24"/>
      <c r="AC4" s="24"/>
      <c r="AD4" s="24"/>
      <c r="AE4" s="24"/>
      <c r="AF4" s="3"/>
    </row>
    <row r="5" spans="2:32" ht="15" customHeight="1" x14ac:dyDescent="0.25">
      <c r="B5" t="s">
        <v>3</v>
      </c>
      <c r="C5">
        <v>10.089600000000001</v>
      </c>
      <c r="E5" t="s">
        <v>3</v>
      </c>
      <c r="F5">
        <v>12.456300000000001</v>
      </c>
      <c r="H5" t="s">
        <v>3</v>
      </c>
      <c r="I5">
        <v>15.7395</v>
      </c>
      <c r="K5" t="s">
        <v>3</v>
      </c>
      <c r="L5">
        <v>13.143700000000001</v>
      </c>
      <c r="N5" t="s">
        <v>3</v>
      </c>
      <c r="O5">
        <v>15.237</v>
      </c>
      <c r="R5" s="1"/>
      <c r="S5" s="24"/>
      <c r="T5" s="24"/>
      <c r="U5" s="24"/>
      <c r="V5" s="24"/>
      <c r="W5" s="24"/>
      <c r="X5" s="3"/>
      <c r="Z5" s="1"/>
      <c r="AA5" s="24"/>
      <c r="AB5" s="24"/>
      <c r="AC5" s="24"/>
      <c r="AD5" s="24"/>
      <c r="AE5" s="24"/>
      <c r="AF5" s="3"/>
    </row>
    <row r="6" spans="2:32" ht="15" customHeight="1" thickBot="1" x14ac:dyDescent="0.3">
      <c r="B6" t="s">
        <v>4</v>
      </c>
      <c r="C6">
        <v>9.5297800000000006</v>
      </c>
      <c r="E6" t="s">
        <v>4</v>
      </c>
      <c r="F6">
        <v>9.9197600000000001</v>
      </c>
      <c r="H6" t="s">
        <v>4</v>
      </c>
      <c r="I6">
        <v>10.161199999999999</v>
      </c>
      <c r="K6" t="s">
        <v>4</v>
      </c>
      <c r="L6">
        <v>11.675700000000001</v>
      </c>
      <c r="N6" t="s">
        <v>4</v>
      </c>
      <c r="O6">
        <v>17.2864</v>
      </c>
      <c r="R6" s="1"/>
      <c r="S6" s="4" t="s">
        <v>32</v>
      </c>
      <c r="T6" s="4" t="s">
        <v>27</v>
      </c>
      <c r="U6" s="4" t="s">
        <v>28</v>
      </c>
      <c r="V6" s="4" t="s">
        <v>29</v>
      </c>
      <c r="W6" s="4" t="s">
        <v>30</v>
      </c>
      <c r="X6" s="1"/>
      <c r="Z6" s="1"/>
      <c r="AA6" s="4" t="s">
        <v>36</v>
      </c>
      <c r="AB6" s="4" t="s">
        <v>27</v>
      </c>
      <c r="AC6" s="4" t="s">
        <v>28</v>
      </c>
      <c r="AD6" s="4" t="s">
        <v>29</v>
      </c>
      <c r="AE6" s="4" t="s">
        <v>30</v>
      </c>
      <c r="AF6" s="1"/>
    </row>
    <row r="7" spans="2:32" ht="15" customHeight="1" x14ac:dyDescent="0.25">
      <c r="B7" t="s">
        <v>5</v>
      </c>
      <c r="C7">
        <v>10.6851</v>
      </c>
      <c r="E7" t="s">
        <v>5</v>
      </c>
      <c r="F7">
        <v>14.328200000000001</v>
      </c>
      <c r="H7" t="s">
        <v>5</v>
      </c>
      <c r="I7">
        <v>20.630099999999999</v>
      </c>
      <c r="K7" t="s">
        <v>5</v>
      </c>
      <c r="L7">
        <v>27.500499999999999</v>
      </c>
      <c r="N7" t="s">
        <v>5</v>
      </c>
      <c r="O7">
        <v>25.279699999999998</v>
      </c>
      <c r="R7" s="1"/>
      <c r="S7" s="8">
        <v>0</v>
      </c>
      <c r="T7" s="5">
        <v>9.6327499999999997</v>
      </c>
      <c r="U7" s="5">
        <v>9.8789999999999996</v>
      </c>
      <c r="V7" s="5">
        <v>9.5297800000000006</v>
      </c>
      <c r="W7" s="5">
        <v>10.698600000000001</v>
      </c>
      <c r="X7" s="1"/>
      <c r="Z7" s="1"/>
      <c r="AA7" s="8">
        <v>0</v>
      </c>
      <c r="AB7" s="5">
        <f>T7-T$12</f>
        <v>-0.27088999999999963</v>
      </c>
      <c r="AC7" s="5">
        <f t="shared" ref="AC7:AE7" si="0">U7-U$12</f>
        <v>-11.602400000000001</v>
      </c>
      <c r="AD7" s="5">
        <f t="shared" si="0"/>
        <v>-12.754419999999998</v>
      </c>
      <c r="AE7" s="5">
        <f t="shared" si="0"/>
        <v>-16.568799999999996</v>
      </c>
      <c r="AF7" s="1"/>
    </row>
    <row r="8" spans="2:32" ht="15" customHeight="1" x14ac:dyDescent="0.25">
      <c r="R8" s="1"/>
      <c r="S8" s="9">
        <v>10</v>
      </c>
      <c r="T8" s="7">
        <v>9.8394700000000004</v>
      </c>
      <c r="U8" s="7">
        <v>9.7413500000000006</v>
      </c>
      <c r="V8" s="7">
        <v>9.9197600000000001</v>
      </c>
      <c r="W8" s="7">
        <v>14.8878</v>
      </c>
      <c r="X8" s="1"/>
      <c r="Z8" s="1"/>
      <c r="AA8" s="9">
        <v>10</v>
      </c>
      <c r="AB8" s="7">
        <f t="shared" ref="AB8:AB11" si="1">T8-T$12</f>
        <v>-6.416999999999895E-2</v>
      </c>
      <c r="AC8" s="7">
        <f t="shared" ref="AC8:AC11" si="2">U8-U$12</f>
        <v>-11.74005</v>
      </c>
      <c r="AD8" s="7">
        <f t="shared" ref="AD8:AD11" si="3">V8-V$12</f>
        <v>-12.364439999999998</v>
      </c>
      <c r="AE8" s="7">
        <f t="shared" ref="AE8:AE11" si="4">W8-W$12</f>
        <v>-12.379599999999998</v>
      </c>
      <c r="AF8" s="1"/>
    </row>
    <row r="9" spans="2:32" ht="15" customHeight="1" x14ac:dyDescent="0.25">
      <c r="B9" t="s">
        <v>6</v>
      </c>
      <c r="C9">
        <v>5.4257300000000001E-2</v>
      </c>
      <c r="E9" t="s">
        <v>6</v>
      </c>
      <c r="F9">
        <v>0.319689</v>
      </c>
      <c r="H9" t="s">
        <v>6</v>
      </c>
      <c r="I9">
        <v>0.52978599999999998</v>
      </c>
      <c r="K9" t="s">
        <v>6</v>
      </c>
      <c r="L9">
        <v>0.19769999999999999</v>
      </c>
      <c r="N9" t="s">
        <v>6</v>
      </c>
      <c r="O9">
        <v>0.44273800000000002</v>
      </c>
      <c r="R9" s="1"/>
      <c r="S9" s="9">
        <v>20</v>
      </c>
      <c r="T9" s="7">
        <v>9.9576499999999992</v>
      </c>
      <c r="U9" s="7">
        <v>9.7960999999999991</v>
      </c>
      <c r="V9" s="7">
        <v>10.161199999999999</v>
      </c>
      <c r="W9" s="7">
        <v>24.021899999999999</v>
      </c>
      <c r="X9" s="1"/>
      <c r="Z9" s="1"/>
      <c r="AA9" s="9">
        <v>20</v>
      </c>
      <c r="AB9" s="7">
        <f t="shared" si="1"/>
        <v>5.4009999999999891E-2</v>
      </c>
      <c r="AC9" s="7">
        <f t="shared" si="2"/>
        <v>-11.685300000000002</v>
      </c>
      <c r="AD9" s="7">
        <f t="shared" si="3"/>
        <v>-12.122999999999999</v>
      </c>
      <c r="AE9" s="7">
        <f t="shared" si="4"/>
        <v>-3.2454999999999998</v>
      </c>
      <c r="AF9" s="1"/>
    </row>
    <row r="10" spans="2:32" ht="15" customHeight="1" x14ac:dyDescent="0.25">
      <c r="B10" t="s">
        <v>7</v>
      </c>
      <c r="C10">
        <v>4.4067700000000001E-2</v>
      </c>
      <c r="E10" t="s">
        <v>7</v>
      </c>
      <c r="F10">
        <v>9.6645800000000004E-2</v>
      </c>
      <c r="H10" t="s">
        <v>7</v>
      </c>
      <c r="I10">
        <v>0.103696</v>
      </c>
      <c r="K10" t="s">
        <v>7</v>
      </c>
      <c r="L10">
        <v>0.10354099999999999</v>
      </c>
      <c r="N10" t="s">
        <v>7</v>
      </c>
      <c r="O10">
        <v>0.102616</v>
      </c>
      <c r="R10" s="1"/>
      <c r="S10" s="9">
        <v>30</v>
      </c>
      <c r="T10" s="7">
        <v>9.9253499999999999</v>
      </c>
      <c r="U10" s="7">
        <v>11.753399999999999</v>
      </c>
      <c r="V10" s="7">
        <v>11.675700000000001</v>
      </c>
      <c r="W10" s="7">
        <v>26.833300000000001</v>
      </c>
      <c r="X10" s="1"/>
      <c r="Z10" s="1"/>
      <c r="AA10" s="9">
        <v>30</v>
      </c>
      <c r="AB10" s="7">
        <f t="shared" si="1"/>
        <v>2.1710000000000562E-2</v>
      </c>
      <c r="AC10" s="7">
        <f t="shared" si="2"/>
        <v>-9.7280000000000015</v>
      </c>
      <c r="AD10" s="7">
        <f t="shared" si="3"/>
        <v>-10.608499999999998</v>
      </c>
      <c r="AE10" s="7">
        <f t="shared" si="4"/>
        <v>-0.43409999999999727</v>
      </c>
      <c r="AF10" s="1"/>
    </row>
    <row r="11" spans="2:32" ht="15" customHeight="1" x14ac:dyDescent="0.25">
      <c r="B11" t="s">
        <v>8</v>
      </c>
      <c r="C11">
        <v>1.9633399999999999E-2</v>
      </c>
      <c r="E11" t="s">
        <v>8</v>
      </c>
      <c r="F11">
        <v>2.32313E-2</v>
      </c>
      <c r="H11" t="s">
        <v>8</v>
      </c>
      <c r="I11">
        <v>6.3555799999999996E-2</v>
      </c>
      <c r="K11" t="s">
        <v>8</v>
      </c>
      <c r="L11">
        <v>0.34192</v>
      </c>
      <c r="N11" t="s">
        <v>8</v>
      </c>
      <c r="O11">
        <v>0.75033499999999997</v>
      </c>
      <c r="R11" s="1"/>
      <c r="S11" s="9">
        <v>40</v>
      </c>
      <c r="T11" s="7">
        <v>9.9046800000000008</v>
      </c>
      <c r="U11" s="7">
        <v>16.735399999999998</v>
      </c>
      <c r="V11" s="7">
        <v>17.2864</v>
      </c>
      <c r="W11" s="7">
        <v>26.929600000000001</v>
      </c>
      <c r="X11" s="1"/>
      <c r="Z11" s="1"/>
      <c r="AA11" s="9">
        <v>40</v>
      </c>
      <c r="AB11" s="7">
        <f t="shared" si="1"/>
        <v>1.0400000000014842E-3</v>
      </c>
      <c r="AC11" s="7">
        <f t="shared" si="2"/>
        <v>-4.7460000000000022</v>
      </c>
      <c r="AD11" s="7">
        <f t="shared" si="3"/>
        <v>-4.997799999999998</v>
      </c>
      <c r="AE11" s="7">
        <f t="shared" si="4"/>
        <v>-0.33779999999999788</v>
      </c>
      <c r="AF11" s="1"/>
    </row>
    <row r="12" spans="2:32" ht="15" customHeight="1" x14ac:dyDescent="0.25">
      <c r="B12" t="s">
        <v>9</v>
      </c>
      <c r="C12">
        <v>8.9656799999999995E-2</v>
      </c>
      <c r="E12" t="s">
        <v>9</v>
      </c>
      <c r="F12">
        <v>0.249054</v>
      </c>
      <c r="H12" t="s">
        <v>9</v>
      </c>
      <c r="I12">
        <v>0.51355099999999998</v>
      </c>
      <c r="K12" t="s">
        <v>9</v>
      </c>
      <c r="L12">
        <v>0.34619800000000001</v>
      </c>
      <c r="N12" t="s">
        <v>9</v>
      </c>
      <c r="O12">
        <v>0.43405100000000002</v>
      </c>
      <c r="R12" s="1"/>
      <c r="S12" s="9" t="s">
        <v>33</v>
      </c>
      <c r="T12" s="7">
        <v>9.9036399999999993</v>
      </c>
      <c r="U12" s="7">
        <v>21.481400000000001</v>
      </c>
      <c r="V12" s="7">
        <v>22.284199999999998</v>
      </c>
      <c r="W12" s="7">
        <v>27.267399999999999</v>
      </c>
      <c r="X12" s="1"/>
      <c r="Z12" s="1"/>
      <c r="AA12" s="1"/>
      <c r="AB12" s="1"/>
      <c r="AC12" s="1"/>
      <c r="AD12" s="1"/>
      <c r="AE12" s="1"/>
      <c r="AF12" s="1"/>
    </row>
    <row r="13" spans="2:32" ht="15" customHeight="1" x14ac:dyDescent="0.25">
      <c r="B13" t="s">
        <v>10</v>
      </c>
      <c r="C13">
        <v>1.6156E-2</v>
      </c>
      <c r="E13" t="s">
        <v>10</v>
      </c>
      <c r="F13">
        <v>2.17048E-2</v>
      </c>
      <c r="H13" t="s">
        <v>10</v>
      </c>
      <c r="I13">
        <v>7.4198299999999995E-2</v>
      </c>
      <c r="K13" t="s">
        <v>10</v>
      </c>
      <c r="L13">
        <v>0.37058600000000003</v>
      </c>
      <c r="N13" t="s">
        <v>10</v>
      </c>
      <c r="O13">
        <v>0.81574100000000005</v>
      </c>
      <c r="R13" s="1"/>
      <c r="S13" s="24" t="s">
        <v>21</v>
      </c>
      <c r="T13" s="24"/>
      <c r="U13" s="24"/>
      <c r="V13" s="24"/>
      <c r="W13" s="24"/>
      <c r="X13" s="3"/>
      <c r="Z13" s="1"/>
      <c r="AA13" s="24" t="s">
        <v>35</v>
      </c>
      <c r="AB13" s="24"/>
      <c r="AC13" s="24"/>
      <c r="AD13" s="24"/>
      <c r="AE13" s="24"/>
      <c r="AF13" s="3"/>
    </row>
    <row r="14" spans="2:32" ht="15" customHeight="1" x14ac:dyDescent="0.25">
      <c r="B14" t="s">
        <v>11</v>
      </c>
      <c r="C14">
        <v>0.20234199999999999</v>
      </c>
      <c r="E14" t="s">
        <v>11</v>
      </c>
      <c r="F14">
        <v>0.63080899999999995</v>
      </c>
      <c r="H14" t="s">
        <v>11</v>
      </c>
      <c r="I14">
        <v>0.89147100000000001</v>
      </c>
      <c r="K14" t="s">
        <v>11</v>
      </c>
      <c r="L14">
        <v>0.97716599999999998</v>
      </c>
      <c r="N14" t="s">
        <v>11</v>
      </c>
      <c r="O14">
        <v>0.96373500000000001</v>
      </c>
      <c r="R14" s="1"/>
      <c r="S14" s="24"/>
      <c r="T14" s="24"/>
      <c r="U14" s="24"/>
      <c r="V14" s="24"/>
      <c r="W14" s="24"/>
      <c r="X14" s="3"/>
      <c r="Z14" s="1"/>
      <c r="AA14" s="24"/>
      <c r="AB14" s="24"/>
      <c r="AC14" s="24"/>
      <c r="AD14" s="24"/>
      <c r="AE14" s="24"/>
      <c r="AF14" s="3"/>
    </row>
    <row r="15" spans="2:32" ht="15" customHeight="1" thickBot="1" x14ac:dyDescent="0.3">
      <c r="R15" s="1"/>
      <c r="S15" s="4" t="s">
        <v>32</v>
      </c>
      <c r="T15" s="4" t="s">
        <v>27</v>
      </c>
      <c r="U15" s="4" t="s">
        <v>28</v>
      </c>
      <c r="V15" s="4" t="s">
        <v>29</v>
      </c>
      <c r="W15" s="4" t="s">
        <v>30</v>
      </c>
      <c r="X15" s="1"/>
      <c r="Z15" s="1"/>
      <c r="AA15" s="4" t="s">
        <v>36</v>
      </c>
      <c r="AB15" s="4" t="s">
        <v>27</v>
      </c>
      <c r="AC15" s="4" t="s">
        <v>28</v>
      </c>
      <c r="AD15" s="4" t="s">
        <v>29</v>
      </c>
      <c r="AE15" s="4" t="s">
        <v>30</v>
      </c>
      <c r="AF15" s="1"/>
    </row>
    <row r="16" spans="2:32" ht="15" customHeight="1" x14ac:dyDescent="0.25">
      <c r="B16" t="s">
        <v>12</v>
      </c>
      <c r="C16">
        <v>74545</v>
      </c>
      <c r="D16" t="s">
        <v>13</v>
      </c>
      <c r="E16" t="s">
        <v>12</v>
      </c>
      <c r="F16">
        <v>74893</v>
      </c>
      <c r="G16" t="s">
        <v>13</v>
      </c>
      <c r="H16" t="s">
        <v>12</v>
      </c>
      <c r="I16">
        <v>75106</v>
      </c>
      <c r="J16" t="s">
        <v>13</v>
      </c>
      <c r="K16" t="s">
        <v>12</v>
      </c>
      <c r="L16">
        <v>74882</v>
      </c>
      <c r="M16" t="s">
        <v>13</v>
      </c>
      <c r="N16" t="s">
        <v>12</v>
      </c>
      <c r="O16">
        <v>75695</v>
      </c>
      <c r="P16" t="s">
        <v>13</v>
      </c>
      <c r="R16" s="1"/>
      <c r="S16" s="8">
        <v>0</v>
      </c>
      <c r="T16" s="5">
        <v>4.4067700000000001E-2</v>
      </c>
      <c r="U16" s="5">
        <v>1.9633399999999999E-2</v>
      </c>
      <c r="V16" s="5">
        <v>1.6156E-2</v>
      </c>
      <c r="W16" s="5">
        <v>0.20069799999999999</v>
      </c>
      <c r="X16" s="1"/>
      <c r="Z16" s="1"/>
      <c r="AA16" s="8">
        <v>0</v>
      </c>
      <c r="AB16" s="5">
        <f>T16-T$21</f>
        <v>-5.8494299999999999E-2</v>
      </c>
      <c r="AC16" s="5">
        <f t="shared" ref="AC16:AE16" si="5">U16-U$21</f>
        <v>-0.87180659999999999</v>
      </c>
      <c r="AD16" s="5">
        <f t="shared" si="5"/>
        <v>-0.92201100000000002</v>
      </c>
      <c r="AE16" s="5">
        <f t="shared" si="5"/>
        <v>-0.77965400000000007</v>
      </c>
      <c r="AF16" s="1"/>
    </row>
    <row r="17" spans="2:32" ht="15" customHeight="1" x14ac:dyDescent="0.25">
      <c r="B17" t="s">
        <v>14</v>
      </c>
      <c r="C17">
        <v>61365</v>
      </c>
      <c r="D17" t="s">
        <v>13</v>
      </c>
      <c r="E17" t="s">
        <v>14</v>
      </c>
      <c r="F17">
        <v>61720</v>
      </c>
      <c r="G17" t="s">
        <v>13</v>
      </c>
      <c r="H17" t="s">
        <v>14</v>
      </c>
      <c r="I17">
        <v>61706</v>
      </c>
      <c r="J17" t="s">
        <v>13</v>
      </c>
      <c r="K17" t="s">
        <v>14</v>
      </c>
      <c r="L17">
        <v>61728</v>
      </c>
      <c r="M17" t="s">
        <v>13</v>
      </c>
      <c r="N17" t="s">
        <v>14</v>
      </c>
      <c r="O17">
        <v>61984</v>
      </c>
      <c r="P17" t="s">
        <v>13</v>
      </c>
      <c r="R17" s="1"/>
      <c r="S17" s="9">
        <v>10</v>
      </c>
      <c r="T17" s="6">
        <v>9.6645800000000004E-2</v>
      </c>
      <c r="U17" s="6">
        <v>2.32313E-2</v>
      </c>
      <c r="V17" s="6">
        <v>2.17048E-2</v>
      </c>
      <c r="W17" s="6">
        <v>0.68163799999999997</v>
      </c>
      <c r="X17" s="1"/>
      <c r="Z17" s="1"/>
      <c r="AA17" s="9">
        <v>10</v>
      </c>
      <c r="AB17" s="6">
        <f t="shared" ref="AB17:AB20" si="6">T17-T$21</f>
        <v>-5.9161999999999965E-3</v>
      </c>
      <c r="AC17" s="6">
        <f t="shared" ref="AC17:AC20" si="7">U17-U$21</f>
        <v>-0.86820870000000006</v>
      </c>
      <c r="AD17" s="6">
        <f t="shared" ref="AD17:AD20" si="8">V17-V$21</f>
        <v>-0.9164622</v>
      </c>
      <c r="AE17" s="6">
        <f t="shared" ref="AE17:AE20" si="9">W17-W$21</f>
        <v>-0.29871400000000004</v>
      </c>
      <c r="AF17" s="1"/>
    </row>
    <row r="18" spans="2:32" ht="15" customHeight="1" x14ac:dyDescent="0.25">
      <c r="B18" t="s">
        <v>15</v>
      </c>
      <c r="C18">
        <v>60129</v>
      </c>
      <c r="D18" t="s">
        <v>13</v>
      </c>
      <c r="E18" t="s">
        <v>15</v>
      </c>
      <c r="F18">
        <v>61602</v>
      </c>
      <c r="G18" t="s">
        <v>13</v>
      </c>
      <c r="H18" t="s">
        <v>15</v>
      </c>
      <c r="I18">
        <v>62176</v>
      </c>
      <c r="J18" t="s">
        <v>13</v>
      </c>
      <c r="K18" t="s">
        <v>15</v>
      </c>
      <c r="L18">
        <v>58646</v>
      </c>
      <c r="M18" t="s">
        <v>13</v>
      </c>
      <c r="N18" t="s">
        <v>15</v>
      </c>
      <c r="O18">
        <v>61787</v>
      </c>
      <c r="P18" t="s">
        <v>13</v>
      </c>
      <c r="R18" s="1"/>
      <c r="S18" s="9">
        <v>20</v>
      </c>
      <c r="T18" s="6">
        <v>0.103696</v>
      </c>
      <c r="U18" s="6">
        <v>6.3555799999999996E-2</v>
      </c>
      <c r="V18" s="6">
        <v>7.4198299999999995E-2</v>
      </c>
      <c r="W18" s="6">
        <v>0.94545699999999999</v>
      </c>
      <c r="X18" s="1"/>
      <c r="Z18" s="1"/>
      <c r="AA18" s="9">
        <v>20</v>
      </c>
      <c r="AB18" s="6">
        <f t="shared" si="6"/>
        <v>1.1339999999999961E-3</v>
      </c>
      <c r="AC18" s="6">
        <f t="shared" si="7"/>
        <v>-0.82788419999999996</v>
      </c>
      <c r="AD18" s="6">
        <f t="shared" si="8"/>
        <v>-0.86396870000000003</v>
      </c>
      <c r="AE18" s="6">
        <f t="shared" si="9"/>
        <v>-3.4895000000000009E-2</v>
      </c>
      <c r="AF18" s="1"/>
    </row>
    <row r="19" spans="2:32" ht="15" customHeight="1" x14ac:dyDescent="0.25">
      <c r="B19" t="s">
        <v>16</v>
      </c>
      <c r="C19">
        <v>58753</v>
      </c>
      <c r="D19" t="s">
        <v>13</v>
      </c>
      <c r="E19" t="s">
        <v>16</v>
      </c>
      <c r="F19">
        <v>58176</v>
      </c>
      <c r="G19" t="s">
        <v>13</v>
      </c>
      <c r="H19" t="s">
        <v>16</v>
      </c>
      <c r="I19">
        <v>70500</v>
      </c>
      <c r="J19" t="s">
        <v>13</v>
      </c>
      <c r="K19" t="s">
        <v>16</v>
      </c>
      <c r="L19">
        <v>58997</v>
      </c>
      <c r="M19" t="s">
        <v>13</v>
      </c>
      <c r="N19" t="s">
        <v>16</v>
      </c>
      <c r="O19">
        <v>59064</v>
      </c>
      <c r="P19" t="s">
        <v>13</v>
      </c>
      <c r="R19" s="1"/>
      <c r="S19" s="9">
        <v>30</v>
      </c>
      <c r="T19" s="6">
        <v>0.10354099999999999</v>
      </c>
      <c r="U19" s="6">
        <v>0.34192</v>
      </c>
      <c r="V19" s="6">
        <v>0.37058600000000003</v>
      </c>
      <c r="W19" s="6">
        <v>0.97791399999999995</v>
      </c>
      <c r="X19" s="1"/>
      <c r="Z19" s="1"/>
      <c r="AA19" s="9">
        <v>30</v>
      </c>
      <c r="AB19" s="6">
        <f t="shared" si="6"/>
        <v>9.7899999999999376E-4</v>
      </c>
      <c r="AC19" s="6">
        <f t="shared" si="7"/>
        <v>-0.54952000000000001</v>
      </c>
      <c r="AD19" s="6">
        <f t="shared" si="8"/>
        <v>-0.56758099999999989</v>
      </c>
      <c r="AE19" s="6">
        <f t="shared" si="9"/>
        <v>-2.4380000000000512E-3</v>
      </c>
      <c r="AF19" s="1"/>
    </row>
    <row r="20" spans="2:32" ht="15" customHeight="1" x14ac:dyDescent="0.25">
      <c r="B20" t="s">
        <v>17</v>
      </c>
      <c r="C20">
        <v>65611</v>
      </c>
      <c r="D20" t="s">
        <v>13</v>
      </c>
      <c r="E20" t="s">
        <v>17</v>
      </c>
      <c r="F20">
        <v>65738</v>
      </c>
      <c r="G20" t="s">
        <v>13</v>
      </c>
      <c r="H20" t="s">
        <v>17</v>
      </c>
      <c r="I20">
        <v>63692</v>
      </c>
      <c r="J20" t="s">
        <v>13</v>
      </c>
      <c r="K20" t="s">
        <v>17</v>
      </c>
      <c r="L20">
        <v>63891</v>
      </c>
      <c r="M20" t="s">
        <v>13</v>
      </c>
      <c r="N20" t="s">
        <v>17</v>
      </c>
      <c r="O20">
        <v>64140</v>
      </c>
      <c r="P20" t="s">
        <v>13</v>
      </c>
      <c r="R20" s="1"/>
      <c r="S20" s="9">
        <v>40</v>
      </c>
      <c r="T20" s="6">
        <v>0.102616</v>
      </c>
      <c r="U20" s="6">
        <v>0.75033499999999997</v>
      </c>
      <c r="V20" s="6">
        <v>0.81574100000000005</v>
      </c>
      <c r="W20" s="6">
        <v>0.97989000000000004</v>
      </c>
      <c r="X20" s="1"/>
      <c r="Z20" s="1"/>
      <c r="AA20" s="9">
        <v>40</v>
      </c>
      <c r="AB20" s="7">
        <f t="shared" si="6"/>
        <v>5.3999999999998494E-5</v>
      </c>
      <c r="AC20" s="7">
        <f t="shared" si="7"/>
        <v>-0.14110500000000004</v>
      </c>
      <c r="AD20" s="7">
        <f t="shared" si="8"/>
        <v>-0.12242599999999992</v>
      </c>
      <c r="AE20" s="7">
        <f t="shared" si="9"/>
        <v>-4.6199999999996244E-4</v>
      </c>
      <c r="AF20" s="1"/>
    </row>
    <row r="21" spans="2:32" ht="15" customHeight="1" x14ac:dyDescent="0.25">
      <c r="B21" t="s">
        <v>18</v>
      </c>
      <c r="C21">
        <v>66581</v>
      </c>
      <c r="D21" t="s">
        <v>13</v>
      </c>
      <c r="E21" t="s">
        <v>18</v>
      </c>
      <c r="F21">
        <v>63882</v>
      </c>
      <c r="G21" t="s">
        <v>13</v>
      </c>
      <c r="H21" t="s">
        <v>18</v>
      </c>
      <c r="I21">
        <v>60121</v>
      </c>
      <c r="J21" t="s">
        <v>13</v>
      </c>
      <c r="K21" t="s">
        <v>18</v>
      </c>
      <c r="L21">
        <v>65642</v>
      </c>
      <c r="M21" t="s">
        <v>13</v>
      </c>
      <c r="N21" t="s">
        <v>18</v>
      </c>
      <c r="O21">
        <v>65456</v>
      </c>
      <c r="P21" t="s">
        <v>13</v>
      </c>
      <c r="R21" s="1"/>
      <c r="S21" s="9" t="s">
        <v>33</v>
      </c>
      <c r="T21" s="6">
        <v>0.102562</v>
      </c>
      <c r="U21" s="6">
        <v>0.89144000000000001</v>
      </c>
      <c r="V21" s="6">
        <v>0.93816699999999997</v>
      </c>
      <c r="W21" s="6">
        <v>0.980352</v>
      </c>
      <c r="X21" s="1"/>
      <c r="Z21" s="1"/>
      <c r="AA21" s="1"/>
      <c r="AB21" s="1"/>
      <c r="AC21" s="1"/>
      <c r="AD21" s="1"/>
      <c r="AE21" s="1"/>
      <c r="AF21" s="1"/>
    </row>
    <row r="22" spans="2:32" x14ac:dyDescent="0.25">
      <c r="R22" s="1"/>
      <c r="S22" s="1"/>
      <c r="T22" s="1"/>
      <c r="U22" s="1"/>
      <c r="V22" s="1"/>
      <c r="W22" s="1"/>
      <c r="X22" s="1"/>
      <c r="Z22" s="1"/>
      <c r="AA22" s="1"/>
      <c r="AB22" s="1"/>
      <c r="AC22" s="1"/>
      <c r="AD22" s="1"/>
      <c r="AE22" s="1"/>
      <c r="AF22" s="1"/>
    </row>
    <row r="25" spans="2:32" x14ac:dyDescent="0.25">
      <c r="B25" t="s">
        <v>24</v>
      </c>
      <c r="J25" t="s">
        <v>31</v>
      </c>
    </row>
    <row r="26" spans="2:32" x14ac:dyDescent="0.25">
      <c r="B26" t="s">
        <v>19</v>
      </c>
      <c r="C26" t="s">
        <v>20</v>
      </c>
      <c r="D26" t="s">
        <v>21</v>
      </c>
      <c r="E26" t="s">
        <v>22</v>
      </c>
      <c r="F26" t="s">
        <v>23</v>
      </c>
      <c r="J26" t="s">
        <v>0</v>
      </c>
      <c r="K26">
        <v>14.7553</v>
      </c>
    </row>
    <row r="27" spans="2:32" x14ac:dyDescent="0.25">
      <c r="B27">
        <v>0</v>
      </c>
      <c r="C27">
        <v>10.698600000000001</v>
      </c>
      <c r="D27">
        <v>0.20069799999999999</v>
      </c>
      <c r="E27">
        <v>63141</v>
      </c>
      <c r="F27">
        <v>32768</v>
      </c>
      <c r="J27" t="s">
        <v>1</v>
      </c>
      <c r="K27">
        <v>9.9036399999999993</v>
      </c>
    </row>
    <row r="28" spans="2:32" x14ac:dyDescent="0.25">
      <c r="B28">
        <v>10</v>
      </c>
      <c r="C28">
        <v>14.8878</v>
      </c>
      <c r="D28">
        <v>0.68163799999999997</v>
      </c>
      <c r="E28">
        <v>60324</v>
      </c>
      <c r="F28">
        <v>32768</v>
      </c>
      <c r="J28" t="s">
        <v>2</v>
      </c>
      <c r="K28">
        <v>21.481400000000001</v>
      </c>
    </row>
    <row r="29" spans="2:32" x14ac:dyDescent="0.25">
      <c r="B29">
        <v>20</v>
      </c>
      <c r="C29">
        <v>24.021899999999999</v>
      </c>
      <c r="D29">
        <v>0.94545699999999999</v>
      </c>
      <c r="E29">
        <v>59398</v>
      </c>
      <c r="F29">
        <v>32768</v>
      </c>
      <c r="J29" t="s">
        <v>3</v>
      </c>
      <c r="K29">
        <v>12.0684</v>
      </c>
    </row>
    <row r="30" spans="2:32" x14ac:dyDescent="0.25">
      <c r="B30">
        <v>30</v>
      </c>
      <c r="C30">
        <v>26.833300000000001</v>
      </c>
      <c r="D30">
        <v>0.97791399999999995</v>
      </c>
      <c r="E30">
        <v>60480</v>
      </c>
      <c r="F30">
        <v>32768</v>
      </c>
      <c r="J30" t="s">
        <v>4</v>
      </c>
      <c r="K30">
        <v>22.284199999999998</v>
      </c>
    </row>
    <row r="31" spans="2:32" x14ac:dyDescent="0.25">
      <c r="B31">
        <v>40</v>
      </c>
      <c r="C31">
        <v>26.929600000000001</v>
      </c>
      <c r="D31">
        <v>0.97989000000000004</v>
      </c>
      <c r="E31">
        <v>60102</v>
      </c>
      <c r="F31">
        <v>32768</v>
      </c>
      <c r="J31" t="s">
        <v>5</v>
      </c>
      <c r="K31">
        <v>27.267399999999999</v>
      </c>
    </row>
    <row r="33" spans="10:11" x14ac:dyDescent="0.25">
      <c r="J33" t="s">
        <v>6</v>
      </c>
      <c r="K33">
        <v>0.49479000000000001</v>
      </c>
    </row>
    <row r="34" spans="10:11" x14ac:dyDescent="0.25">
      <c r="J34" t="s">
        <v>7</v>
      </c>
      <c r="K34">
        <v>0.102562</v>
      </c>
    </row>
    <row r="35" spans="10:11" x14ac:dyDescent="0.25">
      <c r="J35" t="s">
        <v>8</v>
      </c>
      <c r="K35">
        <v>0.89144000000000001</v>
      </c>
    </row>
    <row r="36" spans="10:11" x14ac:dyDescent="0.25">
      <c r="J36" t="s">
        <v>9</v>
      </c>
      <c r="K36">
        <v>0.25504300000000002</v>
      </c>
    </row>
    <row r="37" spans="10:11" x14ac:dyDescent="0.25">
      <c r="J37" t="s">
        <v>10</v>
      </c>
      <c r="K37">
        <v>0.93816699999999997</v>
      </c>
    </row>
    <row r="38" spans="10:11" x14ac:dyDescent="0.25">
      <c r="J38" t="s">
        <v>11</v>
      </c>
      <c r="K38">
        <v>0.980352</v>
      </c>
    </row>
  </sheetData>
  <mergeCells count="6">
    <mergeCell ref="S2:W2"/>
    <mergeCell ref="S4:W5"/>
    <mergeCell ref="S13:W14"/>
    <mergeCell ref="AA4:AE5"/>
    <mergeCell ref="AA13:AE14"/>
    <mergeCell ref="AA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5562-EE78-49F0-8935-A5E521ADB409}">
  <dimension ref="A1"/>
  <sheetViews>
    <sheetView zoomScale="40" zoomScaleNormal="40" workbookViewId="0">
      <selection activeCell="L38" sqref="L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601A-FF10-4572-A91B-F8F288BE2D4B}">
  <dimension ref="B22:AP83"/>
  <sheetViews>
    <sheetView topLeftCell="A19" zoomScale="55" zoomScaleNormal="55" workbookViewId="0">
      <selection activeCell="AF83" sqref="B22:AF83"/>
    </sheetView>
  </sheetViews>
  <sheetFormatPr defaultRowHeight="15" x14ac:dyDescent="0.25"/>
  <cols>
    <col min="4" max="4" width="11.85546875" bestFit="1" customWidth="1"/>
    <col min="6" max="6" width="10.28515625" bestFit="1" customWidth="1"/>
    <col min="7" max="7" width="4.42578125" customWidth="1"/>
    <col min="9" max="9" width="11.85546875" bestFit="1" customWidth="1"/>
    <col min="11" max="11" width="10.28515625" bestFit="1" customWidth="1"/>
    <col min="12" max="12" width="4.42578125" customWidth="1"/>
    <col min="14" max="14" width="11.85546875" bestFit="1" customWidth="1"/>
    <col min="16" max="16" width="10.28515625" bestFit="1" customWidth="1"/>
    <col min="17" max="17" width="4.42578125" customWidth="1"/>
    <col min="19" max="19" width="11.85546875" bestFit="1" customWidth="1"/>
    <col min="21" max="21" width="9.140625" customWidth="1"/>
    <col min="22" max="22" width="4.42578125" customWidth="1"/>
    <col min="24" max="24" width="11.85546875" bestFit="1" customWidth="1"/>
    <col min="26" max="26" width="10.28515625" bestFit="1" customWidth="1"/>
    <col min="27" max="27" width="4.42578125" customWidth="1"/>
    <col min="29" max="29" width="11.85546875" bestFit="1" customWidth="1"/>
    <col min="31" max="31" width="10.28515625" bestFit="1" customWidth="1"/>
  </cols>
  <sheetData>
    <row r="22" spans="2:42" ht="15" customHeight="1" x14ac:dyDescent="0.25">
      <c r="B22" s="1"/>
      <c r="C22" s="26" t="s">
        <v>39</v>
      </c>
      <c r="D22" s="26"/>
      <c r="E22" s="26"/>
      <c r="F22" s="26"/>
      <c r="G22" s="1"/>
      <c r="H22" s="26" t="s">
        <v>40</v>
      </c>
      <c r="I22" s="26"/>
      <c r="J22" s="26"/>
      <c r="K22" s="26"/>
      <c r="L22" s="1"/>
      <c r="M22" s="26" t="s">
        <v>41</v>
      </c>
      <c r="N22" s="26"/>
      <c r="O22" s="26"/>
      <c r="P22" s="26"/>
      <c r="Q22" s="1"/>
      <c r="R22" s="26" t="s">
        <v>42</v>
      </c>
      <c r="S22" s="26"/>
      <c r="T22" s="26"/>
      <c r="U22" s="26"/>
      <c r="V22" s="1"/>
      <c r="W22" s="26" t="s">
        <v>43</v>
      </c>
      <c r="X22" s="26"/>
      <c r="Y22" s="26"/>
      <c r="Z22" s="26"/>
      <c r="AA22" s="1"/>
      <c r="AB22" s="26" t="s">
        <v>44</v>
      </c>
      <c r="AC22" s="26"/>
      <c r="AD22" s="26"/>
      <c r="AE22" s="26"/>
      <c r="AF22" s="1"/>
    </row>
    <row r="23" spans="2:42" ht="15" customHeight="1" x14ac:dyDescent="0.25">
      <c r="B23" s="1"/>
      <c r="C23" s="26"/>
      <c r="D23" s="26"/>
      <c r="E23" s="26"/>
      <c r="F23" s="26"/>
      <c r="G23" s="1"/>
      <c r="H23" s="26"/>
      <c r="I23" s="26"/>
      <c r="J23" s="26"/>
      <c r="K23" s="26"/>
      <c r="L23" s="1"/>
      <c r="M23" s="26"/>
      <c r="N23" s="26"/>
      <c r="O23" s="26"/>
      <c r="P23" s="26"/>
      <c r="Q23" s="1"/>
      <c r="R23" s="26"/>
      <c r="S23" s="26"/>
      <c r="T23" s="26"/>
      <c r="U23" s="26"/>
      <c r="V23" s="1"/>
      <c r="W23" s="26"/>
      <c r="X23" s="26"/>
      <c r="Y23" s="26"/>
      <c r="Z23" s="26"/>
      <c r="AA23" s="1"/>
      <c r="AB23" s="26"/>
      <c r="AC23" s="26"/>
      <c r="AD23" s="26"/>
      <c r="AE23" s="26"/>
      <c r="AF23" s="1"/>
      <c r="AJ23" s="1"/>
      <c r="AK23" s="1"/>
      <c r="AL23" s="2"/>
      <c r="AM23" s="3"/>
      <c r="AN23" s="3"/>
      <c r="AO23" s="3"/>
      <c r="AP23" s="3"/>
    </row>
    <row r="24" spans="2:42" ht="15" customHeight="1" x14ac:dyDescent="0.25">
      <c r="B24" s="27" t="s">
        <v>27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J24" s="1"/>
      <c r="AK24" s="24" t="s">
        <v>26</v>
      </c>
      <c r="AL24" s="24"/>
      <c r="AM24" s="24"/>
      <c r="AN24" s="24"/>
      <c r="AO24" s="24"/>
      <c r="AP24" s="3"/>
    </row>
    <row r="25" spans="2:42" ht="15" customHeight="1" x14ac:dyDescent="0.25">
      <c r="B25" s="2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J25" s="1"/>
      <c r="AK25" s="24"/>
      <c r="AL25" s="24"/>
      <c r="AM25" s="24"/>
      <c r="AN25" s="24"/>
      <c r="AO25" s="24"/>
      <c r="AP25" s="3"/>
    </row>
    <row r="26" spans="2:42" ht="15" customHeight="1" thickBot="1" x14ac:dyDescent="0.3">
      <c r="B26" s="2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J26" s="1"/>
      <c r="AK26" s="4" t="s">
        <v>32</v>
      </c>
      <c r="AL26" s="4" t="s">
        <v>27</v>
      </c>
      <c r="AM26" s="4" t="s">
        <v>28</v>
      </c>
      <c r="AN26" s="4" t="s">
        <v>29</v>
      </c>
      <c r="AO26" s="4" t="s">
        <v>30</v>
      </c>
      <c r="AP26" s="1"/>
    </row>
    <row r="27" spans="2:42" ht="15" customHeight="1" x14ac:dyDescent="0.25">
      <c r="B27" s="2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J27" s="1"/>
      <c r="AK27" s="8">
        <v>0</v>
      </c>
      <c r="AL27" s="5">
        <v>9.6327499999999997</v>
      </c>
      <c r="AM27" s="5">
        <v>9.8789999999999996</v>
      </c>
      <c r="AN27" s="5">
        <v>9.5297800000000006</v>
      </c>
      <c r="AO27" s="5">
        <v>10.698600000000001</v>
      </c>
      <c r="AP27" s="1"/>
    </row>
    <row r="28" spans="2:42" ht="15" customHeight="1" x14ac:dyDescent="0.25"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J28" s="1"/>
      <c r="AK28" s="9">
        <v>10</v>
      </c>
      <c r="AL28" s="7">
        <v>9.8394700000000004</v>
      </c>
      <c r="AM28" s="7">
        <v>9.7413500000000006</v>
      </c>
      <c r="AN28" s="7">
        <v>9.9197600000000001</v>
      </c>
      <c r="AO28" s="7">
        <v>14.8878</v>
      </c>
      <c r="AP28" s="1"/>
    </row>
    <row r="29" spans="2:42" ht="15" customHeight="1" x14ac:dyDescent="0.25"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J29" s="1"/>
      <c r="AK29" s="9">
        <v>20</v>
      </c>
      <c r="AL29" s="7">
        <v>9.9576499999999992</v>
      </c>
      <c r="AM29" s="7">
        <v>9.7960999999999991</v>
      </c>
      <c r="AN29" s="7">
        <v>10.161199999999999</v>
      </c>
      <c r="AO29" s="7">
        <v>24.021899999999999</v>
      </c>
      <c r="AP29" s="1"/>
    </row>
    <row r="30" spans="2:42" ht="15" customHeight="1" x14ac:dyDescent="0.25">
      <c r="B30" s="2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J30" s="1"/>
      <c r="AK30" s="9">
        <v>30</v>
      </c>
      <c r="AL30" s="7">
        <v>9.9253499999999999</v>
      </c>
      <c r="AM30" s="7">
        <v>11.753399999999999</v>
      </c>
      <c r="AN30" s="7">
        <v>11.675700000000001</v>
      </c>
      <c r="AO30" s="7">
        <v>26.833300000000001</v>
      </c>
      <c r="AP30" s="1"/>
    </row>
    <row r="31" spans="2:42" ht="15" customHeight="1" x14ac:dyDescent="0.25">
      <c r="B31" s="2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J31" s="1"/>
      <c r="AK31" s="9">
        <v>40</v>
      </c>
      <c r="AL31" s="7">
        <v>9.9046800000000008</v>
      </c>
      <c r="AM31" s="7">
        <v>16.735399999999998</v>
      </c>
      <c r="AN31" s="7">
        <v>17.2864</v>
      </c>
      <c r="AO31" s="7">
        <v>26.929600000000001</v>
      </c>
      <c r="AP31" s="1"/>
    </row>
    <row r="32" spans="2:42" ht="15" customHeight="1" x14ac:dyDescent="0.25">
      <c r="B32" s="2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J32" s="1"/>
      <c r="AK32" s="9" t="s">
        <v>33</v>
      </c>
      <c r="AL32" s="7">
        <v>9.9036399999999993</v>
      </c>
      <c r="AM32" s="7">
        <v>21.481400000000001</v>
      </c>
      <c r="AN32" s="7">
        <v>22.284199999999998</v>
      </c>
      <c r="AO32" s="7">
        <v>27.267399999999999</v>
      </c>
      <c r="AP32" s="1"/>
    </row>
    <row r="33" spans="2:42" ht="15" customHeight="1" x14ac:dyDescent="0.25">
      <c r="B33" s="2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J33" s="1"/>
      <c r="AK33" s="24" t="s">
        <v>21</v>
      </c>
      <c r="AL33" s="24"/>
      <c r="AM33" s="24"/>
      <c r="AN33" s="24"/>
      <c r="AO33" s="24"/>
      <c r="AP33" s="3"/>
    </row>
    <row r="34" spans="2:42" ht="15" customHeight="1" x14ac:dyDescent="0.25">
      <c r="B34" s="2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J34" s="1"/>
      <c r="AK34" s="24"/>
      <c r="AL34" s="24"/>
      <c r="AM34" s="24"/>
      <c r="AN34" s="24"/>
      <c r="AO34" s="24"/>
      <c r="AP34" s="3"/>
    </row>
    <row r="35" spans="2:42" ht="15" customHeight="1" thickBot="1" x14ac:dyDescent="0.3">
      <c r="B35" s="2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J35" s="1"/>
      <c r="AK35" s="4" t="s">
        <v>32</v>
      </c>
      <c r="AL35" s="4" t="s">
        <v>27</v>
      </c>
      <c r="AM35" s="4" t="s">
        <v>28</v>
      </c>
      <c r="AN35" s="4" t="s">
        <v>29</v>
      </c>
      <c r="AO35" s="4" t="s">
        <v>30</v>
      </c>
      <c r="AP35" s="1"/>
    </row>
    <row r="36" spans="2:42" ht="15" customHeight="1" x14ac:dyDescent="0.25">
      <c r="B36" s="2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J36" s="1"/>
      <c r="AK36" s="8">
        <v>0</v>
      </c>
      <c r="AL36" s="5">
        <v>4.4067700000000001E-2</v>
      </c>
      <c r="AM36" s="5">
        <v>1.9633399999999999E-2</v>
      </c>
      <c r="AN36" s="5">
        <v>1.6156E-2</v>
      </c>
      <c r="AO36" s="5">
        <v>0.20069799999999999</v>
      </c>
      <c r="AP36" s="1"/>
    </row>
    <row r="37" spans="2:42" ht="15" customHeight="1" x14ac:dyDescent="0.35">
      <c r="B37" s="1"/>
      <c r="C37" s="21" t="s">
        <v>37</v>
      </c>
      <c r="D37" s="10">
        <f>AL$32</f>
        <v>9.9036399999999993</v>
      </c>
      <c r="E37" s="21" t="s">
        <v>38</v>
      </c>
      <c r="F37" s="10">
        <f>AL$41</f>
        <v>0.102562</v>
      </c>
      <c r="G37" s="22"/>
      <c r="H37" s="21" t="s">
        <v>37</v>
      </c>
      <c r="I37" s="10">
        <f>AL$27</f>
        <v>9.6327499999999997</v>
      </c>
      <c r="J37" s="21" t="s">
        <v>38</v>
      </c>
      <c r="K37" s="10">
        <f>AL36</f>
        <v>4.4067700000000001E-2</v>
      </c>
      <c r="L37" s="22"/>
      <c r="M37" s="21" t="s">
        <v>37</v>
      </c>
      <c r="N37" s="10">
        <f>AL$28</f>
        <v>9.8394700000000004</v>
      </c>
      <c r="O37" s="21" t="s">
        <v>38</v>
      </c>
      <c r="P37" s="10">
        <f>AL$37</f>
        <v>9.6645800000000004E-2</v>
      </c>
      <c r="Q37" s="22"/>
      <c r="R37" s="21" t="s">
        <v>37</v>
      </c>
      <c r="S37" s="10">
        <f>AL29</f>
        <v>9.9576499999999992</v>
      </c>
      <c r="T37" s="21" t="s">
        <v>38</v>
      </c>
      <c r="U37" s="10">
        <f>AL38</f>
        <v>0.103696</v>
      </c>
      <c r="V37" s="22"/>
      <c r="W37" s="21" t="s">
        <v>37</v>
      </c>
      <c r="X37" s="10">
        <f>AL30</f>
        <v>9.9253499999999999</v>
      </c>
      <c r="Y37" s="21" t="s">
        <v>38</v>
      </c>
      <c r="Z37" s="10">
        <f>AL39</f>
        <v>0.10354099999999999</v>
      </c>
      <c r="AA37" s="22"/>
      <c r="AB37" s="21" t="s">
        <v>37</v>
      </c>
      <c r="AC37" s="10">
        <f>AL31</f>
        <v>9.9046800000000008</v>
      </c>
      <c r="AD37" s="21" t="s">
        <v>38</v>
      </c>
      <c r="AE37" s="10">
        <f>AL40</f>
        <v>0.102616</v>
      </c>
      <c r="AF37" s="1"/>
      <c r="AJ37" s="1"/>
      <c r="AK37" s="9">
        <v>10</v>
      </c>
      <c r="AL37" s="6">
        <v>9.6645800000000004E-2</v>
      </c>
      <c r="AM37" s="6">
        <v>2.32313E-2</v>
      </c>
      <c r="AN37" s="6">
        <v>2.17048E-2</v>
      </c>
      <c r="AO37" s="6">
        <v>0.68163799999999997</v>
      </c>
      <c r="AP37" s="1"/>
    </row>
    <row r="38" spans="2:42" ht="15" customHeight="1" x14ac:dyDescent="0.35"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J38" s="1"/>
      <c r="AK38" s="9">
        <v>20</v>
      </c>
      <c r="AL38" s="6">
        <v>0.103696</v>
      </c>
      <c r="AM38" s="6">
        <v>6.3555799999999996E-2</v>
      </c>
      <c r="AN38" s="6">
        <v>7.4198299999999995E-2</v>
      </c>
      <c r="AO38" s="6">
        <v>0.94545699999999999</v>
      </c>
      <c r="AP38" s="1"/>
    </row>
    <row r="39" spans="2:42" ht="15" customHeight="1" x14ac:dyDescent="0.35">
      <c r="B39" s="27" t="s">
        <v>28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J39" s="1"/>
      <c r="AK39" s="9">
        <v>30</v>
      </c>
      <c r="AL39" s="6">
        <v>0.10354099999999999</v>
      </c>
      <c r="AM39" s="6">
        <v>0.34192</v>
      </c>
      <c r="AN39" s="6">
        <v>0.37058600000000003</v>
      </c>
      <c r="AO39" s="6">
        <v>0.97791399999999995</v>
      </c>
      <c r="AP39" s="1"/>
    </row>
    <row r="40" spans="2:42" ht="15" customHeight="1" x14ac:dyDescent="0.35"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J40" s="1"/>
      <c r="AK40" s="9">
        <v>40</v>
      </c>
      <c r="AL40" s="6">
        <v>0.102616</v>
      </c>
      <c r="AM40" s="6">
        <v>0.75033499999999997</v>
      </c>
      <c r="AN40" s="6">
        <v>0.81574100000000005</v>
      </c>
      <c r="AO40" s="6">
        <v>0.97989000000000004</v>
      </c>
      <c r="AP40" s="1"/>
    </row>
    <row r="41" spans="2:42" ht="15" customHeight="1" x14ac:dyDescent="0.35">
      <c r="B41" s="27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J41" s="1"/>
      <c r="AK41" s="9" t="s">
        <v>33</v>
      </c>
      <c r="AL41" s="6">
        <v>0.102562</v>
      </c>
      <c r="AM41" s="6">
        <v>0.89144000000000001</v>
      </c>
      <c r="AN41" s="6">
        <v>0.93816699999999997</v>
      </c>
      <c r="AO41" s="6">
        <v>0.980352</v>
      </c>
      <c r="AP41" s="1"/>
    </row>
    <row r="42" spans="2:42" ht="15" customHeight="1" x14ac:dyDescent="0.35">
      <c r="B42" s="27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J42" s="1"/>
      <c r="AK42" s="1"/>
      <c r="AL42" s="1"/>
      <c r="AM42" s="1"/>
      <c r="AN42" s="1"/>
      <c r="AO42" s="1"/>
      <c r="AP42" s="1"/>
    </row>
    <row r="43" spans="2:42" ht="15" customHeight="1" x14ac:dyDescent="0.35">
      <c r="B43" s="27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2:42" ht="15" customHeight="1" x14ac:dyDescent="0.35"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</row>
    <row r="45" spans="2:42" ht="15" customHeight="1" x14ac:dyDescent="0.35">
      <c r="B45" s="27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</row>
    <row r="46" spans="2:42" ht="15" customHeight="1" x14ac:dyDescent="0.35">
      <c r="B46" s="27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1"/>
    </row>
    <row r="47" spans="2:42" ht="15" customHeight="1" x14ac:dyDescent="0.35">
      <c r="B47" s="27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1"/>
    </row>
    <row r="48" spans="2:42" ht="15" customHeight="1" x14ac:dyDescent="0.35">
      <c r="B48" s="27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1"/>
    </row>
    <row r="49" spans="2:32" ht="15" customHeight="1" x14ac:dyDescent="0.35">
      <c r="B49" s="27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1"/>
    </row>
    <row r="50" spans="2:32" ht="15" customHeight="1" x14ac:dyDescent="0.35"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1"/>
    </row>
    <row r="51" spans="2:32" ht="15" customHeight="1" x14ac:dyDescent="0.35">
      <c r="B51" s="27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1"/>
    </row>
    <row r="52" spans="2:32" ht="15" customHeight="1" x14ac:dyDescent="0.35">
      <c r="B52" s="1"/>
      <c r="C52" s="21" t="s">
        <v>37</v>
      </c>
      <c r="D52" s="10">
        <f>AM32</f>
        <v>21.481400000000001</v>
      </c>
      <c r="E52" s="21" t="s">
        <v>38</v>
      </c>
      <c r="F52" s="10">
        <f>AL41</f>
        <v>0.102562</v>
      </c>
      <c r="G52" s="22"/>
      <c r="H52" s="21" t="s">
        <v>37</v>
      </c>
      <c r="I52" s="10">
        <f>AL27</f>
        <v>9.6327499999999997</v>
      </c>
      <c r="J52" s="21" t="s">
        <v>38</v>
      </c>
      <c r="K52" s="10">
        <f>AM36</f>
        <v>1.9633399999999999E-2</v>
      </c>
      <c r="L52" s="22"/>
      <c r="M52" s="21" t="s">
        <v>37</v>
      </c>
      <c r="N52" s="10">
        <f>AM28</f>
        <v>9.7413500000000006</v>
      </c>
      <c r="O52" s="21" t="s">
        <v>38</v>
      </c>
      <c r="P52" s="10">
        <f>AM37</f>
        <v>2.32313E-2</v>
      </c>
      <c r="Q52" s="22"/>
      <c r="R52" s="21" t="s">
        <v>37</v>
      </c>
      <c r="S52" s="10">
        <f>AM29</f>
        <v>9.7960999999999991</v>
      </c>
      <c r="T52" s="21" t="s">
        <v>38</v>
      </c>
      <c r="U52" s="10">
        <f>AM38</f>
        <v>6.3555799999999996E-2</v>
      </c>
      <c r="V52" s="22"/>
      <c r="W52" s="21" t="s">
        <v>37</v>
      </c>
      <c r="X52" s="10">
        <f>AM30</f>
        <v>11.753399999999999</v>
      </c>
      <c r="Y52" s="21" t="s">
        <v>38</v>
      </c>
      <c r="Z52" s="10">
        <f>AM39</f>
        <v>0.34192</v>
      </c>
      <c r="AA52" s="22"/>
      <c r="AB52" s="21" t="s">
        <v>37</v>
      </c>
      <c r="AC52" s="10">
        <f>AM31</f>
        <v>16.735399999999998</v>
      </c>
      <c r="AD52" s="21" t="s">
        <v>38</v>
      </c>
      <c r="AE52" s="10">
        <f>AM40</f>
        <v>0.75033499999999997</v>
      </c>
      <c r="AF52" s="1"/>
    </row>
    <row r="53" spans="2:32" ht="15" customHeight="1" x14ac:dyDescent="0.35"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1"/>
    </row>
    <row r="54" spans="2:32" ht="15" customHeight="1" x14ac:dyDescent="0.35">
      <c r="B54" s="27" t="s">
        <v>29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1"/>
    </row>
    <row r="55" spans="2:32" ht="15" customHeight="1" x14ac:dyDescent="0.35">
      <c r="B55" s="27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1"/>
    </row>
    <row r="56" spans="2:32" ht="15" customHeight="1" x14ac:dyDescent="0.35">
      <c r="B56" s="27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1"/>
    </row>
    <row r="57" spans="2:32" ht="15" customHeight="1" x14ac:dyDescent="0.35">
      <c r="B57" s="27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1"/>
    </row>
    <row r="58" spans="2:32" ht="15" customHeight="1" x14ac:dyDescent="0.35">
      <c r="B58" s="27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1"/>
    </row>
    <row r="59" spans="2:32" ht="15" customHeight="1" x14ac:dyDescent="0.35">
      <c r="B59" s="27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1"/>
    </row>
    <row r="60" spans="2:32" ht="15" customHeight="1" x14ac:dyDescent="0.35"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1"/>
    </row>
    <row r="61" spans="2:32" ht="15" customHeight="1" x14ac:dyDescent="0.35"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1"/>
    </row>
    <row r="62" spans="2:32" ht="15" customHeight="1" x14ac:dyDescent="0.35">
      <c r="B62" s="27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1"/>
    </row>
    <row r="63" spans="2:32" ht="15" customHeight="1" x14ac:dyDescent="0.35">
      <c r="B63" s="27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1"/>
    </row>
    <row r="64" spans="2:32" ht="15" customHeight="1" x14ac:dyDescent="0.35">
      <c r="B64" s="27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1"/>
    </row>
    <row r="65" spans="2:32" ht="15" customHeight="1" x14ac:dyDescent="0.35">
      <c r="B65" s="27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1"/>
    </row>
    <row r="66" spans="2:32" ht="15" customHeight="1" x14ac:dyDescent="0.35">
      <c r="B66" s="27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1"/>
    </row>
    <row r="67" spans="2:32" ht="15" customHeight="1" x14ac:dyDescent="0.35">
      <c r="B67" s="1"/>
      <c r="C67" s="21" t="s">
        <v>37</v>
      </c>
      <c r="D67" s="10">
        <f>AN32</f>
        <v>22.284199999999998</v>
      </c>
      <c r="E67" s="21" t="s">
        <v>38</v>
      </c>
      <c r="F67" s="10">
        <f>AN41</f>
        <v>0.93816699999999997</v>
      </c>
      <c r="G67" s="22"/>
      <c r="H67" s="21" t="s">
        <v>37</v>
      </c>
      <c r="I67" s="10">
        <f>AN27</f>
        <v>9.5297800000000006</v>
      </c>
      <c r="J67" s="21" t="s">
        <v>38</v>
      </c>
      <c r="K67" s="10">
        <f>AN36</f>
        <v>1.6156E-2</v>
      </c>
      <c r="L67" s="22"/>
      <c r="M67" s="21" t="s">
        <v>37</v>
      </c>
      <c r="N67" s="10">
        <f>AN28</f>
        <v>9.9197600000000001</v>
      </c>
      <c r="O67" s="21" t="s">
        <v>38</v>
      </c>
      <c r="P67" s="10">
        <f>AN37</f>
        <v>2.17048E-2</v>
      </c>
      <c r="Q67" s="22"/>
      <c r="R67" s="21" t="s">
        <v>37</v>
      </c>
      <c r="S67" s="10">
        <f>AN29</f>
        <v>10.161199999999999</v>
      </c>
      <c r="T67" s="21" t="s">
        <v>38</v>
      </c>
      <c r="U67" s="10">
        <f>AN38</f>
        <v>7.4198299999999995E-2</v>
      </c>
      <c r="V67" s="22"/>
      <c r="W67" s="21" t="s">
        <v>37</v>
      </c>
      <c r="X67" s="10">
        <f>AM30</f>
        <v>11.753399999999999</v>
      </c>
      <c r="Y67" s="21" t="s">
        <v>38</v>
      </c>
      <c r="Z67" s="10">
        <f>AN39</f>
        <v>0.37058600000000003</v>
      </c>
      <c r="AA67" s="22"/>
      <c r="AB67" s="21" t="s">
        <v>37</v>
      </c>
      <c r="AC67" s="10">
        <f>AN31</f>
        <v>17.2864</v>
      </c>
      <c r="AD67" s="21" t="s">
        <v>38</v>
      </c>
      <c r="AE67" s="10">
        <f>AN40</f>
        <v>0.81574100000000005</v>
      </c>
      <c r="AF67" s="1"/>
    </row>
    <row r="68" spans="2:32" ht="15" customHeight="1" x14ac:dyDescent="0.35"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1"/>
    </row>
    <row r="69" spans="2:32" ht="15" customHeight="1" x14ac:dyDescent="0.35">
      <c r="B69" s="27" t="s">
        <v>30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1"/>
    </row>
    <row r="70" spans="2:32" ht="15" customHeight="1" x14ac:dyDescent="0.35">
      <c r="B70" s="27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1"/>
    </row>
    <row r="71" spans="2:32" ht="15" customHeight="1" x14ac:dyDescent="0.35"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1"/>
    </row>
    <row r="72" spans="2:32" ht="15" customHeight="1" x14ac:dyDescent="0.35"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1"/>
    </row>
    <row r="73" spans="2:32" ht="15" customHeight="1" x14ac:dyDescent="0.35">
      <c r="B73" s="27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1"/>
    </row>
    <row r="74" spans="2:32" ht="15" customHeight="1" x14ac:dyDescent="0.35">
      <c r="B74" s="27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1"/>
    </row>
    <row r="75" spans="2:32" ht="15" customHeight="1" x14ac:dyDescent="0.35">
      <c r="B75" s="27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1"/>
    </row>
    <row r="76" spans="2:32" ht="15" customHeight="1" x14ac:dyDescent="0.35">
      <c r="B76" s="27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1"/>
    </row>
    <row r="77" spans="2:32" ht="15" customHeight="1" x14ac:dyDescent="0.35">
      <c r="B77" s="27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1"/>
    </row>
    <row r="78" spans="2:32" ht="15" customHeight="1" x14ac:dyDescent="0.35"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1"/>
    </row>
    <row r="79" spans="2:32" ht="15" customHeight="1" x14ac:dyDescent="0.35">
      <c r="B79" s="27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1"/>
    </row>
    <row r="80" spans="2:32" ht="15" customHeight="1" x14ac:dyDescent="0.35">
      <c r="B80" s="27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1"/>
    </row>
    <row r="81" spans="2:32" ht="15" customHeight="1" x14ac:dyDescent="0.35">
      <c r="B81" s="27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1"/>
    </row>
    <row r="82" spans="2:32" ht="15" customHeight="1" x14ac:dyDescent="0.35">
      <c r="B82" s="1"/>
      <c r="C82" s="21" t="s">
        <v>37</v>
      </c>
      <c r="D82" s="10">
        <f>AO32</f>
        <v>27.267399999999999</v>
      </c>
      <c r="E82" s="21" t="s">
        <v>38</v>
      </c>
      <c r="F82" s="10">
        <f>AO41</f>
        <v>0.980352</v>
      </c>
      <c r="G82" s="22"/>
      <c r="H82" s="21" t="s">
        <v>37</v>
      </c>
      <c r="I82" s="10">
        <f>AO27</f>
        <v>10.698600000000001</v>
      </c>
      <c r="J82" s="21" t="s">
        <v>38</v>
      </c>
      <c r="K82" s="10">
        <f>AO36</f>
        <v>0.20069799999999999</v>
      </c>
      <c r="L82" s="22"/>
      <c r="M82" s="21" t="s">
        <v>37</v>
      </c>
      <c r="N82" s="10">
        <f>AO28</f>
        <v>14.8878</v>
      </c>
      <c r="O82" s="21" t="s">
        <v>38</v>
      </c>
      <c r="P82" s="10">
        <f>AO37</f>
        <v>0.68163799999999997</v>
      </c>
      <c r="Q82" s="22"/>
      <c r="R82" s="21" t="s">
        <v>37</v>
      </c>
      <c r="S82" s="10">
        <f>AO29</f>
        <v>24.021899999999999</v>
      </c>
      <c r="T82" s="21" t="s">
        <v>38</v>
      </c>
      <c r="U82" s="10">
        <f>AO38</f>
        <v>0.94545699999999999</v>
      </c>
      <c r="V82" s="22"/>
      <c r="W82" s="21" t="s">
        <v>37</v>
      </c>
      <c r="X82" s="10">
        <f>AO30</f>
        <v>26.833300000000001</v>
      </c>
      <c r="Y82" s="21" t="s">
        <v>38</v>
      </c>
      <c r="Z82" s="10">
        <f>AO39</f>
        <v>0.97791399999999995</v>
      </c>
      <c r="AA82" s="22"/>
      <c r="AB82" s="21" t="s">
        <v>37</v>
      </c>
      <c r="AC82" s="10">
        <f>AO31</f>
        <v>26.929600000000001</v>
      </c>
      <c r="AD82" s="21" t="s">
        <v>38</v>
      </c>
      <c r="AE82" s="10">
        <f>AO40</f>
        <v>0.97989000000000004</v>
      </c>
      <c r="AF82" s="1"/>
    </row>
    <row r="83" spans="2:3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</sheetData>
  <mergeCells count="12">
    <mergeCell ref="B24:B36"/>
    <mergeCell ref="B39:B51"/>
    <mergeCell ref="B54:B66"/>
    <mergeCell ref="B69:B81"/>
    <mergeCell ref="W22:Z23"/>
    <mergeCell ref="AB22:AE23"/>
    <mergeCell ref="AK24:AO25"/>
    <mergeCell ref="AK33:AO34"/>
    <mergeCell ref="C22:F23"/>
    <mergeCell ref="H22:K23"/>
    <mergeCell ref="M22:P23"/>
    <mergeCell ref="R22:U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F3DE-3977-4C6D-AEB7-22AE186B1E97}">
  <dimension ref="B1:AA66"/>
  <sheetViews>
    <sheetView zoomScale="85" zoomScaleNormal="85" workbookViewId="0">
      <selection activeCell="V8" sqref="V8"/>
    </sheetView>
  </sheetViews>
  <sheetFormatPr defaultRowHeight="15" x14ac:dyDescent="0.25"/>
  <cols>
    <col min="4" max="4" width="11.140625" customWidth="1"/>
  </cols>
  <sheetData>
    <row r="1" spans="2:27" x14ac:dyDescent="0.25">
      <c r="B1" t="s">
        <v>50</v>
      </c>
      <c r="E1" t="s">
        <v>31</v>
      </c>
    </row>
    <row r="2" spans="2:27" ht="15" customHeight="1" x14ac:dyDescent="0.25">
      <c r="B2" t="s">
        <v>0</v>
      </c>
      <c r="C2">
        <v>10.7408</v>
      </c>
      <c r="E2" t="s">
        <v>0</v>
      </c>
      <c r="F2">
        <v>14.7553</v>
      </c>
      <c r="J2" s="1"/>
      <c r="K2" s="28" t="s">
        <v>47</v>
      </c>
      <c r="L2" s="29"/>
      <c r="M2" s="29"/>
      <c r="N2" s="29"/>
      <c r="O2" s="29"/>
      <c r="P2" s="3"/>
    </row>
    <row r="3" spans="2:27" ht="15" customHeight="1" x14ac:dyDescent="0.25">
      <c r="B3" t="s">
        <v>1</v>
      </c>
      <c r="C3">
        <v>9.5554400000000008</v>
      </c>
      <c r="E3" t="s">
        <v>1</v>
      </c>
      <c r="F3">
        <v>9.9036399999999993</v>
      </c>
      <c r="J3" s="1"/>
      <c r="K3" s="29"/>
      <c r="L3" s="29"/>
      <c r="M3" s="29"/>
      <c r="N3" s="29"/>
      <c r="O3" s="29"/>
    </row>
    <row r="4" spans="2:27" ht="15" customHeight="1" x14ac:dyDescent="0.25">
      <c r="B4" t="s">
        <v>2</v>
      </c>
      <c r="C4">
        <v>14.3672</v>
      </c>
      <c r="E4" t="s">
        <v>2</v>
      </c>
      <c r="F4">
        <v>21.481400000000001</v>
      </c>
      <c r="J4" s="1"/>
      <c r="K4" s="23" t="s">
        <v>53</v>
      </c>
      <c r="L4" s="23"/>
      <c r="M4" s="23"/>
      <c r="N4" s="23"/>
      <c r="O4" s="23"/>
      <c r="U4" s="1"/>
      <c r="V4" s="28" t="s">
        <v>47</v>
      </c>
      <c r="W4" s="29"/>
      <c r="X4" s="29"/>
      <c r="Y4" s="29"/>
      <c r="Z4" s="29"/>
      <c r="AA4" s="1"/>
    </row>
    <row r="5" spans="2:27" ht="15" customHeight="1" thickBot="1" x14ac:dyDescent="0.3">
      <c r="B5" t="s">
        <v>3</v>
      </c>
      <c r="C5">
        <v>12.748900000000001</v>
      </c>
      <c r="E5" t="s">
        <v>3</v>
      </c>
      <c r="F5">
        <v>12.0684</v>
      </c>
      <c r="J5" s="1"/>
      <c r="K5" s="4" t="s">
        <v>46</v>
      </c>
      <c r="L5" s="4" t="s">
        <v>27</v>
      </c>
      <c r="M5" s="4" t="s">
        <v>28</v>
      </c>
      <c r="N5" s="4" t="s">
        <v>29</v>
      </c>
      <c r="O5" s="4" t="s">
        <v>30</v>
      </c>
      <c r="P5" s="1"/>
      <c r="U5" s="1"/>
      <c r="V5" s="29"/>
      <c r="W5" s="29"/>
      <c r="X5" s="29"/>
      <c r="Y5" s="29"/>
      <c r="Z5" s="29"/>
      <c r="AA5" s="1"/>
    </row>
    <row r="6" spans="2:27" ht="15" customHeight="1" x14ac:dyDescent="0.25">
      <c r="B6" t="s">
        <v>4</v>
      </c>
      <c r="C6">
        <v>13.2346</v>
      </c>
      <c r="E6" t="s">
        <v>4</v>
      </c>
      <c r="F6">
        <v>22.284199999999998</v>
      </c>
      <c r="J6" s="1"/>
      <c r="K6" s="8" t="s">
        <v>48</v>
      </c>
      <c r="L6" s="5">
        <f>C3-$F$3</f>
        <v>-0.34819999999999851</v>
      </c>
      <c r="M6" s="5">
        <f>C4-$F$4</f>
        <v>-7.1142000000000003</v>
      </c>
      <c r="N6" s="5">
        <f>C6-$F$6</f>
        <v>-9.0495999999999981</v>
      </c>
      <c r="O6" s="5">
        <f>C7-$F$7</f>
        <v>-14.623899999999999</v>
      </c>
      <c r="P6" s="1"/>
      <c r="U6" s="1"/>
      <c r="V6" s="25" t="s">
        <v>53</v>
      </c>
      <c r="W6" s="25"/>
      <c r="X6" s="25"/>
      <c r="Y6" s="25"/>
      <c r="Z6" s="25"/>
      <c r="AA6" s="1"/>
    </row>
    <row r="7" spans="2:27" ht="15" customHeight="1" thickBot="1" x14ac:dyDescent="0.3">
      <c r="B7" t="s">
        <v>5</v>
      </c>
      <c r="C7">
        <v>12.6435</v>
      </c>
      <c r="E7" t="s">
        <v>5</v>
      </c>
      <c r="F7">
        <v>27.267399999999999</v>
      </c>
      <c r="J7" s="1"/>
      <c r="K7" s="9" t="s">
        <v>35</v>
      </c>
      <c r="L7" s="7">
        <f>C10-$F$10</f>
        <v>-0.1165098</v>
      </c>
      <c r="M7" s="7">
        <f>C11-$F$11</f>
        <v>-0.44761400000000001</v>
      </c>
      <c r="N7" s="7">
        <f>C13-$F$13</f>
        <v>-0.47899399999999998</v>
      </c>
      <c r="O7" s="7">
        <f>C14-$F$14</f>
        <v>-0.69818500000000006</v>
      </c>
      <c r="P7" s="1"/>
      <c r="U7" s="1"/>
      <c r="V7" s="4" t="s">
        <v>46</v>
      </c>
      <c r="W7" s="4" t="s">
        <v>27</v>
      </c>
      <c r="X7" s="4" t="s">
        <v>28</v>
      </c>
      <c r="Y7" s="4" t="s">
        <v>29</v>
      </c>
      <c r="Z7" s="4" t="s">
        <v>30</v>
      </c>
      <c r="AA7" s="1"/>
    </row>
    <row r="8" spans="2:27" ht="15" customHeight="1" x14ac:dyDescent="0.25">
      <c r="J8" s="1"/>
      <c r="K8" s="1"/>
      <c r="L8" s="1"/>
      <c r="M8" s="1"/>
      <c r="N8" s="1"/>
      <c r="O8" s="1"/>
      <c r="P8" s="1"/>
      <c r="U8" s="1"/>
      <c r="V8" s="8" t="s">
        <v>48</v>
      </c>
      <c r="W8" s="5">
        <v>-0.34819999999999851</v>
      </c>
      <c r="X8" s="5">
        <v>-7.1142000000000003</v>
      </c>
      <c r="Y8" s="5">
        <v>-9.0495999999999981</v>
      </c>
      <c r="Z8" s="5">
        <v>-14.623899999999999</v>
      </c>
      <c r="AA8" s="1"/>
    </row>
    <row r="9" spans="2:27" ht="15" customHeight="1" x14ac:dyDescent="0.25">
      <c r="B9" t="s">
        <v>6</v>
      </c>
      <c r="C9">
        <v>6.5299899999999994E-2</v>
      </c>
      <c r="E9" t="s">
        <v>6</v>
      </c>
      <c r="F9">
        <v>0.49479000000000001</v>
      </c>
      <c r="J9" s="1"/>
      <c r="K9" s="1"/>
      <c r="U9" s="1"/>
      <c r="V9" s="9" t="s">
        <v>35</v>
      </c>
      <c r="W9" s="7">
        <v>-0.1165098</v>
      </c>
      <c r="X9" s="7">
        <v>-0.44761400000000001</v>
      </c>
      <c r="Y9" s="7">
        <v>-0.47899399999999998</v>
      </c>
      <c r="Z9" s="7">
        <v>-0.69818500000000006</v>
      </c>
      <c r="AA9" s="1"/>
    </row>
    <row r="10" spans="2:27" ht="15" customHeight="1" x14ac:dyDescent="0.25">
      <c r="B10" t="s">
        <v>7</v>
      </c>
      <c r="C10">
        <v>-1.39478E-2</v>
      </c>
      <c r="E10" t="s">
        <v>7</v>
      </c>
      <c r="F10">
        <v>0.102562</v>
      </c>
      <c r="J10" s="1"/>
      <c r="K10" s="1"/>
      <c r="U10" s="1"/>
      <c r="V10" s="1"/>
      <c r="W10" s="1"/>
      <c r="X10" s="1"/>
      <c r="Y10" s="1"/>
      <c r="Z10" s="1"/>
      <c r="AA10" s="1"/>
    </row>
    <row r="11" spans="2:27" ht="15" customHeight="1" x14ac:dyDescent="0.25">
      <c r="B11" t="s">
        <v>8</v>
      </c>
      <c r="C11">
        <v>0.443826</v>
      </c>
      <c r="E11" t="s">
        <v>8</v>
      </c>
      <c r="F11">
        <v>0.89144000000000001</v>
      </c>
      <c r="J11" s="1"/>
      <c r="K11" s="1"/>
      <c r="U11" s="1"/>
      <c r="V11" s="25" t="s">
        <v>52</v>
      </c>
      <c r="W11" s="25"/>
      <c r="X11" s="25"/>
      <c r="Y11" s="25"/>
      <c r="Z11" s="25"/>
      <c r="AA11" s="1"/>
    </row>
    <row r="12" spans="2:27" ht="15" customHeight="1" thickBot="1" x14ac:dyDescent="0.3">
      <c r="B12" t="s">
        <v>9</v>
      </c>
      <c r="C12">
        <v>0.19115399999999999</v>
      </c>
      <c r="E12" t="s">
        <v>9</v>
      </c>
      <c r="F12">
        <v>0.25504300000000002</v>
      </c>
      <c r="U12" s="1"/>
      <c r="V12" s="4" t="s">
        <v>46</v>
      </c>
      <c r="W12" s="4" t="s">
        <v>27</v>
      </c>
      <c r="X12" s="4" t="s">
        <v>28</v>
      </c>
      <c r="Y12" s="4" t="s">
        <v>29</v>
      </c>
      <c r="Z12" s="4" t="s">
        <v>30</v>
      </c>
      <c r="AA12" s="1"/>
    </row>
    <row r="13" spans="2:27" x14ac:dyDescent="0.25">
      <c r="B13" t="s">
        <v>10</v>
      </c>
      <c r="C13">
        <v>0.459173</v>
      </c>
      <c r="E13" t="s">
        <v>10</v>
      </c>
      <c r="F13">
        <v>0.93816699999999997</v>
      </c>
      <c r="U13" s="1"/>
      <c r="V13" s="8" t="s">
        <v>48</v>
      </c>
      <c r="W13" s="5">
        <v>-0.31353999999999971</v>
      </c>
      <c r="X13" s="5">
        <v>-10.3476</v>
      </c>
      <c r="Y13" s="5">
        <v>-11.192499999999999</v>
      </c>
      <c r="Z13" s="5">
        <v>-14.458999999999998</v>
      </c>
      <c r="AA13" s="1"/>
    </row>
    <row r="14" spans="2:27" ht="15" customHeight="1" x14ac:dyDescent="0.25">
      <c r="B14" t="s">
        <v>11</v>
      </c>
      <c r="C14">
        <v>0.282167</v>
      </c>
      <c r="E14" t="s">
        <v>11</v>
      </c>
      <c r="F14">
        <v>0.980352</v>
      </c>
      <c r="U14" s="1"/>
      <c r="V14" s="9" t="s">
        <v>35</v>
      </c>
      <c r="W14" s="7">
        <v>-0.1164963</v>
      </c>
      <c r="X14" s="7">
        <v>-0.69960699999999998</v>
      </c>
      <c r="Y14" s="7">
        <v>-0.72209100000000004</v>
      </c>
      <c r="Z14" s="7">
        <v>-0.69894000000000001</v>
      </c>
      <c r="AA14" s="1"/>
    </row>
    <row r="15" spans="2:27" x14ac:dyDescent="0.25">
      <c r="U15" s="1"/>
      <c r="V15" s="1"/>
      <c r="W15" s="1"/>
      <c r="X15" s="1"/>
      <c r="Y15" s="1"/>
      <c r="Z15" s="1"/>
      <c r="AA15" s="1"/>
    </row>
    <row r="16" spans="2:27" x14ac:dyDescent="0.25">
      <c r="B16" t="s">
        <v>12</v>
      </c>
      <c r="C16">
        <v>74547</v>
      </c>
      <c r="D16" t="s">
        <v>13</v>
      </c>
      <c r="E16" t="s">
        <v>12</v>
      </c>
      <c r="F16">
        <v>75527</v>
      </c>
      <c r="G16" t="s">
        <v>13</v>
      </c>
      <c r="U16" s="1"/>
      <c r="V16" s="25" t="s">
        <v>54</v>
      </c>
      <c r="W16" s="25"/>
      <c r="X16" s="25"/>
      <c r="Y16" s="25"/>
      <c r="Z16" s="25"/>
      <c r="AA16" s="1"/>
    </row>
    <row r="17" spans="2:27" ht="15.75" thickBot="1" x14ac:dyDescent="0.3">
      <c r="B17" t="s">
        <v>14</v>
      </c>
      <c r="C17">
        <v>61359</v>
      </c>
      <c r="D17" t="s">
        <v>13</v>
      </c>
      <c r="E17" t="s">
        <v>14</v>
      </c>
      <c r="F17">
        <v>63763</v>
      </c>
      <c r="G17" t="s">
        <v>13</v>
      </c>
      <c r="U17" s="1"/>
      <c r="V17" s="4" t="s">
        <v>46</v>
      </c>
      <c r="W17" s="4" t="s">
        <v>27</v>
      </c>
      <c r="X17" s="4" t="s">
        <v>28</v>
      </c>
      <c r="Y17" s="4" t="s">
        <v>29</v>
      </c>
      <c r="Z17" s="4" t="s">
        <v>30</v>
      </c>
      <c r="AA17" s="1"/>
    </row>
    <row r="18" spans="2:27" ht="15" customHeight="1" x14ac:dyDescent="0.25">
      <c r="B18" t="s">
        <v>15</v>
      </c>
      <c r="C18">
        <v>61733</v>
      </c>
      <c r="D18" t="s">
        <v>13</v>
      </c>
      <c r="E18" t="s">
        <v>15</v>
      </c>
      <c r="F18">
        <v>65128</v>
      </c>
      <c r="G18" t="s">
        <v>13</v>
      </c>
      <c r="U18" s="1"/>
      <c r="V18" s="8" t="s">
        <v>48</v>
      </c>
      <c r="W18" s="5">
        <v>-0.11322999999999972</v>
      </c>
      <c r="X18" s="5">
        <v>-5.0699000000000005</v>
      </c>
      <c r="Y18" s="5">
        <v>-7.4010999999999978</v>
      </c>
      <c r="Z18" s="5">
        <v>-1.5874999999999986</v>
      </c>
      <c r="AA18" s="1"/>
    </row>
    <row r="19" spans="2:27" ht="15" customHeight="1" x14ac:dyDescent="0.25">
      <c r="B19" t="s">
        <v>16</v>
      </c>
      <c r="C19">
        <v>58267</v>
      </c>
      <c r="D19" t="s">
        <v>13</v>
      </c>
      <c r="E19" t="s">
        <v>16</v>
      </c>
      <c r="F19">
        <v>60634</v>
      </c>
      <c r="G19" t="s">
        <v>13</v>
      </c>
      <c r="U19" s="1"/>
      <c r="V19" s="9" t="s">
        <v>35</v>
      </c>
      <c r="W19" s="7">
        <v>-5.778400000000003E-3</v>
      </c>
      <c r="X19" s="7">
        <v>-0.21335199999999999</v>
      </c>
      <c r="Y19" s="7">
        <v>-0.30126500000000001</v>
      </c>
      <c r="Z19" s="7">
        <v>-1.189399999999996E-2</v>
      </c>
      <c r="AA19" s="1"/>
    </row>
    <row r="20" spans="2:27" x14ac:dyDescent="0.25">
      <c r="B20" t="s">
        <v>17</v>
      </c>
      <c r="C20">
        <v>67127</v>
      </c>
      <c r="D20" t="s">
        <v>13</v>
      </c>
      <c r="E20" t="s">
        <v>17</v>
      </c>
      <c r="F20">
        <v>63933</v>
      </c>
      <c r="G20" t="s">
        <v>13</v>
      </c>
      <c r="U20" s="1"/>
      <c r="V20" s="1"/>
      <c r="W20" s="1"/>
      <c r="X20" s="1"/>
      <c r="Y20" s="1"/>
      <c r="Z20" s="1"/>
      <c r="AA20" s="1"/>
    </row>
    <row r="21" spans="2:27" ht="15" customHeight="1" x14ac:dyDescent="0.25">
      <c r="B21" t="s">
        <v>18</v>
      </c>
      <c r="C21">
        <v>63152</v>
      </c>
      <c r="D21" t="s">
        <v>13</v>
      </c>
      <c r="E21" t="s">
        <v>18</v>
      </c>
      <c r="F21">
        <v>64131</v>
      </c>
      <c r="G21" t="s">
        <v>13</v>
      </c>
      <c r="U21" s="1"/>
      <c r="AA21" s="1"/>
    </row>
    <row r="22" spans="2:27" ht="15" customHeight="1" x14ac:dyDescent="0.25">
      <c r="U22" s="1"/>
      <c r="AA22" s="1"/>
    </row>
    <row r="23" spans="2:27" ht="15" customHeight="1" x14ac:dyDescent="0.25">
      <c r="B23" t="s">
        <v>49</v>
      </c>
      <c r="U23" s="1"/>
      <c r="AA23" s="1"/>
    </row>
    <row r="24" spans="2:27" ht="15" customHeight="1" x14ac:dyDescent="0.25">
      <c r="B24" t="s">
        <v>0</v>
      </c>
      <c r="C24">
        <v>11.116300000000001</v>
      </c>
      <c r="K24" s="28" t="s">
        <v>47</v>
      </c>
      <c r="L24" s="29"/>
      <c r="M24" s="29"/>
      <c r="N24" s="29"/>
      <c r="O24" s="29"/>
      <c r="U24" s="1"/>
      <c r="AA24" s="1"/>
    </row>
    <row r="25" spans="2:27" ht="15" customHeight="1" x14ac:dyDescent="0.25">
      <c r="B25" t="s">
        <v>1</v>
      </c>
      <c r="C25">
        <v>9.5900999999999996</v>
      </c>
      <c r="K25" s="29"/>
      <c r="L25" s="29"/>
      <c r="M25" s="29"/>
      <c r="N25" s="29"/>
      <c r="O25" s="29"/>
    </row>
    <row r="26" spans="2:27" ht="15" customHeight="1" x14ac:dyDescent="0.25">
      <c r="B26" t="s">
        <v>2</v>
      </c>
      <c r="C26">
        <v>11.133800000000001</v>
      </c>
      <c r="K26" s="23" t="s">
        <v>52</v>
      </c>
      <c r="L26" s="23"/>
      <c r="M26" s="23"/>
      <c r="N26" s="23"/>
      <c r="O26" s="23"/>
    </row>
    <row r="27" spans="2:27" ht="15" customHeight="1" thickBot="1" x14ac:dyDescent="0.3">
      <c r="B27" t="s">
        <v>3</v>
      </c>
      <c r="C27">
        <v>10.5358</v>
      </c>
      <c r="K27" s="4" t="s">
        <v>46</v>
      </c>
      <c r="L27" s="4" t="s">
        <v>27</v>
      </c>
      <c r="M27" s="4" t="s">
        <v>28</v>
      </c>
      <c r="N27" s="4" t="s">
        <v>29</v>
      </c>
      <c r="O27" s="4" t="s">
        <v>30</v>
      </c>
    </row>
    <row r="28" spans="2:27" ht="15" customHeight="1" x14ac:dyDescent="0.25">
      <c r="B28" t="s">
        <v>4</v>
      </c>
      <c r="C28">
        <v>11.091699999999999</v>
      </c>
      <c r="K28" s="8" t="s">
        <v>48</v>
      </c>
      <c r="L28" s="5">
        <f>C25-$F$3</f>
        <v>-0.31353999999999971</v>
      </c>
      <c r="M28" s="5">
        <f>C26-$F$4</f>
        <v>-10.3476</v>
      </c>
      <c r="N28" s="5">
        <f>C28-$F$6</f>
        <v>-11.192499999999999</v>
      </c>
      <c r="O28" s="5">
        <f>C29-$F$7</f>
        <v>-14.458999999999998</v>
      </c>
    </row>
    <row r="29" spans="2:27" ht="15" customHeight="1" x14ac:dyDescent="0.25">
      <c r="B29" t="s">
        <v>5</v>
      </c>
      <c r="C29">
        <v>12.808400000000001</v>
      </c>
      <c r="K29" s="9" t="s">
        <v>35</v>
      </c>
      <c r="L29" s="7">
        <f>C32-$F$10</f>
        <v>-0.1164963</v>
      </c>
      <c r="M29" s="7">
        <f>C33-$F$11</f>
        <v>-0.69960699999999998</v>
      </c>
      <c r="N29" s="7">
        <f>C35-$F$13</f>
        <v>-0.72209100000000004</v>
      </c>
      <c r="O29" s="7">
        <f>C36-$F$14</f>
        <v>-0.69894000000000001</v>
      </c>
    </row>
    <row r="30" spans="2:27" ht="15" customHeight="1" x14ac:dyDescent="0.25"/>
    <row r="31" spans="2:27" ht="15" customHeight="1" x14ac:dyDescent="0.25">
      <c r="B31" t="s">
        <v>6</v>
      </c>
      <c r="C31">
        <v>0.103376</v>
      </c>
    </row>
    <row r="32" spans="2:27" ht="15" customHeight="1" x14ac:dyDescent="0.25">
      <c r="B32" t="s">
        <v>7</v>
      </c>
      <c r="C32">
        <v>-1.39343E-2</v>
      </c>
    </row>
    <row r="33" spans="2:15" ht="15" customHeight="1" x14ac:dyDescent="0.25">
      <c r="B33" t="s">
        <v>8</v>
      </c>
      <c r="C33">
        <v>0.191833</v>
      </c>
    </row>
    <row r="34" spans="2:15" ht="15" customHeight="1" x14ac:dyDescent="0.25">
      <c r="B34" t="s">
        <v>9</v>
      </c>
      <c r="C34">
        <v>-7.1340899999999999E-2</v>
      </c>
    </row>
    <row r="35" spans="2:15" ht="15" customHeight="1" x14ac:dyDescent="0.25">
      <c r="B35" t="s">
        <v>10</v>
      </c>
      <c r="C35">
        <v>0.21607599999999999</v>
      </c>
    </row>
    <row r="36" spans="2:15" ht="15" customHeight="1" x14ac:dyDescent="0.25">
      <c r="B36" t="s">
        <v>11</v>
      </c>
      <c r="C36">
        <v>0.281412</v>
      </c>
    </row>
    <row r="37" spans="2:15" ht="15" customHeight="1" x14ac:dyDescent="0.25"/>
    <row r="38" spans="2:15" ht="15" customHeight="1" x14ac:dyDescent="0.25">
      <c r="B38" t="s">
        <v>12</v>
      </c>
      <c r="C38">
        <v>74314</v>
      </c>
      <c r="D38" t="s">
        <v>13</v>
      </c>
    </row>
    <row r="39" spans="2:15" ht="15" customHeight="1" x14ac:dyDescent="0.25">
      <c r="B39" t="s">
        <v>14</v>
      </c>
      <c r="C39">
        <v>61510</v>
      </c>
      <c r="D39" t="s">
        <v>13</v>
      </c>
    </row>
    <row r="40" spans="2:15" ht="15" customHeight="1" x14ac:dyDescent="0.25">
      <c r="B40" t="s">
        <v>15</v>
      </c>
      <c r="C40">
        <v>60374</v>
      </c>
      <c r="D40" t="s">
        <v>13</v>
      </c>
    </row>
    <row r="41" spans="2:15" ht="15" customHeight="1" x14ac:dyDescent="0.25">
      <c r="B41" t="s">
        <v>16</v>
      </c>
      <c r="C41">
        <v>59587</v>
      </c>
      <c r="D41" t="s">
        <v>13</v>
      </c>
    </row>
    <row r="42" spans="2:15" ht="15" customHeight="1" x14ac:dyDescent="0.25">
      <c r="B42" t="s">
        <v>17</v>
      </c>
      <c r="C42">
        <v>63196</v>
      </c>
      <c r="D42" t="s">
        <v>13</v>
      </c>
    </row>
    <row r="43" spans="2:15" ht="15" customHeight="1" x14ac:dyDescent="0.25">
      <c r="B43" t="s">
        <v>18</v>
      </c>
      <c r="C43">
        <v>62995</v>
      </c>
      <c r="D43" t="s">
        <v>13</v>
      </c>
    </row>
    <row r="44" spans="2:15" ht="15" customHeight="1" x14ac:dyDescent="0.25"/>
    <row r="45" spans="2:15" ht="15" customHeight="1" x14ac:dyDescent="0.25">
      <c r="B45" t="s">
        <v>51</v>
      </c>
    </row>
    <row r="46" spans="2:15" ht="15" customHeight="1" x14ac:dyDescent="0.25">
      <c r="B46" t="s">
        <v>0</v>
      </c>
      <c r="C46">
        <v>9.8312200000000001</v>
      </c>
      <c r="K46" s="28" t="s">
        <v>47</v>
      </c>
      <c r="L46" s="29"/>
      <c r="M46" s="29"/>
      <c r="N46" s="29"/>
      <c r="O46" s="29"/>
    </row>
    <row r="47" spans="2:15" ht="15" customHeight="1" x14ac:dyDescent="0.25">
      <c r="B47" t="s">
        <v>1</v>
      </c>
      <c r="C47">
        <v>9.7904099999999996</v>
      </c>
      <c r="K47" s="29"/>
      <c r="L47" s="29"/>
      <c r="M47" s="29"/>
      <c r="N47" s="29"/>
      <c r="O47" s="29"/>
    </row>
    <row r="48" spans="2:15" ht="15" customHeight="1" x14ac:dyDescent="0.25">
      <c r="B48" t="s">
        <v>2</v>
      </c>
      <c r="C48">
        <v>16.4115</v>
      </c>
      <c r="K48" s="23" t="s">
        <v>54</v>
      </c>
      <c r="L48" s="23"/>
      <c r="M48" s="23"/>
      <c r="N48" s="23"/>
      <c r="O48" s="23"/>
    </row>
    <row r="49" spans="2:15" ht="15" customHeight="1" thickBot="1" x14ac:dyDescent="0.3">
      <c r="B49" t="s">
        <v>3</v>
      </c>
      <c r="C49">
        <v>11.687200000000001</v>
      </c>
      <c r="K49" s="4" t="s">
        <v>46</v>
      </c>
      <c r="L49" s="4" t="s">
        <v>27</v>
      </c>
      <c r="M49" s="4" t="s">
        <v>28</v>
      </c>
      <c r="N49" s="4" t="s">
        <v>29</v>
      </c>
      <c r="O49" s="4" t="s">
        <v>30</v>
      </c>
    </row>
    <row r="50" spans="2:15" ht="15" customHeight="1" x14ac:dyDescent="0.25">
      <c r="B50" t="s">
        <v>4</v>
      </c>
      <c r="C50">
        <v>14.883100000000001</v>
      </c>
      <c r="K50" s="8" t="s">
        <v>48</v>
      </c>
      <c r="L50" s="5">
        <f>C47-$F$3</f>
        <v>-0.11322999999999972</v>
      </c>
      <c r="M50" s="5">
        <f>C48-$F$4</f>
        <v>-5.0699000000000005</v>
      </c>
      <c r="N50" s="5">
        <f>C50-$F$6</f>
        <v>-7.4010999999999978</v>
      </c>
      <c r="O50" s="5">
        <f>C51-$F$7</f>
        <v>-1.5874999999999986</v>
      </c>
    </row>
    <row r="51" spans="2:15" ht="15" customHeight="1" x14ac:dyDescent="0.25">
      <c r="B51" t="s">
        <v>5</v>
      </c>
      <c r="C51">
        <v>25.6799</v>
      </c>
      <c r="K51" s="9" t="s">
        <v>35</v>
      </c>
      <c r="L51" s="7">
        <f>C54-$F$10</f>
        <v>-5.778400000000003E-3</v>
      </c>
      <c r="M51" s="7">
        <f>C55-$F$11</f>
        <v>-0.21335199999999999</v>
      </c>
      <c r="N51" s="7">
        <f>C57-$F$13</f>
        <v>-0.30126500000000001</v>
      </c>
      <c r="O51" s="7">
        <f>C58-$F$14</f>
        <v>-1.189399999999996E-2</v>
      </c>
    </row>
    <row r="52" spans="2:15" ht="15" customHeight="1" x14ac:dyDescent="0.25"/>
    <row r="53" spans="2:15" ht="15" customHeight="1" x14ac:dyDescent="0.25">
      <c r="B53" t="s">
        <v>6</v>
      </c>
      <c r="C53">
        <v>6.4377599999999993E-2</v>
      </c>
    </row>
    <row r="54" spans="2:15" ht="15" customHeight="1" x14ac:dyDescent="0.25">
      <c r="B54" t="s">
        <v>7</v>
      </c>
      <c r="C54">
        <v>9.6783599999999997E-2</v>
      </c>
    </row>
    <row r="55" spans="2:15" ht="15" customHeight="1" x14ac:dyDescent="0.25">
      <c r="B55" t="s">
        <v>8</v>
      </c>
      <c r="C55">
        <v>0.67808800000000002</v>
      </c>
    </row>
    <row r="56" spans="2:15" ht="15" customHeight="1" x14ac:dyDescent="0.25">
      <c r="B56" t="s">
        <v>9</v>
      </c>
      <c r="C56">
        <v>0.28140399999999999</v>
      </c>
    </row>
    <row r="57" spans="2:15" ht="15" customHeight="1" x14ac:dyDescent="0.25">
      <c r="B57" t="s">
        <v>10</v>
      </c>
      <c r="C57">
        <v>0.63690199999999997</v>
      </c>
    </row>
    <row r="58" spans="2:15" ht="15" customHeight="1" x14ac:dyDescent="0.25">
      <c r="B58" t="s">
        <v>11</v>
      </c>
      <c r="C58">
        <v>0.96845800000000004</v>
      </c>
    </row>
    <row r="59" spans="2:15" ht="15" customHeight="1" x14ac:dyDescent="0.25"/>
    <row r="60" spans="2:15" ht="15" customHeight="1" x14ac:dyDescent="0.25">
      <c r="B60" t="s">
        <v>12</v>
      </c>
      <c r="C60">
        <v>75236</v>
      </c>
      <c r="D60" t="s">
        <v>13</v>
      </c>
    </row>
    <row r="61" spans="2:15" ht="15" customHeight="1" x14ac:dyDescent="0.25">
      <c r="B61" t="s">
        <v>14</v>
      </c>
      <c r="C61">
        <v>61107</v>
      </c>
      <c r="D61" t="s">
        <v>13</v>
      </c>
    </row>
    <row r="62" spans="2:15" ht="15" customHeight="1" x14ac:dyDescent="0.25">
      <c r="B62" t="s">
        <v>15</v>
      </c>
      <c r="C62">
        <v>60014</v>
      </c>
      <c r="D62" t="s">
        <v>13</v>
      </c>
    </row>
    <row r="63" spans="2:15" ht="15" customHeight="1" x14ac:dyDescent="0.25">
      <c r="B63" t="s">
        <v>16</v>
      </c>
      <c r="C63">
        <v>58934</v>
      </c>
      <c r="D63" t="s">
        <v>13</v>
      </c>
    </row>
    <row r="64" spans="2:15" ht="15" customHeight="1" x14ac:dyDescent="0.25">
      <c r="B64" t="s">
        <v>17</v>
      </c>
      <c r="C64">
        <v>62335</v>
      </c>
      <c r="D64" t="s">
        <v>13</v>
      </c>
    </row>
    <row r="65" spans="2:4" ht="15" customHeight="1" x14ac:dyDescent="0.25">
      <c r="B65" t="s">
        <v>18</v>
      </c>
      <c r="C65">
        <v>62536</v>
      </c>
      <c r="D65" t="s">
        <v>13</v>
      </c>
    </row>
    <row r="66" spans="2:4" ht="15" customHeight="1" x14ac:dyDescent="0.25"/>
  </sheetData>
  <mergeCells count="10">
    <mergeCell ref="K2:O3"/>
    <mergeCell ref="K26:O26"/>
    <mergeCell ref="K4:O4"/>
    <mergeCell ref="K48:O48"/>
    <mergeCell ref="V11:Z11"/>
    <mergeCell ref="V4:Z5"/>
    <mergeCell ref="V6:Z6"/>
    <mergeCell ref="V16:Z16"/>
    <mergeCell ref="K46:O47"/>
    <mergeCell ref="K24:O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F899-A247-4C2F-8F86-92E5682B19B7}">
  <dimension ref="B3:AH89"/>
  <sheetViews>
    <sheetView zoomScale="40" zoomScaleNormal="40" workbookViewId="0">
      <selection activeCell="B4" sqref="B4:V65"/>
    </sheetView>
  </sheetViews>
  <sheetFormatPr defaultRowHeight="15" x14ac:dyDescent="0.25"/>
  <cols>
    <col min="4" max="4" width="9.140625" customWidth="1"/>
    <col min="6" max="6" width="9.140625" customWidth="1"/>
    <col min="9" max="9" width="9.140625" customWidth="1"/>
    <col min="11" max="11" width="9.140625" customWidth="1"/>
    <col min="14" max="14" width="9.140625" customWidth="1"/>
    <col min="16" max="16" width="9.140625" customWidth="1"/>
    <col min="19" max="19" width="9.140625" customWidth="1"/>
    <col min="21" max="21" width="9.140625" customWidth="1"/>
  </cols>
  <sheetData>
    <row r="3" spans="2:34" ht="15" customHeight="1" x14ac:dyDescent="0.25"/>
    <row r="4" spans="2:34" ht="15" customHeight="1" x14ac:dyDescent="0.25">
      <c r="B4" s="1"/>
      <c r="C4" s="30" t="s">
        <v>55</v>
      </c>
      <c r="D4" s="30"/>
      <c r="E4" s="30"/>
      <c r="F4" s="30"/>
      <c r="G4" s="1"/>
      <c r="H4" s="30" t="s">
        <v>56</v>
      </c>
      <c r="I4" s="30"/>
      <c r="J4" s="30"/>
      <c r="K4" s="30"/>
      <c r="L4" s="1"/>
      <c r="M4" s="30" t="s">
        <v>57</v>
      </c>
      <c r="N4" s="30"/>
      <c r="O4" s="30"/>
      <c r="P4" s="30"/>
      <c r="Q4" s="1"/>
      <c r="R4" s="30" t="s">
        <v>58</v>
      </c>
      <c r="S4" s="30"/>
      <c r="T4" s="30"/>
      <c r="U4" s="30"/>
      <c r="V4" s="1"/>
    </row>
    <row r="5" spans="2:34" ht="15" customHeight="1" x14ac:dyDescent="0.25">
      <c r="B5" s="1"/>
      <c r="C5" s="30"/>
      <c r="D5" s="30"/>
      <c r="E5" s="30"/>
      <c r="F5" s="30"/>
      <c r="G5" s="1"/>
      <c r="H5" s="30"/>
      <c r="I5" s="30"/>
      <c r="J5" s="30"/>
      <c r="K5" s="30"/>
      <c r="L5" s="1"/>
      <c r="M5" s="30"/>
      <c r="N5" s="30"/>
      <c r="O5" s="30"/>
      <c r="P5" s="30"/>
      <c r="Q5" s="1"/>
      <c r="R5" s="30"/>
      <c r="S5" s="30"/>
      <c r="T5" s="30"/>
      <c r="U5" s="30"/>
      <c r="V5" s="1"/>
      <c r="AB5" s="11"/>
      <c r="AC5" s="31" t="s">
        <v>47</v>
      </c>
      <c r="AD5" s="32"/>
      <c r="AE5" s="32"/>
      <c r="AF5" s="32"/>
      <c r="AG5" s="32"/>
      <c r="AH5" s="11"/>
    </row>
    <row r="6" spans="2:34" ht="15" customHeight="1" x14ac:dyDescent="0.25">
      <c r="B6" s="34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AB6" s="11"/>
      <c r="AC6" s="32"/>
      <c r="AD6" s="32"/>
      <c r="AE6" s="32"/>
      <c r="AF6" s="32"/>
      <c r="AG6" s="32"/>
      <c r="AH6" s="11"/>
    </row>
    <row r="7" spans="2:34" ht="15" customHeight="1" x14ac:dyDescent="0.25">
      <c r="B7" s="3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AB7" s="11"/>
      <c r="AC7" s="33" t="s">
        <v>53</v>
      </c>
      <c r="AD7" s="33"/>
      <c r="AE7" s="33"/>
      <c r="AF7" s="33"/>
      <c r="AG7" s="33"/>
      <c r="AH7" s="11"/>
    </row>
    <row r="8" spans="2:34" ht="15" customHeight="1" thickBot="1" x14ac:dyDescent="0.3">
      <c r="B8" s="3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AB8" s="11"/>
      <c r="AC8" s="12" t="s">
        <v>46</v>
      </c>
      <c r="AD8" s="12" t="s">
        <v>27</v>
      </c>
      <c r="AE8" s="12" t="s">
        <v>28</v>
      </c>
      <c r="AF8" s="12" t="s">
        <v>29</v>
      </c>
      <c r="AG8" s="12" t="s">
        <v>30</v>
      </c>
      <c r="AH8" s="11"/>
    </row>
    <row r="9" spans="2:34" ht="15" customHeight="1" x14ac:dyDescent="0.25">
      <c r="B9" s="3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AB9" s="11"/>
      <c r="AC9" s="13" t="s">
        <v>48</v>
      </c>
      <c r="AD9" s="14">
        <v>-0.34819999999999851</v>
      </c>
      <c r="AE9" s="14">
        <v>-7.1142000000000003</v>
      </c>
      <c r="AF9" s="14">
        <v>-9.0495999999999981</v>
      </c>
      <c r="AG9" s="14">
        <v>-14.623899999999999</v>
      </c>
      <c r="AH9" s="11"/>
    </row>
    <row r="10" spans="2:34" ht="15" customHeight="1" x14ac:dyDescent="0.25">
      <c r="B10" s="3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AB10" s="11"/>
      <c r="AC10" s="15" t="s">
        <v>35</v>
      </c>
      <c r="AD10" s="16">
        <v>-0.1165098</v>
      </c>
      <c r="AE10" s="16">
        <v>-0.44761400000000001</v>
      </c>
      <c r="AF10" s="16">
        <v>-0.47899399999999998</v>
      </c>
      <c r="AG10" s="16">
        <v>-0.69818500000000006</v>
      </c>
      <c r="AH10" s="11"/>
    </row>
    <row r="11" spans="2:34" ht="15" customHeight="1" x14ac:dyDescent="0.25"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AB11" s="11"/>
      <c r="AC11" s="11"/>
      <c r="AD11" s="11"/>
      <c r="AE11" s="11"/>
      <c r="AF11" s="11"/>
      <c r="AG11" s="11"/>
      <c r="AH11" s="11"/>
    </row>
    <row r="12" spans="2:34" ht="15" customHeight="1" x14ac:dyDescent="0.25"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AB12" s="11"/>
      <c r="AC12" s="33" t="s">
        <v>52</v>
      </c>
      <c r="AD12" s="33"/>
      <c r="AE12" s="33"/>
      <c r="AF12" s="33"/>
      <c r="AG12" s="33"/>
      <c r="AH12" s="11"/>
    </row>
    <row r="13" spans="2:34" ht="15" customHeight="1" thickBot="1" x14ac:dyDescent="0.3"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AB13" s="11"/>
      <c r="AC13" s="12" t="s">
        <v>46</v>
      </c>
      <c r="AD13" s="12" t="s">
        <v>27</v>
      </c>
      <c r="AE13" s="12" t="s">
        <v>28</v>
      </c>
      <c r="AF13" s="12" t="s">
        <v>29</v>
      </c>
      <c r="AG13" s="12" t="s">
        <v>30</v>
      </c>
      <c r="AH13" s="11"/>
    </row>
    <row r="14" spans="2:34" ht="15" customHeight="1" x14ac:dyDescent="0.25">
      <c r="B14" s="3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AB14" s="11"/>
      <c r="AC14" s="13" t="s">
        <v>48</v>
      </c>
      <c r="AD14" s="14">
        <v>-0.31353999999999971</v>
      </c>
      <c r="AE14" s="14">
        <v>-10.3476</v>
      </c>
      <c r="AF14" s="14">
        <v>-11.192499999999999</v>
      </c>
      <c r="AG14" s="14">
        <v>-14.458999999999998</v>
      </c>
      <c r="AH14" s="11"/>
    </row>
    <row r="15" spans="2:34" ht="15" customHeight="1" x14ac:dyDescent="0.25">
      <c r="B15" s="3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AB15" s="11"/>
      <c r="AC15" s="15" t="s">
        <v>35</v>
      </c>
      <c r="AD15" s="16">
        <v>-0.1164963</v>
      </c>
      <c r="AE15" s="16">
        <v>-0.69960699999999998</v>
      </c>
      <c r="AF15" s="16">
        <v>-0.72209100000000004</v>
      </c>
      <c r="AG15" s="16">
        <v>-0.69894000000000001</v>
      </c>
      <c r="AH15" s="11"/>
    </row>
    <row r="16" spans="2:34" ht="15" customHeight="1" x14ac:dyDescent="0.25"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AB16" s="11"/>
      <c r="AC16" s="11"/>
      <c r="AD16" s="11"/>
      <c r="AE16" s="11"/>
      <c r="AF16" s="11"/>
      <c r="AG16" s="11"/>
      <c r="AH16" s="11"/>
    </row>
    <row r="17" spans="2:34" ht="15" customHeight="1" x14ac:dyDescent="0.25">
      <c r="B17" s="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AB17" s="11"/>
      <c r="AC17" s="33" t="s">
        <v>54</v>
      </c>
      <c r="AD17" s="33"/>
      <c r="AE17" s="33"/>
      <c r="AF17" s="33"/>
      <c r="AG17" s="33"/>
      <c r="AH17" s="11"/>
    </row>
    <row r="18" spans="2:34" ht="15" customHeight="1" thickBot="1" x14ac:dyDescent="0.3">
      <c r="B18" s="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AB18" s="11"/>
      <c r="AC18" s="12" t="s">
        <v>46</v>
      </c>
      <c r="AD18" s="12" t="s">
        <v>27</v>
      </c>
      <c r="AE18" s="12" t="s">
        <v>28</v>
      </c>
      <c r="AF18" s="12" t="s">
        <v>29</v>
      </c>
      <c r="AG18" s="12" t="s">
        <v>30</v>
      </c>
      <c r="AH18" s="11"/>
    </row>
    <row r="19" spans="2:34" ht="15" customHeight="1" x14ac:dyDescent="0.25">
      <c r="B19" s="1"/>
      <c r="C19" s="20" t="s">
        <v>37</v>
      </c>
      <c r="D19" s="17">
        <f>AF27</f>
        <v>9.9036399999999993</v>
      </c>
      <c r="E19" s="20" t="s">
        <v>38</v>
      </c>
      <c r="F19" s="18">
        <f>AF34</f>
        <v>0.102562</v>
      </c>
      <c r="G19" s="19"/>
      <c r="H19" s="20" t="s">
        <v>37</v>
      </c>
      <c r="I19" s="17">
        <f>AC27</f>
        <v>9.5554400000000008</v>
      </c>
      <c r="J19" s="20" t="s">
        <v>38</v>
      </c>
      <c r="K19" s="18">
        <f>AC34</f>
        <v>-1.39478E-2</v>
      </c>
      <c r="L19" s="19"/>
      <c r="M19" s="20" t="s">
        <v>37</v>
      </c>
      <c r="N19" s="17">
        <f>AC49</f>
        <v>9.5900999999999996</v>
      </c>
      <c r="O19" s="20" t="s">
        <v>38</v>
      </c>
      <c r="P19" s="18">
        <f>AC56</f>
        <v>-1.39343E-2</v>
      </c>
      <c r="Q19" s="19"/>
      <c r="R19" s="20" t="s">
        <v>37</v>
      </c>
      <c r="S19" s="17">
        <f>AC71</f>
        <v>9.7904099999999996</v>
      </c>
      <c r="T19" s="20" t="s">
        <v>38</v>
      </c>
      <c r="U19" s="18">
        <f>AC78</f>
        <v>9.6783599999999997E-2</v>
      </c>
      <c r="V19" s="1"/>
      <c r="AB19" s="11"/>
      <c r="AC19" s="13" t="s">
        <v>48</v>
      </c>
      <c r="AD19" s="14">
        <v>-0.11322999999999972</v>
      </c>
      <c r="AE19" s="14">
        <v>-5.0699000000000005</v>
      </c>
      <c r="AF19" s="14">
        <v>-7.4010999999999978</v>
      </c>
      <c r="AG19" s="14">
        <v>-1.5874999999999986</v>
      </c>
      <c r="AH19" s="11"/>
    </row>
    <row r="20" spans="2:34" ht="15" customHeight="1" x14ac:dyDescent="0.25">
      <c r="B20" s="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"/>
      <c r="AB20" s="11"/>
      <c r="AC20" s="15" t="s">
        <v>35</v>
      </c>
      <c r="AD20" s="16">
        <v>-5.778400000000003E-3</v>
      </c>
      <c r="AE20" s="16">
        <v>-0.21335199999999999</v>
      </c>
      <c r="AF20" s="16">
        <v>-0.30126500000000001</v>
      </c>
      <c r="AG20" s="16">
        <v>-1.189399999999996E-2</v>
      </c>
      <c r="AH20" s="11"/>
    </row>
    <row r="21" spans="2:34" ht="15" customHeight="1" x14ac:dyDescent="0.25">
      <c r="B21" s="34" t="s">
        <v>28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"/>
      <c r="AB21" s="11"/>
      <c r="AC21" s="11"/>
      <c r="AD21" s="11"/>
      <c r="AE21" s="11"/>
      <c r="AF21" s="11"/>
      <c r="AG21" s="11"/>
      <c r="AH21" s="11"/>
    </row>
    <row r="22" spans="2:34" ht="15" customHeight="1" x14ac:dyDescent="0.25">
      <c r="B22" s="3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"/>
    </row>
    <row r="23" spans="2:34" ht="15" customHeight="1" x14ac:dyDescent="0.25">
      <c r="B23" s="3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"/>
    </row>
    <row r="24" spans="2:34" ht="15" customHeight="1" x14ac:dyDescent="0.25">
      <c r="B24" s="3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"/>
    </row>
    <row r="25" spans="2:34" ht="15" customHeight="1" x14ac:dyDescent="0.25">
      <c r="B25" s="3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"/>
    </row>
    <row r="26" spans="2:34" ht="15" customHeight="1" x14ac:dyDescent="0.25">
      <c r="B26" s="3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"/>
      <c r="AB26" t="s">
        <v>0</v>
      </c>
      <c r="AC26">
        <v>10.7408</v>
      </c>
      <c r="AE26" t="s">
        <v>0</v>
      </c>
      <c r="AF26">
        <v>14.7553</v>
      </c>
    </row>
    <row r="27" spans="2:34" ht="15" customHeight="1" x14ac:dyDescent="0.25">
      <c r="B27" s="3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"/>
      <c r="AB27" t="s">
        <v>1</v>
      </c>
      <c r="AC27">
        <v>9.5554400000000008</v>
      </c>
      <c r="AE27" t="s">
        <v>1</v>
      </c>
      <c r="AF27">
        <v>9.9036399999999993</v>
      </c>
    </row>
    <row r="28" spans="2:34" ht="15" customHeight="1" x14ac:dyDescent="0.25">
      <c r="B28" s="3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"/>
      <c r="AB28" t="s">
        <v>2</v>
      </c>
      <c r="AC28">
        <v>14.3672</v>
      </c>
      <c r="AE28" t="s">
        <v>2</v>
      </c>
      <c r="AF28">
        <v>21.481400000000001</v>
      </c>
    </row>
    <row r="29" spans="2:34" ht="15" customHeight="1" x14ac:dyDescent="0.25">
      <c r="B29" s="3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"/>
      <c r="AB29" t="s">
        <v>3</v>
      </c>
      <c r="AC29">
        <v>12.748900000000001</v>
      </c>
      <c r="AE29" t="s">
        <v>3</v>
      </c>
      <c r="AF29">
        <v>12.0684</v>
      </c>
    </row>
    <row r="30" spans="2:34" ht="15" customHeight="1" x14ac:dyDescent="0.25">
      <c r="B30" s="3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"/>
      <c r="AB30" t="s">
        <v>4</v>
      </c>
      <c r="AC30">
        <v>13.2346</v>
      </c>
      <c r="AE30" t="s">
        <v>4</v>
      </c>
      <c r="AF30">
        <v>22.284199999999998</v>
      </c>
    </row>
    <row r="31" spans="2:34" ht="15" customHeight="1" x14ac:dyDescent="0.25">
      <c r="B31" s="3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"/>
      <c r="AB31" t="s">
        <v>5</v>
      </c>
      <c r="AC31">
        <v>12.6435</v>
      </c>
      <c r="AE31" t="s">
        <v>5</v>
      </c>
      <c r="AF31">
        <v>27.267399999999999</v>
      </c>
    </row>
    <row r="32" spans="2:34" ht="15" customHeight="1" x14ac:dyDescent="0.25">
      <c r="B32" s="3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"/>
    </row>
    <row r="33" spans="2:32" ht="15" customHeight="1" x14ac:dyDescent="0.25">
      <c r="B33" s="3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"/>
      <c r="AB33" t="s">
        <v>6</v>
      </c>
      <c r="AC33">
        <v>6.5299899999999994E-2</v>
      </c>
      <c r="AE33" t="s">
        <v>6</v>
      </c>
      <c r="AF33">
        <v>0.49479000000000001</v>
      </c>
    </row>
    <row r="34" spans="2:32" ht="15" customHeight="1" x14ac:dyDescent="0.25">
      <c r="B34" s="1"/>
      <c r="C34" s="20" t="s">
        <v>37</v>
      </c>
      <c r="D34" s="17">
        <f>AF28</f>
        <v>21.481400000000001</v>
      </c>
      <c r="E34" s="20" t="s">
        <v>38</v>
      </c>
      <c r="F34" s="18">
        <f>AF35</f>
        <v>0.89144000000000001</v>
      </c>
      <c r="G34" s="19"/>
      <c r="H34" s="20" t="s">
        <v>37</v>
      </c>
      <c r="I34" s="17">
        <f>AC28</f>
        <v>14.3672</v>
      </c>
      <c r="J34" s="20" t="s">
        <v>38</v>
      </c>
      <c r="K34" s="18">
        <f>AC35</f>
        <v>0.443826</v>
      </c>
      <c r="L34" s="19"/>
      <c r="M34" s="20" t="s">
        <v>37</v>
      </c>
      <c r="N34" s="17">
        <f>AC50</f>
        <v>11.133800000000001</v>
      </c>
      <c r="O34" s="20" t="s">
        <v>38</v>
      </c>
      <c r="P34" s="18">
        <f>AC57</f>
        <v>0.191833</v>
      </c>
      <c r="Q34" s="19"/>
      <c r="R34" s="20" t="s">
        <v>37</v>
      </c>
      <c r="S34" s="17">
        <f>AC72</f>
        <v>16.4115</v>
      </c>
      <c r="T34" s="20" t="s">
        <v>38</v>
      </c>
      <c r="U34" s="18">
        <f>AC79</f>
        <v>0.67808800000000002</v>
      </c>
      <c r="V34" s="1"/>
      <c r="AB34" t="s">
        <v>7</v>
      </c>
      <c r="AC34">
        <v>-1.39478E-2</v>
      </c>
      <c r="AE34" t="s">
        <v>7</v>
      </c>
      <c r="AF34">
        <v>0.102562</v>
      </c>
    </row>
    <row r="35" spans="2:32" ht="15" customHeight="1" x14ac:dyDescent="0.25">
      <c r="B35" s="1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"/>
      <c r="AB35" t="s">
        <v>8</v>
      </c>
      <c r="AC35">
        <v>0.443826</v>
      </c>
      <c r="AE35" t="s">
        <v>8</v>
      </c>
      <c r="AF35">
        <v>0.89144000000000001</v>
      </c>
    </row>
    <row r="36" spans="2:32" ht="15" customHeight="1" x14ac:dyDescent="0.25">
      <c r="B36" s="34" t="s">
        <v>29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"/>
      <c r="AB36" t="s">
        <v>9</v>
      </c>
      <c r="AC36">
        <v>0.19115399999999999</v>
      </c>
      <c r="AE36" t="s">
        <v>9</v>
      </c>
      <c r="AF36">
        <v>0.25504300000000002</v>
      </c>
    </row>
    <row r="37" spans="2:32" ht="15" customHeight="1" x14ac:dyDescent="0.25">
      <c r="B37" s="3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"/>
      <c r="AB37" t="s">
        <v>10</v>
      </c>
      <c r="AC37">
        <v>0.459173</v>
      </c>
      <c r="AE37" t="s">
        <v>10</v>
      </c>
      <c r="AF37">
        <v>0.93816699999999997</v>
      </c>
    </row>
    <row r="38" spans="2:32" ht="15" customHeight="1" x14ac:dyDescent="0.25">
      <c r="B38" s="3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"/>
      <c r="AB38" t="s">
        <v>11</v>
      </c>
      <c r="AC38">
        <v>0.282167</v>
      </c>
      <c r="AE38" t="s">
        <v>11</v>
      </c>
      <c r="AF38">
        <v>0.980352</v>
      </c>
    </row>
    <row r="39" spans="2:32" ht="15" customHeight="1" x14ac:dyDescent="0.25">
      <c r="B39" s="3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"/>
    </row>
    <row r="40" spans="2:32" ht="15" customHeight="1" x14ac:dyDescent="0.25">
      <c r="B40" s="3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"/>
      <c r="AB40" t="s">
        <v>12</v>
      </c>
      <c r="AC40">
        <v>74547</v>
      </c>
      <c r="AD40" t="s">
        <v>13</v>
      </c>
      <c r="AE40" t="s">
        <v>12</v>
      </c>
      <c r="AF40">
        <v>75527</v>
      </c>
    </row>
    <row r="41" spans="2:32" ht="15" customHeight="1" x14ac:dyDescent="0.25">
      <c r="B41" s="34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"/>
      <c r="AB41" t="s">
        <v>14</v>
      </c>
      <c r="AC41">
        <v>61359</v>
      </c>
      <c r="AD41" t="s">
        <v>13</v>
      </c>
      <c r="AE41" t="s">
        <v>14</v>
      </c>
      <c r="AF41">
        <v>63763</v>
      </c>
    </row>
    <row r="42" spans="2:32" ht="15" customHeight="1" x14ac:dyDescent="0.25">
      <c r="B42" s="34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"/>
      <c r="AB42" t="s">
        <v>15</v>
      </c>
      <c r="AC42">
        <v>61733</v>
      </c>
      <c r="AD42" t="s">
        <v>13</v>
      </c>
      <c r="AE42" t="s">
        <v>15</v>
      </c>
      <c r="AF42">
        <v>65128</v>
      </c>
    </row>
    <row r="43" spans="2:32" ht="15" customHeight="1" x14ac:dyDescent="0.25">
      <c r="B43" s="34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"/>
      <c r="AB43" t="s">
        <v>16</v>
      </c>
      <c r="AC43">
        <v>58267</v>
      </c>
      <c r="AD43" t="s">
        <v>13</v>
      </c>
      <c r="AE43" t="s">
        <v>16</v>
      </c>
      <c r="AF43">
        <v>60634</v>
      </c>
    </row>
    <row r="44" spans="2:32" ht="15" customHeight="1" x14ac:dyDescent="0.25">
      <c r="B44" s="34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"/>
      <c r="AB44" t="s">
        <v>17</v>
      </c>
      <c r="AC44">
        <v>67127</v>
      </c>
      <c r="AD44" t="s">
        <v>13</v>
      </c>
      <c r="AE44" t="s">
        <v>17</v>
      </c>
      <c r="AF44">
        <v>63933</v>
      </c>
    </row>
    <row r="45" spans="2:32" ht="15" customHeight="1" x14ac:dyDescent="0.25">
      <c r="B45" s="34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"/>
      <c r="AB45" t="s">
        <v>18</v>
      </c>
      <c r="AC45">
        <v>63152</v>
      </c>
      <c r="AD45" t="s">
        <v>13</v>
      </c>
      <c r="AE45" t="s">
        <v>18</v>
      </c>
      <c r="AF45">
        <v>64131</v>
      </c>
    </row>
    <row r="46" spans="2:32" ht="15" customHeight="1" x14ac:dyDescent="0.25">
      <c r="B46" s="34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"/>
    </row>
    <row r="47" spans="2:32" ht="15" customHeight="1" x14ac:dyDescent="0.25">
      <c r="B47" s="34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"/>
      <c r="AB47" t="s">
        <v>49</v>
      </c>
    </row>
    <row r="48" spans="2:32" ht="15" customHeight="1" x14ac:dyDescent="0.25">
      <c r="B48" s="34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"/>
      <c r="AB48" t="s">
        <v>0</v>
      </c>
      <c r="AC48">
        <v>11.116300000000001</v>
      </c>
    </row>
    <row r="49" spans="2:30" ht="15" customHeight="1" x14ac:dyDescent="0.25">
      <c r="B49" s="1"/>
      <c r="C49" s="20" t="s">
        <v>37</v>
      </c>
      <c r="D49" s="17">
        <f>AF30</f>
        <v>22.284199999999998</v>
      </c>
      <c r="E49" s="20" t="s">
        <v>38</v>
      </c>
      <c r="F49" s="18">
        <f>AF37</f>
        <v>0.93816699999999997</v>
      </c>
      <c r="G49" s="19"/>
      <c r="H49" s="20" t="s">
        <v>37</v>
      </c>
      <c r="I49" s="17">
        <f>AC30</f>
        <v>13.2346</v>
      </c>
      <c r="J49" s="20" t="s">
        <v>38</v>
      </c>
      <c r="K49" s="18">
        <f>AC37</f>
        <v>0.459173</v>
      </c>
      <c r="L49" s="19"/>
      <c r="M49" s="20" t="s">
        <v>37</v>
      </c>
      <c r="N49" s="17">
        <f>AC52</f>
        <v>11.091699999999999</v>
      </c>
      <c r="O49" s="20" t="s">
        <v>38</v>
      </c>
      <c r="P49" s="18">
        <f>AC52</f>
        <v>11.091699999999999</v>
      </c>
      <c r="Q49" s="19"/>
      <c r="R49" s="20" t="s">
        <v>37</v>
      </c>
      <c r="S49" s="17">
        <f>AC74</f>
        <v>14.883100000000001</v>
      </c>
      <c r="T49" s="20" t="s">
        <v>38</v>
      </c>
      <c r="U49" s="17">
        <f>AC81</f>
        <v>0.63690199999999997</v>
      </c>
      <c r="V49" s="1"/>
      <c r="AB49" t="s">
        <v>1</v>
      </c>
      <c r="AC49">
        <v>9.5900999999999996</v>
      </c>
    </row>
    <row r="50" spans="2:30" ht="15" customHeight="1" x14ac:dyDescent="0.25">
      <c r="B50" s="1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"/>
      <c r="AB50" t="s">
        <v>2</v>
      </c>
      <c r="AC50">
        <v>11.133800000000001</v>
      </c>
    </row>
    <row r="51" spans="2:30" ht="15" customHeight="1" x14ac:dyDescent="0.25">
      <c r="B51" s="34" t="s">
        <v>30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"/>
      <c r="AB51" t="s">
        <v>3</v>
      </c>
      <c r="AC51">
        <v>10.5358</v>
      </c>
    </row>
    <row r="52" spans="2:30" ht="15" customHeight="1" x14ac:dyDescent="0.25">
      <c r="B52" s="34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"/>
      <c r="AB52" t="s">
        <v>4</v>
      </c>
      <c r="AC52">
        <v>11.091699999999999</v>
      </c>
    </row>
    <row r="53" spans="2:30" ht="15" customHeight="1" x14ac:dyDescent="0.25">
      <c r="B53" s="34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"/>
      <c r="AB53" t="s">
        <v>5</v>
      </c>
      <c r="AC53">
        <v>12.808400000000001</v>
      </c>
    </row>
    <row r="54" spans="2:30" ht="15" customHeight="1" x14ac:dyDescent="0.25">
      <c r="B54" s="34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"/>
    </row>
    <row r="55" spans="2:30" ht="15" customHeight="1" x14ac:dyDescent="0.25">
      <c r="B55" s="34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"/>
      <c r="AB55" t="s">
        <v>6</v>
      </c>
      <c r="AC55">
        <v>0.103376</v>
      </c>
    </row>
    <row r="56" spans="2:30" ht="15" customHeight="1" x14ac:dyDescent="0.25">
      <c r="B56" s="34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"/>
      <c r="AB56" t="s">
        <v>7</v>
      </c>
      <c r="AC56">
        <v>-1.39343E-2</v>
      </c>
    </row>
    <row r="57" spans="2:30" ht="15" customHeight="1" x14ac:dyDescent="0.25">
      <c r="B57" s="34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"/>
      <c r="AB57" t="s">
        <v>8</v>
      </c>
      <c r="AC57">
        <v>0.191833</v>
      </c>
    </row>
    <row r="58" spans="2:30" ht="15" customHeight="1" x14ac:dyDescent="0.25">
      <c r="B58" s="34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"/>
      <c r="AB58" t="s">
        <v>9</v>
      </c>
      <c r="AC58">
        <v>-7.1340899999999999E-2</v>
      </c>
    </row>
    <row r="59" spans="2:30" ht="15" customHeight="1" x14ac:dyDescent="0.25">
      <c r="B59" s="34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"/>
      <c r="AB59" t="s">
        <v>10</v>
      </c>
      <c r="AC59">
        <v>0.21607599999999999</v>
      </c>
    </row>
    <row r="60" spans="2:30" ht="15" customHeight="1" x14ac:dyDescent="0.25">
      <c r="B60" s="34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"/>
      <c r="AB60" t="s">
        <v>11</v>
      </c>
      <c r="AC60">
        <v>0.281412</v>
      </c>
    </row>
    <row r="61" spans="2:30" ht="15" customHeight="1" x14ac:dyDescent="0.25">
      <c r="B61" s="34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"/>
    </row>
    <row r="62" spans="2:30" ht="15" customHeight="1" x14ac:dyDescent="0.25">
      <c r="B62" s="34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"/>
      <c r="AB62" t="s">
        <v>12</v>
      </c>
      <c r="AC62">
        <v>74314</v>
      </c>
      <c r="AD62" t="s">
        <v>13</v>
      </c>
    </row>
    <row r="63" spans="2:30" ht="15" customHeight="1" x14ac:dyDescent="0.25">
      <c r="B63" s="34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"/>
      <c r="AB63" t="s">
        <v>14</v>
      </c>
      <c r="AC63">
        <v>61510</v>
      </c>
      <c r="AD63" t="s">
        <v>13</v>
      </c>
    </row>
    <row r="64" spans="2:30" ht="15" customHeight="1" x14ac:dyDescent="0.25">
      <c r="B64" s="1"/>
      <c r="C64" s="20" t="s">
        <v>37</v>
      </c>
      <c r="D64" s="17">
        <f>AF31</f>
        <v>27.267399999999999</v>
      </c>
      <c r="E64" s="20" t="s">
        <v>38</v>
      </c>
      <c r="F64" s="18">
        <f>AF38</f>
        <v>0.980352</v>
      </c>
      <c r="G64" s="19"/>
      <c r="H64" s="20" t="s">
        <v>37</v>
      </c>
      <c r="I64" s="17">
        <f>AC31</f>
        <v>12.6435</v>
      </c>
      <c r="J64" s="20" t="s">
        <v>38</v>
      </c>
      <c r="K64" s="18">
        <f>AC38</f>
        <v>0.282167</v>
      </c>
      <c r="L64" s="19"/>
      <c r="M64" s="20" t="s">
        <v>37</v>
      </c>
      <c r="N64" s="17">
        <f>AC53</f>
        <v>12.808400000000001</v>
      </c>
      <c r="O64" s="20" t="s">
        <v>38</v>
      </c>
      <c r="P64" s="18">
        <f>AC60</f>
        <v>0.281412</v>
      </c>
      <c r="Q64" s="19"/>
      <c r="R64" s="20" t="s">
        <v>37</v>
      </c>
      <c r="S64" s="17">
        <f>AC75</f>
        <v>25.6799</v>
      </c>
      <c r="T64" s="20" t="s">
        <v>38</v>
      </c>
      <c r="U64" s="18">
        <f>AC82</f>
        <v>0.96845800000000004</v>
      </c>
      <c r="V64" s="1"/>
      <c r="AB64" t="s">
        <v>15</v>
      </c>
      <c r="AC64">
        <v>60374</v>
      </c>
      <c r="AD64" t="s">
        <v>13</v>
      </c>
    </row>
    <row r="65" spans="2:30" ht="1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AB65" t="s">
        <v>16</v>
      </c>
      <c r="AC65">
        <v>59587</v>
      </c>
      <c r="AD65" t="s">
        <v>13</v>
      </c>
    </row>
    <row r="66" spans="2:30" x14ac:dyDescent="0.25">
      <c r="AB66" t="s">
        <v>17</v>
      </c>
      <c r="AC66">
        <v>63196</v>
      </c>
      <c r="AD66" t="s">
        <v>13</v>
      </c>
    </row>
    <row r="67" spans="2:30" x14ac:dyDescent="0.25">
      <c r="AB67" t="s">
        <v>18</v>
      </c>
      <c r="AC67">
        <v>62995</v>
      </c>
      <c r="AD67" t="s">
        <v>13</v>
      </c>
    </row>
    <row r="69" spans="2:30" x14ac:dyDescent="0.25">
      <c r="AB69" t="s">
        <v>51</v>
      </c>
    </row>
    <row r="70" spans="2:30" x14ac:dyDescent="0.25">
      <c r="AB70" t="s">
        <v>0</v>
      </c>
      <c r="AC70">
        <v>9.8312200000000001</v>
      </c>
    </row>
    <row r="71" spans="2:30" x14ac:dyDescent="0.25">
      <c r="AB71" t="s">
        <v>1</v>
      </c>
      <c r="AC71">
        <v>9.7904099999999996</v>
      </c>
    </row>
    <row r="72" spans="2:30" x14ac:dyDescent="0.25">
      <c r="AB72" t="s">
        <v>2</v>
      </c>
      <c r="AC72">
        <v>16.4115</v>
      </c>
    </row>
    <row r="73" spans="2:30" x14ac:dyDescent="0.25">
      <c r="AB73" t="s">
        <v>3</v>
      </c>
      <c r="AC73">
        <v>11.687200000000001</v>
      </c>
    </row>
    <row r="74" spans="2:30" x14ac:dyDescent="0.25">
      <c r="AB74" t="s">
        <v>4</v>
      </c>
      <c r="AC74">
        <v>14.883100000000001</v>
      </c>
    </row>
    <row r="75" spans="2:30" x14ac:dyDescent="0.25">
      <c r="AB75" t="s">
        <v>5</v>
      </c>
      <c r="AC75">
        <v>25.6799</v>
      </c>
    </row>
    <row r="77" spans="2:30" x14ac:dyDescent="0.25">
      <c r="AB77" t="s">
        <v>6</v>
      </c>
      <c r="AC77">
        <v>6.4377599999999993E-2</v>
      </c>
    </row>
    <row r="78" spans="2:30" x14ac:dyDescent="0.25">
      <c r="AB78" t="s">
        <v>7</v>
      </c>
      <c r="AC78">
        <v>9.6783599999999997E-2</v>
      </c>
    </row>
    <row r="79" spans="2:30" x14ac:dyDescent="0.25">
      <c r="AB79" t="s">
        <v>8</v>
      </c>
      <c r="AC79">
        <v>0.67808800000000002</v>
      </c>
    </row>
    <row r="80" spans="2:30" x14ac:dyDescent="0.25">
      <c r="AB80" t="s">
        <v>9</v>
      </c>
      <c r="AC80">
        <v>0.28140399999999999</v>
      </c>
    </row>
    <row r="81" spans="28:30" x14ac:dyDescent="0.25">
      <c r="AB81" t="s">
        <v>10</v>
      </c>
      <c r="AC81">
        <v>0.63690199999999997</v>
      </c>
    </row>
    <row r="82" spans="28:30" x14ac:dyDescent="0.25">
      <c r="AB82" t="s">
        <v>11</v>
      </c>
      <c r="AC82">
        <v>0.96845800000000004</v>
      </c>
    </row>
    <row r="84" spans="28:30" x14ac:dyDescent="0.25">
      <c r="AB84" t="s">
        <v>12</v>
      </c>
      <c r="AC84">
        <v>75236</v>
      </c>
      <c r="AD84" t="s">
        <v>13</v>
      </c>
    </row>
    <row r="85" spans="28:30" x14ac:dyDescent="0.25">
      <c r="AB85" t="s">
        <v>14</v>
      </c>
      <c r="AC85">
        <v>61107</v>
      </c>
      <c r="AD85" t="s">
        <v>13</v>
      </c>
    </row>
    <row r="86" spans="28:30" x14ac:dyDescent="0.25">
      <c r="AB86" t="s">
        <v>15</v>
      </c>
      <c r="AC86">
        <v>60014</v>
      </c>
      <c r="AD86" t="s">
        <v>13</v>
      </c>
    </row>
    <row r="87" spans="28:30" x14ac:dyDescent="0.25">
      <c r="AB87" t="s">
        <v>16</v>
      </c>
      <c r="AC87">
        <v>58934</v>
      </c>
      <c r="AD87" t="s">
        <v>13</v>
      </c>
    </row>
    <row r="88" spans="28:30" x14ac:dyDescent="0.25">
      <c r="AB88" t="s">
        <v>17</v>
      </c>
      <c r="AC88">
        <v>62335</v>
      </c>
      <c r="AD88" t="s">
        <v>13</v>
      </c>
    </row>
    <row r="89" spans="28:30" x14ac:dyDescent="0.25">
      <c r="AB89" t="s">
        <v>18</v>
      </c>
      <c r="AC89">
        <v>62536</v>
      </c>
      <c r="AD89" t="s">
        <v>13</v>
      </c>
    </row>
  </sheetData>
  <mergeCells count="12">
    <mergeCell ref="C4:F5"/>
    <mergeCell ref="H4:K5"/>
    <mergeCell ref="AC17:AG17"/>
    <mergeCell ref="B6:B18"/>
    <mergeCell ref="B21:B33"/>
    <mergeCell ref="B36:B48"/>
    <mergeCell ref="B51:B63"/>
    <mergeCell ref="M4:P5"/>
    <mergeCell ref="R4:U5"/>
    <mergeCell ref="AC5:AG6"/>
    <mergeCell ref="AC7:AG7"/>
    <mergeCell ref="AC12:AG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C0F0-16C7-44E6-92AB-6DCC4359CD3E}">
  <dimension ref="F15:T64"/>
  <sheetViews>
    <sheetView tabSelected="1" zoomScale="70" zoomScaleNormal="70" workbookViewId="0">
      <selection activeCell="F16" sqref="F16:T64"/>
    </sheetView>
  </sheetViews>
  <sheetFormatPr defaultRowHeight="15" x14ac:dyDescent="0.25"/>
  <cols>
    <col min="8" max="11" width="9.140625" customWidth="1"/>
    <col min="13" max="13" width="3" customWidth="1"/>
    <col min="14" max="14" width="4.140625" customWidth="1"/>
    <col min="15" max="15" width="10.7109375" customWidth="1"/>
  </cols>
  <sheetData>
    <row r="15" spans="6:20" ht="15" customHeight="1" x14ac:dyDescent="0.25"/>
    <row r="16" spans="6:20" ht="15" customHeight="1" x14ac:dyDescent="0.25">
      <c r="F16" s="38" t="s">
        <v>67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</row>
    <row r="17" spans="6:20" x14ac:dyDescent="0.25"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</row>
    <row r="18" spans="6:20" x14ac:dyDescent="0.25"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 spans="6:20" x14ac:dyDescent="0.25">
      <c r="F19" s="1"/>
      <c r="G19" s="35" t="s">
        <v>66</v>
      </c>
      <c r="H19" s="35"/>
      <c r="I19" s="35"/>
      <c r="J19" s="35"/>
      <c r="K19" s="35"/>
      <c r="L19" s="35"/>
      <c r="M19" s="1"/>
      <c r="N19" s="1"/>
      <c r="O19" s="1"/>
      <c r="P19" s="1"/>
      <c r="Q19" s="1"/>
      <c r="R19" s="1"/>
      <c r="S19" s="1"/>
      <c r="T19" s="1"/>
    </row>
    <row r="20" spans="6:20" ht="15" customHeight="1" x14ac:dyDescent="0.25">
      <c r="F20" s="1"/>
      <c r="G20" s="35"/>
      <c r="H20" s="35"/>
      <c r="I20" s="35"/>
      <c r="J20" s="35"/>
      <c r="K20" s="35"/>
      <c r="L20" s="35"/>
      <c r="M20" s="1"/>
      <c r="N20" s="1"/>
      <c r="O20" s="1"/>
      <c r="P20" s="1"/>
      <c r="Q20" s="1"/>
      <c r="R20" s="1"/>
      <c r="S20" s="1"/>
      <c r="T20" s="1"/>
    </row>
    <row r="21" spans="6:20" ht="15" customHeight="1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6:20" x14ac:dyDescent="0.25">
      <c r="F22" s="1"/>
      <c r="G22" s="1"/>
      <c r="H22" s="1"/>
      <c r="I22" s="1"/>
      <c r="J22" s="1"/>
      <c r="K22" s="1"/>
      <c r="L22" s="1"/>
      <c r="M22" s="1"/>
      <c r="N22" s="1"/>
      <c r="O22" s="35" t="s">
        <v>65</v>
      </c>
      <c r="P22" s="35"/>
      <c r="Q22" s="35"/>
      <c r="R22" s="35"/>
      <c r="S22" s="35"/>
      <c r="T22" s="35"/>
    </row>
    <row r="23" spans="6:20" x14ac:dyDescent="0.25">
      <c r="F23" s="1"/>
      <c r="G23" s="1"/>
      <c r="H23" s="1"/>
      <c r="I23" s="1"/>
      <c r="J23" s="1"/>
      <c r="K23" s="1"/>
      <c r="L23" s="1"/>
      <c r="M23" s="1"/>
      <c r="N23" s="1"/>
      <c r="O23" s="35"/>
      <c r="P23" s="35"/>
      <c r="Q23" s="35"/>
      <c r="R23" s="35"/>
      <c r="S23" s="35"/>
      <c r="T23" s="35"/>
    </row>
    <row r="24" spans="6:20" ht="15" customHeight="1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6:20" ht="15" customHeight="1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6:20" ht="15" customHeight="1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6:20" ht="15" customHeight="1" x14ac:dyDescent="0.25">
      <c r="F27" s="1"/>
      <c r="G27" s="1"/>
      <c r="H27" s="1"/>
      <c r="I27" s="1"/>
      <c r="J27" s="1"/>
      <c r="K27" s="1"/>
      <c r="L27" s="1"/>
      <c r="M27" s="36" t="s">
        <v>59</v>
      </c>
      <c r="N27" s="36"/>
      <c r="O27" s="36"/>
      <c r="P27" s="1"/>
      <c r="Q27" s="1"/>
      <c r="R27" s="1"/>
      <c r="S27" s="1"/>
      <c r="T27" s="1"/>
    </row>
    <row r="28" spans="6:20" ht="15" customHeight="1" x14ac:dyDescent="0.25">
      <c r="F28" s="1"/>
      <c r="G28" s="1"/>
      <c r="H28" s="1"/>
      <c r="I28" s="1"/>
      <c r="J28" s="1"/>
      <c r="K28" s="1"/>
      <c r="L28" s="1"/>
      <c r="M28" s="36"/>
      <c r="N28" s="36"/>
      <c r="O28" s="36"/>
      <c r="P28" s="1"/>
      <c r="Q28" s="1"/>
      <c r="R28" s="1"/>
      <c r="S28" s="1"/>
      <c r="T28" s="1"/>
    </row>
    <row r="29" spans="6:20" x14ac:dyDescent="0.25">
      <c r="F29" s="1"/>
      <c r="G29" s="1"/>
      <c r="H29" s="1"/>
      <c r="I29" s="1"/>
      <c r="J29" s="1"/>
      <c r="K29" s="1"/>
      <c r="L29" s="1"/>
      <c r="M29" s="36"/>
      <c r="N29" s="36"/>
      <c r="O29" s="36"/>
      <c r="P29" s="1"/>
      <c r="Q29" s="1"/>
      <c r="R29" s="1"/>
      <c r="S29" s="1"/>
      <c r="T29" s="1"/>
    </row>
    <row r="30" spans="6:20" x14ac:dyDescent="0.25">
      <c r="F30" s="1"/>
      <c r="G30" s="1"/>
      <c r="H30" s="1"/>
      <c r="I30" s="1"/>
      <c r="J30" s="1"/>
      <c r="K30" s="1"/>
      <c r="L30" s="1"/>
      <c r="M30" s="36"/>
      <c r="N30" s="36"/>
      <c r="O30" s="36"/>
      <c r="P30" s="1"/>
      <c r="Q30" s="1"/>
      <c r="R30" s="1"/>
      <c r="S30" s="1"/>
      <c r="T30" s="1"/>
    </row>
    <row r="31" spans="6:20" x14ac:dyDescent="0.25">
      <c r="F31" s="1"/>
      <c r="G31" s="1"/>
      <c r="H31" s="1"/>
      <c r="I31" s="1"/>
      <c r="J31" s="1"/>
      <c r="K31" s="1"/>
      <c r="L31" s="1"/>
      <c r="M31" s="36"/>
      <c r="N31" s="36"/>
      <c r="O31" s="36"/>
      <c r="P31" s="1"/>
      <c r="Q31" s="1"/>
      <c r="R31" s="1"/>
      <c r="S31" s="1"/>
      <c r="T31" s="1"/>
    </row>
    <row r="32" spans="6:20" ht="24" x14ac:dyDescent="0.25">
      <c r="F32" s="1"/>
      <c r="G32" s="1"/>
      <c r="H32" s="1"/>
      <c r="I32" s="1"/>
      <c r="J32" s="1"/>
      <c r="K32" s="1"/>
      <c r="L32" s="1"/>
      <c r="M32" s="28" t="s">
        <v>60</v>
      </c>
      <c r="N32" s="28"/>
      <c r="O32" s="28"/>
      <c r="P32" s="1"/>
      <c r="Q32" s="1"/>
      <c r="R32" s="1"/>
      <c r="S32" s="1"/>
      <c r="T32" s="1"/>
    </row>
    <row r="33" spans="6:20" x14ac:dyDescent="0.25">
      <c r="F33" s="1"/>
      <c r="G33" s="1"/>
      <c r="H33" s="1"/>
      <c r="I33" s="1"/>
      <c r="J33" s="1"/>
      <c r="K33" s="1"/>
      <c r="L33" s="1"/>
      <c r="M33" s="25"/>
      <c r="N33" s="25"/>
      <c r="O33" s="25"/>
      <c r="P33" s="1"/>
      <c r="Q33" s="1"/>
      <c r="R33" s="1"/>
      <c r="S33" s="1"/>
      <c r="T33" s="1"/>
    </row>
    <row r="34" spans="6:20" x14ac:dyDescent="0.25">
      <c r="F34" s="1"/>
      <c r="G34" s="1"/>
      <c r="H34" s="1"/>
      <c r="I34" s="1"/>
      <c r="J34" s="1"/>
      <c r="K34" s="1"/>
      <c r="L34" s="1"/>
      <c r="M34" s="25"/>
      <c r="N34" s="25"/>
      <c r="O34" s="25"/>
      <c r="P34" s="1"/>
      <c r="Q34" s="1"/>
      <c r="R34" s="1"/>
      <c r="S34" s="1"/>
      <c r="T34" s="1"/>
    </row>
    <row r="35" spans="6:20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6:20" x14ac:dyDescent="0.25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6:20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6:20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6:20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6:20" x14ac:dyDescent="0.25">
      <c r="F40" s="1"/>
      <c r="G40" s="1"/>
      <c r="H40" s="1"/>
      <c r="I40" s="36" t="s">
        <v>63</v>
      </c>
      <c r="J40" s="3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6:20" x14ac:dyDescent="0.25">
      <c r="F41" s="1"/>
      <c r="G41" s="1"/>
      <c r="H41" s="1"/>
      <c r="I41" s="36"/>
      <c r="J41" s="36"/>
      <c r="K41" s="37" t="s">
        <v>64</v>
      </c>
      <c r="L41" s="37"/>
      <c r="M41" s="37"/>
      <c r="N41" s="37"/>
      <c r="O41" s="37"/>
      <c r="P41" s="1"/>
      <c r="Q41" s="1"/>
      <c r="R41" s="1"/>
      <c r="S41" s="1"/>
      <c r="T41" s="1"/>
    </row>
    <row r="42" spans="6:20" x14ac:dyDescent="0.25">
      <c r="F42" s="1"/>
      <c r="G42" s="1"/>
      <c r="H42" s="1"/>
      <c r="I42" s="36"/>
      <c r="J42" s="36"/>
      <c r="K42" s="37"/>
      <c r="L42" s="37"/>
      <c r="M42" s="37"/>
      <c r="N42" s="37"/>
      <c r="O42" s="37"/>
      <c r="P42" s="1"/>
      <c r="Q42" s="1"/>
      <c r="R42" s="1"/>
      <c r="S42" s="1"/>
      <c r="T42" s="1"/>
    </row>
    <row r="43" spans="6:20" x14ac:dyDescent="0.25">
      <c r="F43" s="1"/>
      <c r="G43" s="35" t="s">
        <v>62</v>
      </c>
      <c r="H43" s="35"/>
      <c r="I43" s="35"/>
      <c r="J43" s="35"/>
      <c r="K43" s="35"/>
      <c r="L43" s="35"/>
      <c r="M43" s="1"/>
      <c r="N43" s="1"/>
      <c r="O43" s="1"/>
      <c r="P43" s="1"/>
      <c r="Q43" s="1"/>
      <c r="R43" s="1"/>
      <c r="S43" s="1"/>
      <c r="T43" s="1"/>
    </row>
    <row r="44" spans="6:20" x14ac:dyDescent="0.25">
      <c r="F44" s="1"/>
      <c r="G44" s="35"/>
      <c r="H44" s="35"/>
      <c r="I44" s="35"/>
      <c r="J44" s="35"/>
      <c r="K44" s="35"/>
      <c r="L44" s="35"/>
      <c r="M44" s="1"/>
      <c r="N44" s="1"/>
      <c r="O44" s="1"/>
      <c r="P44" s="1"/>
      <c r="Q44" s="1"/>
      <c r="R44" s="1"/>
      <c r="S44" s="1"/>
      <c r="T44" s="1"/>
    </row>
    <row r="45" spans="6:20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6:20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6:20" x14ac:dyDescent="0.25">
      <c r="F47" s="1"/>
      <c r="G47" s="1"/>
      <c r="H47" s="1"/>
      <c r="I47" s="1"/>
      <c r="J47" s="1"/>
      <c r="K47" s="1"/>
      <c r="L47" s="1"/>
      <c r="M47" s="1"/>
      <c r="N47" s="1"/>
      <c r="O47" s="35" t="s">
        <v>61</v>
      </c>
      <c r="P47" s="35"/>
      <c r="Q47" s="35"/>
      <c r="R47" s="35"/>
      <c r="S47" s="35"/>
      <c r="T47" s="35"/>
    </row>
    <row r="48" spans="6:20" x14ac:dyDescent="0.25">
      <c r="F48" s="1"/>
      <c r="G48" s="1"/>
      <c r="H48" s="1"/>
      <c r="I48" s="1"/>
      <c r="J48" s="1"/>
      <c r="K48" s="1"/>
      <c r="L48" s="1"/>
      <c r="M48" s="1"/>
      <c r="N48" s="1"/>
      <c r="O48" s="35"/>
      <c r="P48" s="35"/>
      <c r="Q48" s="35"/>
      <c r="R48" s="35"/>
      <c r="S48" s="35"/>
      <c r="T48" s="35"/>
    </row>
    <row r="49" spans="6:20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6:20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6:20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6:20" x14ac:dyDescent="0.25">
      <c r="F52" s="1"/>
      <c r="G52" s="1"/>
      <c r="H52" s="1"/>
      <c r="I52" s="1"/>
      <c r="J52" s="1"/>
      <c r="K52" s="1"/>
      <c r="L52" s="1"/>
      <c r="M52" s="36" t="s">
        <v>59</v>
      </c>
      <c r="N52" s="36"/>
      <c r="O52" s="36"/>
      <c r="P52" s="1"/>
      <c r="Q52" s="1"/>
      <c r="R52" s="1"/>
      <c r="S52" s="1"/>
      <c r="T52" s="1"/>
    </row>
    <row r="53" spans="6:20" x14ac:dyDescent="0.25">
      <c r="F53" s="1"/>
      <c r="G53" s="1"/>
      <c r="H53" s="1"/>
      <c r="I53" s="1"/>
      <c r="J53" s="1"/>
      <c r="K53" s="1"/>
      <c r="L53" s="1"/>
      <c r="M53" s="36"/>
      <c r="N53" s="36"/>
      <c r="O53" s="36"/>
      <c r="P53" s="1"/>
      <c r="Q53" s="1"/>
      <c r="R53" s="1"/>
      <c r="S53" s="1"/>
      <c r="T53" s="1"/>
    </row>
    <row r="54" spans="6:20" x14ac:dyDescent="0.25">
      <c r="F54" s="1"/>
      <c r="G54" s="1"/>
      <c r="H54" s="1"/>
      <c r="I54" s="1"/>
      <c r="J54" s="1"/>
      <c r="K54" s="1"/>
      <c r="L54" s="1"/>
      <c r="M54" s="36"/>
      <c r="N54" s="36"/>
      <c r="O54" s="36"/>
      <c r="P54" s="1"/>
      <c r="Q54" s="1"/>
      <c r="R54" s="1"/>
      <c r="S54" s="1"/>
      <c r="T54" s="1"/>
    </row>
    <row r="55" spans="6:20" x14ac:dyDescent="0.25">
      <c r="F55" s="1"/>
      <c r="G55" s="1"/>
      <c r="H55" s="1"/>
      <c r="I55" s="1"/>
      <c r="J55" s="1"/>
      <c r="K55" s="1"/>
      <c r="L55" s="1"/>
      <c r="M55" s="36"/>
      <c r="N55" s="36"/>
      <c r="O55" s="36"/>
      <c r="P55" s="1"/>
      <c r="Q55" s="1"/>
      <c r="R55" s="1"/>
      <c r="S55" s="1"/>
      <c r="T55" s="1"/>
    </row>
    <row r="56" spans="6:20" x14ac:dyDescent="0.25">
      <c r="F56" s="1"/>
      <c r="G56" s="1"/>
      <c r="H56" s="1"/>
      <c r="I56" s="1"/>
      <c r="J56" s="1"/>
      <c r="K56" s="1"/>
      <c r="L56" s="1"/>
      <c r="M56" s="36"/>
      <c r="N56" s="36"/>
      <c r="O56" s="36"/>
      <c r="P56" s="1"/>
      <c r="Q56" s="1"/>
      <c r="R56" s="1"/>
      <c r="S56" s="1"/>
      <c r="T56" s="1"/>
    </row>
    <row r="57" spans="6:20" ht="24" x14ac:dyDescent="0.25">
      <c r="F57" s="1"/>
      <c r="G57" s="1"/>
      <c r="H57" s="1"/>
      <c r="I57" s="1"/>
      <c r="J57" s="1"/>
      <c r="K57" s="1"/>
      <c r="L57" s="1"/>
      <c r="M57" s="28" t="s">
        <v>60</v>
      </c>
      <c r="N57" s="28"/>
      <c r="O57" s="28"/>
      <c r="P57" s="1"/>
      <c r="Q57" s="1"/>
      <c r="R57" s="1"/>
      <c r="S57" s="1"/>
      <c r="T57" s="1"/>
    </row>
    <row r="58" spans="6:20" ht="15" customHeight="1" x14ac:dyDescent="0.2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6:20" ht="15" customHeight="1" x14ac:dyDescent="0.2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6:20" x14ac:dyDescent="0.2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6:20" x14ac:dyDescent="0.25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6:20" x14ac:dyDescent="0.25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6:20" x14ac:dyDescent="0.25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6:20" x14ac:dyDescent="0.2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</sheetData>
  <mergeCells count="12">
    <mergeCell ref="M33:O34"/>
    <mergeCell ref="F16:T18"/>
    <mergeCell ref="M27:O31"/>
    <mergeCell ref="M32:O32"/>
    <mergeCell ref="O22:T23"/>
    <mergeCell ref="G19:L20"/>
    <mergeCell ref="M52:O56"/>
    <mergeCell ref="M57:O57"/>
    <mergeCell ref="G43:L44"/>
    <mergeCell ref="O47:T48"/>
    <mergeCell ref="I40:J42"/>
    <mergeCell ref="K41:O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Figures</vt:lpstr>
      <vt:lpstr>images</vt:lpstr>
      <vt:lpstr>Movement+Noise Comparison</vt:lpstr>
      <vt:lpstr>Move+Noise Figures</vt:lpstr>
      <vt:lpstr>Workflow 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Rodney</dc:creator>
  <cp:lastModifiedBy>Meg Rodney</cp:lastModifiedBy>
  <dcterms:created xsi:type="dcterms:W3CDTF">2026-08-13T03:09:18Z</dcterms:created>
  <dcterms:modified xsi:type="dcterms:W3CDTF">2026-08-14T23:22:32Z</dcterms:modified>
</cp:coreProperties>
</file>