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egl\OneDrive\Desktop\Code\C++\MRIImageRescale\Report Data\"/>
    </mc:Choice>
  </mc:AlternateContent>
  <xr:revisionPtr revIDLastSave="0" documentId="13_ncr:1_{879A6938-7836-4B1B-AADB-5A379487125A}" xr6:coauthVersionLast="47" xr6:coauthVersionMax="47" xr10:uidLastSave="{00000000-0000-0000-0000-000000000000}"/>
  <bookViews>
    <workbookView xWindow="-120" yWindow="-120" windowWidth="29040" windowHeight="15840" activeTab="5" xr2:uid="{B245D7CF-1C69-43A6-A054-15A3A494E565}"/>
  </bookViews>
  <sheets>
    <sheet name="SpiralOpt256-16384" sheetId="1" r:id="rId1"/>
    <sheet name="SpiralOpt256-32768" sheetId="2" r:id="rId2"/>
    <sheet name="SpiralOpt256-49152" sheetId="3" r:id="rId3"/>
    <sheet name="SpiralOpt256-65536" sheetId="4" r:id="rId4"/>
    <sheet name="Images" sheetId="7" r:id="rId5"/>
    <sheet name="Figures" sheetId="5" r:id="rId6"/>
    <sheet name="Graphs" sheetId="6" r:id="rId7"/>
    <sheet name="data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6" i="5" l="1" a="1"/>
  <c r="J196" i="5" s="1"/>
  <c r="J181" i="5" a="1"/>
  <c r="J181" i="5" s="1"/>
  <c r="I18" i="9" a="1"/>
  <c r="I18" i="9" s="1"/>
  <c r="I3" i="9" a="1"/>
  <c r="I3" i="9" s="1"/>
  <c r="G7" i="6"/>
  <c r="G8" i="6" s="1"/>
  <c r="G6" i="6"/>
  <c r="D7" i="6"/>
  <c r="D8" i="6" s="1"/>
  <c r="D6" i="6"/>
  <c r="A7" i="6"/>
  <c r="A8" i="6"/>
  <c r="A6" i="6"/>
  <c r="J43" i="4"/>
  <c r="I42" i="3"/>
  <c r="J45" i="2"/>
  <c r="L50" i="1"/>
  <c r="J29" i="4" a="1"/>
  <c r="J29" i="4" s="1"/>
  <c r="J16" i="4" a="1"/>
  <c r="J16" i="4" s="1"/>
  <c r="J3" i="4" a="1"/>
  <c r="J3" i="4" s="1"/>
  <c r="J29" i="3" a="1"/>
  <c r="J29" i="3" s="1"/>
  <c r="J16" i="3" a="1"/>
  <c r="J16" i="3" s="1"/>
  <c r="J3" i="3" a="1"/>
  <c r="J3" i="3" s="1"/>
  <c r="J29" i="2" a="1"/>
  <c r="J29" i="2" s="1"/>
  <c r="J16" i="2" a="1"/>
  <c r="J16" i="2" s="1"/>
  <c r="J3" i="2" a="1"/>
  <c r="J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<sst xmlns="http://schemas.openxmlformats.org/spreadsheetml/2006/main" count="1202" uniqueCount="37">
  <si>
    <t xml:space="preserve">Num of Samples = </t>
  </si>
  <si>
    <t xml:space="preserve">Wraps = </t>
  </si>
  <si>
    <t xml:space="preserve"> Interleafs = </t>
  </si>
  <si>
    <t xml:space="preserve"> finished in </t>
  </si>
  <si>
    <t xml:space="preserve"> ms</t>
  </si>
  <si>
    <t xml:space="preserve"> PSNR: </t>
  </si>
  <si>
    <t xml:space="preserve"> SSIM: </t>
  </si>
  <si>
    <t>Interleafs</t>
  </si>
  <si>
    <t>Wraps</t>
  </si>
  <si>
    <t>PSNR (dB) Heatmap</t>
  </si>
  <si>
    <t>SSIM Heatmap</t>
  </si>
  <si>
    <t>Time (ms) Heatmap</t>
  </si>
  <si>
    <t># Wraps</t>
  </si>
  <si>
    <t># Interleafs</t>
  </si>
  <si>
    <t>PSNR</t>
  </si>
  <si>
    <t>SSIM</t>
  </si>
  <si>
    <t>Time</t>
  </si>
  <si>
    <t># Samples</t>
  </si>
  <si>
    <t># Samples = 16384</t>
  </si>
  <si>
    <t>256x256
# Samples = 16384</t>
  </si>
  <si>
    <t xml:space="preserve">PSNR (dB) Heatmap </t>
  </si>
  <si>
    <t>256x256
# Samples = 32768</t>
  </si>
  <si>
    <t xml:space="preserve">SSIM Heatmap </t>
  </si>
  <si>
    <t>256x256
# Samples = 49152</t>
  </si>
  <si>
    <t>256x256
# Samples = 65536</t>
  </si>
  <si>
    <t>Max PSNR</t>
  </si>
  <si>
    <t>Max SSIM</t>
  </si>
  <si>
    <t>Avg. Time:</t>
  </si>
  <si>
    <t>Median Time</t>
  </si>
  <si>
    <t># Intterleafs = 32</t>
  </si>
  <si>
    <t># Wraps = 4</t>
  </si>
  <si>
    <t># Samples = 49152</t>
  </si>
  <si>
    <t># Samples = 32768</t>
  </si>
  <si>
    <t># Intterleafs = 64</t>
  </si>
  <si>
    <t># Wraps = 2</t>
  </si>
  <si>
    <t># Samples = 65536</t>
  </si>
  <si>
    <t>512x512
# Samples = 65536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</si>
</sst>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3" xfId="0" applyFill="1" applyBorder="1"/>
    <xf numFmtId="0" fontId="0" fillId="33" borderId="0" xfId="0" applyFill="1"/>
    <xf numFmtId="0" fontId="16" fillId="33" borderId="11" xfId="0" applyFont="1" applyFill="1" applyBorder="1" applyAlignment="1">
      <alignment horizontal="center"/>
    </xf>
    <xf numFmtId="0" fontId="16" fillId="33" borderId="18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16" fillId="33" borderId="17" xfId="0" applyFont="1" applyFill="1" applyBorder="1" applyAlignment="1">
      <alignment horizontal="center"/>
    </xf>
    <xf numFmtId="0" fontId="16" fillId="33" borderId="16" xfId="0" applyFont="1" applyFill="1" applyBorder="1" applyAlignment="1">
      <alignment horizontal="center"/>
    </xf>
    <xf numFmtId="0" fontId="18" fillId="33" borderId="0" xfId="0" applyFont="1" applyFill="1" applyAlignment="1">
      <alignment horizontal="center" vertical="top" wrapText="1"/>
    </xf>
    <xf numFmtId="0" fontId="0" fillId="33" borderId="0" xfId="0" applyFill="1" applyAlignment="1">
      <alignment horizontal="center" vertical="top"/>
    </xf>
    <xf numFmtId="0" fontId="16" fillId="33" borderId="0" xfId="0" applyFont="1" applyFill="1" applyAlignment="1">
      <alignment horizontal="center" vertical="top" wrapText="1"/>
    </xf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# Samples Vs. Max PSNR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Graphs!$B$4</c:f>
              <c:strCache>
                <c:ptCount val="1"/>
                <c:pt idx="0">
                  <c:v>Max PSNR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Graphs!$A$5:$A$8</c:f>
              <c:numCache>
                <c:formatCode>General</c:formatCode>
                <c:ptCount val="4"/>
                <c:pt idx="0">
                  <c:v>16384</c:v>
                </c:pt>
                <c:pt idx="1">
                  <c:v>32768</c:v>
                </c:pt>
                <c:pt idx="2">
                  <c:v>49152</c:v>
                </c:pt>
                <c:pt idx="3">
                  <c:v>65536</c:v>
                </c:pt>
              </c:numCache>
            </c:numRef>
          </c:xVal>
          <c:yVal>
            <c:numRef>
              <c:f>Graphs!$B$5:$B$8</c:f>
              <c:numCache>
                <c:formatCode>General</c:formatCode>
                <c:ptCount val="4"/>
                <c:pt idx="0">
                  <c:v>16.32</c:v>
                </c:pt>
                <c:pt idx="1">
                  <c:v>22.28</c:v>
                </c:pt>
                <c:pt idx="2">
                  <c:v>27.86</c:v>
                </c:pt>
                <c:pt idx="3">
                  <c:v>27.61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CA-457B-BE73-7809229AB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200447"/>
        <c:axId val="1362256671"/>
      </c:scatterChart>
      <c:valAx>
        <c:axId val="42020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256671"/>
        <c:crosses val="autoZero"/>
        <c:crossBetween val="midCat"/>
      </c:valAx>
      <c:valAx>
        <c:axId val="136225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20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# Samples Vs. </a:t>
            </a:r>
            <a:r>
              <a:rPr lang="en-US" sz="1400"/>
              <a:t>Max SSIM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Graphs!$E$4</c:f>
              <c:strCache>
                <c:ptCount val="1"/>
                <c:pt idx="0">
                  <c:v>Max SSIM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Graphs!$D$5:$D$8</c:f>
              <c:numCache>
                <c:formatCode>General</c:formatCode>
                <c:ptCount val="4"/>
                <c:pt idx="0">
                  <c:v>16384</c:v>
                </c:pt>
                <c:pt idx="1">
                  <c:v>32768</c:v>
                </c:pt>
                <c:pt idx="2">
                  <c:v>49152</c:v>
                </c:pt>
                <c:pt idx="3">
                  <c:v>65536</c:v>
                </c:pt>
              </c:numCache>
            </c:numRef>
          </c:xVal>
          <c:yVal>
            <c:numRef>
              <c:f>Graphs!$E$5:$E$8</c:f>
              <c:numCache>
                <c:formatCode>General</c:formatCode>
                <c:ptCount val="4"/>
                <c:pt idx="0">
                  <c:v>0.83909999999999996</c:v>
                </c:pt>
                <c:pt idx="1">
                  <c:v>0.94469999999999998</c:v>
                </c:pt>
                <c:pt idx="2">
                  <c:v>0.97950000000000004</c:v>
                </c:pt>
                <c:pt idx="3">
                  <c:v>0.98329999999999995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47-4A86-A073-10538878F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112287"/>
        <c:axId val="1607384959"/>
      </c:scatterChart>
      <c:valAx>
        <c:axId val="3951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384959"/>
        <c:crosses val="autoZero"/>
        <c:crossBetween val="midCat"/>
      </c:valAx>
      <c:valAx>
        <c:axId val="160738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1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# Samples Vs. </a:t>
            </a:r>
            <a:r>
              <a:rPr lang="en-US" sz="1400"/>
              <a:t>Median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Graphs!$H$4</c:f>
              <c:strCache>
                <c:ptCount val="1"/>
                <c:pt idx="0">
                  <c:v>Median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Graphs!$G$5:$G$8</c:f>
              <c:numCache>
                <c:formatCode>General</c:formatCode>
                <c:ptCount val="4"/>
                <c:pt idx="0">
                  <c:v>16384</c:v>
                </c:pt>
                <c:pt idx="1">
                  <c:v>32768</c:v>
                </c:pt>
                <c:pt idx="2">
                  <c:v>49152</c:v>
                </c:pt>
                <c:pt idx="3">
                  <c:v>65536</c:v>
                </c:pt>
              </c:numCache>
            </c:numRef>
          </c:xVal>
          <c:yVal>
            <c:numRef>
              <c:f>Graphs!$H$5:$H$8</c:f>
              <c:numCache>
                <c:formatCode>General</c:formatCode>
                <c:ptCount val="4"/>
                <c:pt idx="0">
                  <c:v>37441</c:v>
                </c:pt>
                <c:pt idx="1">
                  <c:v>61526</c:v>
                </c:pt>
                <c:pt idx="2">
                  <c:v>86894</c:v>
                </c:pt>
                <c:pt idx="3">
                  <c:v>112062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F5-4F6E-BFC4-2D94054D2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138735"/>
        <c:axId val="1607385919"/>
      </c:scatterChart>
      <c:valAx>
        <c:axId val="39513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385919"/>
        <c:crosses val="autoZero"/>
        <c:crossBetween val="midCat"/>
      </c:valAx>
      <c:valAx>
        <c:axId val="160738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3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emf"/><Relationship Id="rId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emf"/><Relationship Id="rId3" Type="http://schemas.openxmlformats.org/officeDocument/2006/relationships/image" Target="../media/image20.emf"/><Relationship Id="rId7" Type="http://schemas.openxmlformats.org/officeDocument/2006/relationships/image" Target="../media/image24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Relationship Id="rId6" Type="http://schemas.openxmlformats.org/officeDocument/2006/relationships/image" Target="../media/image23.emf"/><Relationship Id="rId5" Type="http://schemas.openxmlformats.org/officeDocument/2006/relationships/image" Target="../media/image22.emf"/><Relationship Id="rId4" Type="http://schemas.openxmlformats.org/officeDocument/2006/relationships/image" Target="../media/image21.emf"/><Relationship Id="rId9" Type="http://schemas.openxmlformats.org/officeDocument/2006/relationships/image" Target="../media/image26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123265</xdr:colOff>
      <xdr:row>3</xdr:row>
      <xdr:rowOff>134470</xdr:rowOff>
    </xdr:from>
    <xdr:to>
      <xdr:col>35</xdr:col>
      <xdr:colOff>132790</xdr:colOff>
      <xdr:row>15</xdr:row>
      <xdr:rowOff>143995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08EBBE-F2FF-115B-FB7A-CD1F21157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0971" y="705970"/>
          <a:ext cx="7270937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35</xdr:col>
      <xdr:colOff>9525</xdr:colOff>
      <xdr:row>31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B453D1-F826-C4D2-9D71-D40C75FF7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0" y="3619500"/>
          <a:ext cx="73247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35</xdr:col>
      <xdr:colOff>9525</xdr:colOff>
      <xdr:row>46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78A91B-F117-6256-694C-FD303EA09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0" y="6477000"/>
          <a:ext cx="73247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485775</xdr:colOff>
      <xdr:row>1</xdr:row>
      <xdr:rowOff>104775</xdr:rowOff>
    </xdr:from>
    <xdr:to>
      <xdr:col>33</xdr:col>
      <xdr:colOff>495300</xdr:colOff>
      <xdr:row>13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D01C455-58C8-C4E8-4A2A-A02844D43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0" y="295275"/>
          <a:ext cx="73247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34</xdr:col>
      <xdr:colOff>9525</xdr:colOff>
      <xdr:row>28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744446-182B-A1D9-4DEF-09ED4581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5075" y="3048000"/>
          <a:ext cx="73247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95250</xdr:colOff>
      <xdr:row>29</xdr:row>
      <xdr:rowOff>180975</xdr:rowOff>
    </xdr:from>
    <xdr:to>
      <xdr:col>34</xdr:col>
      <xdr:colOff>104775</xdr:colOff>
      <xdr:row>42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8BB894F-FE66-288A-B39B-40A0B2D57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0325" y="5705475"/>
          <a:ext cx="73247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419100</xdr:colOff>
      <xdr:row>3</xdr:row>
      <xdr:rowOff>9525</xdr:rowOff>
    </xdr:from>
    <xdr:to>
      <xdr:col>34</xdr:col>
      <xdr:colOff>428625</xdr:colOff>
      <xdr:row>15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B7ECE5-3D06-3002-6AAC-D84C60F8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4175" y="581025"/>
          <a:ext cx="73247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428625</xdr:colOff>
      <xdr:row>17</xdr:row>
      <xdr:rowOff>9525</xdr:rowOff>
    </xdr:from>
    <xdr:to>
      <xdr:col>34</xdr:col>
      <xdr:colOff>438150</xdr:colOff>
      <xdr:row>29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5A9BCD-2E10-D15F-94CC-D281BDD1C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63700" y="3248025"/>
          <a:ext cx="73247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352425</xdr:colOff>
      <xdr:row>31</xdr:row>
      <xdr:rowOff>104775</xdr:rowOff>
    </xdr:from>
    <xdr:to>
      <xdr:col>34</xdr:col>
      <xdr:colOff>361950</xdr:colOff>
      <xdr:row>43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9B1583-FDAE-52E8-92E3-6D01D9FCC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0" y="6010275"/>
          <a:ext cx="73247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66675</xdr:colOff>
      <xdr:row>0</xdr:row>
      <xdr:rowOff>152400</xdr:rowOff>
    </xdr:from>
    <xdr:to>
      <xdr:col>34</xdr:col>
      <xdr:colOff>76200</xdr:colOff>
      <xdr:row>12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A9AD9D-6F1F-1F01-553C-A8260D17D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0" y="152400"/>
          <a:ext cx="73247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114300</xdr:colOff>
      <xdr:row>15</xdr:row>
      <xdr:rowOff>66675</xdr:rowOff>
    </xdr:from>
    <xdr:to>
      <xdr:col>34</xdr:col>
      <xdr:colOff>123825</xdr:colOff>
      <xdr:row>27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224511-ED9C-500B-36A7-F8CC78DE4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9375" y="2924175"/>
          <a:ext cx="73247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123825</xdr:colOff>
      <xdr:row>29</xdr:row>
      <xdr:rowOff>171450</xdr:rowOff>
    </xdr:from>
    <xdr:to>
      <xdr:col>34</xdr:col>
      <xdr:colOff>133350</xdr:colOff>
      <xdr:row>41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BCCC24-0F03-46A7-5072-60B7C53B0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8900" y="5695950"/>
          <a:ext cx="73247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9525</xdr:rowOff>
    </xdr:from>
    <xdr:to>
      <xdr:col>7</xdr:col>
      <xdr:colOff>0</xdr:colOff>
      <xdr:row>16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EE0F8D-BA2F-0985-8947-8550BAD2F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71525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12</xdr:col>
      <xdr:colOff>0</xdr:colOff>
      <xdr:row>16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BFD1B5-480B-DD48-B2F1-2E495D48D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762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22</xdr:col>
      <xdr:colOff>0</xdr:colOff>
      <xdr:row>16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D4CE22D-57F2-39AB-2AEF-9D7DA150B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762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17</xdr:col>
      <xdr:colOff>0</xdr:colOff>
      <xdr:row>16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1CDF3EC-D9F5-D1FE-13CA-A3B2A0AD6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762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23</xdr:row>
      <xdr:rowOff>76200</xdr:rowOff>
    </xdr:from>
    <xdr:to>
      <xdr:col>22</xdr:col>
      <xdr:colOff>447675</xdr:colOff>
      <xdr:row>40</xdr:row>
      <xdr:rowOff>85725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33B98B2-75BC-006D-57A4-1AF6E93F1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4457700"/>
          <a:ext cx="12811125" cy="324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56030</xdr:colOff>
      <xdr:row>4</xdr:row>
      <xdr:rowOff>0</xdr:rowOff>
    </xdr:from>
    <xdr:to>
      <xdr:col>18</xdr:col>
      <xdr:colOff>65555</xdr:colOff>
      <xdr:row>28</xdr:row>
      <xdr:rowOff>89647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2454369-BDA6-4839-99DA-78E2A4349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05"/>
        <a:stretch>
          <a:fillRect/>
        </a:stretch>
      </xdr:blipFill>
      <xdr:spPr bwMode="auto">
        <a:xfrm>
          <a:off x="3081618" y="762000"/>
          <a:ext cx="7876055" cy="4661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567716</xdr:colOff>
      <xdr:row>4</xdr:row>
      <xdr:rowOff>0</xdr:rowOff>
    </xdr:from>
    <xdr:to>
      <xdr:col>31</xdr:col>
      <xdr:colOff>0</xdr:colOff>
      <xdr:row>28</xdr:row>
      <xdr:rowOff>67235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09552CA-7E04-48AE-817F-C6643E0CF2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70"/>
        <a:stretch>
          <a:fillRect/>
        </a:stretch>
      </xdr:blipFill>
      <xdr:spPr bwMode="auto">
        <a:xfrm>
          <a:off x="10854716" y="762000"/>
          <a:ext cx="7903931" cy="463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18</xdr:col>
      <xdr:colOff>37401</xdr:colOff>
      <xdr:row>56</xdr:row>
      <xdr:rowOff>67235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CE30F36-93E3-4700-9234-ACEDB7F87D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70"/>
        <a:stretch>
          <a:fillRect/>
        </a:stretch>
      </xdr:blipFill>
      <xdr:spPr bwMode="auto">
        <a:xfrm>
          <a:off x="3025588" y="6096000"/>
          <a:ext cx="7903931" cy="463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567716</xdr:colOff>
      <xdr:row>32</xdr:row>
      <xdr:rowOff>0</xdr:rowOff>
    </xdr:from>
    <xdr:to>
      <xdr:col>31</xdr:col>
      <xdr:colOff>0</xdr:colOff>
      <xdr:row>56</xdr:row>
      <xdr:rowOff>78441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CE1FA8C-B78B-4F97-B20F-49919952CD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112"/>
        <a:stretch>
          <a:fillRect/>
        </a:stretch>
      </xdr:blipFill>
      <xdr:spPr bwMode="auto">
        <a:xfrm>
          <a:off x="10854716" y="6096000"/>
          <a:ext cx="7903931" cy="4650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56030</xdr:colOff>
      <xdr:row>7</xdr:row>
      <xdr:rowOff>33617</xdr:rowOff>
    </xdr:from>
    <xdr:to>
      <xdr:col>58</xdr:col>
      <xdr:colOff>65555</xdr:colOff>
      <xdr:row>89</xdr:row>
      <xdr:rowOff>43142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E5E3527-2642-4E4C-5BC5-D10B76F40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19795" y="1367117"/>
          <a:ext cx="15742584" cy="1563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336176</xdr:colOff>
      <xdr:row>83</xdr:row>
      <xdr:rowOff>89647</xdr:rowOff>
    </xdr:from>
    <xdr:to>
      <xdr:col>30</xdr:col>
      <xdr:colOff>345702</xdr:colOff>
      <xdr:row>141</xdr:row>
      <xdr:rowOff>99172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9A14D30-826E-099E-7BA0-74FF1212A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6647" y="15901147"/>
          <a:ext cx="15742584" cy="1105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149</xdr:row>
      <xdr:rowOff>0</xdr:rowOff>
    </xdr:from>
    <xdr:to>
      <xdr:col>40</xdr:col>
      <xdr:colOff>334495</xdr:colOff>
      <xdr:row>165</xdr:row>
      <xdr:rowOff>9525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5CDCB16-6760-446E-9B94-7C7A31BEB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6765" y="28384500"/>
          <a:ext cx="15462436" cy="305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44824</xdr:rowOff>
    </xdr:from>
    <xdr:to>
      <xdr:col>17</xdr:col>
      <xdr:colOff>334495</xdr:colOff>
      <xdr:row>173</xdr:row>
      <xdr:rowOff>54349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F752A8D-D531-4BD7-A40C-B724F6294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95824"/>
          <a:ext cx="10621495" cy="591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358588</xdr:colOff>
      <xdr:row>175</xdr:row>
      <xdr:rowOff>190499</xdr:rowOff>
    </xdr:from>
    <xdr:to>
      <xdr:col>38</xdr:col>
      <xdr:colOff>368112</xdr:colOff>
      <xdr:row>208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9D9573-F138-7A56-9E26-45253EC98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76294" y="33527999"/>
          <a:ext cx="9086289" cy="610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0F897-8AE7-18F5-DB31-64EDE6E5E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0</xdr:rowOff>
    </xdr:from>
    <xdr:to>
      <xdr:col>18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5A241A-D469-70B5-E1E1-35F4B8476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761999</xdr:colOff>
      <xdr:row>27</xdr:row>
      <xdr:rowOff>0</xdr:rowOff>
    </xdr:from>
    <xdr:to>
      <xdr:col>13</xdr:col>
      <xdr:colOff>605117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B800E8-9354-CC42-08E6-5E0499E0B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720071-75E4-4062-A09D-0DA357429D18}" name="Table2" displayName="Table2" ref="A1:F101" totalsRowShown="0">
  <autoFilter ref="A1:F101" xr:uid="{61720071-75E4-4062-A09D-0DA357429D18}"/>
  <sortState xmlns:xlrd2="http://schemas.microsoft.com/office/spreadsheetml/2017/richdata2" ref="A2:F101">
    <sortCondition descending="1" ref="B1:B101"/>
  </sortState>
  <tableColumns count="6">
    <tableColumn id="1" xr3:uid="{D925C216-0D22-489D-9117-F83B0C747DC9}" name="# Wraps"/>
    <tableColumn id="2" xr3:uid="{26E596BB-455B-47FD-9350-87C085F2F5DC}" name="# Interleafs"/>
    <tableColumn id="3" xr3:uid="{95C0F677-C771-4FF4-B8C4-66677FFD603A}" name="PSNR"/>
    <tableColumn id="4" xr3:uid="{63156733-C632-4CA2-8841-E06CA5C43128}" name="SSIM"/>
    <tableColumn id="5" xr3:uid="{31F10428-864A-4551-896C-F50E99C99DC9}" name="Time"/>
    <tableColumn id="6" xr3:uid="{083902C5-2DEC-4554-BD5C-B37488D89224}" name="# Sampl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7C1322-DA51-46A6-8472-CA708F5E3F62}" name="Table3" displayName="Table3" ref="A1:F101" totalsRowShown="0">
  <autoFilter ref="A1:F101" xr:uid="{9B7C1322-DA51-46A6-8472-CA708F5E3F62}"/>
  <sortState xmlns:xlrd2="http://schemas.microsoft.com/office/spreadsheetml/2017/richdata2" ref="A2:F101">
    <sortCondition descending="1" ref="B1:B101"/>
  </sortState>
  <tableColumns count="6">
    <tableColumn id="1" xr3:uid="{498BC355-BD4E-4587-89A9-F335DB512FAB}" name="# Wraps"/>
    <tableColumn id="2" xr3:uid="{B922BDE3-9B03-41B8-9645-1A2B8344F640}" name="# Interleafs"/>
    <tableColumn id="3" xr3:uid="{90C2EA0F-846D-4BDC-B450-F1C25B387DDD}" name="PSNR"/>
    <tableColumn id="4" xr3:uid="{B61F07A3-F50E-4F96-A848-566D090A47FC}" name="SSIM"/>
    <tableColumn id="5" xr3:uid="{C90E5337-7455-4CDE-A4B2-3BD504A381A0}" name="Time"/>
    <tableColumn id="6" xr3:uid="{772C7F03-3EE2-4ACF-88B2-269E4505AAF1}" name="# Sampl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D2C6B1-71B8-43C6-8EEA-B127C88FF4D7}" name="Table4" displayName="Table4" ref="A1:F101" totalsRowShown="0">
  <autoFilter ref="A1:F101" xr:uid="{6FD2C6B1-71B8-43C6-8EEA-B127C88FF4D7}"/>
  <sortState xmlns:xlrd2="http://schemas.microsoft.com/office/spreadsheetml/2017/richdata2" ref="A2:F101">
    <sortCondition descending="1" ref="B1:B101"/>
  </sortState>
  <tableColumns count="6">
    <tableColumn id="1" xr3:uid="{5EA5A7E1-071D-4538-8BCD-6C410B1B4C8D}" name="# Wraps"/>
    <tableColumn id="2" xr3:uid="{61819805-EBA1-4642-B29C-7037586900EB}" name="# Interleafs"/>
    <tableColumn id="3" xr3:uid="{70388787-E07A-4C30-A509-431B4BC82BDC}" name="PSNR"/>
    <tableColumn id="4" xr3:uid="{80D5BD31-D47A-4535-89AD-24DC3F49426D}" name="SSIM"/>
    <tableColumn id="5" xr3:uid="{ED29ED81-1449-4D0E-9CC9-B3D5C3AEF66A}" name="Time"/>
    <tableColumn id="6" xr3:uid="{F94278A8-E5C3-4A8D-869F-6711A25C03BB}" name="# Sample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31BD3-7533-4953-8485-AA37099731AB}" name="Table1" displayName="Table1" ref="A1:F122" totalsRowShown="0">
  <autoFilter ref="A1:F122" xr:uid="{49731BD3-7533-4953-8485-AA37099731AB}"/>
  <sortState xmlns:xlrd2="http://schemas.microsoft.com/office/spreadsheetml/2017/richdata2" ref="A2:F122">
    <sortCondition descending="1" ref="B1:B122"/>
  </sortState>
  <tableColumns count="6">
    <tableColumn id="1" xr3:uid="{CB175B14-2C96-4A61-BDF2-48693B0F81D0}" name="# Wraps"/>
    <tableColumn id="2" xr3:uid="{365C2ED8-DAF3-4EBF-AD88-60762C574A88}" name="# Interleafs"/>
    <tableColumn id="3" xr3:uid="{FCA7CC6F-6E9E-471C-A559-97384A5A096A}" name="PSNR"/>
    <tableColumn id="4" xr3:uid="{04E281BE-B361-458E-94B9-D4C05DB17A80}" name="SSIM"/>
    <tableColumn id="5" xr3:uid="{FDB661C1-5681-4F4F-800B-D0839261D168}" name="Time"/>
    <tableColumn id="6" xr3:uid="{9F9D317F-5EB5-4168-928B-7E591D8C1FA2}" name="# Sampl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87F7-6554-43C8-8B1A-2E7E219FBE54}">
  <dimension ref="A1:AE499"/>
  <sheetViews>
    <sheetView topLeftCell="A49" zoomScale="85" zoomScaleNormal="85" workbookViewId="0">
      <selection activeCell="K5" sqref="K5:V16"/>
    </sheetView>
  </sheetViews>
  <sheetFormatPr defaultRowHeight="15" x14ac:dyDescent="0.25"/>
  <sheetData>
    <row r="1" spans="1:31" x14ac:dyDescent="0.25">
      <c r="A1" t="s">
        <v>0</v>
      </c>
      <c r="B1">
        <v>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</row>
    <row r="2" spans="1:31" x14ac:dyDescent="0.25">
      <c r="A2" t="s">
        <v>1</v>
      </c>
      <c r="B2">
        <v>1</v>
      </c>
      <c r="C2" t="s">
        <v>2</v>
      </c>
      <c r="D2">
        <v>1</v>
      </c>
      <c r="E2" t="s">
        <v>3</v>
      </c>
      <c r="F2">
        <v>39766</v>
      </c>
      <c r="G2" t="s">
        <v>4</v>
      </c>
      <c r="Z2">
        <v>1</v>
      </c>
      <c r="AA2">
        <v>1</v>
      </c>
      <c r="AB2">
        <v>10.1814</v>
      </c>
      <c r="AC2">
        <v>0.12543399999999999</v>
      </c>
      <c r="AD2">
        <v>78380</v>
      </c>
      <c r="AE2">
        <v>32768</v>
      </c>
    </row>
    <row r="3" spans="1:31" x14ac:dyDescent="0.25">
      <c r="A3" t="s">
        <v>1</v>
      </c>
      <c r="B3">
        <v>1</v>
      </c>
      <c r="C3" t="s">
        <v>2</v>
      </c>
      <c r="D3">
        <v>1</v>
      </c>
      <c r="E3" t="s">
        <v>5</v>
      </c>
      <c r="F3">
        <v>10.1814</v>
      </c>
      <c r="Z3">
        <v>2</v>
      </c>
      <c r="AA3">
        <v>1</v>
      </c>
      <c r="AB3">
        <v>10.9201</v>
      </c>
      <c r="AC3">
        <v>7.2316500000000006E-2</v>
      </c>
      <c r="AD3">
        <v>62140</v>
      </c>
      <c r="AE3">
        <v>32768</v>
      </c>
    </row>
    <row r="4" spans="1:31" x14ac:dyDescent="0.25">
      <c r="A4" t="s">
        <v>1</v>
      </c>
      <c r="B4">
        <v>1</v>
      </c>
      <c r="C4" t="s">
        <v>2</v>
      </c>
      <c r="D4">
        <v>1</v>
      </c>
      <c r="E4" t="s">
        <v>6</v>
      </c>
      <c r="F4">
        <v>0.12543199999999999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Z4">
        <v>4</v>
      </c>
      <c r="AA4">
        <v>1</v>
      </c>
      <c r="AB4">
        <v>10.5655</v>
      </c>
      <c r="AC4">
        <v>0.112015</v>
      </c>
      <c r="AD4">
        <v>61165</v>
      </c>
      <c r="AE4">
        <v>32768</v>
      </c>
    </row>
    <row r="5" spans="1:31" x14ac:dyDescent="0.25">
      <c r="J5" s="8"/>
      <c r="K5" s="1" t="s">
        <v>7</v>
      </c>
      <c r="L5" s="4"/>
      <c r="M5" s="4"/>
      <c r="N5" s="5"/>
      <c r="O5" s="12" t="s">
        <v>9</v>
      </c>
      <c r="P5" s="13"/>
      <c r="Q5" s="13"/>
      <c r="R5" s="13"/>
      <c r="S5" s="6"/>
      <c r="T5" s="4"/>
      <c r="U5" s="4"/>
      <c r="V5" s="1"/>
      <c r="W5" s="8"/>
      <c r="Z5">
        <v>8</v>
      </c>
      <c r="AA5">
        <v>1</v>
      </c>
      <c r="AB5">
        <v>10.9672</v>
      </c>
      <c r="AC5">
        <v>0.15132899999999999</v>
      </c>
      <c r="AD5">
        <v>63345</v>
      </c>
      <c r="AE5">
        <v>32768</v>
      </c>
    </row>
    <row r="6" spans="1:31" x14ac:dyDescent="0.25">
      <c r="A6" t="s">
        <v>0</v>
      </c>
      <c r="B6">
        <v>2</v>
      </c>
      <c r="J6" s="8"/>
      <c r="K6" s="2">
        <v>512</v>
      </c>
      <c r="L6" s="8">
        <v>8.2849299999999992</v>
      </c>
      <c r="M6" s="8">
        <v>8.2152799999999999</v>
      </c>
      <c r="N6" s="8">
        <v>8.2196999999999996</v>
      </c>
      <c r="O6" s="8">
        <v>8.2682500000000001</v>
      </c>
      <c r="P6" s="8">
        <v>8.27407</v>
      </c>
      <c r="Q6" s="8">
        <v>8.2849299999999992</v>
      </c>
      <c r="R6" s="8">
        <v>8.2152799999999999</v>
      </c>
      <c r="S6" s="8">
        <v>8.2196999999999996</v>
      </c>
      <c r="T6" s="8">
        <v>8.2682500000000001</v>
      </c>
      <c r="U6" s="8">
        <v>8.27407</v>
      </c>
      <c r="V6" s="3"/>
      <c r="W6" s="8"/>
      <c r="Z6">
        <v>16</v>
      </c>
      <c r="AA6">
        <v>1</v>
      </c>
      <c r="AB6">
        <v>12.066800000000001</v>
      </c>
      <c r="AC6">
        <v>0.21909899999999999</v>
      </c>
      <c r="AD6">
        <v>62423</v>
      </c>
      <c r="AE6">
        <v>32768</v>
      </c>
    </row>
    <row r="7" spans="1:31" x14ac:dyDescent="0.25">
      <c r="A7" t="s">
        <v>1</v>
      </c>
      <c r="B7">
        <v>2</v>
      </c>
      <c r="C7" t="s">
        <v>2</v>
      </c>
      <c r="D7">
        <v>1</v>
      </c>
      <c r="E7" t="s">
        <v>3</v>
      </c>
      <c r="F7">
        <v>38477</v>
      </c>
      <c r="G7" t="s">
        <v>4</v>
      </c>
      <c r="J7" s="8"/>
      <c r="K7" s="2">
        <v>256</v>
      </c>
      <c r="L7" s="8">
        <v>8.1092399999999998</v>
      </c>
      <c r="M7" s="8">
        <v>7.9880599999999999</v>
      </c>
      <c r="N7" s="8">
        <v>8.0660399999999992</v>
      </c>
      <c r="O7" s="8">
        <v>7.9414400000000001</v>
      </c>
      <c r="P7" s="8">
        <v>7.9893999999999998</v>
      </c>
      <c r="Q7" s="8">
        <v>8.3761799999999997</v>
      </c>
      <c r="R7" s="8">
        <v>8.1092399999999998</v>
      </c>
      <c r="S7" s="8">
        <v>7.9880599999999999</v>
      </c>
      <c r="T7" s="8">
        <v>8.0660399999999992</v>
      </c>
      <c r="U7" s="8">
        <v>7.9414400000000001</v>
      </c>
      <c r="V7" s="3"/>
      <c r="W7" s="8"/>
      <c r="Z7">
        <v>32</v>
      </c>
      <c r="AA7">
        <v>1</v>
      </c>
      <c r="AB7">
        <v>13.6607</v>
      </c>
      <c r="AC7">
        <v>0.46617999999999998</v>
      </c>
      <c r="AD7">
        <v>101060</v>
      </c>
      <c r="AE7">
        <v>32768</v>
      </c>
    </row>
    <row r="8" spans="1:31" x14ac:dyDescent="0.25">
      <c r="A8" t="s">
        <v>1</v>
      </c>
      <c r="B8">
        <v>2</v>
      </c>
      <c r="C8" t="s">
        <v>2</v>
      </c>
      <c r="D8">
        <v>1</v>
      </c>
      <c r="E8" t="s">
        <v>5</v>
      </c>
      <c r="F8">
        <v>10.920199999999999</v>
      </c>
      <c r="J8" s="8"/>
      <c r="K8" s="2">
        <v>128</v>
      </c>
      <c r="L8" s="8">
        <v>8.109</v>
      </c>
      <c r="M8" s="8">
        <v>8.1721199999999996</v>
      </c>
      <c r="N8" s="8">
        <v>8.0381099999999996</v>
      </c>
      <c r="O8" s="8">
        <v>8.2626299999999997</v>
      </c>
      <c r="P8" s="8">
        <v>8.5611999999999995</v>
      </c>
      <c r="Q8" s="8">
        <v>8.3756299999999992</v>
      </c>
      <c r="R8" s="8">
        <v>8.4910999999999994</v>
      </c>
      <c r="S8" s="8">
        <v>8.109</v>
      </c>
      <c r="T8" s="8">
        <v>8.1721199999999996</v>
      </c>
      <c r="U8" s="8">
        <v>8.0381099999999996</v>
      </c>
      <c r="V8" s="3"/>
      <c r="W8" s="8"/>
      <c r="Z8">
        <v>64</v>
      </c>
      <c r="AA8">
        <v>1</v>
      </c>
      <c r="AB8">
        <v>15.7447</v>
      </c>
      <c r="AC8">
        <v>0.58287999999999995</v>
      </c>
      <c r="AD8">
        <v>62097</v>
      </c>
      <c r="AE8">
        <v>32768</v>
      </c>
    </row>
    <row r="9" spans="1:31" x14ac:dyDescent="0.25">
      <c r="A9" t="s">
        <v>1</v>
      </c>
      <c r="B9">
        <v>2</v>
      </c>
      <c r="C9" t="s">
        <v>2</v>
      </c>
      <c r="D9">
        <v>1</v>
      </c>
      <c r="E9" t="s">
        <v>6</v>
      </c>
      <c r="F9">
        <v>7.2312100000000004E-2</v>
      </c>
      <c r="J9" s="8"/>
      <c r="K9" s="2">
        <v>64</v>
      </c>
      <c r="L9" s="8">
        <v>14.6328</v>
      </c>
      <c r="M9" s="8">
        <v>15.2544</v>
      </c>
      <c r="N9" s="8">
        <v>13.9419</v>
      </c>
      <c r="O9" s="8">
        <v>13.02</v>
      </c>
      <c r="P9" s="8">
        <v>13.332100000000001</v>
      </c>
      <c r="Q9" s="8">
        <v>12.388299999999999</v>
      </c>
      <c r="R9" s="8">
        <v>14.057700000000001</v>
      </c>
      <c r="S9" s="8">
        <v>14.8505</v>
      </c>
      <c r="T9" s="8">
        <v>14.6328</v>
      </c>
      <c r="U9" s="8">
        <v>15.2544</v>
      </c>
      <c r="V9" s="3"/>
      <c r="W9" s="8"/>
      <c r="Z9">
        <v>128</v>
      </c>
      <c r="AA9">
        <v>1</v>
      </c>
      <c r="AB9">
        <v>18.141400000000001</v>
      </c>
      <c r="AC9">
        <v>0.85256299999999996</v>
      </c>
      <c r="AD9">
        <v>61512</v>
      </c>
      <c r="AE9">
        <v>32768</v>
      </c>
    </row>
    <row r="10" spans="1:31" x14ac:dyDescent="0.25">
      <c r="J10" s="8"/>
      <c r="K10" s="2">
        <v>32</v>
      </c>
      <c r="L10" s="8">
        <v>14.848100000000001</v>
      </c>
      <c r="M10" s="8">
        <v>15.861700000000001</v>
      </c>
      <c r="N10" s="8">
        <v>16.320599999999999</v>
      </c>
      <c r="O10" s="8">
        <v>14.8231</v>
      </c>
      <c r="P10" s="8">
        <v>11.8643</v>
      </c>
      <c r="Q10" s="8">
        <v>11.6983</v>
      </c>
      <c r="R10" s="8">
        <v>11.526300000000001</v>
      </c>
      <c r="S10" s="8">
        <v>12.0578</v>
      </c>
      <c r="T10" s="8">
        <v>12.505800000000001</v>
      </c>
      <c r="U10" s="8">
        <v>14.848100000000001</v>
      </c>
      <c r="V10" s="3"/>
      <c r="W10" s="8"/>
      <c r="Z10">
        <v>256</v>
      </c>
      <c r="AA10">
        <v>1</v>
      </c>
      <c r="AB10">
        <v>17.082899999999999</v>
      </c>
      <c r="AC10">
        <v>0.85385299999999997</v>
      </c>
      <c r="AD10">
        <v>61565</v>
      </c>
      <c r="AE10">
        <v>32768</v>
      </c>
    </row>
    <row r="11" spans="1:31" x14ac:dyDescent="0.25">
      <c r="A11" t="s">
        <v>0</v>
      </c>
      <c r="B11">
        <v>4</v>
      </c>
      <c r="J11" s="8"/>
      <c r="K11" s="2">
        <v>16</v>
      </c>
      <c r="L11" s="8">
        <v>11.305199999999999</v>
      </c>
      <c r="M11" s="8">
        <v>12.4535</v>
      </c>
      <c r="N11" s="8">
        <v>13.682700000000001</v>
      </c>
      <c r="O11" s="8">
        <v>16.135200000000001</v>
      </c>
      <c r="P11" s="8">
        <v>15.046900000000001</v>
      </c>
      <c r="Q11" s="8">
        <v>11.986599999999999</v>
      </c>
      <c r="R11" s="8">
        <v>10.014699999999999</v>
      </c>
      <c r="S11" s="8">
        <v>10.658300000000001</v>
      </c>
      <c r="T11" s="8">
        <v>10.1046</v>
      </c>
      <c r="U11" s="8">
        <v>9.8964800000000004</v>
      </c>
      <c r="V11" s="3"/>
      <c r="W11" s="8"/>
      <c r="Z11">
        <v>512</v>
      </c>
      <c r="AA11">
        <v>1</v>
      </c>
      <c r="AB11">
        <v>14.959899999999999</v>
      </c>
      <c r="AC11">
        <v>0.73225399999999996</v>
      </c>
      <c r="AD11">
        <v>61319</v>
      </c>
      <c r="AE11">
        <v>32768</v>
      </c>
    </row>
    <row r="12" spans="1:31" x14ac:dyDescent="0.25">
      <c r="A12" t="s">
        <v>1</v>
      </c>
      <c r="B12">
        <v>4</v>
      </c>
      <c r="C12" t="s">
        <v>2</v>
      </c>
      <c r="D12">
        <v>1</v>
      </c>
      <c r="E12" t="s">
        <v>3</v>
      </c>
      <c r="F12">
        <v>37533</v>
      </c>
      <c r="G12" t="s">
        <v>4</v>
      </c>
      <c r="J12" s="8"/>
      <c r="K12" s="2">
        <v>8</v>
      </c>
      <c r="L12" s="8">
        <v>9.5989400000000007</v>
      </c>
      <c r="M12" s="8">
        <v>10.186299999999999</v>
      </c>
      <c r="N12" s="8">
        <v>10.873900000000001</v>
      </c>
      <c r="O12" s="8">
        <v>12.3477</v>
      </c>
      <c r="P12" s="8">
        <v>15.3599</v>
      </c>
      <c r="Q12" s="8">
        <v>15.100099999999999</v>
      </c>
      <c r="R12" s="8">
        <v>12.0174</v>
      </c>
      <c r="S12" s="8">
        <v>10.0387</v>
      </c>
      <c r="T12" s="8">
        <v>9.1751799999999992</v>
      </c>
      <c r="U12" s="8">
        <v>9.2385599999999997</v>
      </c>
      <c r="V12" s="3"/>
      <c r="W12" s="8"/>
      <c r="Z12">
        <v>1</v>
      </c>
      <c r="AA12">
        <v>2</v>
      </c>
      <c r="AB12">
        <v>8.4823400000000007</v>
      </c>
      <c r="AC12">
        <v>8.3330899999999999E-2</v>
      </c>
      <c r="AD12">
        <v>61482</v>
      </c>
      <c r="AE12">
        <v>32768</v>
      </c>
    </row>
    <row r="13" spans="1:31" x14ac:dyDescent="0.25">
      <c r="A13" t="s">
        <v>1</v>
      </c>
      <c r="B13">
        <v>4</v>
      </c>
      <c r="C13" t="s">
        <v>2</v>
      </c>
      <c r="D13">
        <v>1</v>
      </c>
      <c r="E13" t="s">
        <v>5</v>
      </c>
      <c r="F13">
        <v>10.566800000000001</v>
      </c>
      <c r="J13" s="8"/>
      <c r="K13" s="2">
        <v>4</v>
      </c>
      <c r="L13" s="8">
        <v>9.0673700000000004</v>
      </c>
      <c r="M13" s="8">
        <v>9.5721100000000003</v>
      </c>
      <c r="N13" s="8">
        <v>9.8786000000000005</v>
      </c>
      <c r="O13" s="8">
        <v>9.9113900000000008</v>
      </c>
      <c r="P13" s="8">
        <v>11.747299999999999</v>
      </c>
      <c r="Q13" s="8">
        <v>14.054</v>
      </c>
      <c r="R13" s="8">
        <v>15.121700000000001</v>
      </c>
      <c r="S13" s="8">
        <v>12.031000000000001</v>
      </c>
      <c r="T13" s="8">
        <v>10.041700000000001</v>
      </c>
      <c r="U13" s="8">
        <v>9.1797500000000003</v>
      </c>
      <c r="V13" s="3"/>
      <c r="W13" s="8"/>
      <c r="Z13">
        <v>2</v>
      </c>
      <c r="AA13">
        <v>2</v>
      </c>
      <c r="AB13">
        <v>9.0068699999999993</v>
      </c>
      <c r="AC13">
        <v>8.5252499999999995E-2</v>
      </c>
      <c r="AD13">
        <v>61532</v>
      </c>
      <c r="AE13">
        <v>32768</v>
      </c>
    </row>
    <row r="14" spans="1:31" x14ac:dyDescent="0.25">
      <c r="A14" t="s">
        <v>1</v>
      </c>
      <c r="B14">
        <v>4</v>
      </c>
      <c r="C14" t="s">
        <v>2</v>
      </c>
      <c r="D14">
        <v>1</v>
      </c>
      <c r="E14" t="s">
        <v>6</v>
      </c>
      <c r="F14">
        <v>0.112021</v>
      </c>
      <c r="J14" s="8"/>
      <c r="K14" s="2">
        <v>2</v>
      </c>
      <c r="L14" s="8">
        <v>8.4835399999999996</v>
      </c>
      <c r="M14" s="8">
        <v>9.0044299999999993</v>
      </c>
      <c r="N14" s="8">
        <v>8.7474399999999992</v>
      </c>
      <c r="O14" s="8">
        <v>9.3875399999999996</v>
      </c>
      <c r="P14" s="8">
        <v>9.8508499999999994</v>
      </c>
      <c r="Q14" s="8">
        <v>11.2323</v>
      </c>
      <c r="R14" s="8">
        <v>13.9975</v>
      </c>
      <c r="S14" s="8">
        <v>14.8847</v>
      </c>
      <c r="T14" s="8">
        <v>12.019299999999999</v>
      </c>
      <c r="U14" s="8">
        <v>10.0128</v>
      </c>
      <c r="V14" s="3"/>
      <c r="W14" s="8"/>
      <c r="Z14">
        <v>4</v>
      </c>
      <c r="AA14">
        <v>2</v>
      </c>
      <c r="AB14">
        <v>8.7494800000000001</v>
      </c>
      <c r="AC14">
        <v>0.100593</v>
      </c>
      <c r="AD14">
        <v>61202</v>
      </c>
      <c r="AE14">
        <v>32768</v>
      </c>
    </row>
    <row r="15" spans="1:31" x14ac:dyDescent="0.25">
      <c r="J15" s="8"/>
      <c r="K15" s="2">
        <v>1</v>
      </c>
      <c r="L15" s="8">
        <v>10.1814</v>
      </c>
      <c r="M15" s="8">
        <v>10.920199999999999</v>
      </c>
      <c r="N15" s="8">
        <v>10.566800000000001</v>
      </c>
      <c r="O15" s="8">
        <v>10.967000000000001</v>
      </c>
      <c r="P15" s="8">
        <v>12.0716</v>
      </c>
      <c r="Q15" s="8">
        <v>13.3918</v>
      </c>
      <c r="R15" s="8">
        <v>15.4192</v>
      </c>
      <c r="S15" s="8">
        <v>15.692600000000001</v>
      </c>
      <c r="T15" s="8">
        <v>14.8825</v>
      </c>
      <c r="U15" s="8">
        <v>12.018599999999999</v>
      </c>
      <c r="V15" s="3"/>
      <c r="W15" s="8"/>
      <c r="Z15">
        <v>8</v>
      </c>
      <c r="AA15">
        <v>2</v>
      </c>
      <c r="AB15">
        <v>9.3880800000000004</v>
      </c>
      <c r="AC15">
        <v>0.18235100000000001</v>
      </c>
      <c r="AD15">
        <v>60770</v>
      </c>
      <c r="AE15">
        <v>32768</v>
      </c>
    </row>
    <row r="16" spans="1:31" x14ac:dyDescent="0.25">
      <c r="A16" t="s">
        <v>0</v>
      </c>
      <c r="B16">
        <v>8</v>
      </c>
      <c r="J16" s="8"/>
      <c r="K16" s="1"/>
      <c r="L16" s="7">
        <v>1</v>
      </c>
      <c r="M16" s="7">
        <v>2</v>
      </c>
      <c r="N16" s="7">
        <v>4</v>
      </c>
      <c r="O16" s="7">
        <v>8</v>
      </c>
      <c r="P16" s="7">
        <v>16</v>
      </c>
      <c r="Q16" s="7">
        <v>32</v>
      </c>
      <c r="R16" s="7">
        <v>64</v>
      </c>
      <c r="S16" s="7">
        <v>128</v>
      </c>
      <c r="T16" s="7">
        <v>256</v>
      </c>
      <c r="U16" s="7">
        <v>512</v>
      </c>
      <c r="V16" s="1" t="s">
        <v>8</v>
      </c>
      <c r="W16" s="8"/>
      <c r="Z16">
        <v>16</v>
      </c>
      <c r="AA16">
        <v>2</v>
      </c>
      <c r="AB16">
        <v>9.8708399999999994</v>
      </c>
      <c r="AC16">
        <v>0.20516400000000001</v>
      </c>
      <c r="AD16">
        <v>61216</v>
      </c>
      <c r="AE16">
        <v>32768</v>
      </c>
    </row>
    <row r="17" spans="1:31" x14ac:dyDescent="0.25">
      <c r="A17" t="s">
        <v>1</v>
      </c>
      <c r="B17">
        <v>8</v>
      </c>
      <c r="C17" t="s">
        <v>2</v>
      </c>
      <c r="D17">
        <v>1</v>
      </c>
      <c r="E17" t="s">
        <v>3</v>
      </c>
      <c r="F17">
        <v>37263</v>
      </c>
      <c r="G17" t="s">
        <v>4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Z17">
        <v>32</v>
      </c>
      <c r="AA17">
        <v>2</v>
      </c>
      <c r="AB17">
        <v>11.503299999999999</v>
      </c>
      <c r="AC17">
        <v>0.41165200000000002</v>
      </c>
      <c r="AD17">
        <v>61582</v>
      </c>
      <c r="AE17">
        <v>32768</v>
      </c>
    </row>
    <row r="18" spans="1:31" x14ac:dyDescent="0.25">
      <c r="A18" t="s">
        <v>1</v>
      </c>
      <c r="B18">
        <v>8</v>
      </c>
      <c r="C18" t="s">
        <v>2</v>
      </c>
      <c r="D18">
        <v>1</v>
      </c>
      <c r="E18" t="s">
        <v>5</v>
      </c>
      <c r="F18">
        <v>10.967000000000001</v>
      </c>
      <c r="J18" s="8"/>
      <c r="K18" s="1" t="s">
        <v>7</v>
      </c>
      <c r="L18" s="4"/>
      <c r="M18" s="4"/>
      <c r="N18" s="5"/>
      <c r="O18" s="14" t="s">
        <v>10</v>
      </c>
      <c r="P18" s="15"/>
      <c r="Q18" s="15"/>
      <c r="R18" s="16"/>
      <c r="S18" s="6"/>
      <c r="T18" s="4"/>
      <c r="U18" s="4"/>
      <c r="V18" s="1"/>
      <c r="W18" s="8"/>
      <c r="Z18">
        <v>64</v>
      </c>
      <c r="AA18">
        <v>2</v>
      </c>
      <c r="AB18">
        <v>15.067500000000001</v>
      </c>
      <c r="AC18">
        <v>0.73840099999999997</v>
      </c>
      <c r="AD18">
        <v>61674</v>
      </c>
      <c r="AE18">
        <v>32768</v>
      </c>
    </row>
    <row r="19" spans="1:31" x14ac:dyDescent="0.25">
      <c r="A19" t="s">
        <v>1</v>
      </c>
      <c r="B19">
        <v>8</v>
      </c>
      <c r="C19" t="s">
        <v>2</v>
      </c>
      <c r="D19">
        <v>1</v>
      </c>
      <c r="E19" t="s">
        <v>6</v>
      </c>
      <c r="F19">
        <v>0.151314</v>
      </c>
      <c r="J19" s="8"/>
      <c r="K19" s="2">
        <v>512</v>
      </c>
      <c r="L19" s="8">
        <v>1.5665800000000001E-2</v>
      </c>
      <c r="M19" s="8">
        <v>1.51807E-2</v>
      </c>
      <c r="N19" s="8">
        <v>1.54661E-2</v>
      </c>
      <c r="O19" s="8">
        <v>1.6212500000000001E-2</v>
      </c>
      <c r="P19" s="8">
        <v>1.6042799999999999E-2</v>
      </c>
      <c r="Q19" s="8">
        <v>1.5665800000000001E-2</v>
      </c>
      <c r="R19" s="8">
        <v>1.51807E-2</v>
      </c>
      <c r="S19" s="8">
        <v>1.54661E-2</v>
      </c>
      <c r="T19" s="8">
        <v>1.6212500000000001E-2</v>
      </c>
      <c r="U19" s="8">
        <v>1.6042799999999999E-2</v>
      </c>
      <c r="V19" s="3"/>
      <c r="W19" s="8"/>
      <c r="Z19">
        <v>128</v>
      </c>
      <c r="AA19">
        <v>2</v>
      </c>
      <c r="AB19">
        <v>17.302199999999999</v>
      </c>
      <c r="AC19">
        <v>0.85868199999999995</v>
      </c>
      <c r="AD19">
        <v>61283</v>
      </c>
      <c r="AE19">
        <v>32768</v>
      </c>
    </row>
    <row r="20" spans="1:31" x14ac:dyDescent="0.25">
      <c r="J20" s="8"/>
      <c r="K20" s="2">
        <v>256</v>
      </c>
      <c r="L20" s="8">
        <v>2.4365399999999999E-2</v>
      </c>
      <c r="M20" s="8">
        <v>2.3219400000000001E-2</v>
      </c>
      <c r="N20" s="8">
        <v>2.32722E-2</v>
      </c>
      <c r="O20" s="8">
        <v>2.2404899999999998E-2</v>
      </c>
      <c r="P20" s="8">
        <v>2.2081799999999999E-2</v>
      </c>
      <c r="Q20" s="8">
        <v>2.7149099999999999E-2</v>
      </c>
      <c r="R20" s="8">
        <v>2.4365399999999999E-2</v>
      </c>
      <c r="S20" s="8">
        <v>2.3219400000000001E-2</v>
      </c>
      <c r="T20" s="8">
        <v>2.32722E-2</v>
      </c>
      <c r="U20" s="8">
        <v>2.2404899999999998E-2</v>
      </c>
      <c r="V20" s="3"/>
      <c r="W20" s="8"/>
      <c r="Z20">
        <v>256</v>
      </c>
      <c r="AA20">
        <v>2</v>
      </c>
      <c r="AB20">
        <v>14.891</v>
      </c>
      <c r="AC20">
        <v>0.73072000000000004</v>
      </c>
      <c r="AD20">
        <v>61721</v>
      </c>
      <c r="AE20">
        <v>32768</v>
      </c>
    </row>
    <row r="21" spans="1:31" x14ac:dyDescent="0.25">
      <c r="A21" t="s">
        <v>0</v>
      </c>
      <c r="B21">
        <v>16</v>
      </c>
      <c r="J21" s="8"/>
      <c r="K21" s="2">
        <v>128</v>
      </c>
      <c r="L21" s="8">
        <v>6.72928E-2</v>
      </c>
      <c r="M21" s="8">
        <v>6.9006100000000001E-2</v>
      </c>
      <c r="N21" s="8">
        <v>6.3118499999999994E-2</v>
      </c>
      <c r="O21" s="8">
        <v>7.3187699999999994E-2</v>
      </c>
      <c r="P21" s="8">
        <v>7.9995399999999994E-2</v>
      </c>
      <c r="Q21" s="8">
        <v>7.3936399999999999E-2</v>
      </c>
      <c r="R21" s="8">
        <v>8.1656699999999999E-2</v>
      </c>
      <c r="S21" s="8">
        <v>6.72928E-2</v>
      </c>
      <c r="T21" s="8">
        <v>6.9006100000000001E-2</v>
      </c>
      <c r="U21" s="8">
        <v>6.3118499999999994E-2</v>
      </c>
      <c r="V21" s="3"/>
      <c r="W21" s="8"/>
      <c r="Z21">
        <v>512</v>
      </c>
      <c r="AA21">
        <v>2</v>
      </c>
      <c r="AB21">
        <v>12.0197</v>
      </c>
      <c r="AC21">
        <v>0.51993599999999995</v>
      </c>
      <c r="AD21">
        <v>61283</v>
      </c>
      <c r="AE21">
        <v>32768</v>
      </c>
    </row>
    <row r="22" spans="1:31" x14ac:dyDescent="0.25">
      <c r="A22" t="s">
        <v>1</v>
      </c>
      <c r="B22">
        <v>16</v>
      </c>
      <c r="C22" t="s">
        <v>2</v>
      </c>
      <c r="D22">
        <v>1</v>
      </c>
      <c r="E22" t="s">
        <v>3</v>
      </c>
      <c r="F22">
        <v>36872</v>
      </c>
      <c r="G22" t="s">
        <v>4</v>
      </c>
      <c r="J22" s="8"/>
      <c r="K22" s="2">
        <v>64</v>
      </c>
      <c r="L22" s="8">
        <v>0.79764400000000002</v>
      </c>
      <c r="M22" s="8">
        <v>0.82618199999999997</v>
      </c>
      <c r="N22" s="8">
        <v>0.71238900000000005</v>
      </c>
      <c r="O22" s="8">
        <v>0.67366400000000004</v>
      </c>
      <c r="P22" s="8">
        <v>0.68770600000000004</v>
      </c>
      <c r="Q22" s="8">
        <v>0.65192099999999997</v>
      </c>
      <c r="R22" s="8">
        <v>0.73794300000000002</v>
      </c>
      <c r="S22" s="8">
        <v>0.78280099999999997</v>
      </c>
      <c r="T22" s="8">
        <v>0.79764400000000002</v>
      </c>
      <c r="U22" s="8">
        <v>0.82618199999999997</v>
      </c>
      <c r="V22" s="3"/>
      <c r="W22" s="8"/>
      <c r="Z22">
        <v>1</v>
      </c>
      <c r="AA22">
        <v>4</v>
      </c>
      <c r="AB22">
        <v>9.0687999999999995</v>
      </c>
      <c r="AC22">
        <v>0.143736</v>
      </c>
      <c r="AD22">
        <v>61829</v>
      </c>
      <c r="AE22">
        <v>32768</v>
      </c>
    </row>
    <row r="23" spans="1:31" x14ac:dyDescent="0.25">
      <c r="A23" t="s">
        <v>1</v>
      </c>
      <c r="B23">
        <v>16</v>
      </c>
      <c r="C23" t="s">
        <v>2</v>
      </c>
      <c r="D23">
        <v>1</v>
      </c>
      <c r="E23" t="s">
        <v>5</v>
      </c>
      <c r="F23">
        <v>12.0716</v>
      </c>
      <c r="J23" s="8"/>
      <c r="K23" s="2">
        <v>32</v>
      </c>
      <c r="L23" s="8">
        <v>0.71906199999999998</v>
      </c>
      <c r="M23" s="8">
        <v>0.78560200000000002</v>
      </c>
      <c r="N23" s="8">
        <v>0.83914299999999997</v>
      </c>
      <c r="O23" s="8">
        <v>0.73235700000000004</v>
      </c>
      <c r="P23" s="8">
        <v>0.51342900000000002</v>
      </c>
      <c r="Q23" s="8">
        <v>0.50538799999999995</v>
      </c>
      <c r="R23" s="8">
        <v>0.49777100000000002</v>
      </c>
      <c r="S23" s="8">
        <v>0.54139499999999996</v>
      </c>
      <c r="T23" s="8">
        <v>0.591754</v>
      </c>
      <c r="U23" s="8">
        <v>0.71906199999999998</v>
      </c>
      <c r="V23" s="3"/>
      <c r="W23" s="8"/>
      <c r="Z23">
        <v>2</v>
      </c>
      <c r="AA23">
        <v>4</v>
      </c>
      <c r="AB23">
        <v>9.5744500000000006</v>
      </c>
      <c r="AC23">
        <v>0.190773</v>
      </c>
      <c r="AD23">
        <v>61354</v>
      </c>
      <c r="AE23">
        <v>32768</v>
      </c>
    </row>
    <row r="24" spans="1:31" x14ac:dyDescent="0.25">
      <c r="A24" t="s">
        <v>1</v>
      </c>
      <c r="B24">
        <v>16</v>
      </c>
      <c r="C24" t="s">
        <v>2</v>
      </c>
      <c r="D24">
        <v>1</v>
      </c>
      <c r="E24" t="s">
        <v>6</v>
      </c>
      <c r="F24">
        <v>0.219137</v>
      </c>
      <c r="J24" s="8"/>
      <c r="K24" s="2">
        <v>16</v>
      </c>
      <c r="L24" s="8">
        <v>0.45113599999999998</v>
      </c>
      <c r="M24" s="8">
        <v>0.56921699999999997</v>
      </c>
      <c r="N24" s="8">
        <v>0.67954899999999996</v>
      </c>
      <c r="O24" s="8">
        <v>0.82713300000000001</v>
      </c>
      <c r="P24" s="8">
        <v>0.73631500000000005</v>
      </c>
      <c r="Q24" s="8">
        <v>0.51904799999999995</v>
      </c>
      <c r="R24" s="8">
        <v>0.31272800000000001</v>
      </c>
      <c r="S24" s="8">
        <v>0.341366</v>
      </c>
      <c r="T24" s="8">
        <v>0.32313900000000001</v>
      </c>
      <c r="U24" s="8">
        <v>0.31545600000000001</v>
      </c>
      <c r="V24" s="3"/>
      <c r="W24" s="8"/>
      <c r="Z24">
        <v>4</v>
      </c>
      <c r="AA24">
        <v>4</v>
      </c>
      <c r="AB24">
        <v>9.8805200000000006</v>
      </c>
      <c r="AC24">
        <v>0.24193100000000001</v>
      </c>
      <c r="AD24">
        <v>61449</v>
      </c>
      <c r="AE24">
        <v>32768</v>
      </c>
    </row>
    <row r="25" spans="1:31" x14ac:dyDescent="0.25">
      <c r="J25" s="8"/>
      <c r="K25" s="2">
        <v>8</v>
      </c>
      <c r="L25" s="8">
        <v>0.25020999999999999</v>
      </c>
      <c r="M25" s="8">
        <v>0.31754700000000002</v>
      </c>
      <c r="N25" s="8">
        <v>0.42336099999999999</v>
      </c>
      <c r="O25" s="8">
        <v>0.61544900000000002</v>
      </c>
      <c r="P25" s="8">
        <v>0.79468099999999997</v>
      </c>
      <c r="Q25" s="8">
        <v>0.73723399999999994</v>
      </c>
      <c r="R25" s="8">
        <v>0.520486</v>
      </c>
      <c r="S25" s="8">
        <v>0.31429499999999999</v>
      </c>
      <c r="T25" s="8">
        <v>0.17331299999999999</v>
      </c>
      <c r="U25" s="8">
        <v>0.18293200000000001</v>
      </c>
      <c r="V25" s="3"/>
      <c r="W25" s="8"/>
      <c r="Z25">
        <v>8</v>
      </c>
      <c r="AA25">
        <v>4</v>
      </c>
      <c r="AB25">
        <v>9.8573699999999995</v>
      </c>
      <c r="AC25">
        <v>0.339752</v>
      </c>
      <c r="AD25">
        <v>61484</v>
      </c>
      <c r="AE25">
        <v>32768</v>
      </c>
    </row>
    <row r="26" spans="1:31" x14ac:dyDescent="0.25">
      <c r="A26" t="s">
        <v>0</v>
      </c>
      <c r="B26">
        <v>32</v>
      </c>
      <c r="J26" s="8"/>
      <c r="K26" s="2">
        <v>4</v>
      </c>
      <c r="L26" s="8">
        <v>0.14365900000000001</v>
      </c>
      <c r="M26" s="8">
        <v>0.19064700000000001</v>
      </c>
      <c r="N26" s="8">
        <v>0.24181900000000001</v>
      </c>
      <c r="O26" s="8">
        <v>0.34282000000000001</v>
      </c>
      <c r="P26" s="8">
        <v>0.52698599999999995</v>
      </c>
      <c r="Q26" s="8">
        <v>0.73904700000000001</v>
      </c>
      <c r="R26" s="8">
        <v>0.73760800000000004</v>
      </c>
      <c r="S26" s="8">
        <v>0.52101500000000001</v>
      </c>
      <c r="T26" s="8">
        <v>0.31456800000000001</v>
      </c>
      <c r="U26" s="8">
        <v>0.17360100000000001</v>
      </c>
      <c r="V26" s="3"/>
      <c r="W26" s="8"/>
      <c r="Z26">
        <v>16</v>
      </c>
      <c r="AA26">
        <v>4</v>
      </c>
      <c r="AB26">
        <v>12.0998</v>
      </c>
      <c r="AC26">
        <v>0.54952400000000001</v>
      </c>
      <c r="AD26">
        <v>61244</v>
      </c>
      <c r="AE26">
        <v>32768</v>
      </c>
    </row>
    <row r="27" spans="1:31" x14ac:dyDescent="0.25">
      <c r="A27" t="s">
        <v>1</v>
      </c>
      <c r="B27">
        <v>32</v>
      </c>
      <c r="C27" t="s">
        <v>2</v>
      </c>
      <c r="D27">
        <v>1</v>
      </c>
      <c r="E27" t="s">
        <v>3</v>
      </c>
      <c r="F27">
        <v>37397</v>
      </c>
      <c r="G27" t="s">
        <v>4</v>
      </c>
      <c r="J27" s="8"/>
      <c r="K27" s="2">
        <v>2</v>
      </c>
      <c r="L27" s="8">
        <v>8.3344100000000004E-2</v>
      </c>
      <c r="M27" s="8">
        <v>8.5208400000000004E-2</v>
      </c>
      <c r="N27" s="8">
        <v>0.100547</v>
      </c>
      <c r="O27" s="8">
        <v>0.182334</v>
      </c>
      <c r="P27" s="8">
        <v>0.20413600000000001</v>
      </c>
      <c r="Q27" s="8">
        <v>0.39701199999999998</v>
      </c>
      <c r="R27" s="8">
        <v>0.68648200000000004</v>
      </c>
      <c r="S27" s="8">
        <v>0.73171900000000001</v>
      </c>
      <c r="T27" s="8">
        <v>0.51983500000000005</v>
      </c>
      <c r="U27" s="8">
        <v>0.312587</v>
      </c>
      <c r="V27" s="3"/>
      <c r="W27" s="8"/>
      <c r="Z27">
        <v>32</v>
      </c>
      <c r="AA27">
        <v>4</v>
      </c>
      <c r="AB27">
        <v>17.377600000000001</v>
      </c>
      <c r="AC27">
        <v>0.83315099999999997</v>
      </c>
      <c r="AD27">
        <v>61488</v>
      </c>
      <c r="AE27">
        <v>32768</v>
      </c>
    </row>
    <row r="28" spans="1:31" x14ac:dyDescent="0.25">
      <c r="A28" t="s">
        <v>1</v>
      </c>
      <c r="B28">
        <v>32</v>
      </c>
      <c r="C28" t="s">
        <v>2</v>
      </c>
      <c r="D28">
        <v>1</v>
      </c>
      <c r="E28" t="s">
        <v>5</v>
      </c>
      <c r="F28">
        <v>13.3918</v>
      </c>
      <c r="J28" s="8"/>
      <c r="K28" s="2">
        <v>1</v>
      </c>
      <c r="L28" s="8">
        <v>0.12543199999999999</v>
      </c>
      <c r="M28" s="8">
        <v>7.2312100000000004E-2</v>
      </c>
      <c r="N28" s="8">
        <v>0.112021</v>
      </c>
      <c r="O28" s="8">
        <v>0.151314</v>
      </c>
      <c r="P28" s="8">
        <v>0.219137</v>
      </c>
      <c r="Q28" s="8">
        <v>0.45715499999999998</v>
      </c>
      <c r="R28" s="8">
        <v>0.570438</v>
      </c>
      <c r="S28" s="8">
        <v>0.76706200000000002</v>
      </c>
      <c r="T28" s="8">
        <v>0.730514</v>
      </c>
      <c r="U28" s="8">
        <v>0.51990499999999995</v>
      </c>
      <c r="V28" s="3"/>
      <c r="W28" s="8"/>
      <c r="Z28">
        <v>64</v>
      </c>
      <c r="AA28">
        <v>4</v>
      </c>
      <c r="AB28">
        <v>16.960799999999999</v>
      </c>
      <c r="AC28">
        <v>0.85159300000000004</v>
      </c>
      <c r="AD28">
        <v>61353</v>
      </c>
      <c r="AE28">
        <v>32768</v>
      </c>
    </row>
    <row r="29" spans="1:31" x14ac:dyDescent="0.25">
      <c r="A29" t="s">
        <v>1</v>
      </c>
      <c r="B29">
        <v>32</v>
      </c>
      <c r="C29" t="s">
        <v>2</v>
      </c>
      <c r="D29">
        <v>1</v>
      </c>
      <c r="E29" t="s">
        <v>6</v>
      </c>
      <c r="F29">
        <v>0.45715499999999998</v>
      </c>
      <c r="J29" s="8"/>
      <c r="K29" s="1"/>
      <c r="L29" s="7">
        <v>1</v>
      </c>
      <c r="M29" s="7">
        <v>2</v>
      </c>
      <c r="N29" s="7">
        <v>4</v>
      </c>
      <c r="O29" s="7">
        <v>8</v>
      </c>
      <c r="P29" s="7">
        <v>16</v>
      </c>
      <c r="Q29" s="7">
        <v>32</v>
      </c>
      <c r="R29" s="7">
        <v>64</v>
      </c>
      <c r="S29" s="7">
        <v>128</v>
      </c>
      <c r="T29" s="7">
        <v>256</v>
      </c>
      <c r="U29" s="7">
        <v>512</v>
      </c>
      <c r="V29" s="1" t="s">
        <v>8</v>
      </c>
      <c r="W29" s="8"/>
      <c r="Z29">
        <v>128</v>
      </c>
      <c r="AA29">
        <v>4</v>
      </c>
      <c r="AB29">
        <v>15.072100000000001</v>
      </c>
      <c r="AC29">
        <v>0.73547300000000004</v>
      </c>
      <c r="AD29">
        <v>61339</v>
      </c>
      <c r="AE29">
        <v>32768</v>
      </c>
    </row>
    <row r="30" spans="1:31" x14ac:dyDescent="0.25"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Z30">
        <v>256</v>
      </c>
      <c r="AA30">
        <v>4</v>
      </c>
      <c r="AB30">
        <v>12.0282</v>
      </c>
      <c r="AC30">
        <v>0.52056999999999998</v>
      </c>
      <c r="AD30">
        <v>61627</v>
      </c>
      <c r="AE30">
        <v>32768</v>
      </c>
    </row>
    <row r="31" spans="1:31" x14ac:dyDescent="0.25">
      <c r="A31" t="s">
        <v>0</v>
      </c>
      <c r="B31">
        <v>64</v>
      </c>
      <c r="J31" s="8"/>
      <c r="K31" s="1" t="s">
        <v>7</v>
      </c>
      <c r="L31" s="1"/>
      <c r="M31" s="1"/>
      <c r="N31" s="2"/>
      <c r="O31" s="9" t="s">
        <v>11</v>
      </c>
      <c r="P31" s="10"/>
      <c r="Q31" s="10"/>
      <c r="R31" s="11"/>
      <c r="S31" s="3"/>
      <c r="T31" s="1"/>
      <c r="U31" s="1"/>
      <c r="V31" s="1"/>
      <c r="W31" s="8"/>
      <c r="Z31">
        <v>512</v>
      </c>
      <c r="AA31">
        <v>4</v>
      </c>
      <c r="AB31">
        <v>10.0375</v>
      </c>
      <c r="AC31">
        <v>0.31433699999999998</v>
      </c>
      <c r="AD31">
        <v>61194</v>
      </c>
      <c r="AE31">
        <v>32768</v>
      </c>
    </row>
    <row r="32" spans="1:31" x14ac:dyDescent="0.25">
      <c r="A32" t="s">
        <v>1</v>
      </c>
      <c r="B32">
        <v>64</v>
      </c>
      <c r="C32" t="s">
        <v>2</v>
      </c>
      <c r="D32">
        <v>1</v>
      </c>
      <c r="E32" t="s">
        <v>3</v>
      </c>
      <c r="F32">
        <v>37781</v>
      </c>
      <c r="G32" t="s">
        <v>4</v>
      </c>
      <c r="J32" s="8"/>
      <c r="K32" s="1">
        <v>512</v>
      </c>
      <c r="L32" s="8">
        <v>37539</v>
      </c>
      <c r="M32" s="8">
        <v>37774</v>
      </c>
      <c r="N32" s="8">
        <v>37511</v>
      </c>
      <c r="O32" s="8">
        <v>38358</v>
      </c>
      <c r="P32" s="8">
        <v>37407</v>
      </c>
      <c r="Q32" s="8">
        <v>37568</v>
      </c>
      <c r="R32" s="8">
        <v>37583</v>
      </c>
      <c r="S32" s="8">
        <v>37486</v>
      </c>
      <c r="T32" s="8">
        <v>37219</v>
      </c>
      <c r="U32" s="8">
        <v>37454</v>
      </c>
      <c r="V32" s="1"/>
      <c r="W32" s="8"/>
      <c r="Z32">
        <v>1</v>
      </c>
      <c r="AA32">
        <v>8</v>
      </c>
      <c r="AB32">
        <v>9.6000399999999999</v>
      </c>
      <c r="AC32">
        <v>0.25039699999999998</v>
      </c>
      <c r="AD32">
        <v>61324</v>
      </c>
      <c r="AE32">
        <v>32768</v>
      </c>
    </row>
    <row r="33" spans="1:31" x14ac:dyDescent="0.25">
      <c r="A33" t="s">
        <v>1</v>
      </c>
      <c r="B33">
        <v>64</v>
      </c>
      <c r="C33" t="s">
        <v>2</v>
      </c>
      <c r="D33">
        <v>1</v>
      </c>
      <c r="E33" t="s">
        <v>5</v>
      </c>
      <c r="F33">
        <v>15.4192</v>
      </c>
      <c r="J33" s="8"/>
      <c r="K33" s="1">
        <v>256</v>
      </c>
      <c r="L33" s="8">
        <v>37496</v>
      </c>
      <c r="M33" s="8">
        <v>37890</v>
      </c>
      <c r="N33" s="8">
        <v>37775</v>
      </c>
      <c r="O33" s="8">
        <v>37839</v>
      </c>
      <c r="P33" s="8">
        <v>37373</v>
      </c>
      <c r="Q33" s="8">
        <v>37501</v>
      </c>
      <c r="R33" s="8">
        <v>37271</v>
      </c>
      <c r="S33" s="8">
        <v>37397</v>
      </c>
      <c r="T33" s="8">
        <v>37488</v>
      </c>
      <c r="U33" s="8">
        <v>37356</v>
      </c>
      <c r="V33" s="1"/>
      <c r="W33" s="8"/>
      <c r="Z33">
        <v>2</v>
      </c>
      <c r="AA33">
        <v>8</v>
      </c>
      <c r="AB33">
        <v>10.1928</v>
      </c>
      <c r="AC33">
        <v>0.31799699999999997</v>
      </c>
      <c r="AD33">
        <v>61715</v>
      </c>
      <c r="AE33">
        <v>32768</v>
      </c>
    </row>
    <row r="34" spans="1:31" x14ac:dyDescent="0.25">
      <c r="A34" t="s">
        <v>1</v>
      </c>
      <c r="B34">
        <v>64</v>
      </c>
      <c r="C34" t="s">
        <v>2</v>
      </c>
      <c r="D34">
        <v>1</v>
      </c>
      <c r="E34" t="s">
        <v>6</v>
      </c>
      <c r="F34">
        <v>0.570438</v>
      </c>
      <c r="J34" s="8"/>
      <c r="K34" s="1">
        <v>128</v>
      </c>
      <c r="L34" s="8">
        <v>38026</v>
      </c>
      <c r="M34" s="8">
        <v>133952</v>
      </c>
      <c r="N34" s="8">
        <v>37261</v>
      </c>
      <c r="O34" s="8">
        <v>37491</v>
      </c>
      <c r="P34" s="8">
        <v>37420</v>
      </c>
      <c r="Q34" s="8">
        <v>37445</v>
      </c>
      <c r="R34" s="8">
        <v>37635</v>
      </c>
      <c r="S34" s="8">
        <v>98743</v>
      </c>
      <c r="T34" s="8">
        <v>37506</v>
      </c>
      <c r="U34" s="8">
        <v>37095</v>
      </c>
      <c r="V34" s="1"/>
      <c r="W34" s="8"/>
      <c r="Z34">
        <v>4</v>
      </c>
      <c r="AA34">
        <v>8</v>
      </c>
      <c r="AB34">
        <v>10.963100000000001</v>
      </c>
      <c r="AC34">
        <v>0.42932599999999999</v>
      </c>
      <c r="AD34">
        <v>61222</v>
      </c>
      <c r="AE34">
        <v>32768</v>
      </c>
    </row>
    <row r="35" spans="1:31" x14ac:dyDescent="0.25">
      <c r="J35" s="8"/>
      <c r="K35" s="1">
        <v>64</v>
      </c>
      <c r="L35" s="8">
        <v>37338</v>
      </c>
      <c r="M35" s="8">
        <v>37142</v>
      </c>
      <c r="N35" s="8">
        <v>37278</v>
      </c>
      <c r="O35" s="8">
        <v>37521</v>
      </c>
      <c r="P35" s="8">
        <v>37587</v>
      </c>
      <c r="Q35" s="8">
        <v>136998</v>
      </c>
      <c r="R35" s="8">
        <v>37058</v>
      </c>
      <c r="S35" s="8">
        <v>37371</v>
      </c>
      <c r="T35" s="8">
        <v>37523</v>
      </c>
      <c r="U35" s="8">
        <v>37801</v>
      </c>
      <c r="V35" s="1"/>
      <c r="W35" s="8"/>
      <c r="Z35">
        <v>8</v>
      </c>
      <c r="AA35">
        <v>8</v>
      </c>
      <c r="AB35">
        <v>12.8241</v>
      </c>
      <c r="AC35">
        <v>0.645208</v>
      </c>
      <c r="AD35">
        <v>61649</v>
      </c>
      <c r="AE35">
        <v>32768</v>
      </c>
    </row>
    <row r="36" spans="1:31" x14ac:dyDescent="0.25">
      <c r="A36" t="s">
        <v>0</v>
      </c>
      <c r="B36">
        <v>128</v>
      </c>
      <c r="J36" s="8"/>
      <c r="K36" s="1">
        <v>32</v>
      </c>
      <c r="L36" s="8">
        <v>37428</v>
      </c>
      <c r="M36" s="8">
        <v>106576</v>
      </c>
      <c r="N36" s="8">
        <v>37360</v>
      </c>
      <c r="O36" s="8">
        <v>37037</v>
      </c>
      <c r="P36" s="8">
        <v>37053</v>
      </c>
      <c r="Q36" s="8">
        <v>37052</v>
      </c>
      <c r="R36" s="8">
        <v>113129</v>
      </c>
      <c r="S36" s="8">
        <v>37385</v>
      </c>
      <c r="T36" s="8">
        <v>136722</v>
      </c>
      <c r="U36" s="8">
        <v>37277</v>
      </c>
      <c r="V36" s="1"/>
      <c r="W36" s="8"/>
      <c r="Z36">
        <v>16</v>
      </c>
      <c r="AA36">
        <v>8</v>
      </c>
      <c r="AB36">
        <v>19.378</v>
      </c>
      <c r="AC36">
        <v>0.88224800000000003</v>
      </c>
      <c r="AD36">
        <v>61066</v>
      </c>
      <c r="AE36">
        <v>32768</v>
      </c>
    </row>
    <row r="37" spans="1:31" x14ac:dyDescent="0.25">
      <c r="A37" t="s">
        <v>1</v>
      </c>
      <c r="B37">
        <v>128</v>
      </c>
      <c r="C37" t="s">
        <v>2</v>
      </c>
      <c r="D37">
        <v>1</v>
      </c>
      <c r="E37" t="s">
        <v>3</v>
      </c>
      <c r="F37">
        <v>37916</v>
      </c>
      <c r="G37" t="s">
        <v>4</v>
      </c>
      <c r="J37" s="8"/>
      <c r="K37" s="1">
        <v>16</v>
      </c>
      <c r="L37" s="8">
        <v>36727</v>
      </c>
      <c r="M37" s="8">
        <v>37074</v>
      </c>
      <c r="N37" s="8">
        <v>37617</v>
      </c>
      <c r="O37" s="8">
        <v>36952</v>
      </c>
      <c r="P37" s="8">
        <v>137371</v>
      </c>
      <c r="Q37" s="8">
        <v>37587</v>
      </c>
      <c r="R37" s="8">
        <v>37285</v>
      </c>
      <c r="S37" s="8">
        <v>134219</v>
      </c>
      <c r="T37" s="8">
        <v>37465</v>
      </c>
      <c r="U37" s="8">
        <v>114103</v>
      </c>
      <c r="V37" s="1"/>
      <c r="W37" s="8"/>
      <c r="Z37">
        <v>32</v>
      </c>
      <c r="AA37">
        <v>8</v>
      </c>
      <c r="AB37">
        <v>16.942699999999999</v>
      </c>
      <c r="AC37">
        <v>0.85137300000000005</v>
      </c>
      <c r="AD37">
        <v>61318</v>
      </c>
      <c r="AE37">
        <v>32768</v>
      </c>
    </row>
    <row r="38" spans="1:31" x14ac:dyDescent="0.25">
      <c r="A38" t="s">
        <v>1</v>
      </c>
      <c r="B38">
        <v>128</v>
      </c>
      <c r="C38" t="s">
        <v>2</v>
      </c>
      <c r="D38">
        <v>1</v>
      </c>
      <c r="E38" t="s">
        <v>5</v>
      </c>
      <c r="F38">
        <v>15.692600000000001</v>
      </c>
      <c r="J38" s="8"/>
      <c r="K38" s="1">
        <v>8</v>
      </c>
      <c r="L38" s="8">
        <v>37712</v>
      </c>
      <c r="M38" s="8">
        <v>137144</v>
      </c>
      <c r="N38" s="8">
        <v>37624</v>
      </c>
      <c r="O38" s="8">
        <v>160151</v>
      </c>
      <c r="P38" s="8">
        <v>162617</v>
      </c>
      <c r="Q38" s="8">
        <v>37320</v>
      </c>
      <c r="R38" s="8">
        <v>38041</v>
      </c>
      <c r="S38" s="8">
        <v>37923</v>
      </c>
      <c r="T38" s="8">
        <v>37176</v>
      </c>
      <c r="U38" s="8">
        <v>37778</v>
      </c>
      <c r="V38" s="1"/>
      <c r="W38" s="8"/>
      <c r="Z38">
        <v>64</v>
      </c>
      <c r="AA38">
        <v>8</v>
      </c>
      <c r="AB38">
        <v>15.0692</v>
      </c>
      <c r="AC38">
        <v>0.735371</v>
      </c>
      <c r="AD38">
        <v>61641</v>
      </c>
      <c r="AE38">
        <v>32768</v>
      </c>
    </row>
    <row r="39" spans="1:31" x14ac:dyDescent="0.25">
      <c r="A39" t="s">
        <v>1</v>
      </c>
      <c r="B39">
        <v>128</v>
      </c>
      <c r="C39" t="s">
        <v>2</v>
      </c>
      <c r="D39">
        <v>1</v>
      </c>
      <c r="E39" t="s">
        <v>6</v>
      </c>
      <c r="F39">
        <v>0.76706200000000002</v>
      </c>
      <c r="J39" s="8"/>
      <c r="K39" s="1">
        <v>4</v>
      </c>
      <c r="L39" s="8">
        <v>36870</v>
      </c>
      <c r="M39" s="8">
        <v>37076</v>
      </c>
      <c r="N39" s="8">
        <v>36869</v>
      </c>
      <c r="O39" s="8">
        <v>36739</v>
      </c>
      <c r="P39" s="8">
        <v>36888</v>
      </c>
      <c r="Q39" s="8">
        <v>37181</v>
      </c>
      <c r="R39" s="8">
        <v>36830</v>
      </c>
      <c r="S39" s="8">
        <v>37354</v>
      </c>
      <c r="T39" s="8">
        <v>37183</v>
      </c>
      <c r="U39" s="8">
        <v>145716</v>
      </c>
      <c r="V39" s="1"/>
      <c r="W39" s="8"/>
      <c r="Z39">
        <v>128</v>
      </c>
      <c r="AA39">
        <v>8</v>
      </c>
      <c r="AB39">
        <v>12.026400000000001</v>
      </c>
      <c r="AC39">
        <v>0.52046400000000004</v>
      </c>
      <c r="AD39">
        <v>61392</v>
      </c>
      <c r="AE39">
        <v>32768</v>
      </c>
    </row>
    <row r="40" spans="1:31" x14ac:dyDescent="0.25">
      <c r="J40" s="8"/>
      <c r="K40" s="1">
        <v>2</v>
      </c>
      <c r="L40" s="8">
        <v>37436</v>
      </c>
      <c r="M40" s="8">
        <v>37245</v>
      </c>
      <c r="N40" s="8">
        <v>37096</v>
      </c>
      <c r="O40" s="8">
        <v>37256</v>
      </c>
      <c r="P40" s="8">
        <v>37393</v>
      </c>
      <c r="Q40" s="8">
        <v>36952</v>
      </c>
      <c r="R40" s="8">
        <v>37213</v>
      </c>
      <c r="S40" s="8">
        <v>36922</v>
      </c>
      <c r="T40" s="8">
        <v>36893</v>
      </c>
      <c r="U40" s="8">
        <v>36899</v>
      </c>
      <c r="V40" s="1"/>
      <c r="W40" s="8"/>
      <c r="Z40">
        <v>256</v>
      </c>
      <c r="AA40">
        <v>8</v>
      </c>
      <c r="AB40">
        <v>10.0337</v>
      </c>
      <c r="AC40">
        <v>0.31417299999999998</v>
      </c>
      <c r="AD40">
        <v>61394</v>
      </c>
      <c r="AE40">
        <v>32768</v>
      </c>
    </row>
    <row r="41" spans="1:31" x14ac:dyDescent="0.25">
      <c r="A41" t="s">
        <v>0</v>
      </c>
      <c r="B41">
        <v>256</v>
      </c>
      <c r="J41" s="8"/>
      <c r="K41" s="1">
        <v>1</v>
      </c>
      <c r="L41" s="8">
        <v>39766</v>
      </c>
      <c r="M41" s="8">
        <v>38477</v>
      </c>
      <c r="N41" s="8">
        <v>37533</v>
      </c>
      <c r="O41" s="8">
        <v>37263</v>
      </c>
      <c r="P41" s="8">
        <v>36872</v>
      </c>
      <c r="Q41" s="8">
        <v>37397</v>
      </c>
      <c r="R41" s="8">
        <v>37781</v>
      </c>
      <c r="S41" s="8">
        <v>37916</v>
      </c>
      <c r="T41" s="8">
        <v>37215</v>
      </c>
      <c r="U41" s="8">
        <v>37497</v>
      </c>
      <c r="V41" s="1"/>
      <c r="W41" s="8"/>
      <c r="Z41">
        <v>512</v>
      </c>
      <c r="AA41">
        <v>8</v>
      </c>
      <c r="AB41">
        <v>9.1790900000000004</v>
      </c>
      <c r="AC41">
        <v>0.17353399999999999</v>
      </c>
      <c r="AD41">
        <v>61035</v>
      </c>
      <c r="AE41">
        <v>32768</v>
      </c>
    </row>
    <row r="42" spans="1:31" x14ac:dyDescent="0.25">
      <c r="A42" t="s">
        <v>1</v>
      </c>
      <c r="B42">
        <v>256</v>
      </c>
      <c r="C42" t="s">
        <v>2</v>
      </c>
      <c r="D42">
        <v>1</v>
      </c>
      <c r="E42" t="s">
        <v>3</v>
      </c>
      <c r="F42">
        <v>37215</v>
      </c>
      <c r="G42" t="s">
        <v>4</v>
      </c>
      <c r="J42" s="8"/>
      <c r="K42" s="1"/>
      <c r="L42" s="1">
        <v>1</v>
      </c>
      <c r="M42" s="1">
        <v>2</v>
      </c>
      <c r="N42" s="1">
        <v>4</v>
      </c>
      <c r="O42" s="1">
        <v>8</v>
      </c>
      <c r="P42" s="1">
        <v>16</v>
      </c>
      <c r="Q42" s="1">
        <v>32</v>
      </c>
      <c r="R42" s="1">
        <v>64</v>
      </c>
      <c r="S42" s="1">
        <v>128</v>
      </c>
      <c r="T42" s="1">
        <v>256</v>
      </c>
      <c r="U42" s="1">
        <v>512</v>
      </c>
      <c r="V42" s="1" t="s">
        <v>8</v>
      </c>
      <c r="W42" s="8"/>
      <c r="Z42">
        <v>1</v>
      </c>
      <c r="AA42">
        <v>16</v>
      </c>
      <c r="AB42">
        <v>11.332599999999999</v>
      </c>
      <c r="AC42">
        <v>0.452455</v>
      </c>
      <c r="AD42">
        <v>61313</v>
      </c>
      <c r="AE42">
        <v>32768</v>
      </c>
    </row>
    <row r="43" spans="1:31" x14ac:dyDescent="0.25">
      <c r="A43" t="s">
        <v>1</v>
      </c>
      <c r="B43">
        <v>256</v>
      </c>
      <c r="C43" t="s">
        <v>2</v>
      </c>
      <c r="D43">
        <v>1</v>
      </c>
      <c r="E43" t="s">
        <v>5</v>
      </c>
      <c r="F43">
        <v>14.8825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Z43">
        <v>2</v>
      </c>
      <c r="AA43">
        <v>16</v>
      </c>
      <c r="AB43">
        <v>12.533200000000001</v>
      </c>
      <c r="AC43">
        <v>0.57435999999999998</v>
      </c>
      <c r="AD43">
        <v>61586</v>
      </c>
      <c r="AE43">
        <v>32768</v>
      </c>
    </row>
    <row r="44" spans="1:31" x14ac:dyDescent="0.25">
      <c r="A44" t="s">
        <v>1</v>
      </c>
      <c r="B44">
        <v>256</v>
      </c>
      <c r="C44" t="s">
        <v>2</v>
      </c>
      <c r="D44">
        <v>1</v>
      </c>
      <c r="E44" t="s">
        <v>6</v>
      </c>
      <c r="F44">
        <v>0.730514</v>
      </c>
      <c r="J44" s="8"/>
      <c r="W44" s="8"/>
      <c r="Z44">
        <v>4</v>
      </c>
      <c r="AA44">
        <v>16</v>
      </c>
      <c r="AB44">
        <v>14.051600000000001</v>
      </c>
      <c r="AC44">
        <v>0.70343900000000004</v>
      </c>
      <c r="AD44">
        <v>61923</v>
      </c>
      <c r="AE44">
        <v>32768</v>
      </c>
    </row>
    <row r="45" spans="1:31" x14ac:dyDescent="0.25">
      <c r="J45" s="8"/>
      <c r="W45" s="8"/>
      <c r="Z45">
        <v>8</v>
      </c>
      <c r="AA45">
        <v>16</v>
      </c>
      <c r="AB45">
        <v>20.744199999999999</v>
      </c>
      <c r="AC45">
        <v>0.91614899999999999</v>
      </c>
      <c r="AD45">
        <v>116477</v>
      </c>
      <c r="AE45">
        <v>32768</v>
      </c>
    </row>
    <row r="46" spans="1:31" x14ac:dyDescent="0.25">
      <c r="A46" t="s">
        <v>0</v>
      </c>
      <c r="B46">
        <v>512</v>
      </c>
      <c r="J46" s="8"/>
      <c r="W46" s="8"/>
      <c r="Z46">
        <v>16</v>
      </c>
      <c r="AA46">
        <v>16</v>
      </c>
      <c r="AB46">
        <v>16.9269</v>
      </c>
      <c r="AC46">
        <v>0.85125399999999996</v>
      </c>
      <c r="AD46">
        <v>61380</v>
      </c>
      <c r="AE46">
        <v>32768</v>
      </c>
    </row>
    <row r="47" spans="1:31" x14ac:dyDescent="0.25">
      <c r="A47" t="s">
        <v>1</v>
      </c>
      <c r="B47">
        <v>512</v>
      </c>
      <c r="C47" t="s">
        <v>2</v>
      </c>
      <c r="D47">
        <v>1</v>
      </c>
      <c r="E47" t="s">
        <v>3</v>
      </c>
      <c r="F47">
        <v>37497</v>
      </c>
      <c r="G47" t="s">
        <v>4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Z47">
        <v>32</v>
      </c>
      <c r="AA47">
        <v>16</v>
      </c>
      <c r="AB47">
        <v>15.051</v>
      </c>
      <c r="AC47">
        <v>0.73507500000000003</v>
      </c>
      <c r="AD47">
        <v>61146</v>
      </c>
      <c r="AE47">
        <v>32768</v>
      </c>
    </row>
    <row r="48" spans="1:31" x14ac:dyDescent="0.25">
      <c r="A48" t="s">
        <v>1</v>
      </c>
      <c r="B48">
        <v>512</v>
      </c>
      <c r="C48" t="s">
        <v>2</v>
      </c>
      <c r="D48">
        <v>1</v>
      </c>
      <c r="E48" t="s">
        <v>5</v>
      </c>
      <c r="F48">
        <v>12.018599999999999</v>
      </c>
      <c r="Z48">
        <v>64</v>
      </c>
      <c r="AA48">
        <v>16</v>
      </c>
      <c r="AB48">
        <v>12.0181</v>
      </c>
      <c r="AC48">
        <v>0.52007199999999998</v>
      </c>
      <c r="AD48">
        <v>61087</v>
      </c>
      <c r="AE48">
        <v>32768</v>
      </c>
    </row>
    <row r="49" spans="1:31" x14ac:dyDescent="0.25">
      <c r="A49" t="s">
        <v>1</v>
      </c>
      <c r="B49">
        <v>512</v>
      </c>
      <c r="C49" t="s">
        <v>2</v>
      </c>
      <c r="D49">
        <v>1</v>
      </c>
      <c r="E49" t="s">
        <v>6</v>
      </c>
      <c r="F49">
        <v>0.51990499999999995</v>
      </c>
      <c r="Z49">
        <v>128</v>
      </c>
      <c r="AA49">
        <v>16</v>
      </c>
      <c r="AB49">
        <v>10.034000000000001</v>
      </c>
      <c r="AC49">
        <v>0.31398199999999998</v>
      </c>
      <c r="AD49">
        <v>61530</v>
      </c>
      <c r="AE49">
        <v>32768</v>
      </c>
    </row>
    <row r="50" spans="1:31" x14ac:dyDescent="0.25">
      <c r="K50" t="s">
        <v>27</v>
      </c>
      <c r="L50">
        <f>MEDIAN(L32:U41)</f>
        <v>37440.5</v>
      </c>
      <c r="Z50">
        <v>256</v>
      </c>
      <c r="AA50">
        <v>16</v>
      </c>
      <c r="AB50">
        <v>10.673999999999999</v>
      </c>
      <c r="AC50">
        <v>0.34242</v>
      </c>
      <c r="AD50">
        <v>61448</v>
      </c>
      <c r="AE50">
        <v>32768</v>
      </c>
    </row>
    <row r="51" spans="1:31" x14ac:dyDescent="0.25">
      <c r="A51" t="s">
        <v>0</v>
      </c>
      <c r="B51">
        <v>2</v>
      </c>
      <c r="Z51">
        <v>512</v>
      </c>
      <c r="AA51">
        <v>16</v>
      </c>
      <c r="AB51">
        <v>10.129899999999999</v>
      </c>
      <c r="AC51">
        <v>0.32462400000000002</v>
      </c>
      <c r="AD51">
        <v>61253</v>
      </c>
      <c r="AE51">
        <v>32768</v>
      </c>
    </row>
    <row r="52" spans="1:31" x14ac:dyDescent="0.25">
      <c r="A52" t="s">
        <v>1</v>
      </c>
      <c r="B52">
        <v>1</v>
      </c>
      <c r="C52" t="s">
        <v>2</v>
      </c>
      <c r="D52">
        <v>2</v>
      </c>
      <c r="E52" t="s">
        <v>3</v>
      </c>
      <c r="F52">
        <v>37436</v>
      </c>
      <c r="G52" t="s">
        <v>4</v>
      </c>
      <c r="Z52">
        <v>1</v>
      </c>
      <c r="AA52">
        <v>32</v>
      </c>
      <c r="AB52">
        <v>14.777799999999999</v>
      </c>
      <c r="AC52">
        <v>0.72062000000000004</v>
      </c>
      <c r="AD52">
        <v>177439</v>
      </c>
      <c r="AE52">
        <v>32768</v>
      </c>
    </row>
    <row r="53" spans="1:31" x14ac:dyDescent="0.25">
      <c r="A53" t="s">
        <v>1</v>
      </c>
      <c r="B53">
        <v>1</v>
      </c>
      <c r="C53" t="s">
        <v>2</v>
      </c>
      <c r="D53">
        <v>2</v>
      </c>
      <c r="E53" t="s">
        <v>5</v>
      </c>
      <c r="F53">
        <v>8.4835399999999996</v>
      </c>
      <c r="Z53">
        <v>2</v>
      </c>
      <c r="AA53">
        <v>32</v>
      </c>
      <c r="AB53">
        <v>16.463999999999999</v>
      </c>
      <c r="AC53">
        <v>0.81402300000000005</v>
      </c>
      <c r="AD53">
        <v>60939</v>
      </c>
      <c r="AE53">
        <v>32768</v>
      </c>
    </row>
    <row r="54" spans="1:31" x14ac:dyDescent="0.25">
      <c r="A54" t="s">
        <v>1</v>
      </c>
      <c r="B54">
        <v>1</v>
      </c>
      <c r="C54" t="s">
        <v>2</v>
      </c>
      <c r="D54">
        <v>2</v>
      </c>
      <c r="E54" t="s">
        <v>6</v>
      </c>
      <c r="F54">
        <v>8.3344100000000004E-2</v>
      </c>
      <c r="Z54">
        <v>4</v>
      </c>
      <c r="AA54">
        <v>32</v>
      </c>
      <c r="AB54">
        <v>22.284199999999998</v>
      </c>
      <c r="AC54">
        <v>0.93816699999999997</v>
      </c>
      <c r="AD54">
        <v>61382</v>
      </c>
      <c r="AE54">
        <v>32768</v>
      </c>
    </row>
    <row r="55" spans="1:31" x14ac:dyDescent="0.25">
      <c r="Z55">
        <v>8</v>
      </c>
      <c r="AA55">
        <v>32</v>
      </c>
      <c r="AB55">
        <v>16.8644</v>
      </c>
      <c r="AC55">
        <v>0.850719</v>
      </c>
      <c r="AD55">
        <v>61583</v>
      </c>
      <c r="AE55">
        <v>32768</v>
      </c>
    </row>
    <row r="56" spans="1:31" x14ac:dyDescent="0.25">
      <c r="A56" t="s">
        <v>0</v>
      </c>
      <c r="B56">
        <v>4</v>
      </c>
      <c r="Z56">
        <v>16</v>
      </c>
      <c r="AA56">
        <v>32</v>
      </c>
      <c r="AB56">
        <v>14.9985</v>
      </c>
      <c r="AC56">
        <v>0.73416599999999999</v>
      </c>
      <c r="AD56">
        <v>61412</v>
      </c>
      <c r="AE56">
        <v>32768</v>
      </c>
    </row>
    <row r="57" spans="1:31" x14ac:dyDescent="0.25">
      <c r="A57" t="s">
        <v>1</v>
      </c>
      <c r="B57">
        <v>2</v>
      </c>
      <c r="C57" t="s">
        <v>2</v>
      </c>
      <c r="D57">
        <v>2</v>
      </c>
      <c r="E57" t="s">
        <v>3</v>
      </c>
      <c r="F57">
        <v>37245</v>
      </c>
      <c r="G57" t="s">
        <v>4</v>
      </c>
      <c r="Z57">
        <v>32</v>
      </c>
      <c r="AA57">
        <v>32</v>
      </c>
      <c r="AB57">
        <v>11.9903</v>
      </c>
      <c r="AC57">
        <v>0.51880199999999999</v>
      </c>
      <c r="AD57">
        <v>61844</v>
      </c>
      <c r="AE57">
        <v>32768</v>
      </c>
    </row>
    <row r="58" spans="1:31" x14ac:dyDescent="0.25">
      <c r="A58" t="s">
        <v>1</v>
      </c>
      <c r="B58">
        <v>2</v>
      </c>
      <c r="C58" t="s">
        <v>2</v>
      </c>
      <c r="D58">
        <v>2</v>
      </c>
      <c r="E58" t="s">
        <v>5</v>
      </c>
      <c r="F58">
        <v>9.0044299999999993</v>
      </c>
      <c r="Z58">
        <v>64</v>
      </c>
      <c r="AA58">
        <v>32</v>
      </c>
      <c r="AB58">
        <v>11.8095</v>
      </c>
      <c r="AC58">
        <v>0.51069399999999998</v>
      </c>
      <c r="AD58">
        <v>62012</v>
      </c>
      <c r="AE58">
        <v>32768</v>
      </c>
    </row>
    <row r="59" spans="1:31" x14ac:dyDescent="0.25">
      <c r="A59" t="s">
        <v>1</v>
      </c>
      <c r="B59">
        <v>2</v>
      </c>
      <c r="C59" t="s">
        <v>2</v>
      </c>
      <c r="D59">
        <v>2</v>
      </c>
      <c r="E59" t="s">
        <v>6</v>
      </c>
      <c r="F59">
        <v>8.5208400000000004E-2</v>
      </c>
      <c r="Z59">
        <v>128</v>
      </c>
      <c r="AA59">
        <v>32</v>
      </c>
      <c r="AB59">
        <v>11.6371</v>
      </c>
      <c r="AC59">
        <v>0.50348999999999999</v>
      </c>
      <c r="AD59">
        <v>61628</v>
      </c>
      <c r="AE59">
        <v>32768</v>
      </c>
    </row>
    <row r="60" spans="1:31" x14ac:dyDescent="0.25">
      <c r="Z60">
        <v>256</v>
      </c>
      <c r="AA60">
        <v>32</v>
      </c>
      <c r="AB60">
        <v>12.177199999999999</v>
      </c>
      <c r="AC60">
        <v>0.54625199999999996</v>
      </c>
      <c r="AD60">
        <v>61713</v>
      </c>
      <c r="AE60">
        <v>32768</v>
      </c>
    </row>
    <row r="61" spans="1:31" x14ac:dyDescent="0.25">
      <c r="A61" t="s">
        <v>0</v>
      </c>
      <c r="B61">
        <v>8</v>
      </c>
      <c r="Z61">
        <v>512</v>
      </c>
      <c r="AA61">
        <v>32</v>
      </c>
      <c r="AB61">
        <v>12.656599999999999</v>
      </c>
      <c r="AC61">
        <v>0.597275</v>
      </c>
      <c r="AD61">
        <v>61816</v>
      </c>
      <c r="AE61">
        <v>32768</v>
      </c>
    </row>
    <row r="62" spans="1:31" x14ac:dyDescent="0.25">
      <c r="A62" t="s">
        <v>1</v>
      </c>
      <c r="B62">
        <v>4</v>
      </c>
      <c r="C62" t="s">
        <v>2</v>
      </c>
      <c r="D62">
        <v>2</v>
      </c>
      <c r="E62" t="s">
        <v>3</v>
      </c>
      <c r="F62">
        <v>37096</v>
      </c>
      <c r="G62" t="s">
        <v>4</v>
      </c>
      <c r="Z62">
        <v>1</v>
      </c>
      <c r="AA62">
        <v>64</v>
      </c>
      <c r="AB62">
        <v>19.712499999999999</v>
      </c>
      <c r="AC62">
        <v>0.90071500000000004</v>
      </c>
      <c r="AD62">
        <v>157806</v>
      </c>
      <c r="AE62">
        <v>32768</v>
      </c>
    </row>
    <row r="63" spans="1:31" x14ac:dyDescent="0.25">
      <c r="A63" t="s">
        <v>1</v>
      </c>
      <c r="B63">
        <v>4</v>
      </c>
      <c r="C63" t="s">
        <v>2</v>
      </c>
      <c r="D63">
        <v>2</v>
      </c>
      <c r="E63" t="s">
        <v>5</v>
      </c>
      <c r="F63">
        <v>8.7474399999999992</v>
      </c>
      <c r="Z63">
        <v>2</v>
      </c>
      <c r="AA63">
        <v>64</v>
      </c>
      <c r="AB63">
        <v>21.5764</v>
      </c>
      <c r="AC63">
        <v>0.94470399999999999</v>
      </c>
      <c r="AD63">
        <v>61366</v>
      </c>
      <c r="AE63">
        <v>32768</v>
      </c>
    </row>
    <row r="64" spans="1:31" x14ac:dyDescent="0.25">
      <c r="A64" t="s">
        <v>1</v>
      </c>
      <c r="B64">
        <v>4</v>
      </c>
      <c r="C64" t="s">
        <v>2</v>
      </c>
      <c r="D64">
        <v>2</v>
      </c>
      <c r="E64" t="s">
        <v>6</v>
      </c>
      <c r="F64">
        <v>0.100547</v>
      </c>
      <c r="Z64">
        <v>4</v>
      </c>
      <c r="AA64">
        <v>64</v>
      </c>
      <c r="AB64">
        <v>16.581800000000001</v>
      </c>
      <c r="AC64">
        <v>0.84812799999999999</v>
      </c>
      <c r="AD64">
        <v>61131</v>
      </c>
      <c r="AE64">
        <v>32768</v>
      </c>
    </row>
    <row r="65" spans="1:31" x14ac:dyDescent="0.25">
      <c r="Z65">
        <v>8</v>
      </c>
      <c r="AA65">
        <v>64</v>
      </c>
      <c r="AB65">
        <v>14.7835</v>
      </c>
      <c r="AC65">
        <v>0.73031299999999999</v>
      </c>
      <c r="AD65">
        <v>61646</v>
      </c>
      <c r="AE65">
        <v>32768</v>
      </c>
    </row>
    <row r="66" spans="1:31" x14ac:dyDescent="0.25">
      <c r="A66" t="s">
        <v>0</v>
      </c>
      <c r="B66">
        <v>16</v>
      </c>
      <c r="Z66">
        <v>16</v>
      </c>
      <c r="AA66">
        <v>64</v>
      </c>
      <c r="AB66">
        <v>13.8383</v>
      </c>
      <c r="AC66">
        <v>0.69724299999999995</v>
      </c>
      <c r="AD66">
        <v>61933</v>
      </c>
      <c r="AE66">
        <v>32768</v>
      </c>
    </row>
    <row r="67" spans="1:31" x14ac:dyDescent="0.25">
      <c r="A67" t="s">
        <v>1</v>
      </c>
      <c r="B67">
        <v>8</v>
      </c>
      <c r="C67" t="s">
        <v>2</v>
      </c>
      <c r="D67">
        <v>2</v>
      </c>
      <c r="E67" t="s">
        <v>3</v>
      </c>
      <c r="F67">
        <v>37256</v>
      </c>
      <c r="G67" t="s">
        <v>4</v>
      </c>
      <c r="Z67">
        <v>32</v>
      </c>
      <c r="AA67">
        <v>64</v>
      </c>
      <c r="AB67">
        <v>14.176</v>
      </c>
      <c r="AC67">
        <v>0.71033900000000005</v>
      </c>
      <c r="AD67">
        <v>61506</v>
      </c>
      <c r="AE67">
        <v>32768</v>
      </c>
    </row>
    <row r="68" spans="1:31" x14ac:dyDescent="0.25">
      <c r="A68" t="s">
        <v>1</v>
      </c>
      <c r="B68">
        <v>8</v>
      </c>
      <c r="C68" t="s">
        <v>2</v>
      </c>
      <c r="D68">
        <v>2</v>
      </c>
      <c r="E68" t="s">
        <v>5</v>
      </c>
      <c r="F68">
        <v>9.3875399999999996</v>
      </c>
      <c r="Z68">
        <v>64</v>
      </c>
      <c r="AA68">
        <v>64</v>
      </c>
      <c r="AB68">
        <v>13.1394</v>
      </c>
      <c r="AC68">
        <v>0.67886000000000002</v>
      </c>
      <c r="AD68">
        <v>61300</v>
      </c>
      <c r="AE68">
        <v>32768</v>
      </c>
    </row>
    <row r="69" spans="1:31" x14ac:dyDescent="0.25">
      <c r="A69" t="s">
        <v>1</v>
      </c>
      <c r="B69">
        <v>8</v>
      </c>
      <c r="C69" t="s">
        <v>2</v>
      </c>
      <c r="D69">
        <v>2</v>
      </c>
      <c r="E69" t="s">
        <v>6</v>
      </c>
      <c r="F69">
        <v>0.182334</v>
      </c>
      <c r="Z69">
        <v>128</v>
      </c>
      <c r="AA69">
        <v>64</v>
      </c>
      <c r="AB69">
        <v>14.928100000000001</v>
      </c>
      <c r="AC69">
        <v>0.75660300000000003</v>
      </c>
      <c r="AD69">
        <v>61522</v>
      </c>
      <c r="AE69">
        <v>32768</v>
      </c>
    </row>
    <row r="70" spans="1:31" x14ac:dyDescent="0.25">
      <c r="Z70">
        <v>256</v>
      </c>
      <c r="AA70">
        <v>64</v>
      </c>
      <c r="AB70">
        <v>16.139700000000001</v>
      </c>
      <c r="AC70">
        <v>0.81440800000000002</v>
      </c>
      <c r="AD70">
        <v>61613</v>
      </c>
      <c r="AE70">
        <v>32768</v>
      </c>
    </row>
    <row r="71" spans="1:31" x14ac:dyDescent="0.25">
      <c r="A71" t="s">
        <v>0</v>
      </c>
      <c r="B71">
        <v>32</v>
      </c>
      <c r="Z71">
        <v>512</v>
      </c>
      <c r="AA71">
        <v>64</v>
      </c>
      <c r="AB71">
        <v>19.712499999999999</v>
      </c>
      <c r="AC71">
        <v>0.90071500000000004</v>
      </c>
      <c r="AD71">
        <v>115158</v>
      </c>
      <c r="AE71">
        <v>32768</v>
      </c>
    </row>
    <row r="72" spans="1:31" x14ac:dyDescent="0.25">
      <c r="A72" t="s">
        <v>1</v>
      </c>
      <c r="B72">
        <v>16</v>
      </c>
      <c r="C72" t="s">
        <v>2</v>
      </c>
      <c r="D72">
        <v>2</v>
      </c>
      <c r="E72" t="s">
        <v>3</v>
      </c>
      <c r="F72">
        <v>37393</v>
      </c>
      <c r="G72" t="s">
        <v>4</v>
      </c>
      <c r="Z72">
        <v>1</v>
      </c>
      <c r="AA72">
        <v>128</v>
      </c>
      <c r="AB72">
        <v>17.999400000000001</v>
      </c>
      <c r="AC72">
        <v>0.92195800000000006</v>
      </c>
      <c r="AD72">
        <v>61144</v>
      </c>
      <c r="AE72">
        <v>32768</v>
      </c>
    </row>
    <row r="73" spans="1:31" x14ac:dyDescent="0.25">
      <c r="A73" t="s">
        <v>1</v>
      </c>
      <c r="B73">
        <v>16</v>
      </c>
      <c r="C73" t="s">
        <v>2</v>
      </c>
      <c r="D73">
        <v>2</v>
      </c>
      <c r="E73" t="s">
        <v>5</v>
      </c>
      <c r="F73">
        <v>9.8508499999999994</v>
      </c>
      <c r="Z73">
        <v>2</v>
      </c>
      <c r="AA73">
        <v>128</v>
      </c>
      <c r="AB73">
        <v>15.309699999999999</v>
      </c>
      <c r="AC73">
        <v>0.83079000000000003</v>
      </c>
      <c r="AD73">
        <v>61589</v>
      </c>
      <c r="AE73">
        <v>32768</v>
      </c>
    </row>
    <row r="74" spans="1:31" x14ac:dyDescent="0.25">
      <c r="A74" t="s">
        <v>1</v>
      </c>
      <c r="B74">
        <v>16</v>
      </c>
      <c r="C74" t="s">
        <v>2</v>
      </c>
      <c r="D74">
        <v>2</v>
      </c>
      <c r="E74" t="s">
        <v>6</v>
      </c>
      <c r="F74">
        <v>0.20413600000000001</v>
      </c>
      <c r="Z74">
        <v>4</v>
      </c>
      <c r="AA74">
        <v>128</v>
      </c>
      <c r="AB74">
        <v>16.358699999999999</v>
      </c>
      <c r="AC74">
        <v>0.854966</v>
      </c>
      <c r="AD74">
        <v>61790</v>
      </c>
      <c r="AE74">
        <v>32768</v>
      </c>
    </row>
    <row r="75" spans="1:31" x14ac:dyDescent="0.25">
      <c r="Z75">
        <v>8</v>
      </c>
      <c r="AA75">
        <v>128</v>
      </c>
      <c r="AB75">
        <v>15.9223</v>
      </c>
      <c r="AC75">
        <v>0.84674000000000005</v>
      </c>
      <c r="AD75">
        <v>61449</v>
      </c>
      <c r="AE75">
        <v>32768</v>
      </c>
    </row>
    <row r="76" spans="1:31" x14ac:dyDescent="0.25">
      <c r="A76" t="s">
        <v>0</v>
      </c>
      <c r="B76">
        <v>64</v>
      </c>
      <c r="Z76">
        <v>16</v>
      </c>
      <c r="AA76">
        <v>128</v>
      </c>
      <c r="AB76">
        <v>16.934200000000001</v>
      </c>
      <c r="AC76">
        <v>0.86619299999999999</v>
      </c>
      <c r="AD76">
        <v>61258</v>
      </c>
      <c r="AE76">
        <v>32768</v>
      </c>
    </row>
    <row r="77" spans="1:31" x14ac:dyDescent="0.25">
      <c r="A77" t="s">
        <v>1</v>
      </c>
      <c r="B77">
        <v>32</v>
      </c>
      <c r="C77" t="s">
        <v>2</v>
      </c>
      <c r="D77">
        <v>2</v>
      </c>
      <c r="E77" t="s">
        <v>3</v>
      </c>
      <c r="F77">
        <v>36952</v>
      </c>
      <c r="G77" t="s">
        <v>4</v>
      </c>
      <c r="Z77">
        <v>32</v>
      </c>
      <c r="AA77">
        <v>128</v>
      </c>
      <c r="AB77">
        <v>15.488300000000001</v>
      </c>
      <c r="AC77">
        <v>0.84254700000000005</v>
      </c>
      <c r="AD77">
        <v>61438</v>
      </c>
      <c r="AE77">
        <v>32768</v>
      </c>
    </row>
    <row r="78" spans="1:31" x14ac:dyDescent="0.25">
      <c r="A78" t="s">
        <v>1</v>
      </c>
      <c r="B78">
        <v>32</v>
      </c>
      <c r="C78" t="s">
        <v>2</v>
      </c>
      <c r="D78">
        <v>2</v>
      </c>
      <c r="E78" t="s">
        <v>5</v>
      </c>
      <c r="F78">
        <v>11.2323</v>
      </c>
      <c r="Z78">
        <v>64</v>
      </c>
      <c r="AA78">
        <v>128</v>
      </c>
      <c r="AB78">
        <v>17.7395</v>
      </c>
      <c r="AC78">
        <v>0.89490899999999995</v>
      </c>
      <c r="AD78">
        <v>61751</v>
      </c>
      <c r="AE78">
        <v>32768</v>
      </c>
    </row>
    <row r="79" spans="1:31" x14ac:dyDescent="0.25">
      <c r="A79" t="s">
        <v>1</v>
      </c>
      <c r="B79">
        <v>32</v>
      </c>
      <c r="C79" t="s">
        <v>2</v>
      </c>
      <c r="D79">
        <v>2</v>
      </c>
      <c r="E79" t="s">
        <v>6</v>
      </c>
      <c r="F79">
        <v>0.39701199999999998</v>
      </c>
      <c r="Z79">
        <v>128</v>
      </c>
      <c r="AA79">
        <v>128</v>
      </c>
      <c r="AB79">
        <v>17.4636</v>
      </c>
      <c r="AC79">
        <v>0.90579500000000002</v>
      </c>
      <c r="AD79">
        <v>61183</v>
      </c>
      <c r="AE79">
        <v>32768</v>
      </c>
    </row>
    <row r="80" spans="1:31" x14ac:dyDescent="0.25">
      <c r="Z80">
        <v>256</v>
      </c>
      <c r="AA80">
        <v>128</v>
      </c>
      <c r="AB80">
        <v>17.999400000000001</v>
      </c>
      <c r="AC80">
        <v>0.92195800000000006</v>
      </c>
      <c r="AD80">
        <v>61472</v>
      </c>
      <c r="AE80">
        <v>32768</v>
      </c>
    </row>
    <row r="81" spans="1:31" x14ac:dyDescent="0.25">
      <c r="A81" t="s">
        <v>0</v>
      </c>
      <c r="B81">
        <v>128</v>
      </c>
      <c r="Z81">
        <v>512</v>
      </c>
      <c r="AA81">
        <v>128</v>
      </c>
      <c r="AB81">
        <v>15.309699999999999</v>
      </c>
      <c r="AC81">
        <v>0.83079000000000003</v>
      </c>
      <c r="AD81">
        <v>61494</v>
      </c>
      <c r="AE81">
        <v>32768</v>
      </c>
    </row>
    <row r="82" spans="1:31" x14ac:dyDescent="0.25">
      <c r="A82" t="s">
        <v>1</v>
      </c>
      <c r="B82">
        <v>64</v>
      </c>
      <c r="C82" t="s">
        <v>2</v>
      </c>
      <c r="D82">
        <v>2</v>
      </c>
      <c r="E82" t="s">
        <v>3</v>
      </c>
      <c r="F82">
        <v>37213</v>
      </c>
      <c r="G82" t="s">
        <v>4</v>
      </c>
      <c r="Z82">
        <v>1</v>
      </c>
      <c r="AA82">
        <v>256</v>
      </c>
      <c r="AB82">
        <v>8.07761</v>
      </c>
      <c r="AC82">
        <v>6.8452299999999994E-2</v>
      </c>
      <c r="AD82">
        <v>61635</v>
      </c>
      <c r="AE82">
        <v>32768</v>
      </c>
    </row>
    <row r="83" spans="1:31" x14ac:dyDescent="0.25">
      <c r="A83" t="s">
        <v>1</v>
      </c>
      <c r="B83">
        <v>64</v>
      </c>
      <c r="C83" t="s">
        <v>2</v>
      </c>
      <c r="D83">
        <v>2</v>
      </c>
      <c r="E83" t="s">
        <v>5</v>
      </c>
      <c r="F83">
        <v>13.9975</v>
      </c>
      <c r="Z83">
        <v>2</v>
      </c>
      <c r="AA83">
        <v>256</v>
      </c>
      <c r="AB83">
        <v>8.57118</v>
      </c>
      <c r="AC83">
        <v>8.6245000000000002E-2</v>
      </c>
      <c r="AD83">
        <v>61541</v>
      </c>
      <c r="AE83">
        <v>32768</v>
      </c>
    </row>
    <row r="84" spans="1:31" x14ac:dyDescent="0.25">
      <c r="A84" t="s">
        <v>1</v>
      </c>
      <c r="B84">
        <v>64</v>
      </c>
      <c r="C84" t="s">
        <v>2</v>
      </c>
      <c r="D84">
        <v>2</v>
      </c>
      <c r="E84" t="s">
        <v>6</v>
      </c>
      <c r="F84">
        <v>0.68648200000000004</v>
      </c>
      <c r="Z84">
        <v>4</v>
      </c>
      <c r="AA84">
        <v>256</v>
      </c>
      <c r="AB84">
        <v>8.4441500000000005</v>
      </c>
      <c r="AC84">
        <v>8.2959599999999994E-2</v>
      </c>
      <c r="AD84">
        <v>61463</v>
      </c>
      <c r="AE84">
        <v>32768</v>
      </c>
    </row>
    <row r="85" spans="1:31" x14ac:dyDescent="0.25">
      <c r="Z85">
        <v>8</v>
      </c>
      <c r="AA85">
        <v>256</v>
      </c>
      <c r="AB85">
        <v>8.4662600000000001</v>
      </c>
      <c r="AC85">
        <v>8.3715200000000003E-2</v>
      </c>
      <c r="AD85">
        <v>62017</v>
      </c>
      <c r="AE85">
        <v>32768</v>
      </c>
    </row>
    <row r="86" spans="1:31" x14ac:dyDescent="0.25">
      <c r="A86" t="s">
        <v>0</v>
      </c>
      <c r="B86">
        <v>256</v>
      </c>
      <c r="Z86">
        <v>16</v>
      </c>
      <c r="AA86">
        <v>256</v>
      </c>
      <c r="AB86">
        <v>8.5245099999999994</v>
      </c>
      <c r="AC86">
        <v>8.6595500000000006E-2</v>
      </c>
      <c r="AD86">
        <v>61390</v>
      </c>
      <c r="AE86">
        <v>32768</v>
      </c>
    </row>
    <row r="87" spans="1:31" x14ac:dyDescent="0.25">
      <c r="A87" t="s">
        <v>1</v>
      </c>
      <c r="B87">
        <v>128</v>
      </c>
      <c r="C87" t="s">
        <v>2</v>
      </c>
      <c r="D87">
        <v>2</v>
      </c>
      <c r="E87" t="s">
        <v>3</v>
      </c>
      <c r="F87">
        <v>36922</v>
      </c>
      <c r="G87" t="s">
        <v>4</v>
      </c>
      <c r="Z87">
        <v>32</v>
      </c>
      <c r="AA87">
        <v>256</v>
      </c>
      <c r="AB87">
        <v>8.4480400000000007</v>
      </c>
      <c r="AC87">
        <v>8.3988099999999996E-2</v>
      </c>
      <c r="AD87">
        <v>61623</v>
      </c>
      <c r="AE87">
        <v>32768</v>
      </c>
    </row>
    <row r="88" spans="1:31" x14ac:dyDescent="0.25">
      <c r="A88" t="s">
        <v>1</v>
      </c>
      <c r="B88">
        <v>128</v>
      </c>
      <c r="C88" t="s">
        <v>2</v>
      </c>
      <c r="D88">
        <v>2</v>
      </c>
      <c r="E88" t="s">
        <v>5</v>
      </c>
      <c r="F88">
        <v>14.8847</v>
      </c>
      <c r="Z88">
        <v>64</v>
      </c>
      <c r="AA88">
        <v>256</v>
      </c>
      <c r="AB88">
        <v>8.6795000000000009</v>
      </c>
      <c r="AC88">
        <v>9.1858200000000001E-2</v>
      </c>
      <c r="AD88">
        <v>61698</v>
      </c>
      <c r="AE88">
        <v>32768</v>
      </c>
    </row>
    <row r="89" spans="1:31" x14ac:dyDescent="0.25">
      <c r="A89" t="s">
        <v>1</v>
      </c>
      <c r="B89">
        <v>128</v>
      </c>
      <c r="C89" t="s">
        <v>2</v>
      </c>
      <c r="D89">
        <v>2</v>
      </c>
      <c r="E89" t="s">
        <v>6</v>
      </c>
      <c r="F89">
        <v>0.73171900000000001</v>
      </c>
      <c r="Z89">
        <v>128</v>
      </c>
      <c r="AA89">
        <v>256</v>
      </c>
      <c r="AB89">
        <v>8.07761</v>
      </c>
      <c r="AC89">
        <v>6.8452299999999994E-2</v>
      </c>
      <c r="AD89">
        <v>61354</v>
      </c>
      <c r="AE89">
        <v>32768</v>
      </c>
    </row>
    <row r="90" spans="1:31" x14ac:dyDescent="0.25">
      <c r="Z90">
        <v>256</v>
      </c>
      <c r="AA90">
        <v>256</v>
      </c>
      <c r="AB90">
        <v>8.57118</v>
      </c>
      <c r="AC90">
        <v>8.6245000000000002E-2</v>
      </c>
      <c r="AD90">
        <v>61463</v>
      </c>
      <c r="AE90">
        <v>32768</v>
      </c>
    </row>
    <row r="91" spans="1:31" x14ac:dyDescent="0.25">
      <c r="A91" t="s">
        <v>0</v>
      </c>
      <c r="B91">
        <v>512</v>
      </c>
      <c r="Z91">
        <v>512</v>
      </c>
      <c r="AA91">
        <v>256</v>
      </c>
      <c r="AB91">
        <v>8.4441500000000005</v>
      </c>
      <c r="AC91">
        <v>8.2959599999999994E-2</v>
      </c>
      <c r="AD91">
        <v>61736</v>
      </c>
      <c r="AE91">
        <v>32768</v>
      </c>
    </row>
    <row r="92" spans="1:31" x14ac:dyDescent="0.25">
      <c r="A92" t="s">
        <v>1</v>
      </c>
      <c r="B92">
        <v>256</v>
      </c>
      <c r="C92" t="s">
        <v>2</v>
      </c>
      <c r="D92">
        <v>2</v>
      </c>
      <c r="E92" t="s">
        <v>3</v>
      </c>
      <c r="F92">
        <v>36893</v>
      </c>
      <c r="G92" t="s">
        <v>4</v>
      </c>
      <c r="Z92">
        <v>1</v>
      </c>
      <c r="AA92">
        <v>512</v>
      </c>
      <c r="AB92">
        <v>7.9909499999999998</v>
      </c>
      <c r="AC92">
        <v>2.1596600000000001E-2</v>
      </c>
      <c r="AD92">
        <v>61984</v>
      </c>
      <c r="AE92">
        <v>32768</v>
      </c>
    </row>
    <row r="93" spans="1:31" x14ac:dyDescent="0.25">
      <c r="A93" t="s">
        <v>1</v>
      </c>
      <c r="B93">
        <v>256</v>
      </c>
      <c r="C93" t="s">
        <v>2</v>
      </c>
      <c r="D93">
        <v>2</v>
      </c>
      <c r="E93" t="s">
        <v>5</v>
      </c>
      <c r="F93">
        <v>12.019299999999999</v>
      </c>
      <c r="Z93">
        <v>2</v>
      </c>
      <c r="AA93">
        <v>512</v>
      </c>
      <c r="AB93">
        <v>7.99078</v>
      </c>
      <c r="AC93">
        <v>2.1714799999999999E-2</v>
      </c>
      <c r="AD93">
        <v>61699</v>
      </c>
      <c r="AE93">
        <v>32768</v>
      </c>
    </row>
    <row r="94" spans="1:31" x14ac:dyDescent="0.25">
      <c r="A94" t="s">
        <v>1</v>
      </c>
      <c r="B94">
        <v>256</v>
      </c>
      <c r="C94" t="s">
        <v>2</v>
      </c>
      <c r="D94">
        <v>2</v>
      </c>
      <c r="E94" t="s">
        <v>6</v>
      </c>
      <c r="F94">
        <v>0.51983500000000005</v>
      </c>
      <c r="Z94">
        <v>4</v>
      </c>
      <c r="AA94">
        <v>512</v>
      </c>
      <c r="AB94">
        <v>7.9886600000000003</v>
      </c>
      <c r="AC94">
        <v>2.1672E-2</v>
      </c>
      <c r="AD94">
        <v>61926</v>
      </c>
      <c r="AE94">
        <v>32768</v>
      </c>
    </row>
    <row r="95" spans="1:31" x14ac:dyDescent="0.25">
      <c r="Z95">
        <v>8</v>
      </c>
      <c r="AA95">
        <v>512</v>
      </c>
      <c r="AB95">
        <v>7.9883100000000002</v>
      </c>
      <c r="AC95">
        <v>2.1145500000000001E-2</v>
      </c>
      <c r="AD95">
        <v>61762</v>
      </c>
      <c r="AE95">
        <v>32768</v>
      </c>
    </row>
    <row r="96" spans="1:31" x14ac:dyDescent="0.25">
      <c r="A96" t="s">
        <v>0</v>
      </c>
      <c r="B96">
        <v>1024</v>
      </c>
      <c r="Z96">
        <v>16</v>
      </c>
      <c r="AA96">
        <v>512</v>
      </c>
      <c r="AB96">
        <v>7.9860899999999999</v>
      </c>
      <c r="AC96">
        <v>2.1502400000000001E-2</v>
      </c>
      <c r="AD96">
        <v>108498</v>
      </c>
      <c r="AE96">
        <v>32768</v>
      </c>
    </row>
    <row r="97" spans="1:31" x14ac:dyDescent="0.25">
      <c r="A97" t="s">
        <v>1</v>
      </c>
      <c r="B97">
        <v>512</v>
      </c>
      <c r="C97" t="s">
        <v>2</v>
      </c>
      <c r="D97">
        <v>2</v>
      </c>
      <c r="E97" t="s">
        <v>3</v>
      </c>
      <c r="F97">
        <v>36899</v>
      </c>
      <c r="G97" t="s">
        <v>4</v>
      </c>
      <c r="Z97">
        <v>32</v>
      </c>
      <c r="AA97">
        <v>512</v>
      </c>
      <c r="AB97">
        <v>7.9940800000000003</v>
      </c>
      <c r="AC97">
        <v>2.1633900000000001E-2</v>
      </c>
      <c r="AD97">
        <v>61319</v>
      </c>
      <c r="AE97">
        <v>32768</v>
      </c>
    </row>
    <row r="98" spans="1:31" x14ac:dyDescent="0.25">
      <c r="A98" t="s">
        <v>1</v>
      </c>
      <c r="B98">
        <v>512</v>
      </c>
      <c r="C98" t="s">
        <v>2</v>
      </c>
      <c r="D98">
        <v>2</v>
      </c>
      <c r="E98" t="s">
        <v>5</v>
      </c>
      <c r="F98">
        <v>10.0128</v>
      </c>
      <c r="Z98">
        <v>64</v>
      </c>
      <c r="AA98">
        <v>512</v>
      </c>
      <c r="AB98">
        <v>7.9909499999999998</v>
      </c>
      <c r="AC98">
        <v>2.1596600000000001E-2</v>
      </c>
      <c r="AD98">
        <v>109226</v>
      </c>
      <c r="AE98">
        <v>32768</v>
      </c>
    </row>
    <row r="99" spans="1:31" x14ac:dyDescent="0.25">
      <c r="A99" t="s">
        <v>1</v>
      </c>
      <c r="B99">
        <v>512</v>
      </c>
      <c r="C99" t="s">
        <v>2</v>
      </c>
      <c r="D99">
        <v>2</v>
      </c>
      <c r="E99" t="s">
        <v>6</v>
      </c>
      <c r="F99">
        <v>0.312587</v>
      </c>
      <c r="Z99">
        <v>128</v>
      </c>
      <c r="AA99">
        <v>512</v>
      </c>
      <c r="AB99">
        <v>7.99078</v>
      </c>
      <c r="AC99">
        <v>2.1714799999999999E-2</v>
      </c>
      <c r="AD99">
        <v>116324</v>
      </c>
      <c r="AE99">
        <v>32768</v>
      </c>
    </row>
    <row r="100" spans="1:31" x14ac:dyDescent="0.25">
      <c r="Z100">
        <v>256</v>
      </c>
      <c r="AA100">
        <v>512</v>
      </c>
      <c r="AB100">
        <v>7.9886600000000003</v>
      </c>
      <c r="AC100">
        <v>2.1672E-2</v>
      </c>
      <c r="AD100">
        <v>62375</v>
      </c>
      <c r="AE100">
        <v>32768</v>
      </c>
    </row>
    <row r="101" spans="1:31" x14ac:dyDescent="0.25">
      <c r="A101" t="s">
        <v>0</v>
      </c>
      <c r="B101">
        <v>4</v>
      </c>
      <c r="Z101">
        <v>512</v>
      </c>
      <c r="AA101">
        <v>512</v>
      </c>
      <c r="AB101">
        <v>7.9883100000000002</v>
      </c>
      <c r="AC101">
        <v>2.1145500000000001E-2</v>
      </c>
      <c r="AD101">
        <v>75251</v>
      </c>
      <c r="AE101">
        <v>32768</v>
      </c>
    </row>
    <row r="102" spans="1:31" x14ac:dyDescent="0.25">
      <c r="A102" t="s">
        <v>1</v>
      </c>
      <c r="B102">
        <v>1</v>
      </c>
      <c r="C102" t="s">
        <v>2</v>
      </c>
      <c r="D102">
        <v>4</v>
      </c>
      <c r="E102" t="s">
        <v>3</v>
      </c>
      <c r="F102">
        <v>36870</v>
      </c>
      <c r="G102" t="s">
        <v>4</v>
      </c>
      <c r="Z102">
        <v>1</v>
      </c>
      <c r="AA102">
        <v>1</v>
      </c>
      <c r="AB102">
        <v>10.1814</v>
      </c>
      <c r="AC102">
        <v>0.12543499999999999</v>
      </c>
      <c r="AD102">
        <v>86298</v>
      </c>
      <c r="AE102">
        <v>49152</v>
      </c>
    </row>
    <row r="103" spans="1:31" x14ac:dyDescent="0.25">
      <c r="A103" t="s">
        <v>1</v>
      </c>
      <c r="B103">
        <v>1</v>
      </c>
      <c r="C103" t="s">
        <v>2</v>
      </c>
      <c r="D103">
        <v>4</v>
      </c>
      <c r="E103" t="s">
        <v>5</v>
      </c>
      <c r="F103">
        <v>9.0673700000000004</v>
      </c>
      <c r="Z103">
        <v>2</v>
      </c>
      <c r="AA103">
        <v>1</v>
      </c>
      <c r="AB103">
        <v>10.92</v>
      </c>
      <c r="AC103">
        <v>7.2317599999999996E-2</v>
      </c>
      <c r="AD103">
        <v>86059</v>
      </c>
      <c r="AE103">
        <v>49152</v>
      </c>
    </row>
    <row r="104" spans="1:31" x14ac:dyDescent="0.25">
      <c r="A104" t="s">
        <v>1</v>
      </c>
      <c r="B104">
        <v>1</v>
      </c>
      <c r="C104" t="s">
        <v>2</v>
      </c>
      <c r="D104">
        <v>4</v>
      </c>
      <c r="E104" t="s">
        <v>6</v>
      </c>
      <c r="F104">
        <v>0.14365900000000001</v>
      </c>
      <c r="Z104">
        <v>4</v>
      </c>
      <c r="AA104">
        <v>1</v>
      </c>
      <c r="AB104">
        <v>10.565300000000001</v>
      </c>
      <c r="AC104">
        <v>0.112015</v>
      </c>
      <c r="AD104">
        <v>86166</v>
      </c>
      <c r="AE104">
        <v>49152</v>
      </c>
    </row>
    <row r="105" spans="1:31" x14ac:dyDescent="0.25">
      <c r="Z105">
        <v>8</v>
      </c>
      <c r="AA105">
        <v>1</v>
      </c>
      <c r="AB105">
        <v>10.9672</v>
      </c>
      <c r="AC105">
        <v>0.151333</v>
      </c>
      <c r="AD105">
        <v>85914</v>
      </c>
      <c r="AE105">
        <v>49152</v>
      </c>
    </row>
    <row r="106" spans="1:31" x14ac:dyDescent="0.25">
      <c r="A106" t="s">
        <v>0</v>
      </c>
      <c r="B106">
        <v>8</v>
      </c>
      <c r="Z106">
        <v>16</v>
      </c>
      <c r="AA106">
        <v>1</v>
      </c>
      <c r="AB106">
        <v>12.065200000000001</v>
      </c>
      <c r="AC106">
        <v>0.219087</v>
      </c>
      <c r="AD106">
        <v>86151</v>
      </c>
      <c r="AE106">
        <v>49152</v>
      </c>
    </row>
    <row r="107" spans="1:31" x14ac:dyDescent="0.25">
      <c r="A107" t="s">
        <v>1</v>
      </c>
      <c r="B107">
        <v>2</v>
      </c>
      <c r="C107" t="s">
        <v>2</v>
      </c>
      <c r="D107">
        <v>4</v>
      </c>
      <c r="E107" t="s">
        <v>3</v>
      </c>
      <c r="F107">
        <v>37076</v>
      </c>
      <c r="G107" t="s">
        <v>4</v>
      </c>
      <c r="Z107">
        <v>32</v>
      </c>
      <c r="AA107">
        <v>1</v>
      </c>
      <c r="AB107">
        <v>13.660500000000001</v>
      </c>
      <c r="AC107">
        <v>0.46617399999999998</v>
      </c>
      <c r="AD107">
        <v>85874</v>
      </c>
      <c r="AE107">
        <v>49152</v>
      </c>
    </row>
    <row r="108" spans="1:31" x14ac:dyDescent="0.25">
      <c r="A108" t="s">
        <v>1</v>
      </c>
      <c r="B108">
        <v>2</v>
      </c>
      <c r="C108" t="s">
        <v>2</v>
      </c>
      <c r="D108">
        <v>4</v>
      </c>
      <c r="E108" t="s">
        <v>5</v>
      </c>
      <c r="F108">
        <v>9.5721100000000003</v>
      </c>
      <c r="Z108">
        <v>64</v>
      </c>
      <c r="AA108">
        <v>1</v>
      </c>
      <c r="AB108">
        <v>15.4458</v>
      </c>
      <c r="AC108">
        <v>0.57857700000000001</v>
      </c>
      <c r="AD108">
        <v>86206</v>
      </c>
      <c r="AE108">
        <v>49152</v>
      </c>
    </row>
    <row r="109" spans="1:31" x14ac:dyDescent="0.25">
      <c r="A109" t="s">
        <v>1</v>
      </c>
      <c r="B109">
        <v>2</v>
      </c>
      <c r="C109" t="s">
        <v>2</v>
      </c>
      <c r="D109">
        <v>4</v>
      </c>
      <c r="E109" t="s">
        <v>6</v>
      </c>
      <c r="F109">
        <v>0.19064700000000001</v>
      </c>
      <c r="Z109">
        <v>128</v>
      </c>
      <c r="AA109">
        <v>1</v>
      </c>
      <c r="AB109">
        <v>17.350999999999999</v>
      </c>
      <c r="AC109">
        <v>0.85433000000000003</v>
      </c>
      <c r="AD109">
        <v>86481</v>
      </c>
      <c r="AE109">
        <v>49152</v>
      </c>
    </row>
    <row r="110" spans="1:31" x14ac:dyDescent="0.25">
      <c r="Z110">
        <v>256</v>
      </c>
      <c r="AA110">
        <v>1</v>
      </c>
      <c r="AB110">
        <v>18.7425</v>
      </c>
      <c r="AC110">
        <v>0.90713900000000003</v>
      </c>
      <c r="AD110">
        <v>86233</v>
      </c>
      <c r="AE110">
        <v>49152</v>
      </c>
    </row>
    <row r="111" spans="1:31" x14ac:dyDescent="0.25">
      <c r="A111" t="s">
        <v>0</v>
      </c>
      <c r="B111">
        <v>16</v>
      </c>
      <c r="Z111">
        <v>512</v>
      </c>
      <c r="AA111">
        <v>1</v>
      </c>
      <c r="AB111">
        <v>17.456499999999998</v>
      </c>
      <c r="AC111">
        <v>0.83193700000000004</v>
      </c>
      <c r="AD111">
        <v>86008</v>
      </c>
      <c r="AE111">
        <v>49152</v>
      </c>
    </row>
    <row r="112" spans="1:31" x14ac:dyDescent="0.25">
      <c r="A112" t="s">
        <v>1</v>
      </c>
      <c r="B112">
        <v>4</v>
      </c>
      <c r="C112" t="s">
        <v>2</v>
      </c>
      <c r="D112">
        <v>4</v>
      </c>
      <c r="E112" t="s">
        <v>3</v>
      </c>
      <c r="F112">
        <v>36869</v>
      </c>
      <c r="G112" t="s">
        <v>4</v>
      </c>
      <c r="Z112">
        <v>1</v>
      </c>
      <c r="AA112">
        <v>2</v>
      </c>
      <c r="AB112">
        <v>8.4818800000000003</v>
      </c>
      <c r="AC112">
        <v>8.3325099999999999E-2</v>
      </c>
      <c r="AD112">
        <v>86178</v>
      </c>
      <c r="AE112">
        <v>49152</v>
      </c>
    </row>
    <row r="113" spans="1:31" x14ac:dyDescent="0.25">
      <c r="A113" t="s">
        <v>1</v>
      </c>
      <c r="B113">
        <v>4</v>
      </c>
      <c r="C113" t="s">
        <v>2</v>
      </c>
      <c r="D113">
        <v>4</v>
      </c>
      <c r="E113" t="s">
        <v>5</v>
      </c>
      <c r="F113">
        <v>9.8786000000000005</v>
      </c>
      <c r="Z113">
        <v>2</v>
      </c>
      <c r="AA113">
        <v>2</v>
      </c>
      <c r="AB113">
        <v>9.0056600000000007</v>
      </c>
      <c r="AC113">
        <v>8.5241300000000006E-2</v>
      </c>
      <c r="AD113">
        <v>86519</v>
      </c>
      <c r="AE113">
        <v>49152</v>
      </c>
    </row>
    <row r="114" spans="1:31" x14ac:dyDescent="0.25">
      <c r="A114" t="s">
        <v>1</v>
      </c>
      <c r="B114">
        <v>4</v>
      </c>
      <c r="C114" t="s">
        <v>2</v>
      </c>
      <c r="D114">
        <v>4</v>
      </c>
      <c r="E114" t="s">
        <v>6</v>
      </c>
      <c r="F114">
        <v>0.24181900000000001</v>
      </c>
      <c r="Z114">
        <v>4</v>
      </c>
      <c r="AA114">
        <v>2</v>
      </c>
      <c r="AB114">
        <v>8.7501599999999993</v>
      </c>
      <c r="AC114">
        <v>0.100608</v>
      </c>
      <c r="AD114">
        <v>86592</v>
      </c>
      <c r="AE114">
        <v>49152</v>
      </c>
    </row>
    <row r="115" spans="1:31" x14ac:dyDescent="0.25">
      <c r="Z115">
        <v>8</v>
      </c>
      <c r="AA115">
        <v>2</v>
      </c>
      <c r="AB115">
        <v>9.38706</v>
      </c>
      <c r="AC115">
        <v>0.18232799999999999</v>
      </c>
      <c r="AD115">
        <v>86590</v>
      </c>
      <c r="AE115">
        <v>49152</v>
      </c>
    </row>
    <row r="116" spans="1:31" x14ac:dyDescent="0.25">
      <c r="A116" t="s">
        <v>0</v>
      </c>
      <c r="B116">
        <v>32</v>
      </c>
      <c r="Z116">
        <v>16</v>
      </c>
      <c r="AA116">
        <v>2</v>
      </c>
      <c r="AB116">
        <v>9.8696300000000008</v>
      </c>
      <c r="AC116">
        <v>0.20513600000000001</v>
      </c>
      <c r="AD116">
        <v>86337</v>
      </c>
      <c r="AE116">
        <v>49152</v>
      </c>
    </row>
    <row r="117" spans="1:31" x14ac:dyDescent="0.25">
      <c r="A117" t="s">
        <v>1</v>
      </c>
      <c r="B117">
        <v>8</v>
      </c>
      <c r="C117" t="s">
        <v>2</v>
      </c>
      <c r="D117">
        <v>4</v>
      </c>
      <c r="E117" t="s">
        <v>3</v>
      </c>
      <c r="F117">
        <v>36739</v>
      </c>
      <c r="G117" t="s">
        <v>4</v>
      </c>
      <c r="Z117">
        <v>32</v>
      </c>
      <c r="AA117">
        <v>2</v>
      </c>
      <c r="AB117">
        <v>11.583399999999999</v>
      </c>
      <c r="AC117">
        <v>0.41511300000000001</v>
      </c>
      <c r="AD117">
        <v>86607</v>
      </c>
      <c r="AE117">
        <v>49152</v>
      </c>
    </row>
    <row r="118" spans="1:31" x14ac:dyDescent="0.25">
      <c r="A118" t="s">
        <v>1</v>
      </c>
      <c r="B118">
        <v>8</v>
      </c>
      <c r="C118" t="s">
        <v>2</v>
      </c>
      <c r="D118">
        <v>4</v>
      </c>
      <c r="E118" t="s">
        <v>5</v>
      </c>
      <c r="F118">
        <v>9.9113900000000008</v>
      </c>
      <c r="Z118">
        <v>64</v>
      </c>
      <c r="AA118">
        <v>2</v>
      </c>
      <c r="AB118">
        <v>14.592499999999999</v>
      </c>
      <c r="AC118">
        <v>0.73341500000000004</v>
      </c>
      <c r="AD118">
        <v>86375</v>
      </c>
      <c r="AE118">
        <v>49152</v>
      </c>
    </row>
    <row r="119" spans="1:31" x14ac:dyDescent="0.25">
      <c r="A119" t="s">
        <v>1</v>
      </c>
      <c r="B119">
        <v>8</v>
      </c>
      <c r="C119" t="s">
        <v>2</v>
      </c>
      <c r="D119">
        <v>4</v>
      </c>
      <c r="E119" t="s">
        <v>6</v>
      </c>
      <c r="F119">
        <v>0.34282000000000001</v>
      </c>
      <c r="Z119">
        <v>128</v>
      </c>
      <c r="AA119">
        <v>2</v>
      </c>
      <c r="AB119">
        <v>18.3704</v>
      </c>
      <c r="AC119">
        <v>0.90294700000000006</v>
      </c>
      <c r="AD119">
        <v>86479</v>
      </c>
      <c r="AE119">
        <v>49152</v>
      </c>
    </row>
    <row r="120" spans="1:31" x14ac:dyDescent="0.25">
      <c r="Z120">
        <v>256</v>
      </c>
      <c r="AA120">
        <v>2</v>
      </c>
      <c r="AB120">
        <v>17.439</v>
      </c>
      <c r="AC120">
        <v>0.83196899999999996</v>
      </c>
      <c r="AD120">
        <v>86481</v>
      </c>
      <c r="AE120">
        <v>49152</v>
      </c>
    </row>
    <row r="121" spans="1:31" x14ac:dyDescent="0.25">
      <c r="A121" t="s">
        <v>0</v>
      </c>
      <c r="B121">
        <v>64</v>
      </c>
      <c r="Z121">
        <v>512</v>
      </c>
      <c r="AA121">
        <v>2</v>
      </c>
      <c r="AB121">
        <v>12.928000000000001</v>
      </c>
      <c r="AC121">
        <v>0.62041999999999997</v>
      </c>
      <c r="AD121">
        <v>86494</v>
      </c>
      <c r="AE121">
        <v>49152</v>
      </c>
    </row>
    <row r="122" spans="1:31" x14ac:dyDescent="0.25">
      <c r="A122" t="s">
        <v>1</v>
      </c>
      <c r="B122">
        <v>16</v>
      </c>
      <c r="C122" t="s">
        <v>2</v>
      </c>
      <c r="D122">
        <v>4</v>
      </c>
      <c r="E122" t="s">
        <v>3</v>
      </c>
      <c r="F122">
        <v>36888</v>
      </c>
      <c r="G122" t="s">
        <v>4</v>
      </c>
      <c r="Z122">
        <v>1</v>
      </c>
      <c r="AA122">
        <v>4</v>
      </c>
      <c r="AB122">
        <v>9.0667799999999996</v>
      </c>
      <c r="AC122">
        <v>0.143703</v>
      </c>
      <c r="AD122">
        <v>86536</v>
      </c>
      <c r="AE122">
        <v>49152</v>
      </c>
    </row>
    <row r="123" spans="1:31" x14ac:dyDescent="0.25">
      <c r="A123" t="s">
        <v>1</v>
      </c>
      <c r="B123">
        <v>16</v>
      </c>
      <c r="C123" t="s">
        <v>2</v>
      </c>
      <c r="D123">
        <v>4</v>
      </c>
      <c r="E123" t="s">
        <v>5</v>
      </c>
      <c r="F123">
        <v>11.747299999999999</v>
      </c>
      <c r="Z123">
        <v>2</v>
      </c>
      <c r="AA123">
        <v>4</v>
      </c>
      <c r="AB123">
        <v>9.5746800000000007</v>
      </c>
      <c r="AC123">
        <v>0.19079299999999999</v>
      </c>
      <c r="AD123">
        <v>86362</v>
      </c>
      <c r="AE123">
        <v>49152</v>
      </c>
    </row>
    <row r="124" spans="1:31" x14ac:dyDescent="0.25">
      <c r="A124" t="s">
        <v>1</v>
      </c>
      <c r="B124">
        <v>16</v>
      </c>
      <c r="C124" t="s">
        <v>2</v>
      </c>
      <c r="D124">
        <v>4</v>
      </c>
      <c r="E124" t="s">
        <v>6</v>
      </c>
      <c r="F124">
        <v>0.52698599999999995</v>
      </c>
      <c r="Z124">
        <v>4</v>
      </c>
      <c r="AA124">
        <v>4</v>
      </c>
      <c r="AB124">
        <v>9.8807399999999994</v>
      </c>
      <c r="AC124">
        <v>0.241954</v>
      </c>
      <c r="AD124">
        <v>86572</v>
      </c>
      <c r="AE124">
        <v>49152</v>
      </c>
    </row>
    <row r="125" spans="1:31" x14ac:dyDescent="0.25">
      <c r="Z125">
        <v>8</v>
      </c>
      <c r="AA125">
        <v>4</v>
      </c>
      <c r="AB125">
        <v>9.8572199999999999</v>
      </c>
      <c r="AC125">
        <v>0.33973900000000001</v>
      </c>
      <c r="AD125">
        <v>86028</v>
      </c>
      <c r="AE125">
        <v>49152</v>
      </c>
    </row>
    <row r="126" spans="1:31" x14ac:dyDescent="0.25">
      <c r="A126" t="s">
        <v>0</v>
      </c>
      <c r="B126">
        <v>128</v>
      </c>
      <c r="Z126">
        <v>16</v>
      </c>
      <c r="AA126">
        <v>4</v>
      </c>
      <c r="AB126">
        <v>12.0975</v>
      </c>
      <c r="AC126">
        <v>0.55010899999999996</v>
      </c>
      <c r="AD126">
        <v>86095</v>
      </c>
      <c r="AE126">
        <v>49152</v>
      </c>
    </row>
    <row r="127" spans="1:31" x14ac:dyDescent="0.25">
      <c r="A127" t="s">
        <v>1</v>
      </c>
      <c r="B127">
        <v>32</v>
      </c>
      <c r="C127" t="s">
        <v>2</v>
      </c>
      <c r="D127">
        <v>4</v>
      </c>
      <c r="E127" t="s">
        <v>3</v>
      </c>
      <c r="F127">
        <v>37181</v>
      </c>
      <c r="G127" t="s">
        <v>4</v>
      </c>
      <c r="Z127">
        <v>32</v>
      </c>
      <c r="AA127">
        <v>4</v>
      </c>
      <c r="AB127">
        <v>17.639299999999999</v>
      </c>
      <c r="AC127">
        <v>0.84472400000000003</v>
      </c>
      <c r="AD127">
        <v>86544</v>
      </c>
      <c r="AE127">
        <v>49152</v>
      </c>
    </row>
    <row r="128" spans="1:31" x14ac:dyDescent="0.25">
      <c r="A128" t="s">
        <v>1</v>
      </c>
      <c r="B128">
        <v>32</v>
      </c>
      <c r="C128" t="s">
        <v>2</v>
      </c>
      <c r="D128">
        <v>4</v>
      </c>
      <c r="E128" t="s">
        <v>5</v>
      </c>
      <c r="F128">
        <v>14.054</v>
      </c>
      <c r="Z128">
        <v>64</v>
      </c>
      <c r="AA128">
        <v>4</v>
      </c>
      <c r="AB128">
        <v>19.7059</v>
      </c>
      <c r="AC128">
        <v>0.91779100000000002</v>
      </c>
      <c r="AD128">
        <v>86074</v>
      </c>
      <c r="AE128">
        <v>49152</v>
      </c>
    </row>
    <row r="129" spans="1:31" x14ac:dyDescent="0.25">
      <c r="A129" t="s">
        <v>1</v>
      </c>
      <c r="B129">
        <v>32</v>
      </c>
      <c r="C129" t="s">
        <v>2</v>
      </c>
      <c r="D129">
        <v>4</v>
      </c>
      <c r="E129" t="s">
        <v>6</v>
      </c>
      <c r="F129">
        <v>0.73904700000000001</v>
      </c>
      <c r="Z129">
        <v>128</v>
      </c>
      <c r="AA129">
        <v>4</v>
      </c>
      <c r="AB129">
        <v>17.462199999999999</v>
      </c>
      <c r="AC129">
        <v>0.832202</v>
      </c>
      <c r="AD129">
        <v>86374</v>
      </c>
      <c r="AE129">
        <v>49152</v>
      </c>
    </row>
    <row r="130" spans="1:31" x14ac:dyDescent="0.25">
      <c r="Z130">
        <v>256</v>
      </c>
      <c r="AA130">
        <v>4</v>
      </c>
      <c r="AB130">
        <v>13.038</v>
      </c>
      <c r="AC130">
        <v>0.62519199999999997</v>
      </c>
      <c r="AD130">
        <v>86311</v>
      </c>
      <c r="AE130">
        <v>49152</v>
      </c>
    </row>
    <row r="131" spans="1:31" x14ac:dyDescent="0.25">
      <c r="A131" t="s">
        <v>0</v>
      </c>
      <c r="B131">
        <v>256</v>
      </c>
      <c r="Z131">
        <v>512</v>
      </c>
      <c r="AA131">
        <v>4</v>
      </c>
      <c r="AB131">
        <v>10.178699999999999</v>
      </c>
      <c r="AC131">
        <v>0.358875</v>
      </c>
      <c r="AD131">
        <v>86407</v>
      </c>
      <c r="AE131">
        <v>49152</v>
      </c>
    </row>
    <row r="132" spans="1:31" x14ac:dyDescent="0.25">
      <c r="A132" t="s">
        <v>1</v>
      </c>
      <c r="B132">
        <v>64</v>
      </c>
      <c r="C132" t="s">
        <v>2</v>
      </c>
      <c r="D132">
        <v>4</v>
      </c>
      <c r="E132" t="s">
        <v>3</v>
      </c>
      <c r="F132">
        <v>36830</v>
      </c>
      <c r="G132" t="s">
        <v>4</v>
      </c>
      <c r="Z132">
        <v>1</v>
      </c>
      <c r="AA132">
        <v>8</v>
      </c>
      <c r="AB132">
        <v>9.6017100000000006</v>
      </c>
      <c r="AC132">
        <v>0.25047399999999997</v>
      </c>
      <c r="AD132">
        <v>86258</v>
      </c>
      <c r="AE132">
        <v>49152</v>
      </c>
    </row>
    <row r="133" spans="1:31" x14ac:dyDescent="0.25">
      <c r="A133" t="s">
        <v>1</v>
      </c>
      <c r="B133">
        <v>64</v>
      </c>
      <c r="C133" t="s">
        <v>2</v>
      </c>
      <c r="D133">
        <v>4</v>
      </c>
      <c r="E133" t="s">
        <v>5</v>
      </c>
      <c r="F133">
        <v>15.121700000000001</v>
      </c>
      <c r="Z133">
        <v>2</v>
      </c>
      <c r="AA133">
        <v>8</v>
      </c>
      <c r="AB133">
        <v>10.194100000000001</v>
      </c>
      <c r="AC133">
        <v>0.31809199999999999</v>
      </c>
      <c r="AD133">
        <v>131149</v>
      </c>
      <c r="AE133">
        <v>49152</v>
      </c>
    </row>
    <row r="134" spans="1:31" x14ac:dyDescent="0.25">
      <c r="A134" t="s">
        <v>1</v>
      </c>
      <c r="B134">
        <v>64</v>
      </c>
      <c r="C134" t="s">
        <v>2</v>
      </c>
      <c r="D134">
        <v>4</v>
      </c>
      <c r="E134" t="s">
        <v>6</v>
      </c>
      <c r="F134">
        <v>0.73760800000000004</v>
      </c>
      <c r="Z134">
        <v>4</v>
      </c>
      <c r="AA134">
        <v>8</v>
      </c>
      <c r="AB134">
        <v>10.9628</v>
      </c>
      <c r="AC134">
        <v>0.42937700000000001</v>
      </c>
      <c r="AD134">
        <v>86348</v>
      </c>
      <c r="AE134">
        <v>49152</v>
      </c>
    </row>
    <row r="135" spans="1:31" x14ac:dyDescent="0.25">
      <c r="Z135">
        <v>8</v>
      </c>
      <c r="AA135">
        <v>8</v>
      </c>
      <c r="AB135">
        <v>12.6844</v>
      </c>
      <c r="AC135">
        <v>0.64031099999999996</v>
      </c>
      <c r="AD135">
        <v>86619</v>
      </c>
      <c r="AE135">
        <v>49152</v>
      </c>
    </row>
    <row r="136" spans="1:31" x14ac:dyDescent="0.25">
      <c r="A136" t="s">
        <v>0</v>
      </c>
      <c r="B136">
        <v>512</v>
      </c>
      <c r="Z136">
        <v>16</v>
      </c>
      <c r="AA136">
        <v>8</v>
      </c>
      <c r="AB136">
        <v>20.264600000000002</v>
      </c>
      <c r="AC136">
        <v>0.89666400000000002</v>
      </c>
      <c r="AD136">
        <v>188284</v>
      </c>
      <c r="AE136">
        <v>49152</v>
      </c>
    </row>
    <row r="137" spans="1:31" x14ac:dyDescent="0.25">
      <c r="A137" t="s">
        <v>1</v>
      </c>
      <c r="B137">
        <v>128</v>
      </c>
      <c r="C137" t="s">
        <v>2</v>
      </c>
      <c r="D137">
        <v>4</v>
      </c>
      <c r="E137" t="s">
        <v>3</v>
      </c>
      <c r="F137">
        <v>37354</v>
      </c>
      <c r="G137" t="s">
        <v>4</v>
      </c>
      <c r="Z137">
        <v>32</v>
      </c>
      <c r="AA137">
        <v>8</v>
      </c>
      <c r="AB137">
        <v>19.699200000000001</v>
      </c>
      <c r="AC137">
        <v>0.91768499999999997</v>
      </c>
      <c r="AD137">
        <v>86685</v>
      </c>
      <c r="AE137">
        <v>49152</v>
      </c>
    </row>
    <row r="138" spans="1:31" x14ac:dyDescent="0.25">
      <c r="A138" t="s">
        <v>1</v>
      </c>
      <c r="B138">
        <v>128</v>
      </c>
      <c r="C138" t="s">
        <v>2</v>
      </c>
      <c r="D138">
        <v>4</v>
      </c>
      <c r="E138" t="s">
        <v>5</v>
      </c>
      <c r="F138">
        <v>12.031000000000001</v>
      </c>
      <c r="Z138">
        <v>64</v>
      </c>
      <c r="AA138">
        <v>8</v>
      </c>
      <c r="AB138">
        <v>17.455100000000002</v>
      </c>
      <c r="AC138">
        <v>0.83210399999999995</v>
      </c>
      <c r="AD138">
        <v>86375</v>
      </c>
      <c r="AE138">
        <v>49152</v>
      </c>
    </row>
    <row r="139" spans="1:31" x14ac:dyDescent="0.25">
      <c r="A139" t="s">
        <v>1</v>
      </c>
      <c r="B139">
        <v>128</v>
      </c>
      <c r="C139" t="s">
        <v>2</v>
      </c>
      <c r="D139">
        <v>4</v>
      </c>
      <c r="E139" t="s">
        <v>6</v>
      </c>
      <c r="F139">
        <v>0.52101500000000001</v>
      </c>
      <c r="Z139">
        <v>128</v>
      </c>
      <c r="AA139">
        <v>8</v>
      </c>
      <c r="AB139">
        <v>13.039099999999999</v>
      </c>
      <c r="AC139">
        <v>0.62519999999999998</v>
      </c>
      <c r="AD139">
        <v>86695</v>
      </c>
      <c r="AE139">
        <v>49152</v>
      </c>
    </row>
    <row r="140" spans="1:31" x14ac:dyDescent="0.25">
      <c r="Z140">
        <v>256</v>
      </c>
      <c r="AA140">
        <v>8</v>
      </c>
      <c r="AB140">
        <v>10.174899999999999</v>
      </c>
      <c r="AC140">
        <v>0.358734</v>
      </c>
      <c r="AD140">
        <v>86494</v>
      </c>
      <c r="AE140">
        <v>49152</v>
      </c>
    </row>
    <row r="141" spans="1:31" x14ac:dyDescent="0.25">
      <c r="A141" t="s">
        <v>0</v>
      </c>
      <c r="B141">
        <v>1024</v>
      </c>
      <c r="Z141">
        <v>512</v>
      </c>
      <c r="AA141">
        <v>8</v>
      </c>
      <c r="AB141">
        <v>10.7636</v>
      </c>
      <c r="AC141">
        <v>0.39344400000000002</v>
      </c>
      <c r="AD141">
        <v>86867</v>
      </c>
      <c r="AE141">
        <v>49152</v>
      </c>
    </row>
    <row r="142" spans="1:31" x14ac:dyDescent="0.25">
      <c r="A142" t="s">
        <v>1</v>
      </c>
      <c r="B142">
        <v>256</v>
      </c>
      <c r="C142" t="s">
        <v>2</v>
      </c>
      <c r="D142">
        <v>4</v>
      </c>
      <c r="E142" t="s">
        <v>3</v>
      </c>
      <c r="F142">
        <v>37183</v>
      </c>
      <c r="G142" t="s">
        <v>4</v>
      </c>
      <c r="Z142">
        <v>1</v>
      </c>
      <c r="AA142">
        <v>16</v>
      </c>
      <c r="AB142">
        <v>11.336</v>
      </c>
      <c r="AC142">
        <v>0.452654</v>
      </c>
      <c r="AD142">
        <v>86519</v>
      </c>
      <c r="AE142">
        <v>49152</v>
      </c>
    </row>
    <row r="143" spans="1:31" x14ac:dyDescent="0.25">
      <c r="A143" t="s">
        <v>1</v>
      </c>
      <c r="B143">
        <v>256</v>
      </c>
      <c r="C143" t="s">
        <v>2</v>
      </c>
      <c r="D143">
        <v>4</v>
      </c>
      <c r="E143" t="s">
        <v>5</v>
      </c>
      <c r="F143">
        <v>10.041700000000001</v>
      </c>
      <c r="Z143">
        <v>2</v>
      </c>
      <c r="AA143">
        <v>16</v>
      </c>
      <c r="AB143">
        <v>12.5397</v>
      </c>
      <c r="AC143">
        <v>0.57458200000000004</v>
      </c>
      <c r="AD143">
        <v>86624</v>
      </c>
      <c r="AE143">
        <v>49152</v>
      </c>
    </row>
    <row r="144" spans="1:31" x14ac:dyDescent="0.25">
      <c r="A144" t="s">
        <v>1</v>
      </c>
      <c r="B144">
        <v>256</v>
      </c>
      <c r="C144" t="s">
        <v>2</v>
      </c>
      <c r="D144">
        <v>4</v>
      </c>
      <c r="E144" t="s">
        <v>6</v>
      </c>
      <c r="F144">
        <v>0.31456800000000001</v>
      </c>
      <c r="Z144">
        <v>4</v>
      </c>
      <c r="AA144">
        <v>16</v>
      </c>
      <c r="AB144">
        <v>14.0365</v>
      </c>
      <c r="AC144">
        <v>0.70407799999999998</v>
      </c>
      <c r="AD144">
        <v>86699</v>
      </c>
      <c r="AE144">
        <v>49152</v>
      </c>
    </row>
    <row r="145" spans="1:31" x14ac:dyDescent="0.25">
      <c r="Z145">
        <v>8</v>
      </c>
      <c r="AA145">
        <v>16</v>
      </c>
      <c r="AB145">
        <v>21.876200000000001</v>
      </c>
      <c r="AC145">
        <v>0.93171499999999996</v>
      </c>
      <c r="AD145">
        <v>87185</v>
      </c>
      <c r="AE145">
        <v>49152</v>
      </c>
    </row>
    <row r="146" spans="1:31" x14ac:dyDescent="0.25">
      <c r="A146" t="s">
        <v>0</v>
      </c>
      <c r="B146">
        <v>2048</v>
      </c>
      <c r="Z146">
        <v>16</v>
      </c>
      <c r="AA146">
        <v>16</v>
      </c>
      <c r="AB146">
        <v>19.667200000000001</v>
      </c>
      <c r="AC146">
        <v>0.91744700000000001</v>
      </c>
      <c r="AD146">
        <v>87456</v>
      </c>
      <c r="AE146">
        <v>49152</v>
      </c>
    </row>
    <row r="147" spans="1:31" x14ac:dyDescent="0.25">
      <c r="A147" t="s">
        <v>1</v>
      </c>
      <c r="B147">
        <v>512</v>
      </c>
      <c r="C147" t="s">
        <v>2</v>
      </c>
      <c r="D147">
        <v>4</v>
      </c>
      <c r="E147" t="s">
        <v>3</v>
      </c>
      <c r="F147">
        <v>145716</v>
      </c>
      <c r="G147" t="s">
        <v>4</v>
      </c>
      <c r="Z147">
        <v>32</v>
      </c>
      <c r="AA147">
        <v>16</v>
      </c>
      <c r="AB147">
        <v>17.4358</v>
      </c>
      <c r="AC147">
        <v>0.83191199999999998</v>
      </c>
      <c r="AD147">
        <v>86611</v>
      </c>
      <c r="AE147">
        <v>49152</v>
      </c>
    </row>
    <row r="148" spans="1:31" x14ac:dyDescent="0.25">
      <c r="A148" t="s">
        <v>1</v>
      </c>
      <c r="B148">
        <v>512</v>
      </c>
      <c r="C148" t="s">
        <v>2</v>
      </c>
      <c r="D148">
        <v>4</v>
      </c>
      <c r="E148" t="s">
        <v>5</v>
      </c>
      <c r="F148">
        <v>9.1797500000000003</v>
      </c>
      <c r="Z148">
        <v>64</v>
      </c>
      <c r="AA148">
        <v>16</v>
      </c>
      <c r="AB148">
        <v>13.0375</v>
      </c>
      <c r="AC148">
        <v>0.62516700000000003</v>
      </c>
      <c r="AD148">
        <v>86716</v>
      </c>
      <c r="AE148">
        <v>49152</v>
      </c>
    </row>
    <row r="149" spans="1:31" x14ac:dyDescent="0.25">
      <c r="A149" t="s">
        <v>1</v>
      </c>
      <c r="B149">
        <v>512</v>
      </c>
      <c r="C149" t="s">
        <v>2</v>
      </c>
      <c r="D149">
        <v>4</v>
      </c>
      <c r="E149" t="s">
        <v>6</v>
      </c>
      <c r="F149">
        <v>0.17360100000000001</v>
      </c>
      <c r="Z149">
        <v>128</v>
      </c>
      <c r="AA149">
        <v>16</v>
      </c>
      <c r="AB149">
        <v>13.0334</v>
      </c>
      <c r="AC149">
        <v>0.62649500000000002</v>
      </c>
      <c r="AD149">
        <v>86809</v>
      </c>
      <c r="AE149">
        <v>49152</v>
      </c>
    </row>
    <row r="150" spans="1:31" x14ac:dyDescent="0.25">
      <c r="Z150">
        <v>256</v>
      </c>
      <c r="AA150">
        <v>16</v>
      </c>
      <c r="AB150">
        <v>12.0905</v>
      </c>
      <c r="AC150">
        <v>0.57621800000000001</v>
      </c>
      <c r="AD150">
        <v>86478</v>
      </c>
      <c r="AE150">
        <v>49152</v>
      </c>
    </row>
    <row r="151" spans="1:31" x14ac:dyDescent="0.25">
      <c r="A151" t="s">
        <v>0</v>
      </c>
      <c r="B151">
        <v>8</v>
      </c>
      <c r="Z151">
        <v>512</v>
      </c>
      <c r="AA151">
        <v>16</v>
      </c>
      <c r="AB151">
        <v>12.7875</v>
      </c>
      <c r="AC151">
        <v>0.62404999999999999</v>
      </c>
      <c r="AD151">
        <v>86877</v>
      </c>
      <c r="AE151">
        <v>49152</v>
      </c>
    </row>
    <row r="152" spans="1:31" x14ac:dyDescent="0.25">
      <c r="A152" t="s">
        <v>1</v>
      </c>
      <c r="B152">
        <v>1</v>
      </c>
      <c r="C152" t="s">
        <v>2</v>
      </c>
      <c r="D152">
        <v>8</v>
      </c>
      <c r="E152" t="s">
        <v>3</v>
      </c>
      <c r="F152">
        <v>37712</v>
      </c>
      <c r="G152" t="s">
        <v>4</v>
      </c>
      <c r="Z152">
        <v>1</v>
      </c>
      <c r="AA152">
        <v>32</v>
      </c>
      <c r="AB152">
        <v>14.809799999999999</v>
      </c>
      <c r="AC152">
        <v>0.721136</v>
      </c>
      <c r="AD152">
        <v>87089</v>
      </c>
      <c r="AE152">
        <v>49152</v>
      </c>
    </row>
    <row r="153" spans="1:31" x14ac:dyDescent="0.25">
      <c r="A153" t="s">
        <v>1</v>
      </c>
      <c r="B153">
        <v>1</v>
      </c>
      <c r="C153" t="s">
        <v>2</v>
      </c>
      <c r="D153">
        <v>8</v>
      </c>
      <c r="E153" t="s">
        <v>5</v>
      </c>
      <c r="F153">
        <v>9.5989400000000007</v>
      </c>
      <c r="Z153">
        <v>2</v>
      </c>
      <c r="AA153">
        <v>32</v>
      </c>
      <c r="AB153">
        <v>16.732600000000001</v>
      </c>
      <c r="AC153">
        <v>0.82070699999999996</v>
      </c>
      <c r="AD153">
        <v>86738</v>
      </c>
      <c r="AE153">
        <v>49152</v>
      </c>
    </row>
    <row r="154" spans="1:31" x14ac:dyDescent="0.25">
      <c r="A154" t="s">
        <v>1</v>
      </c>
      <c r="B154">
        <v>1</v>
      </c>
      <c r="C154" t="s">
        <v>2</v>
      </c>
      <c r="D154">
        <v>8</v>
      </c>
      <c r="E154" t="s">
        <v>6</v>
      </c>
      <c r="F154">
        <v>0.25020999999999999</v>
      </c>
      <c r="Z154">
        <v>4</v>
      </c>
      <c r="AA154">
        <v>32</v>
      </c>
      <c r="AB154">
        <v>24.398199999999999</v>
      </c>
      <c r="AC154">
        <v>0.95599299999999998</v>
      </c>
      <c r="AD154">
        <v>87513</v>
      </c>
      <c r="AE154">
        <v>49152</v>
      </c>
    </row>
    <row r="155" spans="1:31" x14ac:dyDescent="0.25">
      <c r="Z155">
        <v>8</v>
      </c>
      <c r="AA155">
        <v>32</v>
      </c>
      <c r="AB155">
        <v>19.611699999999999</v>
      </c>
      <c r="AC155">
        <v>0.91716299999999995</v>
      </c>
      <c r="AD155">
        <v>87163</v>
      </c>
      <c r="AE155">
        <v>49152</v>
      </c>
    </row>
    <row r="156" spans="1:31" x14ac:dyDescent="0.25">
      <c r="A156" t="s">
        <v>0</v>
      </c>
      <c r="B156">
        <v>16</v>
      </c>
      <c r="Z156">
        <v>16</v>
      </c>
      <c r="AA156">
        <v>32</v>
      </c>
      <c r="AB156">
        <v>17.411200000000001</v>
      </c>
      <c r="AC156">
        <v>0.83172400000000002</v>
      </c>
      <c r="AD156">
        <v>213776</v>
      </c>
      <c r="AE156">
        <v>49152</v>
      </c>
    </row>
    <row r="157" spans="1:31" x14ac:dyDescent="0.25">
      <c r="A157" t="s">
        <v>1</v>
      </c>
      <c r="B157">
        <v>2</v>
      </c>
      <c r="C157" t="s">
        <v>2</v>
      </c>
      <c r="D157">
        <v>8</v>
      </c>
      <c r="E157" t="s">
        <v>3</v>
      </c>
      <c r="F157">
        <v>137144</v>
      </c>
      <c r="G157" t="s">
        <v>4</v>
      </c>
      <c r="Z157">
        <v>32</v>
      </c>
      <c r="AA157">
        <v>32</v>
      </c>
      <c r="AB157">
        <v>16.6692</v>
      </c>
      <c r="AC157">
        <v>0.81818000000000002</v>
      </c>
      <c r="AD157">
        <v>87082</v>
      </c>
      <c r="AE157">
        <v>49152</v>
      </c>
    </row>
    <row r="158" spans="1:31" x14ac:dyDescent="0.25">
      <c r="A158" t="s">
        <v>1</v>
      </c>
      <c r="B158">
        <v>2</v>
      </c>
      <c r="C158" t="s">
        <v>2</v>
      </c>
      <c r="D158">
        <v>8</v>
      </c>
      <c r="E158" t="s">
        <v>5</v>
      </c>
      <c r="F158">
        <v>10.186299999999999</v>
      </c>
      <c r="Z158">
        <v>64</v>
      </c>
      <c r="AA158">
        <v>32</v>
      </c>
      <c r="AB158">
        <v>15.500400000000001</v>
      </c>
      <c r="AC158">
        <v>0.79575300000000004</v>
      </c>
      <c r="AD158">
        <v>87351</v>
      </c>
      <c r="AE158">
        <v>49152</v>
      </c>
    </row>
    <row r="159" spans="1:31" x14ac:dyDescent="0.25">
      <c r="A159" t="s">
        <v>1</v>
      </c>
      <c r="B159">
        <v>2</v>
      </c>
      <c r="C159" t="s">
        <v>2</v>
      </c>
      <c r="D159">
        <v>8</v>
      </c>
      <c r="E159" t="s">
        <v>6</v>
      </c>
      <c r="F159">
        <v>0.31754700000000002</v>
      </c>
      <c r="Z159">
        <v>128</v>
      </c>
      <c r="AA159">
        <v>32</v>
      </c>
      <c r="AB159">
        <v>16.186599999999999</v>
      </c>
      <c r="AC159">
        <v>0.81339399999999995</v>
      </c>
      <c r="AD159">
        <v>86978</v>
      </c>
      <c r="AE159">
        <v>49152</v>
      </c>
    </row>
    <row r="160" spans="1:31" x14ac:dyDescent="0.25">
      <c r="Z160">
        <v>256</v>
      </c>
      <c r="AA160">
        <v>32</v>
      </c>
      <c r="AB160">
        <v>16.506799999999998</v>
      </c>
      <c r="AC160">
        <v>0.82724399999999998</v>
      </c>
      <c r="AD160">
        <v>211918</v>
      </c>
      <c r="AE160">
        <v>49152</v>
      </c>
    </row>
    <row r="161" spans="1:31" x14ac:dyDescent="0.25">
      <c r="A161" t="s">
        <v>0</v>
      </c>
      <c r="B161">
        <v>32</v>
      </c>
      <c r="Z161">
        <v>512</v>
      </c>
      <c r="AA161">
        <v>32</v>
      </c>
      <c r="AB161">
        <v>17.702300000000001</v>
      </c>
      <c r="AC161">
        <v>0.86644399999999999</v>
      </c>
      <c r="AD161">
        <v>116706</v>
      </c>
      <c r="AE161">
        <v>49152</v>
      </c>
    </row>
    <row r="162" spans="1:31" x14ac:dyDescent="0.25">
      <c r="A162" t="s">
        <v>1</v>
      </c>
      <c r="B162">
        <v>4</v>
      </c>
      <c r="C162" t="s">
        <v>2</v>
      </c>
      <c r="D162">
        <v>8</v>
      </c>
      <c r="E162" t="s">
        <v>3</v>
      </c>
      <c r="F162">
        <v>37624</v>
      </c>
      <c r="G162" t="s">
        <v>4</v>
      </c>
      <c r="Z162">
        <v>1</v>
      </c>
      <c r="AA162">
        <v>64</v>
      </c>
      <c r="AB162">
        <v>20.447099999999999</v>
      </c>
      <c r="AC162">
        <v>0.90907899999999997</v>
      </c>
      <c r="AD162">
        <v>87507</v>
      </c>
      <c r="AE162">
        <v>49152</v>
      </c>
    </row>
    <row r="163" spans="1:31" x14ac:dyDescent="0.25">
      <c r="A163" t="s">
        <v>1</v>
      </c>
      <c r="B163">
        <v>4</v>
      </c>
      <c r="C163" t="s">
        <v>2</v>
      </c>
      <c r="D163">
        <v>8</v>
      </c>
      <c r="E163" t="s">
        <v>5</v>
      </c>
      <c r="F163">
        <v>10.873900000000001</v>
      </c>
      <c r="Z163">
        <v>2</v>
      </c>
      <c r="AA163">
        <v>64</v>
      </c>
      <c r="AB163">
        <v>25.899000000000001</v>
      </c>
      <c r="AC163">
        <v>0.97031000000000001</v>
      </c>
      <c r="AD163">
        <v>86926</v>
      </c>
      <c r="AE163">
        <v>49152</v>
      </c>
    </row>
    <row r="164" spans="1:31" x14ac:dyDescent="0.25">
      <c r="A164" t="s">
        <v>1</v>
      </c>
      <c r="B164">
        <v>4</v>
      </c>
      <c r="C164" t="s">
        <v>2</v>
      </c>
      <c r="D164">
        <v>8</v>
      </c>
      <c r="E164" t="s">
        <v>6</v>
      </c>
      <c r="F164">
        <v>0.42336099999999999</v>
      </c>
      <c r="Z164">
        <v>4</v>
      </c>
      <c r="AA164">
        <v>64</v>
      </c>
      <c r="AB164">
        <v>19.4788</v>
      </c>
      <c r="AC164">
        <v>0.91678800000000005</v>
      </c>
      <c r="AD164">
        <v>86867</v>
      </c>
      <c r="AE164">
        <v>49152</v>
      </c>
    </row>
    <row r="165" spans="1:31" x14ac:dyDescent="0.25">
      <c r="Z165">
        <v>8</v>
      </c>
      <c r="AA165">
        <v>64</v>
      </c>
      <c r="AB165">
        <v>19.1172</v>
      </c>
      <c r="AC165">
        <v>0.91422400000000004</v>
      </c>
      <c r="AD165">
        <v>87671</v>
      </c>
      <c r="AE165">
        <v>49152</v>
      </c>
    </row>
    <row r="166" spans="1:31" x14ac:dyDescent="0.25">
      <c r="A166" t="s">
        <v>0</v>
      </c>
      <c r="B166">
        <v>64</v>
      </c>
      <c r="Z166">
        <v>16</v>
      </c>
      <c r="AA166">
        <v>64</v>
      </c>
      <c r="AB166">
        <v>20.3903</v>
      </c>
      <c r="AC166">
        <v>0.92658099999999999</v>
      </c>
      <c r="AD166">
        <v>87036</v>
      </c>
      <c r="AE166">
        <v>49152</v>
      </c>
    </row>
    <row r="167" spans="1:31" x14ac:dyDescent="0.25">
      <c r="A167" t="s">
        <v>1</v>
      </c>
      <c r="B167">
        <v>8</v>
      </c>
      <c r="C167" t="s">
        <v>2</v>
      </c>
      <c r="D167">
        <v>8</v>
      </c>
      <c r="E167" t="s">
        <v>3</v>
      </c>
      <c r="F167">
        <v>160151</v>
      </c>
      <c r="G167" t="s">
        <v>4</v>
      </c>
      <c r="Z167">
        <v>32</v>
      </c>
      <c r="AA167">
        <v>64</v>
      </c>
      <c r="AB167">
        <v>20.8918</v>
      </c>
      <c r="AC167">
        <v>0.93096599999999996</v>
      </c>
      <c r="AD167">
        <v>87211</v>
      </c>
      <c r="AE167">
        <v>49152</v>
      </c>
    </row>
    <row r="168" spans="1:31" x14ac:dyDescent="0.25">
      <c r="A168" t="s">
        <v>1</v>
      </c>
      <c r="B168">
        <v>8</v>
      </c>
      <c r="C168" t="s">
        <v>2</v>
      </c>
      <c r="D168">
        <v>8</v>
      </c>
      <c r="E168" t="s">
        <v>5</v>
      </c>
      <c r="F168">
        <v>12.3477</v>
      </c>
      <c r="Z168">
        <v>64</v>
      </c>
      <c r="AA168">
        <v>64</v>
      </c>
      <c r="AB168">
        <v>19.798100000000002</v>
      </c>
      <c r="AC168">
        <v>0.92345999999999995</v>
      </c>
      <c r="AD168">
        <v>208991</v>
      </c>
      <c r="AE168">
        <v>49152</v>
      </c>
    </row>
    <row r="169" spans="1:31" x14ac:dyDescent="0.25">
      <c r="A169" t="s">
        <v>1</v>
      </c>
      <c r="B169">
        <v>8</v>
      </c>
      <c r="C169" t="s">
        <v>2</v>
      </c>
      <c r="D169">
        <v>8</v>
      </c>
      <c r="E169" t="s">
        <v>6</v>
      </c>
      <c r="F169">
        <v>0.61544900000000002</v>
      </c>
      <c r="Z169">
        <v>128</v>
      </c>
      <c r="AA169">
        <v>64</v>
      </c>
      <c r="AB169">
        <v>21.09</v>
      </c>
      <c r="AC169">
        <v>0.938531</v>
      </c>
      <c r="AD169">
        <v>87324</v>
      </c>
      <c r="AE169">
        <v>49152</v>
      </c>
    </row>
    <row r="170" spans="1:31" x14ac:dyDescent="0.25">
      <c r="Z170">
        <v>256</v>
      </c>
      <c r="AA170">
        <v>64</v>
      </c>
      <c r="AB170">
        <v>25.168299999999999</v>
      </c>
      <c r="AC170">
        <v>0.96681099999999998</v>
      </c>
      <c r="AD170">
        <v>86833</v>
      </c>
      <c r="AE170">
        <v>49152</v>
      </c>
    </row>
    <row r="171" spans="1:31" x14ac:dyDescent="0.25">
      <c r="A171" t="s">
        <v>0</v>
      </c>
      <c r="B171">
        <v>128</v>
      </c>
      <c r="Z171">
        <v>512</v>
      </c>
      <c r="AA171">
        <v>64</v>
      </c>
      <c r="AB171">
        <v>27.8599</v>
      </c>
      <c r="AC171">
        <v>0.97959399999999996</v>
      </c>
      <c r="AD171">
        <v>87185</v>
      </c>
      <c r="AE171">
        <v>49152</v>
      </c>
    </row>
    <row r="172" spans="1:31" x14ac:dyDescent="0.25">
      <c r="A172" t="s">
        <v>1</v>
      </c>
      <c r="B172">
        <v>16</v>
      </c>
      <c r="C172" t="s">
        <v>2</v>
      </c>
      <c r="D172">
        <v>8</v>
      </c>
      <c r="E172" t="s">
        <v>3</v>
      </c>
      <c r="F172">
        <v>162617</v>
      </c>
      <c r="G172" t="s">
        <v>4</v>
      </c>
      <c r="Z172">
        <v>1</v>
      </c>
      <c r="AA172">
        <v>128</v>
      </c>
      <c r="AB172">
        <v>25.590800000000002</v>
      </c>
      <c r="AC172">
        <v>0.97587800000000002</v>
      </c>
      <c r="AD172">
        <v>86982</v>
      </c>
      <c r="AE172">
        <v>49152</v>
      </c>
    </row>
    <row r="173" spans="1:31" x14ac:dyDescent="0.25">
      <c r="A173" t="s">
        <v>1</v>
      </c>
      <c r="B173">
        <v>16</v>
      </c>
      <c r="C173" t="s">
        <v>2</v>
      </c>
      <c r="D173">
        <v>8</v>
      </c>
      <c r="E173" t="s">
        <v>5</v>
      </c>
      <c r="F173">
        <v>15.3599</v>
      </c>
      <c r="Z173">
        <v>2</v>
      </c>
      <c r="AA173">
        <v>128</v>
      </c>
      <c r="AB173">
        <v>20.058700000000002</v>
      </c>
      <c r="AC173">
        <v>0.94569899999999996</v>
      </c>
      <c r="AD173">
        <v>87507</v>
      </c>
      <c r="AE173">
        <v>49152</v>
      </c>
    </row>
    <row r="174" spans="1:31" x14ac:dyDescent="0.25">
      <c r="A174" t="s">
        <v>1</v>
      </c>
      <c r="B174">
        <v>16</v>
      </c>
      <c r="C174" t="s">
        <v>2</v>
      </c>
      <c r="D174">
        <v>8</v>
      </c>
      <c r="E174" t="s">
        <v>6</v>
      </c>
      <c r="F174">
        <v>0.79468099999999997</v>
      </c>
      <c r="Z174">
        <v>4</v>
      </c>
      <c r="AA174">
        <v>128</v>
      </c>
      <c r="AB174">
        <v>24.13</v>
      </c>
      <c r="AC174">
        <v>0.97150999999999998</v>
      </c>
      <c r="AD174">
        <v>87440</v>
      </c>
      <c r="AE174">
        <v>49152</v>
      </c>
    </row>
    <row r="175" spans="1:31" x14ac:dyDescent="0.25">
      <c r="Z175">
        <v>8</v>
      </c>
      <c r="AA175">
        <v>128</v>
      </c>
      <c r="AB175">
        <v>23.354800000000001</v>
      </c>
      <c r="AC175">
        <v>0.96193099999999998</v>
      </c>
      <c r="AD175">
        <v>86920</v>
      </c>
      <c r="AE175">
        <v>49152</v>
      </c>
    </row>
    <row r="176" spans="1:31" x14ac:dyDescent="0.25">
      <c r="A176" t="s">
        <v>0</v>
      </c>
      <c r="B176">
        <v>256</v>
      </c>
      <c r="Z176">
        <v>16</v>
      </c>
      <c r="AA176">
        <v>128</v>
      </c>
      <c r="AB176">
        <v>21.930299999999999</v>
      </c>
      <c r="AC176">
        <v>0.96271799999999996</v>
      </c>
      <c r="AD176">
        <v>87234</v>
      </c>
      <c r="AE176">
        <v>49152</v>
      </c>
    </row>
    <row r="177" spans="1:31" x14ac:dyDescent="0.25">
      <c r="A177" t="s">
        <v>1</v>
      </c>
      <c r="B177">
        <v>32</v>
      </c>
      <c r="C177" t="s">
        <v>2</v>
      </c>
      <c r="D177">
        <v>8</v>
      </c>
      <c r="E177" t="s">
        <v>3</v>
      </c>
      <c r="F177">
        <v>37320</v>
      </c>
      <c r="G177" t="s">
        <v>4</v>
      </c>
      <c r="Z177">
        <v>32</v>
      </c>
      <c r="AA177">
        <v>128</v>
      </c>
      <c r="AB177">
        <v>23.5594</v>
      </c>
      <c r="AC177">
        <v>0.96220700000000003</v>
      </c>
      <c r="AD177">
        <v>86967</v>
      </c>
      <c r="AE177">
        <v>49152</v>
      </c>
    </row>
    <row r="178" spans="1:31" x14ac:dyDescent="0.25">
      <c r="A178" t="s">
        <v>1</v>
      </c>
      <c r="B178">
        <v>32</v>
      </c>
      <c r="C178" t="s">
        <v>2</v>
      </c>
      <c r="D178">
        <v>8</v>
      </c>
      <c r="E178" t="s">
        <v>5</v>
      </c>
      <c r="F178">
        <v>15.100099999999999</v>
      </c>
      <c r="Z178">
        <v>64</v>
      </c>
      <c r="AA178">
        <v>128</v>
      </c>
      <c r="AB178">
        <v>25.434699999999999</v>
      </c>
      <c r="AC178">
        <v>0.974661</v>
      </c>
      <c r="AD178">
        <v>87305</v>
      </c>
      <c r="AE178">
        <v>49152</v>
      </c>
    </row>
    <row r="179" spans="1:31" x14ac:dyDescent="0.25">
      <c r="A179" t="s">
        <v>1</v>
      </c>
      <c r="B179">
        <v>32</v>
      </c>
      <c r="C179" t="s">
        <v>2</v>
      </c>
      <c r="D179">
        <v>8</v>
      </c>
      <c r="E179" t="s">
        <v>6</v>
      </c>
      <c r="F179">
        <v>0.73723399999999994</v>
      </c>
      <c r="Z179">
        <v>128</v>
      </c>
      <c r="AA179">
        <v>128</v>
      </c>
      <c r="AB179">
        <v>23.0776</v>
      </c>
      <c r="AC179">
        <v>0.95908400000000005</v>
      </c>
      <c r="AD179">
        <v>86722</v>
      </c>
      <c r="AE179">
        <v>49152</v>
      </c>
    </row>
    <row r="180" spans="1:31" x14ac:dyDescent="0.25">
      <c r="Z180">
        <v>256</v>
      </c>
      <c r="AA180">
        <v>128</v>
      </c>
      <c r="AB180">
        <v>23.0808</v>
      </c>
      <c r="AC180">
        <v>0.964167</v>
      </c>
      <c r="AD180">
        <v>87132</v>
      </c>
      <c r="AE180">
        <v>49152</v>
      </c>
    </row>
    <row r="181" spans="1:31" x14ac:dyDescent="0.25">
      <c r="A181" t="s">
        <v>0</v>
      </c>
      <c r="B181">
        <v>512</v>
      </c>
      <c r="Z181">
        <v>512</v>
      </c>
      <c r="AA181">
        <v>128</v>
      </c>
      <c r="AB181">
        <v>17.832899999999999</v>
      </c>
      <c r="AC181">
        <v>0.89737800000000001</v>
      </c>
      <c r="AD181">
        <v>87667</v>
      </c>
      <c r="AE181">
        <v>49152</v>
      </c>
    </row>
    <row r="182" spans="1:31" x14ac:dyDescent="0.25">
      <c r="A182" t="s">
        <v>1</v>
      </c>
      <c r="B182">
        <v>64</v>
      </c>
      <c r="C182" t="s">
        <v>2</v>
      </c>
      <c r="D182">
        <v>8</v>
      </c>
      <c r="E182" t="s">
        <v>3</v>
      </c>
      <c r="F182">
        <v>38041</v>
      </c>
      <c r="G182" t="s">
        <v>4</v>
      </c>
      <c r="Z182">
        <v>1</v>
      </c>
      <c r="AA182">
        <v>256</v>
      </c>
      <c r="AB182">
        <v>19.208100000000002</v>
      </c>
      <c r="AC182">
        <v>0.94005399999999995</v>
      </c>
      <c r="AD182">
        <v>87045</v>
      </c>
      <c r="AE182">
        <v>49152</v>
      </c>
    </row>
    <row r="183" spans="1:31" x14ac:dyDescent="0.25">
      <c r="A183" t="s">
        <v>1</v>
      </c>
      <c r="B183">
        <v>64</v>
      </c>
      <c r="C183" t="s">
        <v>2</v>
      </c>
      <c r="D183">
        <v>8</v>
      </c>
      <c r="E183" t="s">
        <v>5</v>
      </c>
      <c r="F183">
        <v>12.0174</v>
      </c>
      <c r="Z183">
        <v>2</v>
      </c>
      <c r="AA183">
        <v>256</v>
      </c>
      <c r="AB183">
        <v>18.9343</v>
      </c>
      <c r="AC183">
        <v>0.943079</v>
      </c>
      <c r="AD183">
        <v>87813</v>
      </c>
      <c r="AE183">
        <v>49152</v>
      </c>
    </row>
    <row r="184" spans="1:31" x14ac:dyDescent="0.25">
      <c r="A184" t="s">
        <v>1</v>
      </c>
      <c r="B184">
        <v>64</v>
      </c>
      <c r="C184" t="s">
        <v>2</v>
      </c>
      <c r="D184">
        <v>8</v>
      </c>
      <c r="E184" t="s">
        <v>6</v>
      </c>
      <c r="F184">
        <v>0.520486</v>
      </c>
      <c r="Z184">
        <v>4</v>
      </c>
      <c r="AA184">
        <v>256</v>
      </c>
      <c r="AB184">
        <v>18.9846</v>
      </c>
      <c r="AC184">
        <v>0.93918699999999999</v>
      </c>
      <c r="AD184">
        <v>186782</v>
      </c>
      <c r="AE184">
        <v>49152</v>
      </c>
    </row>
    <row r="185" spans="1:31" x14ac:dyDescent="0.25">
      <c r="Z185">
        <v>8</v>
      </c>
      <c r="AA185">
        <v>256</v>
      </c>
      <c r="AB185">
        <v>17.668399999999998</v>
      </c>
      <c r="AC185">
        <v>0.93271400000000004</v>
      </c>
      <c r="AD185">
        <v>110541</v>
      </c>
      <c r="AE185">
        <v>49152</v>
      </c>
    </row>
    <row r="186" spans="1:31" x14ac:dyDescent="0.25">
      <c r="A186" t="s">
        <v>0</v>
      </c>
      <c r="B186">
        <v>1024</v>
      </c>
      <c r="Z186">
        <v>16</v>
      </c>
      <c r="AA186">
        <v>256</v>
      </c>
      <c r="AB186">
        <v>18.509899999999998</v>
      </c>
      <c r="AC186">
        <v>0.93885399999999997</v>
      </c>
      <c r="AD186">
        <v>87526</v>
      </c>
      <c r="AE186">
        <v>49152</v>
      </c>
    </row>
    <row r="187" spans="1:31" x14ac:dyDescent="0.25">
      <c r="A187" t="s">
        <v>1</v>
      </c>
      <c r="B187">
        <v>128</v>
      </c>
      <c r="C187" t="s">
        <v>2</v>
      </c>
      <c r="D187">
        <v>8</v>
      </c>
      <c r="E187" t="s">
        <v>3</v>
      </c>
      <c r="F187">
        <v>37923</v>
      </c>
      <c r="G187" t="s">
        <v>4</v>
      </c>
      <c r="Z187">
        <v>32</v>
      </c>
      <c r="AA187">
        <v>256</v>
      </c>
      <c r="AB187">
        <v>17.863399999999999</v>
      </c>
      <c r="AC187">
        <v>0.92898599999999998</v>
      </c>
      <c r="AD187">
        <v>86911</v>
      </c>
      <c r="AE187">
        <v>49152</v>
      </c>
    </row>
    <row r="188" spans="1:31" x14ac:dyDescent="0.25">
      <c r="A188" t="s">
        <v>1</v>
      </c>
      <c r="B188">
        <v>128</v>
      </c>
      <c r="C188" t="s">
        <v>2</v>
      </c>
      <c r="D188">
        <v>8</v>
      </c>
      <c r="E188" t="s">
        <v>5</v>
      </c>
      <c r="F188">
        <v>10.0387</v>
      </c>
      <c r="Z188">
        <v>64</v>
      </c>
      <c r="AA188">
        <v>256</v>
      </c>
      <c r="AB188">
        <v>17.186299999999999</v>
      </c>
      <c r="AC188">
        <v>0.92553700000000005</v>
      </c>
      <c r="AD188">
        <v>87179</v>
      </c>
      <c r="AE188">
        <v>49152</v>
      </c>
    </row>
    <row r="189" spans="1:31" x14ac:dyDescent="0.25">
      <c r="A189" t="s">
        <v>1</v>
      </c>
      <c r="B189">
        <v>128</v>
      </c>
      <c r="C189" t="s">
        <v>2</v>
      </c>
      <c r="D189">
        <v>8</v>
      </c>
      <c r="E189" t="s">
        <v>6</v>
      </c>
      <c r="F189">
        <v>0.31429499999999999</v>
      </c>
      <c r="Z189">
        <v>128</v>
      </c>
      <c r="AA189">
        <v>256</v>
      </c>
      <c r="AB189">
        <v>19.889700000000001</v>
      </c>
      <c r="AC189">
        <v>0.94523599999999997</v>
      </c>
      <c r="AD189">
        <v>187248</v>
      </c>
      <c r="AE189">
        <v>49152</v>
      </c>
    </row>
    <row r="190" spans="1:31" x14ac:dyDescent="0.25">
      <c r="Z190">
        <v>256</v>
      </c>
      <c r="AA190">
        <v>256</v>
      </c>
      <c r="AB190">
        <v>18.2715</v>
      </c>
      <c r="AC190">
        <v>0.93156799999999995</v>
      </c>
      <c r="AD190">
        <v>87489</v>
      </c>
      <c r="AE190">
        <v>49152</v>
      </c>
    </row>
    <row r="191" spans="1:31" x14ac:dyDescent="0.25">
      <c r="A191" t="s">
        <v>0</v>
      </c>
      <c r="B191">
        <v>2048</v>
      </c>
      <c r="Z191">
        <v>512</v>
      </c>
      <c r="AA191">
        <v>256</v>
      </c>
      <c r="AB191">
        <v>19.0764</v>
      </c>
      <c r="AC191">
        <v>0.94004100000000002</v>
      </c>
      <c r="AD191">
        <v>87571</v>
      </c>
      <c r="AE191">
        <v>49152</v>
      </c>
    </row>
    <row r="192" spans="1:31" x14ac:dyDescent="0.25">
      <c r="A192" t="s">
        <v>1</v>
      </c>
      <c r="B192">
        <v>256</v>
      </c>
      <c r="C192" t="s">
        <v>2</v>
      </c>
      <c r="D192">
        <v>8</v>
      </c>
      <c r="E192" t="s">
        <v>3</v>
      </c>
      <c r="F192">
        <v>37176</v>
      </c>
      <c r="G192" t="s">
        <v>4</v>
      </c>
      <c r="Z192">
        <v>1</v>
      </c>
      <c r="AA192">
        <v>512</v>
      </c>
      <c r="AB192">
        <v>9.5869</v>
      </c>
      <c r="AC192">
        <v>0.13247200000000001</v>
      </c>
      <c r="AD192">
        <v>86991</v>
      </c>
      <c r="AE192">
        <v>49152</v>
      </c>
    </row>
    <row r="193" spans="1:31" x14ac:dyDescent="0.25">
      <c r="A193" t="s">
        <v>1</v>
      </c>
      <c r="B193">
        <v>256</v>
      </c>
      <c r="C193" t="s">
        <v>2</v>
      </c>
      <c r="D193">
        <v>8</v>
      </c>
      <c r="E193" t="s">
        <v>5</v>
      </c>
      <c r="F193">
        <v>9.1751799999999992</v>
      </c>
      <c r="Z193">
        <v>2</v>
      </c>
      <c r="AA193">
        <v>512</v>
      </c>
      <c r="AB193">
        <v>9.5945199999999993</v>
      </c>
      <c r="AC193">
        <v>0.132802</v>
      </c>
      <c r="AD193">
        <v>87174</v>
      </c>
      <c r="AE193">
        <v>49152</v>
      </c>
    </row>
    <row r="194" spans="1:31" x14ac:dyDescent="0.25">
      <c r="A194" t="s">
        <v>1</v>
      </c>
      <c r="B194">
        <v>256</v>
      </c>
      <c r="C194" t="s">
        <v>2</v>
      </c>
      <c r="D194">
        <v>8</v>
      </c>
      <c r="E194" t="s">
        <v>6</v>
      </c>
      <c r="F194">
        <v>0.17331299999999999</v>
      </c>
      <c r="Z194">
        <v>4</v>
      </c>
      <c r="AA194">
        <v>512</v>
      </c>
      <c r="AB194">
        <v>9.6190300000000004</v>
      </c>
      <c r="AC194">
        <v>0.13331499999999999</v>
      </c>
      <c r="AD194">
        <v>87566</v>
      </c>
      <c r="AE194">
        <v>49152</v>
      </c>
    </row>
    <row r="195" spans="1:31" x14ac:dyDescent="0.25">
      <c r="Z195">
        <v>8</v>
      </c>
      <c r="AA195">
        <v>512</v>
      </c>
      <c r="AB195">
        <v>9.5669400000000007</v>
      </c>
      <c r="AC195">
        <v>0.13181499999999999</v>
      </c>
      <c r="AD195">
        <v>87581</v>
      </c>
      <c r="AE195">
        <v>49152</v>
      </c>
    </row>
    <row r="196" spans="1:31" x14ac:dyDescent="0.25">
      <c r="A196" t="s">
        <v>0</v>
      </c>
      <c r="B196">
        <v>4096</v>
      </c>
      <c r="Z196">
        <v>16</v>
      </c>
      <c r="AA196">
        <v>512</v>
      </c>
      <c r="AB196">
        <v>9.5824400000000001</v>
      </c>
      <c r="AC196">
        <v>0.13195799999999999</v>
      </c>
      <c r="AD196">
        <v>87272</v>
      </c>
      <c r="AE196">
        <v>49152</v>
      </c>
    </row>
    <row r="197" spans="1:31" x14ac:dyDescent="0.25">
      <c r="A197" t="s">
        <v>1</v>
      </c>
      <c r="B197">
        <v>512</v>
      </c>
      <c r="C197" t="s">
        <v>2</v>
      </c>
      <c r="D197">
        <v>8</v>
      </c>
      <c r="E197" t="s">
        <v>3</v>
      </c>
      <c r="F197">
        <v>37778</v>
      </c>
      <c r="G197" t="s">
        <v>4</v>
      </c>
      <c r="Z197">
        <v>32</v>
      </c>
      <c r="AA197">
        <v>512</v>
      </c>
      <c r="AB197">
        <v>9.6039399999999997</v>
      </c>
      <c r="AC197">
        <v>0.133022</v>
      </c>
      <c r="AD197">
        <v>87510</v>
      </c>
      <c r="AE197">
        <v>49152</v>
      </c>
    </row>
    <row r="198" spans="1:31" x14ac:dyDescent="0.25">
      <c r="A198" t="s">
        <v>1</v>
      </c>
      <c r="B198">
        <v>512</v>
      </c>
      <c r="C198" t="s">
        <v>2</v>
      </c>
      <c r="D198">
        <v>8</v>
      </c>
      <c r="E198" t="s">
        <v>5</v>
      </c>
      <c r="F198">
        <v>9.2385599999999997</v>
      </c>
      <c r="Z198">
        <v>64</v>
      </c>
      <c r="AA198">
        <v>512</v>
      </c>
      <c r="AB198">
        <v>9.6408500000000004</v>
      </c>
      <c r="AC198">
        <v>0.13403300000000001</v>
      </c>
      <c r="AD198">
        <v>87184</v>
      </c>
      <c r="AE198">
        <v>49152</v>
      </c>
    </row>
    <row r="199" spans="1:31" x14ac:dyDescent="0.25">
      <c r="A199" t="s">
        <v>1</v>
      </c>
      <c r="B199">
        <v>512</v>
      </c>
      <c r="C199" t="s">
        <v>2</v>
      </c>
      <c r="D199">
        <v>8</v>
      </c>
      <c r="E199" t="s">
        <v>6</v>
      </c>
      <c r="F199">
        <v>0.18293200000000001</v>
      </c>
      <c r="Z199">
        <v>128</v>
      </c>
      <c r="AA199">
        <v>512</v>
      </c>
      <c r="AB199">
        <v>9.4861500000000003</v>
      </c>
      <c r="AC199">
        <v>0.12917899999999999</v>
      </c>
      <c r="AD199">
        <v>87178</v>
      </c>
      <c r="AE199">
        <v>49152</v>
      </c>
    </row>
    <row r="200" spans="1:31" x14ac:dyDescent="0.25">
      <c r="Z200">
        <v>256</v>
      </c>
      <c r="AA200">
        <v>512</v>
      </c>
      <c r="AB200">
        <v>9.6054700000000004</v>
      </c>
      <c r="AC200">
        <v>0.13313800000000001</v>
      </c>
      <c r="AD200">
        <v>87194</v>
      </c>
      <c r="AE200">
        <v>49152</v>
      </c>
    </row>
    <row r="201" spans="1:31" x14ac:dyDescent="0.25">
      <c r="A201" t="s">
        <v>0</v>
      </c>
      <c r="B201">
        <v>16</v>
      </c>
      <c r="Z201">
        <v>512</v>
      </c>
      <c r="AA201">
        <v>512</v>
      </c>
      <c r="AB201">
        <v>9.6553400000000007</v>
      </c>
      <c r="AC201">
        <v>0.134571</v>
      </c>
      <c r="AD201">
        <v>87382</v>
      </c>
      <c r="AE201">
        <v>49152</v>
      </c>
    </row>
    <row r="202" spans="1:31" x14ac:dyDescent="0.25">
      <c r="A202" t="s">
        <v>1</v>
      </c>
      <c r="B202">
        <v>1</v>
      </c>
      <c r="C202" t="s">
        <v>2</v>
      </c>
      <c r="D202">
        <v>16</v>
      </c>
      <c r="E202" t="s">
        <v>3</v>
      </c>
      <c r="F202">
        <v>36727</v>
      </c>
      <c r="G202" t="s">
        <v>4</v>
      </c>
      <c r="Z202">
        <v>1</v>
      </c>
      <c r="AA202">
        <v>1</v>
      </c>
      <c r="AB202">
        <v>10.1813</v>
      </c>
      <c r="AC202">
        <v>0.12543499999999999</v>
      </c>
      <c r="AD202">
        <v>111538</v>
      </c>
      <c r="AE202">
        <v>65536</v>
      </c>
    </row>
    <row r="203" spans="1:31" x14ac:dyDescent="0.25">
      <c r="A203" t="s">
        <v>1</v>
      </c>
      <c r="B203">
        <v>1</v>
      </c>
      <c r="C203" t="s">
        <v>2</v>
      </c>
      <c r="D203">
        <v>16</v>
      </c>
      <c r="E203" t="s">
        <v>5</v>
      </c>
      <c r="F203">
        <v>11.305199999999999</v>
      </c>
      <c r="Z203">
        <v>2</v>
      </c>
      <c r="AA203">
        <v>1</v>
      </c>
      <c r="AB203">
        <v>10.92</v>
      </c>
      <c r="AC203">
        <v>7.2318099999999996E-2</v>
      </c>
      <c r="AD203">
        <v>112009</v>
      </c>
      <c r="AE203">
        <v>65536</v>
      </c>
    </row>
    <row r="204" spans="1:31" x14ac:dyDescent="0.25">
      <c r="A204" t="s">
        <v>1</v>
      </c>
      <c r="B204">
        <v>1</v>
      </c>
      <c r="C204" t="s">
        <v>2</v>
      </c>
      <c r="D204">
        <v>16</v>
      </c>
      <c r="E204" t="s">
        <v>6</v>
      </c>
      <c r="F204">
        <v>0.45113599999999998</v>
      </c>
      <c r="Z204">
        <v>4</v>
      </c>
      <c r="AA204">
        <v>1</v>
      </c>
      <c r="AB204">
        <v>10.5654</v>
      </c>
      <c r="AC204">
        <v>0.112016</v>
      </c>
      <c r="AD204">
        <v>111444</v>
      </c>
      <c r="AE204">
        <v>65536</v>
      </c>
    </row>
    <row r="205" spans="1:31" x14ac:dyDescent="0.25">
      <c r="Z205">
        <v>8</v>
      </c>
      <c r="AA205">
        <v>1</v>
      </c>
      <c r="AB205">
        <v>10.9672</v>
      </c>
      <c r="AC205">
        <v>0.151335</v>
      </c>
      <c r="AD205">
        <v>111859</v>
      </c>
      <c r="AE205">
        <v>65536</v>
      </c>
    </row>
    <row r="206" spans="1:31" x14ac:dyDescent="0.25">
      <c r="A206" t="s">
        <v>0</v>
      </c>
      <c r="B206">
        <v>32</v>
      </c>
      <c r="Z206">
        <v>16</v>
      </c>
      <c r="AA206">
        <v>1</v>
      </c>
      <c r="AB206">
        <v>12.0648</v>
      </c>
      <c r="AC206">
        <v>0.219084</v>
      </c>
      <c r="AD206">
        <v>111852</v>
      </c>
      <c r="AE206">
        <v>65536</v>
      </c>
    </row>
    <row r="207" spans="1:31" x14ac:dyDescent="0.25">
      <c r="A207" t="s">
        <v>1</v>
      </c>
      <c r="B207">
        <v>2</v>
      </c>
      <c r="C207" t="s">
        <v>2</v>
      </c>
      <c r="D207">
        <v>16</v>
      </c>
      <c r="E207" t="s">
        <v>3</v>
      </c>
      <c r="F207">
        <v>37074</v>
      </c>
      <c r="G207" t="s">
        <v>4</v>
      </c>
      <c r="Z207">
        <v>32</v>
      </c>
      <c r="AA207">
        <v>1</v>
      </c>
      <c r="AB207">
        <v>13.660299999999999</v>
      </c>
      <c r="AC207">
        <v>0.466169</v>
      </c>
      <c r="AD207">
        <v>111907</v>
      </c>
      <c r="AE207">
        <v>65536</v>
      </c>
    </row>
    <row r="208" spans="1:31" x14ac:dyDescent="0.25">
      <c r="A208" t="s">
        <v>1</v>
      </c>
      <c r="B208">
        <v>2</v>
      </c>
      <c r="C208" t="s">
        <v>2</v>
      </c>
      <c r="D208">
        <v>16</v>
      </c>
      <c r="E208" t="s">
        <v>5</v>
      </c>
      <c r="F208">
        <v>12.4535</v>
      </c>
      <c r="Z208">
        <v>64</v>
      </c>
      <c r="AA208">
        <v>1</v>
      </c>
      <c r="AB208">
        <v>15.4983</v>
      </c>
      <c r="AC208">
        <v>0.57865999999999995</v>
      </c>
      <c r="AD208">
        <v>111706</v>
      </c>
      <c r="AE208">
        <v>65536</v>
      </c>
    </row>
    <row r="209" spans="1:31" x14ac:dyDescent="0.25">
      <c r="A209" t="s">
        <v>1</v>
      </c>
      <c r="B209">
        <v>2</v>
      </c>
      <c r="C209" t="s">
        <v>2</v>
      </c>
      <c r="D209">
        <v>16</v>
      </c>
      <c r="E209" t="s">
        <v>6</v>
      </c>
      <c r="F209">
        <v>0.56921699999999997</v>
      </c>
      <c r="Z209">
        <v>128</v>
      </c>
      <c r="AA209">
        <v>1</v>
      </c>
      <c r="AB209">
        <v>16.868400000000001</v>
      </c>
      <c r="AC209">
        <v>0.852128</v>
      </c>
      <c r="AD209">
        <v>111732</v>
      </c>
      <c r="AE209">
        <v>65536</v>
      </c>
    </row>
    <row r="210" spans="1:31" x14ac:dyDescent="0.25">
      <c r="Z210">
        <v>256</v>
      </c>
      <c r="AA210">
        <v>1</v>
      </c>
      <c r="AB210">
        <v>20.3171</v>
      </c>
      <c r="AC210">
        <v>0.93865200000000004</v>
      </c>
      <c r="AD210">
        <v>111713</v>
      </c>
      <c r="AE210">
        <v>65536</v>
      </c>
    </row>
    <row r="211" spans="1:31" x14ac:dyDescent="0.25">
      <c r="A211" t="s">
        <v>0</v>
      </c>
      <c r="B211">
        <v>64</v>
      </c>
      <c r="Z211">
        <v>512</v>
      </c>
      <c r="AA211">
        <v>1</v>
      </c>
      <c r="AB211">
        <v>16.992999999999999</v>
      </c>
      <c r="AC211">
        <v>0.85195699999999996</v>
      </c>
      <c r="AD211">
        <v>111921</v>
      </c>
      <c r="AE211">
        <v>65536</v>
      </c>
    </row>
    <row r="212" spans="1:31" x14ac:dyDescent="0.25">
      <c r="A212" t="s">
        <v>1</v>
      </c>
      <c r="B212">
        <v>4</v>
      </c>
      <c r="C212" t="s">
        <v>2</v>
      </c>
      <c r="D212">
        <v>16</v>
      </c>
      <c r="E212" t="s">
        <v>3</v>
      </c>
      <c r="F212">
        <v>37617</v>
      </c>
      <c r="G212" t="s">
        <v>4</v>
      </c>
      <c r="Z212">
        <v>1</v>
      </c>
      <c r="AA212">
        <v>2</v>
      </c>
      <c r="AB212">
        <v>8.4816400000000005</v>
      </c>
      <c r="AC212">
        <v>8.3322099999999996E-2</v>
      </c>
      <c r="AD212">
        <v>112148</v>
      </c>
      <c r="AE212">
        <v>65536</v>
      </c>
    </row>
    <row r="213" spans="1:31" x14ac:dyDescent="0.25">
      <c r="A213" t="s">
        <v>1</v>
      </c>
      <c r="B213">
        <v>4</v>
      </c>
      <c r="C213" t="s">
        <v>2</v>
      </c>
      <c r="D213">
        <v>16</v>
      </c>
      <c r="E213" t="s">
        <v>5</v>
      </c>
      <c r="F213">
        <v>13.682700000000001</v>
      </c>
      <c r="Z213">
        <v>2</v>
      </c>
      <c r="AA213">
        <v>2</v>
      </c>
      <c r="AB213">
        <v>9.0058699999999998</v>
      </c>
      <c r="AC213">
        <v>8.5245600000000005E-2</v>
      </c>
      <c r="AD213">
        <v>111467</v>
      </c>
      <c r="AE213">
        <v>65536</v>
      </c>
    </row>
    <row r="214" spans="1:31" x14ac:dyDescent="0.25">
      <c r="A214" t="s">
        <v>1</v>
      </c>
      <c r="B214">
        <v>4</v>
      </c>
      <c r="C214" t="s">
        <v>2</v>
      </c>
      <c r="D214">
        <v>16</v>
      </c>
      <c r="E214" t="s">
        <v>6</v>
      </c>
      <c r="F214">
        <v>0.67954899999999996</v>
      </c>
      <c r="Z214">
        <v>4</v>
      </c>
      <c r="AA214">
        <v>2</v>
      </c>
      <c r="AB214">
        <v>8.7501300000000004</v>
      </c>
      <c r="AC214">
        <v>0.100609</v>
      </c>
      <c r="AD214">
        <v>139903</v>
      </c>
      <c r="AE214">
        <v>65536</v>
      </c>
    </row>
    <row r="215" spans="1:31" x14ac:dyDescent="0.25">
      <c r="Z215">
        <v>8</v>
      </c>
      <c r="AA215">
        <v>2</v>
      </c>
      <c r="AB215">
        <v>9.38734</v>
      </c>
      <c r="AC215">
        <v>0.182334</v>
      </c>
      <c r="AD215">
        <v>111753</v>
      </c>
      <c r="AE215">
        <v>65536</v>
      </c>
    </row>
    <row r="216" spans="1:31" x14ac:dyDescent="0.25">
      <c r="A216" t="s">
        <v>0</v>
      </c>
      <c r="B216">
        <v>128</v>
      </c>
      <c r="Z216">
        <v>16</v>
      </c>
      <c r="AA216">
        <v>2</v>
      </c>
      <c r="AB216">
        <v>9.8706300000000002</v>
      </c>
      <c r="AC216">
        <v>0.20515600000000001</v>
      </c>
      <c r="AD216">
        <v>111655</v>
      </c>
      <c r="AE216">
        <v>65536</v>
      </c>
    </row>
    <row r="217" spans="1:31" x14ac:dyDescent="0.25">
      <c r="A217" t="s">
        <v>1</v>
      </c>
      <c r="B217">
        <v>8</v>
      </c>
      <c r="C217" t="s">
        <v>2</v>
      </c>
      <c r="D217">
        <v>16</v>
      </c>
      <c r="E217" t="s">
        <v>3</v>
      </c>
      <c r="F217">
        <v>36952</v>
      </c>
      <c r="G217" t="s">
        <v>4</v>
      </c>
      <c r="Z217">
        <v>32</v>
      </c>
      <c r="AA217">
        <v>2</v>
      </c>
      <c r="AB217">
        <v>11.5838</v>
      </c>
      <c r="AC217">
        <v>0.415159</v>
      </c>
      <c r="AD217">
        <v>112260</v>
      </c>
      <c r="AE217">
        <v>65536</v>
      </c>
    </row>
    <row r="218" spans="1:31" x14ac:dyDescent="0.25">
      <c r="A218" t="s">
        <v>1</v>
      </c>
      <c r="B218">
        <v>8</v>
      </c>
      <c r="C218" t="s">
        <v>2</v>
      </c>
      <c r="D218">
        <v>16</v>
      </c>
      <c r="E218" t="s">
        <v>5</v>
      </c>
      <c r="F218">
        <v>16.135200000000001</v>
      </c>
      <c r="Z218">
        <v>64</v>
      </c>
      <c r="AA218">
        <v>2</v>
      </c>
      <c r="AB218">
        <v>15.5123</v>
      </c>
      <c r="AC218">
        <v>0.75637399999999999</v>
      </c>
      <c r="AD218">
        <v>111959</v>
      </c>
      <c r="AE218">
        <v>65536</v>
      </c>
    </row>
    <row r="219" spans="1:31" x14ac:dyDescent="0.25">
      <c r="A219" t="s">
        <v>1</v>
      </c>
      <c r="B219">
        <v>8</v>
      </c>
      <c r="C219" t="s">
        <v>2</v>
      </c>
      <c r="D219">
        <v>16</v>
      </c>
      <c r="E219" t="s">
        <v>6</v>
      </c>
      <c r="F219">
        <v>0.82713300000000001</v>
      </c>
      <c r="Z219">
        <v>128</v>
      </c>
      <c r="AA219">
        <v>2</v>
      </c>
      <c r="AB219">
        <v>20.783899999999999</v>
      </c>
      <c r="AC219">
        <v>0.94263699999999995</v>
      </c>
      <c r="AD219">
        <v>111774</v>
      </c>
      <c r="AE219">
        <v>65536</v>
      </c>
    </row>
    <row r="220" spans="1:31" x14ac:dyDescent="0.25">
      <c r="Z220">
        <v>256</v>
      </c>
      <c r="AA220">
        <v>2</v>
      </c>
      <c r="AB220">
        <v>17.072399999999998</v>
      </c>
      <c r="AC220">
        <v>0.85380500000000004</v>
      </c>
      <c r="AD220">
        <v>111764</v>
      </c>
      <c r="AE220">
        <v>65536</v>
      </c>
    </row>
    <row r="221" spans="1:31" x14ac:dyDescent="0.25">
      <c r="A221" t="s">
        <v>0</v>
      </c>
      <c r="B221">
        <v>256</v>
      </c>
      <c r="Z221">
        <v>512</v>
      </c>
      <c r="AA221">
        <v>2</v>
      </c>
      <c r="AB221">
        <v>14.9617</v>
      </c>
      <c r="AC221">
        <v>0.73228000000000004</v>
      </c>
      <c r="AD221">
        <v>111653</v>
      </c>
      <c r="AE221">
        <v>65536</v>
      </c>
    </row>
    <row r="222" spans="1:31" x14ac:dyDescent="0.25">
      <c r="A222" t="s">
        <v>1</v>
      </c>
      <c r="B222">
        <v>16</v>
      </c>
      <c r="C222" t="s">
        <v>2</v>
      </c>
      <c r="D222">
        <v>16</v>
      </c>
      <c r="E222" t="s">
        <v>3</v>
      </c>
      <c r="F222">
        <v>137371</v>
      </c>
      <c r="G222" t="s">
        <v>4</v>
      </c>
      <c r="Z222">
        <v>1</v>
      </c>
      <c r="AA222">
        <v>4</v>
      </c>
      <c r="AB222">
        <v>9.0657800000000002</v>
      </c>
      <c r="AC222">
        <v>0.14368700000000001</v>
      </c>
      <c r="AD222">
        <v>111918</v>
      </c>
      <c r="AE222">
        <v>65536</v>
      </c>
    </row>
    <row r="223" spans="1:31" x14ac:dyDescent="0.25">
      <c r="A223" t="s">
        <v>1</v>
      </c>
      <c r="B223">
        <v>16</v>
      </c>
      <c r="C223" t="s">
        <v>2</v>
      </c>
      <c r="D223">
        <v>16</v>
      </c>
      <c r="E223" t="s">
        <v>5</v>
      </c>
      <c r="F223">
        <v>15.046900000000001</v>
      </c>
      <c r="Z223">
        <v>2</v>
      </c>
      <c r="AA223">
        <v>4</v>
      </c>
      <c r="AB223">
        <v>9.5741099999999992</v>
      </c>
      <c r="AC223">
        <v>0.19078700000000001</v>
      </c>
      <c r="AD223">
        <v>111872</v>
      </c>
      <c r="AE223">
        <v>65536</v>
      </c>
    </row>
    <row r="224" spans="1:31" x14ac:dyDescent="0.25">
      <c r="A224" t="s">
        <v>1</v>
      </c>
      <c r="B224">
        <v>16</v>
      </c>
      <c r="C224" t="s">
        <v>2</v>
      </c>
      <c r="D224">
        <v>16</v>
      </c>
      <c r="E224" t="s">
        <v>6</v>
      </c>
      <c r="F224">
        <v>0.73631500000000005</v>
      </c>
      <c r="Z224">
        <v>4</v>
      </c>
      <c r="AA224">
        <v>4</v>
      </c>
      <c r="AB224">
        <v>9.8801500000000004</v>
      </c>
      <c r="AC224">
        <v>0.241947</v>
      </c>
      <c r="AD224">
        <v>111826</v>
      </c>
      <c r="AE224">
        <v>65536</v>
      </c>
    </row>
    <row r="225" spans="1:31" x14ac:dyDescent="0.25">
      <c r="Z225">
        <v>8</v>
      </c>
      <c r="AA225">
        <v>4</v>
      </c>
      <c r="AB225">
        <v>9.8569999999999993</v>
      </c>
      <c r="AC225">
        <v>0.33972400000000003</v>
      </c>
      <c r="AD225">
        <v>112285</v>
      </c>
      <c r="AE225">
        <v>65536</v>
      </c>
    </row>
    <row r="226" spans="1:31" x14ac:dyDescent="0.25">
      <c r="A226" t="s">
        <v>0</v>
      </c>
      <c r="B226">
        <v>512</v>
      </c>
      <c r="Z226">
        <v>16</v>
      </c>
      <c r="AA226">
        <v>4</v>
      </c>
      <c r="AB226">
        <v>12.087199999999999</v>
      </c>
      <c r="AC226">
        <v>0.54969699999999999</v>
      </c>
      <c r="AD226">
        <v>111991</v>
      </c>
      <c r="AE226">
        <v>65536</v>
      </c>
    </row>
    <row r="227" spans="1:31" x14ac:dyDescent="0.25">
      <c r="A227" t="s">
        <v>1</v>
      </c>
      <c r="B227">
        <v>32</v>
      </c>
      <c r="C227" t="s">
        <v>2</v>
      </c>
      <c r="D227">
        <v>16</v>
      </c>
      <c r="E227" t="s">
        <v>3</v>
      </c>
      <c r="F227">
        <v>37587</v>
      </c>
      <c r="G227" t="s">
        <v>4</v>
      </c>
      <c r="Z227">
        <v>32</v>
      </c>
      <c r="AA227">
        <v>4</v>
      </c>
      <c r="AB227">
        <v>17.973800000000001</v>
      </c>
      <c r="AC227">
        <v>0.85008499999999998</v>
      </c>
      <c r="AD227">
        <v>112039</v>
      </c>
      <c r="AE227">
        <v>65536</v>
      </c>
    </row>
    <row r="228" spans="1:31" x14ac:dyDescent="0.25">
      <c r="A228" t="s">
        <v>1</v>
      </c>
      <c r="B228">
        <v>32</v>
      </c>
      <c r="C228" t="s">
        <v>2</v>
      </c>
      <c r="D228">
        <v>16</v>
      </c>
      <c r="E228" t="s">
        <v>5</v>
      </c>
      <c r="F228">
        <v>11.986599999999999</v>
      </c>
      <c r="Z228">
        <v>64</v>
      </c>
      <c r="AA228">
        <v>4</v>
      </c>
      <c r="AB228">
        <v>20.578900000000001</v>
      </c>
      <c r="AC228">
        <v>0.93960100000000002</v>
      </c>
      <c r="AD228">
        <v>111981</v>
      </c>
      <c r="AE228">
        <v>65536</v>
      </c>
    </row>
    <row r="229" spans="1:31" x14ac:dyDescent="0.25">
      <c r="A229" t="s">
        <v>1</v>
      </c>
      <c r="B229">
        <v>32</v>
      </c>
      <c r="C229" t="s">
        <v>2</v>
      </c>
      <c r="D229">
        <v>16</v>
      </c>
      <c r="E229" t="s">
        <v>6</v>
      </c>
      <c r="F229">
        <v>0.51904799999999995</v>
      </c>
      <c r="Z229">
        <v>128</v>
      </c>
      <c r="AA229">
        <v>4</v>
      </c>
      <c r="AB229">
        <v>16.927800000000001</v>
      </c>
      <c r="AC229">
        <v>0.85067899999999996</v>
      </c>
      <c r="AD229">
        <v>111867</v>
      </c>
      <c r="AE229">
        <v>65536</v>
      </c>
    </row>
    <row r="230" spans="1:31" x14ac:dyDescent="0.25">
      <c r="Z230">
        <v>256</v>
      </c>
      <c r="AA230">
        <v>4</v>
      </c>
      <c r="AB230">
        <v>15.0662</v>
      </c>
      <c r="AC230">
        <v>0.73506000000000005</v>
      </c>
      <c r="AD230">
        <v>112149</v>
      </c>
      <c r="AE230">
        <v>65536</v>
      </c>
    </row>
    <row r="231" spans="1:31" x14ac:dyDescent="0.25">
      <c r="A231" t="s">
        <v>0</v>
      </c>
      <c r="B231">
        <v>1024</v>
      </c>
      <c r="Z231">
        <v>512</v>
      </c>
      <c r="AA231">
        <v>4</v>
      </c>
      <c r="AB231">
        <v>12.031700000000001</v>
      </c>
      <c r="AC231">
        <v>0.52058199999999999</v>
      </c>
      <c r="AD231">
        <v>111728</v>
      </c>
      <c r="AE231">
        <v>65536</v>
      </c>
    </row>
    <row r="232" spans="1:31" x14ac:dyDescent="0.25">
      <c r="A232" t="s">
        <v>1</v>
      </c>
      <c r="B232">
        <v>64</v>
      </c>
      <c r="C232" t="s">
        <v>2</v>
      </c>
      <c r="D232">
        <v>16</v>
      </c>
      <c r="E232" t="s">
        <v>3</v>
      </c>
      <c r="F232">
        <v>37285</v>
      </c>
      <c r="G232" t="s">
        <v>4</v>
      </c>
      <c r="Z232">
        <v>1</v>
      </c>
      <c r="AA232">
        <v>8</v>
      </c>
      <c r="AB232">
        <v>9.6015800000000002</v>
      </c>
      <c r="AC232">
        <v>0.25047700000000001</v>
      </c>
      <c r="AD232">
        <v>122295</v>
      </c>
      <c r="AE232">
        <v>65536</v>
      </c>
    </row>
    <row r="233" spans="1:31" x14ac:dyDescent="0.25">
      <c r="A233" t="s">
        <v>1</v>
      </c>
      <c r="B233">
        <v>64</v>
      </c>
      <c r="C233" t="s">
        <v>2</v>
      </c>
      <c r="D233">
        <v>16</v>
      </c>
      <c r="E233" t="s">
        <v>5</v>
      </c>
      <c r="F233">
        <v>10.014699999999999</v>
      </c>
      <c r="Z233">
        <v>2</v>
      </c>
      <c r="AA233">
        <v>8</v>
      </c>
      <c r="AB233">
        <v>10.195</v>
      </c>
      <c r="AC233">
        <v>0.31814300000000001</v>
      </c>
      <c r="AD233">
        <v>111802</v>
      </c>
      <c r="AE233">
        <v>65536</v>
      </c>
    </row>
    <row r="234" spans="1:31" x14ac:dyDescent="0.25">
      <c r="A234" t="s">
        <v>1</v>
      </c>
      <c r="B234">
        <v>64</v>
      </c>
      <c r="C234" t="s">
        <v>2</v>
      </c>
      <c r="D234">
        <v>16</v>
      </c>
      <c r="E234" t="s">
        <v>6</v>
      </c>
      <c r="F234">
        <v>0.31272800000000001</v>
      </c>
      <c r="Z234">
        <v>4</v>
      </c>
      <c r="AA234">
        <v>8</v>
      </c>
      <c r="AB234">
        <v>10.963900000000001</v>
      </c>
      <c r="AC234">
        <v>0.42943300000000001</v>
      </c>
      <c r="AD234">
        <v>111805</v>
      </c>
      <c r="AE234">
        <v>65536</v>
      </c>
    </row>
    <row r="235" spans="1:31" x14ac:dyDescent="0.25">
      <c r="Z235">
        <v>8</v>
      </c>
      <c r="AA235">
        <v>8</v>
      </c>
      <c r="AB235">
        <v>12.6866</v>
      </c>
      <c r="AC235">
        <v>0.64045200000000002</v>
      </c>
      <c r="AD235">
        <v>111715</v>
      </c>
      <c r="AE235">
        <v>65536</v>
      </c>
    </row>
    <row r="236" spans="1:31" x14ac:dyDescent="0.25">
      <c r="A236" t="s">
        <v>0</v>
      </c>
      <c r="B236">
        <v>2048</v>
      </c>
      <c r="Z236">
        <v>16</v>
      </c>
      <c r="AA236">
        <v>8</v>
      </c>
      <c r="AB236">
        <v>20.530799999999999</v>
      </c>
      <c r="AC236">
        <v>0.90103800000000001</v>
      </c>
      <c r="AD236">
        <v>113526</v>
      </c>
      <c r="AE236">
        <v>65536</v>
      </c>
    </row>
    <row r="237" spans="1:31" x14ac:dyDescent="0.25">
      <c r="A237" t="s">
        <v>1</v>
      </c>
      <c r="B237">
        <v>128</v>
      </c>
      <c r="C237" t="s">
        <v>2</v>
      </c>
      <c r="D237">
        <v>16</v>
      </c>
      <c r="E237" t="s">
        <v>3</v>
      </c>
      <c r="F237">
        <v>134219</v>
      </c>
      <c r="G237" t="s">
        <v>4</v>
      </c>
      <c r="Z237">
        <v>32</v>
      </c>
      <c r="AA237">
        <v>8</v>
      </c>
      <c r="AB237">
        <v>20.610700000000001</v>
      </c>
      <c r="AC237">
        <v>0.93971400000000005</v>
      </c>
      <c r="AD237">
        <v>112003</v>
      </c>
      <c r="AE237">
        <v>65536</v>
      </c>
    </row>
    <row r="238" spans="1:31" x14ac:dyDescent="0.25">
      <c r="A238" t="s">
        <v>1</v>
      </c>
      <c r="B238">
        <v>128</v>
      </c>
      <c r="C238" t="s">
        <v>2</v>
      </c>
      <c r="D238">
        <v>16</v>
      </c>
      <c r="E238" t="s">
        <v>5</v>
      </c>
      <c r="F238">
        <v>10.658300000000001</v>
      </c>
      <c r="Z238">
        <v>64</v>
      </c>
      <c r="AA238">
        <v>8</v>
      </c>
      <c r="AB238">
        <v>16.924800000000001</v>
      </c>
      <c r="AC238">
        <v>0.85061799999999999</v>
      </c>
      <c r="AD238">
        <v>112104</v>
      </c>
      <c r="AE238">
        <v>65536</v>
      </c>
    </row>
    <row r="239" spans="1:31" x14ac:dyDescent="0.25">
      <c r="A239" t="s">
        <v>1</v>
      </c>
      <c r="B239">
        <v>128</v>
      </c>
      <c r="C239" t="s">
        <v>2</v>
      </c>
      <c r="D239">
        <v>16</v>
      </c>
      <c r="E239" t="s">
        <v>6</v>
      </c>
      <c r="F239">
        <v>0.341366</v>
      </c>
      <c r="Z239">
        <v>128</v>
      </c>
      <c r="AA239">
        <v>8</v>
      </c>
      <c r="AB239">
        <v>15.060499999999999</v>
      </c>
      <c r="AC239">
        <v>0.73495100000000002</v>
      </c>
      <c r="AD239">
        <v>111889</v>
      </c>
      <c r="AE239">
        <v>65536</v>
      </c>
    </row>
    <row r="240" spans="1:31" x14ac:dyDescent="0.25">
      <c r="Z240">
        <v>256</v>
      </c>
      <c r="AA240">
        <v>8</v>
      </c>
      <c r="AB240">
        <v>12.028700000000001</v>
      </c>
      <c r="AC240">
        <v>0.52048399999999995</v>
      </c>
      <c r="AD240">
        <v>112030</v>
      </c>
      <c r="AE240">
        <v>65536</v>
      </c>
    </row>
    <row r="241" spans="1:31" x14ac:dyDescent="0.25">
      <c r="A241" t="s">
        <v>0</v>
      </c>
      <c r="B241">
        <v>4096</v>
      </c>
      <c r="Z241">
        <v>512</v>
      </c>
      <c r="AA241">
        <v>8</v>
      </c>
      <c r="AB241">
        <v>10.0396</v>
      </c>
      <c r="AC241">
        <v>0.31437799999999999</v>
      </c>
      <c r="AD241">
        <v>112108</v>
      </c>
      <c r="AE241">
        <v>65536</v>
      </c>
    </row>
    <row r="242" spans="1:31" x14ac:dyDescent="0.25">
      <c r="A242" t="s">
        <v>1</v>
      </c>
      <c r="B242">
        <v>256</v>
      </c>
      <c r="C242" t="s">
        <v>2</v>
      </c>
      <c r="D242">
        <v>16</v>
      </c>
      <c r="E242" t="s">
        <v>3</v>
      </c>
      <c r="F242">
        <v>37465</v>
      </c>
      <c r="G242" t="s">
        <v>4</v>
      </c>
      <c r="Z242">
        <v>1</v>
      </c>
      <c r="AA242">
        <v>16</v>
      </c>
      <c r="AB242">
        <v>11.336600000000001</v>
      </c>
      <c r="AC242">
        <v>0.452712</v>
      </c>
      <c r="AD242">
        <v>111934</v>
      </c>
      <c r="AE242">
        <v>65536</v>
      </c>
    </row>
    <row r="243" spans="1:31" x14ac:dyDescent="0.25">
      <c r="A243" t="s">
        <v>1</v>
      </c>
      <c r="B243">
        <v>256</v>
      </c>
      <c r="C243" t="s">
        <v>2</v>
      </c>
      <c r="D243">
        <v>16</v>
      </c>
      <c r="E243" t="s">
        <v>5</v>
      </c>
      <c r="F243">
        <v>10.1046</v>
      </c>
      <c r="Z243">
        <v>2</v>
      </c>
      <c r="AA243">
        <v>16</v>
      </c>
      <c r="AB243">
        <v>12.540900000000001</v>
      </c>
      <c r="AC243">
        <v>0.57462999999999997</v>
      </c>
      <c r="AD243">
        <v>124063</v>
      </c>
      <c r="AE243">
        <v>65536</v>
      </c>
    </row>
    <row r="244" spans="1:31" x14ac:dyDescent="0.25">
      <c r="A244" t="s">
        <v>1</v>
      </c>
      <c r="B244">
        <v>256</v>
      </c>
      <c r="C244" t="s">
        <v>2</v>
      </c>
      <c r="D244">
        <v>16</v>
      </c>
      <c r="E244" t="s">
        <v>6</v>
      </c>
      <c r="F244">
        <v>0.32313900000000001</v>
      </c>
      <c r="Z244">
        <v>4</v>
      </c>
      <c r="AA244">
        <v>16</v>
      </c>
      <c r="AB244">
        <v>14.0571</v>
      </c>
      <c r="AC244">
        <v>0.70480200000000004</v>
      </c>
      <c r="AD244">
        <v>111859</v>
      </c>
      <c r="AE244">
        <v>65536</v>
      </c>
    </row>
    <row r="245" spans="1:31" x14ac:dyDescent="0.25">
      <c r="Z245">
        <v>8</v>
      </c>
      <c r="AA245">
        <v>16</v>
      </c>
      <c r="AB245">
        <v>22.922599999999999</v>
      </c>
      <c r="AC245">
        <v>0.93796900000000005</v>
      </c>
      <c r="AD245">
        <v>112045</v>
      </c>
      <c r="AE245">
        <v>65536</v>
      </c>
    </row>
    <row r="246" spans="1:31" x14ac:dyDescent="0.25">
      <c r="A246" t="s">
        <v>0</v>
      </c>
      <c r="B246">
        <v>8192</v>
      </c>
      <c r="Z246">
        <v>16</v>
      </c>
      <c r="AA246">
        <v>16</v>
      </c>
      <c r="AB246">
        <v>20.5745</v>
      </c>
      <c r="AC246">
        <v>0.93955200000000005</v>
      </c>
      <c r="AD246">
        <v>111530</v>
      </c>
      <c r="AE246">
        <v>65536</v>
      </c>
    </row>
    <row r="247" spans="1:31" x14ac:dyDescent="0.25">
      <c r="A247" t="s">
        <v>1</v>
      </c>
      <c r="B247">
        <v>512</v>
      </c>
      <c r="C247" t="s">
        <v>2</v>
      </c>
      <c r="D247">
        <v>16</v>
      </c>
      <c r="E247" t="s">
        <v>3</v>
      </c>
      <c r="F247">
        <v>114103</v>
      </c>
      <c r="G247" t="s">
        <v>4</v>
      </c>
      <c r="Z247">
        <v>32</v>
      </c>
      <c r="AA247">
        <v>16</v>
      </c>
      <c r="AB247">
        <v>16.9237</v>
      </c>
      <c r="AC247">
        <v>0.85060999999999998</v>
      </c>
      <c r="AD247">
        <v>111857</v>
      </c>
      <c r="AE247">
        <v>65536</v>
      </c>
    </row>
    <row r="248" spans="1:31" x14ac:dyDescent="0.25">
      <c r="A248" t="s">
        <v>1</v>
      </c>
      <c r="B248">
        <v>512</v>
      </c>
      <c r="C248" t="s">
        <v>2</v>
      </c>
      <c r="D248">
        <v>16</v>
      </c>
      <c r="E248" t="s">
        <v>5</v>
      </c>
      <c r="F248">
        <v>9.8964800000000004</v>
      </c>
      <c r="Z248">
        <v>64</v>
      </c>
      <c r="AA248">
        <v>16</v>
      </c>
      <c r="AB248">
        <v>15.0601</v>
      </c>
      <c r="AC248">
        <v>0.734931</v>
      </c>
      <c r="AD248">
        <v>112387</v>
      </c>
      <c r="AE248">
        <v>65536</v>
      </c>
    </row>
    <row r="249" spans="1:31" x14ac:dyDescent="0.25">
      <c r="A249" t="s">
        <v>1</v>
      </c>
      <c r="B249">
        <v>512</v>
      </c>
      <c r="C249" t="s">
        <v>2</v>
      </c>
      <c r="D249">
        <v>16</v>
      </c>
      <c r="E249" t="s">
        <v>6</v>
      </c>
      <c r="F249">
        <v>0.31545600000000001</v>
      </c>
      <c r="Z249">
        <v>128</v>
      </c>
      <c r="AA249">
        <v>16</v>
      </c>
      <c r="AB249">
        <v>12.026999999999999</v>
      </c>
      <c r="AC249">
        <v>0.52038499999999999</v>
      </c>
      <c r="AD249">
        <v>111758</v>
      </c>
      <c r="AE249">
        <v>65536</v>
      </c>
    </row>
    <row r="250" spans="1:31" x14ac:dyDescent="0.25">
      <c r="Z250">
        <v>256</v>
      </c>
      <c r="AA250">
        <v>16</v>
      </c>
      <c r="AB250">
        <v>10.0379</v>
      </c>
      <c r="AC250">
        <v>0.314272</v>
      </c>
      <c r="AD250">
        <v>111475</v>
      </c>
      <c r="AE250">
        <v>65536</v>
      </c>
    </row>
    <row r="251" spans="1:31" x14ac:dyDescent="0.25">
      <c r="A251" t="s">
        <v>0</v>
      </c>
      <c r="B251">
        <v>32</v>
      </c>
      <c r="Z251">
        <v>512</v>
      </c>
      <c r="AA251">
        <v>16</v>
      </c>
      <c r="AB251">
        <v>10.674200000000001</v>
      </c>
      <c r="AC251">
        <v>0.34257500000000002</v>
      </c>
      <c r="AD251">
        <v>113470</v>
      </c>
      <c r="AE251">
        <v>65536</v>
      </c>
    </row>
    <row r="252" spans="1:31" x14ac:dyDescent="0.25">
      <c r="A252" t="s">
        <v>1</v>
      </c>
      <c r="B252">
        <v>1</v>
      </c>
      <c r="C252" t="s">
        <v>2</v>
      </c>
      <c r="D252">
        <v>32</v>
      </c>
      <c r="E252" t="s">
        <v>3</v>
      </c>
      <c r="F252">
        <v>37428</v>
      </c>
      <c r="G252" t="s">
        <v>4</v>
      </c>
      <c r="Z252">
        <v>1</v>
      </c>
      <c r="AA252">
        <v>32</v>
      </c>
      <c r="AB252">
        <v>14.8208</v>
      </c>
      <c r="AC252">
        <v>0.72130899999999998</v>
      </c>
      <c r="AD252">
        <v>112211</v>
      </c>
      <c r="AE252">
        <v>65536</v>
      </c>
    </row>
    <row r="253" spans="1:31" x14ac:dyDescent="0.25">
      <c r="A253" t="s">
        <v>1</v>
      </c>
      <c r="B253">
        <v>1</v>
      </c>
      <c r="C253" t="s">
        <v>2</v>
      </c>
      <c r="D253">
        <v>32</v>
      </c>
      <c r="E253" t="s">
        <v>5</v>
      </c>
      <c r="F253">
        <v>14.848100000000001</v>
      </c>
      <c r="Z253">
        <v>2</v>
      </c>
      <c r="AA253">
        <v>32</v>
      </c>
      <c r="AB253">
        <v>16.683</v>
      </c>
      <c r="AC253">
        <v>0.81970600000000005</v>
      </c>
      <c r="AD253">
        <v>121861</v>
      </c>
      <c r="AE253">
        <v>65536</v>
      </c>
    </row>
    <row r="254" spans="1:31" x14ac:dyDescent="0.25">
      <c r="A254" t="s">
        <v>1</v>
      </c>
      <c r="B254">
        <v>1</v>
      </c>
      <c r="C254" t="s">
        <v>2</v>
      </c>
      <c r="D254">
        <v>32</v>
      </c>
      <c r="E254" t="s">
        <v>6</v>
      </c>
      <c r="F254">
        <v>0.71906199999999998</v>
      </c>
      <c r="Z254">
        <v>4</v>
      </c>
      <c r="AA254">
        <v>32</v>
      </c>
      <c r="AB254">
        <v>25.3187</v>
      </c>
      <c r="AC254">
        <v>0.96157099999999995</v>
      </c>
      <c r="AD254">
        <v>112331</v>
      </c>
      <c r="AE254">
        <v>65536</v>
      </c>
    </row>
    <row r="255" spans="1:31" x14ac:dyDescent="0.25">
      <c r="Z255">
        <v>8</v>
      </c>
      <c r="AA255">
        <v>32</v>
      </c>
      <c r="AB255">
        <v>20.491399999999999</v>
      </c>
      <c r="AC255">
        <v>0.93935000000000002</v>
      </c>
      <c r="AD255">
        <v>111945</v>
      </c>
      <c r="AE255">
        <v>65536</v>
      </c>
    </row>
    <row r="256" spans="1:31" x14ac:dyDescent="0.25">
      <c r="A256" t="s">
        <v>0</v>
      </c>
      <c r="B256">
        <v>64</v>
      </c>
      <c r="Z256">
        <v>16</v>
      </c>
      <c r="AA256">
        <v>32</v>
      </c>
      <c r="AB256">
        <v>16.898700000000002</v>
      </c>
      <c r="AC256">
        <v>0.85037799999999997</v>
      </c>
      <c r="AD256">
        <v>111833</v>
      </c>
      <c r="AE256">
        <v>65536</v>
      </c>
    </row>
    <row r="257" spans="1:31" x14ac:dyDescent="0.25">
      <c r="A257" t="s">
        <v>1</v>
      </c>
      <c r="B257">
        <v>2</v>
      </c>
      <c r="C257" t="s">
        <v>2</v>
      </c>
      <c r="D257">
        <v>32</v>
      </c>
      <c r="E257" t="s">
        <v>3</v>
      </c>
      <c r="F257">
        <v>106576</v>
      </c>
      <c r="G257" t="s">
        <v>4</v>
      </c>
      <c r="Z257">
        <v>32</v>
      </c>
      <c r="AA257">
        <v>32</v>
      </c>
      <c r="AB257">
        <v>15.0444</v>
      </c>
      <c r="AC257">
        <v>0.73466399999999998</v>
      </c>
      <c r="AD257">
        <v>113725</v>
      </c>
      <c r="AE257">
        <v>65536</v>
      </c>
    </row>
    <row r="258" spans="1:31" x14ac:dyDescent="0.25">
      <c r="A258" t="s">
        <v>1</v>
      </c>
      <c r="B258">
        <v>2</v>
      </c>
      <c r="C258" t="s">
        <v>2</v>
      </c>
      <c r="D258">
        <v>32</v>
      </c>
      <c r="E258" t="s">
        <v>5</v>
      </c>
      <c r="F258">
        <v>15.861700000000001</v>
      </c>
      <c r="Z258">
        <v>64</v>
      </c>
      <c r="AA258">
        <v>32</v>
      </c>
      <c r="AB258">
        <v>12.019299999999999</v>
      </c>
      <c r="AC258">
        <v>0.52005100000000004</v>
      </c>
      <c r="AD258">
        <v>111730</v>
      </c>
      <c r="AE258">
        <v>65536</v>
      </c>
    </row>
    <row r="259" spans="1:31" x14ac:dyDescent="0.25">
      <c r="A259" t="s">
        <v>1</v>
      </c>
      <c r="B259">
        <v>2</v>
      </c>
      <c r="C259" t="s">
        <v>2</v>
      </c>
      <c r="D259">
        <v>32</v>
      </c>
      <c r="E259" t="s">
        <v>6</v>
      </c>
      <c r="F259">
        <v>0.78560200000000002</v>
      </c>
      <c r="Z259">
        <v>128</v>
      </c>
      <c r="AA259">
        <v>32</v>
      </c>
      <c r="AB259">
        <v>11.8415</v>
      </c>
      <c r="AC259">
        <v>0.512069</v>
      </c>
      <c r="AD259">
        <v>112414</v>
      </c>
      <c r="AE259">
        <v>65536</v>
      </c>
    </row>
    <row r="260" spans="1:31" x14ac:dyDescent="0.25">
      <c r="Z260">
        <v>256</v>
      </c>
      <c r="AA260">
        <v>32</v>
      </c>
      <c r="AB260">
        <v>11.6648</v>
      </c>
      <c r="AC260">
        <v>0.50487899999999997</v>
      </c>
      <c r="AD260">
        <v>111835</v>
      </c>
      <c r="AE260">
        <v>65536</v>
      </c>
    </row>
    <row r="261" spans="1:31" x14ac:dyDescent="0.25">
      <c r="A261" t="s">
        <v>0</v>
      </c>
      <c r="B261">
        <v>128</v>
      </c>
      <c r="Z261">
        <v>512</v>
      </c>
      <c r="AA261">
        <v>32</v>
      </c>
      <c r="AB261">
        <v>12.2094</v>
      </c>
      <c r="AC261">
        <v>0.54749000000000003</v>
      </c>
      <c r="AD261">
        <v>111962</v>
      </c>
      <c r="AE261">
        <v>65536</v>
      </c>
    </row>
    <row r="262" spans="1:31" x14ac:dyDescent="0.25">
      <c r="A262" t="s">
        <v>1</v>
      </c>
      <c r="B262">
        <v>4</v>
      </c>
      <c r="C262" t="s">
        <v>2</v>
      </c>
      <c r="D262">
        <v>32</v>
      </c>
      <c r="E262" t="s">
        <v>3</v>
      </c>
      <c r="F262">
        <v>37360</v>
      </c>
      <c r="G262" t="s">
        <v>4</v>
      </c>
      <c r="Z262">
        <v>1</v>
      </c>
      <c r="AA262">
        <v>64</v>
      </c>
      <c r="AB262">
        <v>20.5731</v>
      </c>
      <c r="AC262">
        <v>0.90971400000000002</v>
      </c>
      <c r="AD262">
        <v>111946</v>
      </c>
      <c r="AE262">
        <v>65536</v>
      </c>
    </row>
    <row r="263" spans="1:31" x14ac:dyDescent="0.25">
      <c r="A263" t="s">
        <v>1</v>
      </c>
      <c r="B263">
        <v>4</v>
      </c>
      <c r="C263" t="s">
        <v>2</v>
      </c>
      <c r="D263">
        <v>32</v>
      </c>
      <c r="E263" t="s">
        <v>5</v>
      </c>
      <c r="F263">
        <v>16.320599999999999</v>
      </c>
      <c r="Z263">
        <v>2</v>
      </c>
      <c r="AA263">
        <v>64</v>
      </c>
      <c r="AB263">
        <v>27.607900000000001</v>
      </c>
      <c r="AC263">
        <v>0.97652799999999995</v>
      </c>
      <c r="AD263">
        <v>111699</v>
      </c>
      <c r="AE263">
        <v>65536</v>
      </c>
    </row>
    <row r="264" spans="1:31" x14ac:dyDescent="0.25">
      <c r="A264" t="s">
        <v>1</v>
      </c>
      <c r="B264">
        <v>4</v>
      </c>
      <c r="C264" t="s">
        <v>2</v>
      </c>
      <c r="D264">
        <v>32</v>
      </c>
      <c r="E264" t="s">
        <v>6</v>
      </c>
      <c r="F264">
        <v>0.83914299999999997</v>
      </c>
      <c r="Z264">
        <v>4</v>
      </c>
      <c r="AA264">
        <v>64</v>
      </c>
      <c r="AB264">
        <v>20.478899999999999</v>
      </c>
      <c r="AC264">
        <v>0.93925999999999998</v>
      </c>
      <c r="AD264">
        <v>112662</v>
      </c>
      <c r="AE264">
        <v>65536</v>
      </c>
    </row>
    <row r="265" spans="1:31" x14ac:dyDescent="0.25">
      <c r="Z265">
        <v>8</v>
      </c>
      <c r="AA265">
        <v>64</v>
      </c>
      <c r="AB265">
        <v>16.842500000000001</v>
      </c>
      <c r="AC265">
        <v>0.84990600000000005</v>
      </c>
      <c r="AD265">
        <v>112456</v>
      </c>
      <c r="AE265">
        <v>65536</v>
      </c>
    </row>
    <row r="266" spans="1:31" x14ac:dyDescent="0.25">
      <c r="A266" t="s">
        <v>0</v>
      </c>
      <c r="B266">
        <v>256</v>
      </c>
      <c r="Z266">
        <v>16</v>
      </c>
      <c r="AA266">
        <v>64</v>
      </c>
      <c r="AB266">
        <v>14.986800000000001</v>
      </c>
      <c r="AC266">
        <v>0.73365499999999995</v>
      </c>
      <c r="AD266">
        <v>112367</v>
      </c>
      <c r="AE266">
        <v>65536</v>
      </c>
    </row>
    <row r="267" spans="1:31" x14ac:dyDescent="0.25">
      <c r="A267" t="s">
        <v>1</v>
      </c>
      <c r="B267">
        <v>8</v>
      </c>
      <c r="C267" t="s">
        <v>2</v>
      </c>
      <c r="D267">
        <v>32</v>
      </c>
      <c r="E267" t="s">
        <v>3</v>
      </c>
      <c r="F267">
        <v>37037</v>
      </c>
      <c r="G267" t="s">
        <v>4</v>
      </c>
      <c r="Z267">
        <v>32</v>
      </c>
      <c r="AA267">
        <v>64</v>
      </c>
      <c r="AB267">
        <v>14.0261</v>
      </c>
      <c r="AC267">
        <v>0.70142899999999997</v>
      </c>
      <c r="AD267">
        <v>112690</v>
      </c>
      <c r="AE267">
        <v>65536</v>
      </c>
    </row>
    <row r="268" spans="1:31" x14ac:dyDescent="0.25">
      <c r="A268" t="s">
        <v>1</v>
      </c>
      <c r="B268">
        <v>8</v>
      </c>
      <c r="C268" t="s">
        <v>2</v>
      </c>
      <c r="D268">
        <v>32</v>
      </c>
      <c r="E268" t="s">
        <v>5</v>
      </c>
      <c r="F268">
        <v>14.8231</v>
      </c>
      <c r="Z268">
        <v>64</v>
      </c>
      <c r="AA268">
        <v>64</v>
      </c>
      <c r="AB268">
        <v>14.3698</v>
      </c>
      <c r="AC268">
        <v>0.71435499999999996</v>
      </c>
      <c r="AD268">
        <v>112330</v>
      </c>
      <c r="AE268">
        <v>65536</v>
      </c>
    </row>
    <row r="269" spans="1:31" x14ac:dyDescent="0.25">
      <c r="A269" t="s">
        <v>1</v>
      </c>
      <c r="B269">
        <v>8</v>
      </c>
      <c r="C269" t="s">
        <v>2</v>
      </c>
      <c r="D269">
        <v>32</v>
      </c>
      <c r="E269" t="s">
        <v>6</v>
      </c>
      <c r="F269">
        <v>0.73235700000000004</v>
      </c>
      <c r="Z269">
        <v>128</v>
      </c>
      <c r="AA269">
        <v>64</v>
      </c>
      <c r="AB269">
        <v>13.311400000000001</v>
      </c>
      <c r="AC269">
        <v>0.68374400000000002</v>
      </c>
      <c r="AD269">
        <v>112333</v>
      </c>
      <c r="AE269">
        <v>65536</v>
      </c>
    </row>
    <row r="270" spans="1:31" x14ac:dyDescent="0.25">
      <c r="Z270">
        <v>256</v>
      </c>
      <c r="AA270">
        <v>64</v>
      </c>
      <c r="AB270">
        <v>15.1313</v>
      </c>
      <c r="AC270">
        <v>0.75993299999999997</v>
      </c>
      <c r="AD270">
        <v>112210</v>
      </c>
      <c r="AE270">
        <v>65536</v>
      </c>
    </row>
    <row r="271" spans="1:31" x14ac:dyDescent="0.25">
      <c r="A271" t="s">
        <v>0</v>
      </c>
      <c r="B271">
        <v>512</v>
      </c>
      <c r="Z271">
        <v>512</v>
      </c>
      <c r="AA271">
        <v>64</v>
      </c>
      <c r="AB271">
        <v>16.404299999999999</v>
      </c>
      <c r="AC271">
        <v>0.81736900000000001</v>
      </c>
      <c r="AD271">
        <v>112396</v>
      </c>
      <c r="AE271">
        <v>65536</v>
      </c>
    </row>
    <row r="272" spans="1:31" x14ac:dyDescent="0.25">
      <c r="A272" t="s">
        <v>1</v>
      </c>
      <c r="B272">
        <v>16</v>
      </c>
      <c r="C272" t="s">
        <v>2</v>
      </c>
      <c r="D272">
        <v>32</v>
      </c>
      <c r="E272" t="s">
        <v>3</v>
      </c>
      <c r="F272">
        <v>37053</v>
      </c>
      <c r="G272" t="s">
        <v>4</v>
      </c>
      <c r="Z272">
        <v>1</v>
      </c>
      <c r="AA272">
        <v>128</v>
      </c>
      <c r="AB272">
        <v>27.2789</v>
      </c>
      <c r="AC272">
        <v>0.98332699999999995</v>
      </c>
      <c r="AD272">
        <v>112281</v>
      </c>
      <c r="AE272">
        <v>65536</v>
      </c>
    </row>
    <row r="273" spans="1:31" x14ac:dyDescent="0.25">
      <c r="A273" t="s">
        <v>1</v>
      </c>
      <c r="B273">
        <v>16</v>
      </c>
      <c r="C273" t="s">
        <v>2</v>
      </c>
      <c r="D273">
        <v>32</v>
      </c>
      <c r="E273" t="s">
        <v>5</v>
      </c>
      <c r="F273">
        <v>11.8643</v>
      </c>
      <c r="Z273">
        <v>2</v>
      </c>
      <c r="AA273">
        <v>128</v>
      </c>
      <c r="AB273">
        <v>20.012499999999999</v>
      </c>
      <c r="AC273">
        <v>0.937801</v>
      </c>
      <c r="AD273">
        <v>112419</v>
      </c>
      <c r="AE273">
        <v>65536</v>
      </c>
    </row>
    <row r="274" spans="1:31" x14ac:dyDescent="0.25">
      <c r="A274" t="s">
        <v>1</v>
      </c>
      <c r="B274">
        <v>16</v>
      </c>
      <c r="C274" t="s">
        <v>2</v>
      </c>
      <c r="D274">
        <v>32</v>
      </c>
      <c r="E274" t="s">
        <v>6</v>
      </c>
      <c r="F274">
        <v>0.51342900000000002</v>
      </c>
      <c r="Z274">
        <v>4</v>
      </c>
      <c r="AA274">
        <v>128</v>
      </c>
      <c r="AB274">
        <v>16.546399999999998</v>
      </c>
      <c r="AC274">
        <v>0.84706099999999995</v>
      </c>
      <c r="AD274">
        <v>138272</v>
      </c>
      <c r="AE274">
        <v>65536</v>
      </c>
    </row>
    <row r="275" spans="1:31" x14ac:dyDescent="0.25">
      <c r="Z275">
        <v>8</v>
      </c>
      <c r="AA275">
        <v>128</v>
      </c>
      <c r="AB275">
        <v>17.654299999999999</v>
      </c>
      <c r="AC275">
        <v>0.867317</v>
      </c>
      <c r="AD275">
        <v>112562</v>
      </c>
      <c r="AE275">
        <v>65536</v>
      </c>
    </row>
    <row r="276" spans="1:31" x14ac:dyDescent="0.25">
      <c r="A276" t="s">
        <v>0</v>
      </c>
      <c r="B276">
        <v>1024</v>
      </c>
      <c r="Z276">
        <v>16</v>
      </c>
      <c r="AA276">
        <v>128</v>
      </c>
      <c r="AB276">
        <v>17.142199999999999</v>
      </c>
      <c r="AC276">
        <v>0.85966100000000001</v>
      </c>
      <c r="AD276">
        <v>112089</v>
      </c>
      <c r="AE276">
        <v>65536</v>
      </c>
    </row>
    <row r="277" spans="1:31" x14ac:dyDescent="0.25">
      <c r="A277" t="s">
        <v>1</v>
      </c>
      <c r="B277">
        <v>32</v>
      </c>
      <c r="C277" t="s">
        <v>2</v>
      </c>
      <c r="D277">
        <v>32</v>
      </c>
      <c r="E277" t="s">
        <v>3</v>
      </c>
      <c r="F277">
        <v>37052</v>
      </c>
      <c r="G277" t="s">
        <v>4</v>
      </c>
      <c r="Z277">
        <v>32</v>
      </c>
      <c r="AA277">
        <v>128</v>
      </c>
      <c r="AB277">
        <v>18.308299999999999</v>
      </c>
      <c r="AC277">
        <v>0.87766599999999995</v>
      </c>
      <c r="AD277">
        <v>112085</v>
      </c>
      <c r="AE277">
        <v>65536</v>
      </c>
    </row>
    <row r="278" spans="1:31" x14ac:dyDescent="0.25">
      <c r="A278" t="s">
        <v>1</v>
      </c>
      <c r="B278">
        <v>32</v>
      </c>
      <c r="C278" t="s">
        <v>2</v>
      </c>
      <c r="D278">
        <v>32</v>
      </c>
      <c r="E278" t="s">
        <v>5</v>
      </c>
      <c r="F278">
        <v>11.6983</v>
      </c>
      <c r="Z278">
        <v>64</v>
      </c>
      <c r="AA278">
        <v>128</v>
      </c>
      <c r="AB278">
        <v>16.6677</v>
      </c>
      <c r="AC278">
        <v>0.85659799999999997</v>
      </c>
      <c r="AD278">
        <v>112130</v>
      </c>
      <c r="AE278">
        <v>65536</v>
      </c>
    </row>
    <row r="279" spans="1:31" x14ac:dyDescent="0.25">
      <c r="A279" t="s">
        <v>1</v>
      </c>
      <c r="B279">
        <v>32</v>
      </c>
      <c r="C279" t="s">
        <v>2</v>
      </c>
      <c r="D279">
        <v>32</v>
      </c>
      <c r="E279" t="s">
        <v>6</v>
      </c>
      <c r="F279">
        <v>0.50538799999999995</v>
      </c>
      <c r="Z279">
        <v>128</v>
      </c>
      <c r="AA279">
        <v>128</v>
      </c>
      <c r="AB279">
        <v>19.2761</v>
      </c>
      <c r="AC279">
        <v>0.90491699999999997</v>
      </c>
      <c r="AD279">
        <v>112592</v>
      </c>
      <c r="AE279">
        <v>65536</v>
      </c>
    </row>
    <row r="280" spans="1:31" x14ac:dyDescent="0.25">
      <c r="Z280">
        <v>256</v>
      </c>
      <c r="AA280">
        <v>128</v>
      </c>
      <c r="AB280">
        <v>21.6295</v>
      </c>
      <c r="AC280">
        <v>0.94472199999999995</v>
      </c>
      <c r="AD280">
        <v>112746</v>
      </c>
      <c r="AE280">
        <v>65536</v>
      </c>
    </row>
    <row r="281" spans="1:31" x14ac:dyDescent="0.25">
      <c r="A281" t="s">
        <v>0</v>
      </c>
      <c r="B281">
        <v>2048</v>
      </c>
      <c r="Z281">
        <v>512</v>
      </c>
      <c r="AA281">
        <v>128</v>
      </c>
      <c r="AB281">
        <v>27.2789</v>
      </c>
      <c r="AC281">
        <v>0.98332699999999995</v>
      </c>
      <c r="AD281">
        <v>112157</v>
      </c>
      <c r="AE281">
        <v>65536</v>
      </c>
    </row>
    <row r="282" spans="1:31" x14ac:dyDescent="0.25">
      <c r="A282" t="s">
        <v>1</v>
      </c>
      <c r="B282">
        <v>64</v>
      </c>
      <c r="C282" t="s">
        <v>2</v>
      </c>
      <c r="D282">
        <v>32</v>
      </c>
      <c r="E282" t="s">
        <v>3</v>
      </c>
      <c r="F282">
        <v>113129</v>
      </c>
      <c r="G282" t="s">
        <v>4</v>
      </c>
      <c r="Z282">
        <v>1</v>
      </c>
      <c r="AA282">
        <v>256</v>
      </c>
      <c r="AB282">
        <v>18.1632</v>
      </c>
      <c r="AC282">
        <v>0.927454</v>
      </c>
      <c r="AD282">
        <v>111981</v>
      </c>
      <c r="AE282">
        <v>65536</v>
      </c>
    </row>
    <row r="283" spans="1:31" x14ac:dyDescent="0.25">
      <c r="A283" t="s">
        <v>1</v>
      </c>
      <c r="B283">
        <v>64</v>
      </c>
      <c r="C283" t="s">
        <v>2</v>
      </c>
      <c r="D283">
        <v>32</v>
      </c>
      <c r="E283" t="s">
        <v>5</v>
      </c>
      <c r="F283">
        <v>11.526300000000001</v>
      </c>
      <c r="Z283">
        <v>2</v>
      </c>
      <c r="AA283">
        <v>256</v>
      </c>
      <c r="AB283">
        <v>19.241499999999998</v>
      </c>
      <c r="AC283">
        <v>0.93953399999999998</v>
      </c>
      <c r="AD283">
        <v>112137</v>
      </c>
      <c r="AE283">
        <v>65536</v>
      </c>
    </row>
    <row r="284" spans="1:31" x14ac:dyDescent="0.25">
      <c r="A284" t="s">
        <v>1</v>
      </c>
      <c r="B284">
        <v>64</v>
      </c>
      <c r="C284" t="s">
        <v>2</v>
      </c>
      <c r="D284">
        <v>32</v>
      </c>
      <c r="E284" t="s">
        <v>6</v>
      </c>
      <c r="F284">
        <v>0.49777100000000002</v>
      </c>
      <c r="Z284">
        <v>4</v>
      </c>
      <c r="AA284">
        <v>256</v>
      </c>
      <c r="AB284">
        <v>18.517499999999998</v>
      </c>
      <c r="AC284">
        <v>0.93279299999999998</v>
      </c>
      <c r="AD284">
        <v>112254</v>
      </c>
      <c r="AE284">
        <v>65536</v>
      </c>
    </row>
    <row r="285" spans="1:31" x14ac:dyDescent="0.25">
      <c r="Z285">
        <v>8</v>
      </c>
      <c r="AA285">
        <v>256</v>
      </c>
      <c r="AB285">
        <v>18.4696</v>
      </c>
      <c r="AC285">
        <v>0.93249700000000002</v>
      </c>
      <c r="AD285">
        <v>112580</v>
      </c>
      <c r="AE285">
        <v>65536</v>
      </c>
    </row>
    <row r="286" spans="1:31" x14ac:dyDescent="0.25">
      <c r="A286" t="s">
        <v>0</v>
      </c>
      <c r="B286">
        <v>4096</v>
      </c>
      <c r="Z286">
        <v>16</v>
      </c>
      <c r="AA286">
        <v>256</v>
      </c>
      <c r="AB286">
        <v>18.803000000000001</v>
      </c>
      <c r="AC286">
        <v>0.93665200000000004</v>
      </c>
      <c r="AD286">
        <v>112102</v>
      </c>
      <c r="AE286">
        <v>65536</v>
      </c>
    </row>
    <row r="287" spans="1:31" x14ac:dyDescent="0.25">
      <c r="A287" t="s">
        <v>1</v>
      </c>
      <c r="B287">
        <v>128</v>
      </c>
      <c r="C287" t="s">
        <v>2</v>
      </c>
      <c r="D287">
        <v>32</v>
      </c>
      <c r="E287" t="s">
        <v>3</v>
      </c>
      <c r="F287">
        <v>37385</v>
      </c>
      <c r="G287" t="s">
        <v>4</v>
      </c>
      <c r="Z287">
        <v>32</v>
      </c>
      <c r="AA287">
        <v>256</v>
      </c>
      <c r="AB287">
        <v>20.3979</v>
      </c>
      <c r="AC287">
        <v>0.95216299999999998</v>
      </c>
      <c r="AD287">
        <v>112079</v>
      </c>
      <c r="AE287">
        <v>65536</v>
      </c>
    </row>
    <row r="288" spans="1:31" x14ac:dyDescent="0.25">
      <c r="A288" t="s">
        <v>1</v>
      </c>
      <c r="B288">
        <v>128</v>
      </c>
      <c r="C288" t="s">
        <v>2</v>
      </c>
      <c r="D288">
        <v>32</v>
      </c>
      <c r="E288" t="s">
        <v>5</v>
      </c>
      <c r="F288">
        <v>12.0578</v>
      </c>
      <c r="Z288">
        <v>64</v>
      </c>
      <c r="AA288">
        <v>256</v>
      </c>
      <c r="AB288">
        <v>24.3398</v>
      </c>
      <c r="AC288">
        <v>0.97140700000000002</v>
      </c>
      <c r="AD288">
        <v>111820</v>
      </c>
      <c r="AE288">
        <v>65536</v>
      </c>
    </row>
    <row r="289" spans="1:31" x14ac:dyDescent="0.25">
      <c r="A289" t="s">
        <v>1</v>
      </c>
      <c r="B289">
        <v>128</v>
      </c>
      <c r="C289" t="s">
        <v>2</v>
      </c>
      <c r="D289">
        <v>32</v>
      </c>
      <c r="E289" t="s">
        <v>6</v>
      </c>
      <c r="F289">
        <v>0.54139499999999996</v>
      </c>
      <c r="Z289">
        <v>128</v>
      </c>
      <c r="AA289">
        <v>256</v>
      </c>
      <c r="AB289">
        <v>21.457799999999999</v>
      </c>
      <c r="AC289">
        <v>0.97060100000000005</v>
      </c>
      <c r="AD289">
        <v>111929</v>
      </c>
      <c r="AE289">
        <v>65536</v>
      </c>
    </row>
    <row r="290" spans="1:31" x14ac:dyDescent="0.25">
      <c r="Z290">
        <v>256</v>
      </c>
      <c r="AA290">
        <v>256</v>
      </c>
      <c r="AB290">
        <v>18.1632</v>
      </c>
      <c r="AC290">
        <v>0.927454</v>
      </c>
      <c r="AD290">
        <v>112192</v>
      </c>
      <c r="AE290">
        <v>65536</v>
      </c>
    </row>
    <row r="291" spans="1:31" x14ac:dyDescent="0.25">
      <c r="A291" t="s">
        <v>0</v>
      </c>
      <c r="B291">
        <v>8192</v>
      </c>
      <c r="Z291">
        <v>512</v>
      </c>
      <c r="AA291">
        <v>256</v>
      </c>
      <c r="AB291">
        <v>19.241499999999998</v>
      </c>
      <c r="AC291">
        <v>0.93953399999999998</v>
      </c>
      <c r="AD291">
        <v>112750</v>
      </c>
      <c r="AE291">
        <v>65536</v>
      </c>
    </row>
    <row r="292" spans="1:31" x14ac:dyDescent="0.25">
      <c r="A292" t="s">
        <v>1</v>
      </c>
      <c r="B292">
        <v>256</v>
      </c>
      <c r="C292" t="s">
        <v>2</v>
      </c>
      <c r="D292">
        <v>32</v>
      </c>
      <c r="E292" t="s">
        <v>3</v>
      </c>
      <c r="F292">
        <v>136722</v>
      </c>
      <c r="G292" t="s">
        <v>4</v>
      </c>
      <c r="Z292">
        <v>1</v>
      </c>
      <c r="AA292">
        <v>512</v>
      </c>
      <c r="AB292">
        <v>8.5145199999999992</v>
      </c>
      <c r="AC292">
        <v>8.6336399999999994E-2</v>
      </c>
      <c r="AD292">
        <v>236823</v>
      </c>
      <c r="AE292">
        <v>65536</v>
      </c>
    </row>
    <row r="293" spans="1:31" x14ac:dyDescent="0.25">
      <c r="A293" t="s">
        <v>1</v>
      </c>
      <c r="B293">
        <v>256</v>
      </c>
      <c r="C293" t="s">
        <v>2</v>
      </c>
      <c r="D293">
        <v>32</v>
      </c>
      <c r="E293" t="s">
        <v>5</v>
      </c>
      <c r="F293">
        <v>12.505800000000001</v>
      </c>
      <c r="Z293">
        <v>2</v>
      </c>
      <c r="AA293">
        <v>512</v>
      </c>
      <c r="AB293">
        <v>8.4854800000000008</v>
      </c>
      <c r="AC293">
        <v>8.5300899999999999E-2</v>
      </c>
      <c r="AD293">
        <v>112233</v>
      </c>
      <c r="AE293">
        <v>65536</v>
      </c>
    </row>
    <row r="294" spans="1:31" x14ac:dyDescent="0.25">
      <c r="A294" t="s">
        <v>1</v>
      </c>
      <c r="B294">
        <v>256</v>
      </c>
      <c r="C294" t="s">
        <v>2</v>
      </c>
      <c r="D294">
        <v>32</v>
      </c>
      <c r="E294" t="s">
        <v>6</v>
      </c>
      <c r="F294">
        <v>0.591754</v>
      </c>
      <c r="Z294">
        <v>4</v>
      </c>
      <c r="AA294">
        <v>512</v>
      </c>
      <c r="AB294">
        <v>8.5053699999999992</v>
      </c>
      <c r="AC294">
        <v>8.6239899999999994E-2</v>
      </c>
      <c r="AD294">
        <v>112314</v>
      </c>
      <c r="AE294">
        <v>65536</v>
      </c>
    </row>
    <row r="295" spans="1:31" x14ac:dyDescent="0.25">
      <c r="Z295">
        <v>8</v>
      </c>
      <c r="AA295">
        <v>512</v>
      </c>
      <c r="AB295">
        <v>8.4031199999999995</v>
      </c>
      <c r="AC295">
        <v>8.2941600000000004E-2</v>
      </c>
      <c r="AD295">
        <v>112356</v>
      </c>
      <c r="AE295">
        <v>65536</v>
      </c>
    </row>
    <row r="296" spans="1:31" x14ac:dyDescent="0.25">
      <c r="A296" t="s">
        <v>0</v>
      </c>
      <c r="B296">
        <v>16384</v>
      </c>
      <c r="Z296">
        <v>16</v>
      </c>
      <c r="AA296">
        <v>512</v>
      </c>
      <c r="AB296">
        <v>8.3913200000000003</v>
      </c>
      <c r="AC296">
        <v>8.2704799999999995E-2</v>
      </c>
      <c r="AD296">
        <v>112103</v>
      </c>
      <c r="AE296">
        <v>65536</v>
      </c>
    </row>
    <row r="297" spans="1:31" x14ac:dyDescent="0.25">
      <c r="A297" t="s">
        <v>1</v>
      </c>
      <c r="B297">
        <v>512</v>
      </c>
      <c r="C297" t="s">
        <v>2</v>
      </c>
      <c r="D297">
        <v>32</v>
      </c>
      <c r="E297" t="s">
        <v>3</v>
      </c>
      <c r="F297">
        <v>37277</v>
      </c>
      <c r="G297" t="s">
        <v>4</v>
      </c>
      <c r="Z297">
        <v>32</v>
      </c>
      <c r="AA297">
        <v>512</v>
      </c>
      <c r="AB297">
        <v>8.3990399999999994</v>
      </c>
      <c r="AC297">
        <v>8.1980899999999995E-2</v>
      </c>
      <c r="AD297">
        <v>112436</v>
      </c>
      <c r="AE297">
        <v>65536</v>
      </c>
    </row>
    <row r="298" spans="1:31" x14ac:dyDescent="0.25">
      <c r="A298" t="s">
        <v>1</v>
      </c>
      <c r="B298">
        <v>512</v>
      </c>
      <c r="C298" t="s">
        <v>2</v>
      </c>
      <c r="D298">
        <v>32</v>
      </c>
      <c r="E298" t="s">
        <v>5</v>
      </c>
      <c r="F298">
        <v>14.848100000000001</v>
      </c>
      <c r="Z298">
        <v>64</v>
      </c>
      <c r="AA298">
        <v>512</v>
      </c>
      <c r="AB298">
        <v>8.5278399999999994</v>
      </c>
      <c r="AC298">
        <v>8.69259E-2</v>
      </c>
      <c r="AD298">
        <v>112163</v>
      </c>
      <c r="AE298">
        <v>65536</v>
      </c>
    </row>
    <row r="299" spans="1:31" x14ac:dyDescent="0.25">
      <c r="A299" t="s">
        <v>1</v>
      </c>
      <c r="B299">
        <v>512</v>
      </c>
      <c r="C299" t="s">
        <v>2</v>
      </c>
      <c r="D299">
        <v>32</v>
      </c>
      <c r="E299" t="s">
        <v>6</v>
      </c>
      <c r="F299">
        <v>0.71906199999999998</v>
      </c>
      <c r="Z299">
        <v>128</v>
      </c>
      <c r="AA299">
        <v>512</v>
      </c>
      <c r="AB299">
        <v>8.5145199999999992</v>
      </c>
      <c r="AC299">
        <v>8.6336399999999994E-2</v>
      </c>
      <c r="AD299">
        <v>112005</v>
      </c>
      <c r="AE299">
        <v>65536</v>
      </c>
    </row>
    <row r="300" spans="1:31" x14ac:dyDescent="0.25">
      <c r="Z300">
        <v>256</v>
      </c>
      <c r="AA300">
        <v>512</v>
      </c>
      <c r="AB300">
        <v>8.4854800000000008</v>
      </c>
      <c r="AC300">
        <v>8.5300899999999999E-2</v>
      </c>
      <c r="AD300">
        <v>112196</v>
      </c>
      <c r="AE300">
        <v>65536</v>
      </c>
    </row>
    <row r="301" spans="1:31" x14ac:dyDescent="0.25">
      <c r="A301" t="s">
        <v>0</v>
      </c>
      <c r="B301">
        <v>64</v>
      </c>
      <c r="Z301">
        <v>512</v>
      </c>
      <c r="AA301">
        <v>512</v>
      </c>
      <c r="AB301">
        <v>8.5053699999999992</v>
      </c>
      <c r="AC301">
        <v>8.6239899999999994E-2</v>
      </c>
      <c r="AD301">
        <v>111955</v>
      </c>
      <c r="AE301">
        <v>65536</v>
      </c>
    </row>
    <row r="302" spans="1:31" x14ac:dyDescent="0.25">
      <c r="A302" t="s">
        <v>1</v>
      </c>
      <c r="B302">
        <v>1</v>
      </c>
      <c r="C302" t="s">
        <v>2</v>
      </c>
      <c r="D302">
        <v>64</v>
      </c>
      <c r="E302" t="s">
        <v>3</v>
      </c>
      <c r="F302">
        <v>37338</v>
      </c>
      <c r="G302" t="s">
        <v>4</v>
      </c>
    </row>
    <row r="303" spans="1:31" x14ac:dyDescent="0.25">
      <c r="A303" t="s">
        <v>1</v>
      </c>
      <c r="B303">
        <v>1</v>
      </c>
      <c r="C303" t="s">
        <v>2</v>
      </c>
      <c r="D303">
        <v>64</v>
      </c>
      <c r="E303" t="s">
        <v>5</v>
      </c>
      <c r="F303">
        <v>14.6328</v>
      </c>
    </row>
    <row r="304" spans="1:31" x14ac:dyDescent="0.25">
      <c r="A304" t="s">
        <v>1</v>
      </c>
      <c r="B304">
        <v>1</v>
      </c>
      <c r="C304" t="s">
        <v>2</v>
      </c>
      <c r="D304">
        <v>64</v>
      </c>
      <c r="E304" t="s">
        <v>6</v>
      </c>
      <c r="F304">
        <v>0.79764400000000002</v>
      </c>
    </row>
    <row r="306" spans="1:7" x14ac:dyDescent="0.25">
      <c r="A306" t="s">
        <v>0</v>
      </c>
      <c r="B306">
        <v>128</v>
      </c>
    </row>
    <row r="307" spans="1:7" x14ac:dyDescent="0.25">
      <c r="A307" t="s">
        <v>1</v>
      </c>
      <c r="B307">
        <v>2</v>
      </c>
      <c r="C307" t="s">
        <v>2</v>
      </c>
      <c r="D307">
        <v>64</v>
      </c>
      <c r="E307" t="s">
        <v>3</v>
      </c>
      <c r="F307">
        <v>37142</v>
      </c>
      <c r="G307" t="s">
        <v>4</v>
      </c>
    </row>
    <row r="308" spans="1:7" x14ac:dyDescent="0.25">
      <c r="A308" t="s">
        <v>1</v>
      </c>
      <c r="B308">
        <v>2</v>
      </c>
      <c r="C308" t="s">
        <v>2</v>
      </c>
      <c r="D308">
        <v>64</v>
      </c>
      <c r="E308" t="s">
        <v>5</v>
      </c>
      <c r="F308">
        <v>15.2544</v>
      </c>
    </row>
    <row r="309" spans="1:7" x14ac:dyDescent="0.25">
      <c r="A309" t="s">
        <v>1</v>
      </c>
      <c r="B309">
        <v>2</v>
      </c>
      <c r="C309" t="s">
        <v>2</v>
      </c>
      <c r="D309">
        <v>64</v>
      </c>
      <c r="E309" t="s">
        <v>6</v>
      </c>
      <c r="F309">
        <v>0.82618199999999997</v>
      </c>
    </row>
    <row r="311" spans="1:7" x14ac:dyDescent="0.25">
      <c r="A311" t="s">
        <v>0</v>
      </c>
      <c r="B311">
        <v>256</v>
      </c>
    </row>
    <row r="312" spans="1:7" x14ac:dyDescent="0.25">
      <c r="A312" t="s">
        <v>1</v>
      </c>
      <c r="B312">
        <v>4</v>
      </c>
      <c r="C312" t="s">
        <v>2</v>
      </c>
      <c r="D312">
        <v>64</v>
      </c>
      <c r="E312" t="s">
        <v>3</v>
      </c>
      <c r="F312">
        <v>37278</v>
      </c>
      <c r="G312" t="s">
        <v>4</v>
      </c>
    </row>
    <row r="313" spans="1:7" x14ac:dyDescent="0.25">
      <c r="A313" t="s">
        <v>1</v>
      </c>
      <c r="B313">
        <v>4</v>
      </c>
      <c r="C313" t="s">
        <v>2</v>
      </c>
      <c r="D313">
        <v>64</v>
      </c>
      <c r="E313" t="s">
        <v>5</v>
      </c>
      <c r="F313">
        <v>13.9419</v>
      </c>
    </row>
    <row r="314" spans="1:7" x14ac:dyDescent="0.25">
      <c r="A314" t="s">
        <v>1</v>
      </c>
      <c r="B314">
        <v>4</v>
      </c>
      <c r="C314" t="s">
        <v>2</v>
      </c>
      <c r="D314">
        <v>64</v>
      </c>
      <c r="E314" t="s">
        <v>6</v>
      </c>
      <c r="F314">
        <v>0.71238900000000005</v>
      </c>
    </row>
    <row r="316" spans="1:7" x14ac:dyDescent="0.25">
      <c r="A316" t="s">
        <v>0</v>
      </c>
      <c r="B316">
        <v>512</v>
      </c>
    </row>
    <row r="317" spans="1:7" x14ac:dyDescent="0.25">
      <c r="A317" t="s">
        <v>1</v>
      </c>
      <c r="B317">
        <v>8</v>
      </c>
      <c r="C317" t="s">
        <v>2</v>
      </c>
      <c r="D317">
        <v>64</v>
      </c>
      <c r="E317" t="s">
        <v>3</v>
      </c>
      <c r="F317">
        <v>37521</v>
      </c>
      <c r="G317" t="s">
        <v>4</v>
      </c>
    </row>
    <row r="318" spans="1:7" x14ac:dyDescent="0.25">
      <c r="A318" t="s">
        <v>1</v>
      </c>
      <c r="B318">
        <v>8</v>
      </c>
      <c r="C318" t="s">
        <v>2</v>
      </c>
      <c r="D318">
        <v>64</v>
      </c>
      <c r="E318" t="s">
        <v>5</v>
      </c>
      <c r="F318">
        <v>13.02</v>
      </c>
    </row>
    <row r="319" spans="1:7" x14ac:dyDescent="0.25">
      <c r="A319" t="s">
        <v>1</v>
      </c>
      <c r="B319">
        <v>8</v>
      </c>
      <c r="C319" t="s">
        <v>2</v>
      </c>
      <c r="D319">
        <v>64</v>
      </c>
      <c r="E319" t="s">
        <v>6</v>
      </c>
      <c r="F319">
        <v>0.67366400000000004</v>
      </c>
    </row>
    <row r="321" spans="1:7" x14ac:dyDescent="0.25">
      <c r="A321" t="s">
        <v>0</v>
      </c>
      <c r="B321">
        <v>1024</v>
      </c>
    </row>
    <row r="322" spans="1:7" x14ac:dyDescent="0.25">
      <c r="A322" t="s">
        <v>1</v>
      </c>
      <c r="B322">
        <v>16</v>
      </c>
      <c r="C322" t="s">
        <v>2</v>
      </c>
      <c r="D322">
        <v>64</v>
      </c>
      <c r="E322" t="s">
        <v>3</v>
      </c>
      <c r="F322">
        <v>37587</v>
      </c>
      <c r="G322" t="s">
        <v>4</v>
      </c>
    </row>
    <row r="323" spans="1:7" x14ac:dyDescent="0.25">
      <c r="A323" t="s">
        <v>1</v>
      </c>
      <c r="B323">
        <v>16</v>
      </c>
      <c r="C323" t="s">
        <v>2</v>
      </c>
      <c r="D323">
        <v>64</v>
      </c>
      <c r="E323" t="s">
        <v>5</v>
      </c>
      <c r="F323">
        <v>13.332100000000001</v>
      </c>
    </row>
    <row r="324" spans="1:7" x14ac:dyDescent="0.25">
      <c r="A324" t="s">
        <v>1</v>
      </c>
      <c r="B324">
        <v>16</v>
      </c>
      <c r="C324" t="s">
        <v>2</v>
      </c>
      <c r="D324">
        <v>64</v>
      </c>
      <c r="E324" t="s">
        <v>6</v>
      </c>
      <c r="F324">
        <v>0.68770600000000004</v>
      </c>
    </row>
    <row r="326" spans="1:7" x14ac:dyDescent="0.25">
      <c r="A326" t="s">
        <v>0</v>
      </c>
      <c r="B326">
        <v>2048</v>
      </c>
    </row>
    <row r="327" spans="1:7" x14ac:dyDescent="0.25">
      <c r="A327" t="s">
        <v>1</v>
      </c>
      <c r="B327">
        <v>32</v>
      </c>
      <c r="C327" t="s">
        <v>2</v>
      </c>
      <c r="D327">
        <v>64</v>
      </c>
      <c r="E327" t="s">
        <v>3</v>
      </c>
      <c r="F327">
        <v>136998</v>
      </c>
      <c r="G327" t="s">
        <v>4</v>
      </c>
    </row>
    <row r="328" spans="1:7" x14ac:dyDescent="0.25">
      <c r="A328" t="s">
        <v>1</v>
      </c>
      <c r="B328">
        <v>32</v>
      </c>
      <c r="C328" t="s">
        <v>2</v>
      </c>
      <c r="D328">
        <v>64</v>
      </c>
      <c r="E328" t="s">
        <v>5</v>
      </c>
      <c r="F328">
        <v>12.388299999999999</v>
      </c>
    </row>
    <row r="329" spans="1:7" x14ac:dyDescent="0.25">
      <c r="A329" t="s">
        <v>1</v>
      </c>
      <c r="B329">
        <v>32</v>
      </c>
      <c r="C329" t="s">
        <v>2</v>
      </c>
      <c r="D329">
        <v>64</v>
      </c>
      <c r="E329" t="s">
        <v>6</v>
      </c>
      <c r="F329">
        <v>0.65192099999999997</v>
      </c>
    </row>
    <row r="331" spans="1:7" x14ac:dyDescent="0.25">
      <c r="A331" t="s">
        <v>0</v>
      </c>
      <c r="B331">
        <v>4096</v>
      </c>
    </row>
    <row r="332" spans="1:7" x14ac:dyDescent="0.25">
      <c r="A332" t="s">
        <v>1</v>
      </c>
      <c r="B332">
        <v>64</v>
      </c>
      <c r="C332" t="s">
        <v>2</v>
      </c>
      <c r="D332">
        <v>64</v>
      </c>
      <c r="E332" t="s">
        <v>3</v>
      </c>
      <c r="F332">
        <v>37058</v>
      </c>
      <c r="G332" t="s">
        <v>4</v>
      </c>
    </row>
    <row r="333" spans="1:7" x14ac:dyDescent="0.25">
      <c r="A333" t="s">
        <v>1</v>
      </c>
      <c r="B333">
        <v>64</v>
      </c>
      <c r="C333" t="s">
        <v>2</v>
      </c>
      <c r="D333">
        <v>64</v>
      </c>
      <c r="E333" t="s">
        <v>5</v>
      </c>
      <c r="F333">
        <v>14.057700000000001</v>
      </c>
    </row>
    <row r="334" spans="1:7" x14ac:dyDescent="0.25">
      <c r="A334" t="s">
        <v>1</v>
      </c>
      <c r="B334">
        <v>64</v>
      </c>
      <c r="C334" t="s">
        <v>2</v>
      </c>
      <c r="D334">
        <v>64</v>
      </c>
      <c r="E334" t="s">
        <v>6</v>
      </c>
      <c r="F334">
        <v>0.73794300000000002</v>
      </c>
    </row>
    <row r="336" spans="1:7" x14ac:dyDescent="0.25">
      <c r="A336" t="s">
        <v>0</v>
      </c>
      <c r="B336">
        <v>8192</v>
      </c>
    </row>
    <row r="337" spans="1:7" x14ac:dyDescent="0.25">
      <c r="A337" t="s">
        <v>1</v>
      </c>
      <c r="B337">
        <v>128</v>
      </c>
      <c r="C337" t="s">
        <v>2</v>
      </c>
      <c r="D337">
        <v>64</v>
      </c>
      <c r="E337" t="s">
        <v>3</v>
      </c>
      <c r="F337">
        <v>37371</v>
      </c>
      <c r="G337" t="s">
        <v>4</v>
      </c>
    </row>
    <row r="338" spans="1:7" x14ac:dyDescent="0.25">
      <c r="A338" t="s">
        <v>1</v>
      </c>
      <c r="B338">
        <v>128</v>
      </c>
      <c r="C338" t="s">
        <v>2</v>
      </c>
      <c r="D338">
        <v>64</v>
      </c>
      <c r="E338" t="s">
        <v>5</v>
      </c>
      <c r="F338">
        <v>14.8505</v>
      </c>
    </row>
    <row r="339" spans="1:7" x14ac:dyDescent="0.25">
      <c r="A339" t="s">
        <v>1</v>
      </c>
      <c r="B339">
        <v>128</v>
      </c>
      <c r="C339" t="s">
        <v>2</v>
      </c>
      <c r="D339">
        <v>64</v>
      </c>
      <c r="E339" t="s">
        <v>6</v>
      </c>
      <c r="F339">
        <v>0.78280099999999997</v>
      </c>
    </row>
    <row r="341" spans="1:7" x14ac:dyDescent="0.25">
      <c r="A341" t="s">
        <v>0</v>
      </c>
      <c r="B341">
        <v>16384</v>
      </c>
    </row>
    <row r="342" spans="1:7" x14ac:dyDescent="0.25">
      <c r="A342" t="s">
        <v>1</v>
      </c>
      <c r="B342">
        <v>256</v>
      </c>
      <c r="C342" t="s">
        <v>2</v>
      </c>
      <c r="D342">
        <v>64</v>
      </c>
      <c r="E342" t="s">
        <v>3</v>
      </c>
      <c r="F342">
        <v>37523</v>
      </c>
      <c r="G342" t="s">
        <v>4</v>
      </c>
    </row>
    <row r="343" spans="1:7" x14ac:dyDescent="0.25">
      <c r="A343" t="s">
        <v>1</v>
      </c>
      <c r="B343">
        <v>256</v>
      </c>
      <c r="C343" t="s">
        <v>2</v>
      </c>
      <c r="D343">
        <v>64</v>
      </c>
      <c r="E343" t="s">
        <v>5</v>
      </c>
      <c r="F343">
        <v>14.6328</v>
      </c>
    </row>
    <row r="344" spans="1:7" x14ac:dyDescent="0.25">
      <c r="A344" t="s">
        <v>1</v>
      </c>
      <c r="B344">
        <v>256</v>
      </c>
      <c r="C344" t="s">
        <v>2</v>
      </c>
      <c r="D344">
        <v>64</v>
      </c>
      <c r="E344" t="s">
        <v>6</v>
      </c>
      <c r="F344">
        <v>0.79764400000000002</v>
      </c>
    </row>
    <row r="346" spans="1:7" x14ac:dyDescent="0.25">
      <c r="A346" t="s">
        <v>0</v>
      </c>
      <c r="B346">
        <v>32768</v>
      </c>
    </row>
    <row r="347" spans="1:7" x14ac:dyDescent="0.25">
      <c r="A347" t="s">
        <v>1</v>
      </c>
      <c r="B347">
        <v>512</v>
      </c>
      <c r="C347" t="s">
        <v>2</v>
      </c>
      <c r="D347">
        <v>64</v>
      </c>
      <c r="E347" t="s">
        <v>3</v>
      </c>
      <c r="F347">
        <v>37801</v>
      </c>
      <c r="G347" t="s">
        <v>4</v>
      </c>
    </row>
    <row r="348" spans="1:7" x14ac:dyDescent="0.25">
      <c r="A348" t="s">
        <v>1</v>
      </c>
      <c r="B348">
        <v>512</v>
      </c>
      <c r="C348" t="s">
        <v>2</v>
      </c>
      <c r="D348">
        <v>64</v>
      </c>
      <c r="E348" t="s">
        <v>5</v>
      </c>
      <c r="F348">
        <v>15.2544</v>
      </c>
    </row>
    <row r="349" spans="1:7" x14ac:dyDescent="0.25">
      <c r="A349" t="s">
        <v>1</v>
      </c>
      <c r="B349">
        <v>512</v>
      </c>
      <c r="C349" t="s">
        <v>2</v>
      </c>
      <c r="D349">
        <v>64</v>
      </c>
      <c r="E349" t="s">
        <v>6</v>
      </c>
      <c r="F349">
        <v>0.82618199999999997</v>
      </c>
    </row>
    <row r="351" spans="1:7" x14ac:dyDescent="0.25">
      <c r="A351" t="s">
        <v>0</v>
      </c>
      <c r="B351">
        <v>128</v>
      </c>
    </row>
    <row r="352" spans="1:7" x14ac:dyDescent="0.25">
      <c r="A352" t="s">
        <v>1</v>
      </c>
      <c r="B352">
        <v>1</v>
      </c>
      <c r="C352" t="s">
        <v>2</v>
      </c>
      <c r="D352">
        <v>128</v>
      </c>
      <c r="E352" t="s">
        <v>3</v>
      </c>
      <c r="F352">
        <v>38026</v>
      </c>
      <c r="G352" t="s">
        <v>4</v>
      </c>
    </row>
    <row r="353" spans="1:7" x14ac:dyDescent="0.25">
      <c r="A353" t="s">
        <v>1</v>
      </c>
      <c r="B353">
        <v>1</v>
      </c>
      <c r="C353" t="s">
        <v>2</v>
      </c>
      <c r="D353">
        <v>128</v>
      </c>
      <c r="E353" t="s">
        <v>5</v>
      </c>
      <c r="F353">
        <v>8.109</v>
      </c>
    </row>
    <row r="354" spans="1:7" x14ac:dyDescent="0.25">
      <c r="A354" t="s">
        <v>1</v>
      </c>
      <c r="B354">
        <v>1</v>
      </c>
      <c r="C354" t="s">
        <v>2</v>
      </c>
      <c r="D354">
        <v>128</v>
      </c>
      <c r="E354" t="s">
        <v>6</v>
      </c>
      <c r="F354">
        <v>6.72928E-2</v>
      </c>
    </row>
    <row r="356" spans="1:7" x14ac:dyDescent="0.25">
      <c r="A356" t="s">
        <v>0</v>
      </c>
      <c r="B356">
        <v>256</v>
      </c>
    </row>
    <row r="357" spans="1:7" x14ac:dyDescent="0.25">
      <c r="A357" t="s">
        <v>1</v>
      </c>
      <c r="B357">
        <v>2</v>
      </c>
      <c r="C357" t="s">
        <v>2</v>
      </c>
      <c r="D357">
        <v>128</v>
      </c>
      <c r="E357" t="s">
        <v>3</v>
      </c>
      <c r="F357">
        <v>133952</v>
      </c>
      <c r="G357" t="s">
        <v>4</v>
      </c>
    </row>
    <row r="358" spans="1:7" x14ac:dyDescent="0.25">
      <c r="A358" t="s">
        <v>1</v>
      </c>
      <c r="B358">
        <v>2</v>
      </c>
      <c r="C358" t="s">
        <v>2</v>
      </c>
      <c r="D358">
        <v>128</v>
      </c>
      <c r="E358" t="s">
        <v>5</v>
      </c>
      <c r="F358">
        <v>8.1721199999999996</v>
      </c>
    </row>
    <row r="359" spans="1:7" x14ac:dyDescent="0.25">
      <c r="A359" t="s">
        <v>1</v>
      </c>
      <c r="B359">
        <v>2</v>
      </c>
      <c r="C359" t="s">
        <v>2</v>
      </c>
      <c r="D359">
        <v>128</v>
      </c>
      <c r="E359" t="s">
        <v>6</v>
      </c>
      <c r="F359">
        <v>6.9006100000000001E-2</v>
      </c>
    </row>
    <row r="361" spans="1:7" x14ac:dyDescent="0.25">
      <c r="A361" t="s">
        <v>0</v>
      </c>
      <c r="B361">
        <v>512</v>
      </c>
    </row>
    <row r="362" spans="1:7" x14ac:dyDescent="0.25">
      <c r="A362" t="s">
        <v>1</v>
      </c>
      <c r="B362">
        <v>4</v>
      </c>
      <c r="C362" t="s">
        <v>2</v>
      </c>
      <c r="D362">
        <v>128</v>
      </c>
      <c r="E362" t="s">
        <v>3</v>
      </c>
      <c r="F362">
        <v>37261</v>
      </c>
      <c r="G362" t="s">
        <v>4</v>
      </c>
    </row>
    <row r="363" spans="1:7" x14ac:dyDescent="0.25">
      <c r="A363" t="s">
        <v>1</v>
      </c>
      <c r="B363">
        <v>4</v>
      </c>
      <c r="C363" t="s">
        <v>2</v>
      </c>
      <c r="D363">
        <v>128</v>
      </c>
      <c r="E363" t="s">
        <v>5</v>
      </c>
      <c r="F363">
        <v>8.0381099999999996</v>
      </c>
    </row>
    <row r="364" spans="1:7" x14ac:dyDescent="0.25">
      <c r="A364" t="s">
        <v>1</v>
      </c>
      <c r="B364">
        <v>4</v>
      </c>
      <c r="C364" t="s">
        <v>2</v>
      </c>
      <c r="D364">
        <v>128</v>
      </c>
      <c r="E364" t="s">
        <v>6</v>
      </c>
      <c r="F364">
        <v>6.3118499999999994E-2</v>
      </c>
    </row>
    <row r="366" spans="1:7" x14ac:dyDescent="0.25">
      <c r="A366" t="s">
        <v>0</v>
      </c>
      <c r="B366">
        <v>1024</v>
      </c>
    </row>
    <row r="367" spans="1:7" x14ac:dyDescent="0.25">
      <c r="A367" t="s">
        <v>1</v>
      </c>
      <c r="B367">
        <v>8</v>
      </c>
      <c r="C367" t="s">
        <v>2</v>
      </c>
      <c r="D367">
        <v>128</v>
      </c>
      <c r="E367" t="s">
        <v>3</v>
      </c>
      <c r="F367">
        <v>37491</v>
      </c>
      <c r="G367" t="s">
        <v>4</v>
      </c>
    </row>
    <row r="368" spans="1:7" x14ac:dyDescent="0.25">
      <c r="A368" t="s">
        <v>1</v>
      </c>
      <c r="B368">
        <v>8</v>
      </c>
      <c r="C368" t="s">
        <v>2</v>
      </c>
      <c r="D368">
        <v>128</v>
      </c>
      <c r="E368" t="s">
        <v>5</v>
      </c>
      <c r="F368">
        <v>8.2626299999999997</v>
      </c>
    </row>
    <row r="369" spans="1:7" x14ac:dyDescent="0.25">
      <c r="A369" t="s">
        <v>1</v>
      </c>
      <c r="B369">
        <v>8</v>
      </c>
      <c r="C369" t="s">
        <v>2</v>
      </c>
      <c r="D369">
        <v>128</v>
      </c>
      <c r="E369" t="s">
        <v>6</v>
      </c>
      <c r="F369">
        <v>7.3187699999999994E-2</v>
      </c>
    </row>
    <row r="371" spans="1:7" x14ac:dyDescent="0.25">
      <c r="A371" t="s">
        <v>0</v>
      </c>
      <c r="B371">
        <v>2048</v>
      </c>
    </row>
    <row r="372" spans="1:7" x14ac:dyDescent="0.25">
      <c r="A372" t="s">
        <v>1</v>
      </c>
      <c r="B372">
        <v>16</v>
      </c>
      <c r="C372" t="s">
        <v>2</v>
      </c>
      <c r="D372">
        <v>128</v>
      </c>
      <c r="E372" t="s">
        <v>3</v>
      </c>
      <c r="F372">
        <v>37420</v>
      </c>
      <c r="G372" t="s">
        <v>4</v>
      </c>
    </row>
    <row r="373" spans="1:7" x14ac:dyDescent="0.25">
      <c r="A373" t="s">
        <v>1</v>
      </c>
      <c r="B373">
        <v>16</v>
      </c>
      <c r="C373" t="s">
        <v>2</v>
      </c>
      <c r="D373">
        <v>128</v>
      </c>
      <c r="E373" t="s">
        <v>5</v>
      </c>
      <c r="F373">
        <v>8.5611999999999995</v>
      </c>
    </row>
    <row r="374" spans="1:7" x14ac:dyDescent="0.25">
      <c r="A374" t="s">
        <v>1</v>
      </c>
      <c r="B374">
        <v>16</v>
      </c>
      <c r="C374" t="s">
        <v>2</v>
      </c>
      <c r="D374">
        <v>128</v>
      </c>
      <c r="E374" t="s">
        <v>6</v>
      </c>
      <c r="F374">
        <v>7.9995399999999994E-2</v>
      </c>
    </row>
    <row r="376" spans="1:7" x14ac:dyDescent="0.25">
      <c r="A376" t="s">
        <v>0</v>
      </c>
      <c r="B376">
        <v>4096</v>
      </c>
    </row>
    <row r="377" spans="1:7" x14ac:dyDescent="0.25">
      <c r="A377" t="s">
        <v>1</v>
      </c>
      <c r="B377">
        <v>32</v>
      </c>
      <c r="C377" t="s">
        <v>2</v>
      </c>
      <c r="D377">
        <v>128</v>
      </c>
      <c r="E377" t="s">
        <v>3</v>
      </c>
      <c r="F377">
        <v>37445</v>
      </c>
      <c r="G377" t="s">
        <v>4</v>
      </c>
    </row>
    <row r="378" spans="1:7" x14ac:dyDescent="0.25">
      <c r="A378" t="s">
        <v>1</v>
      </c>
      <c r="B378">
        <v>32</v>
      </c>
      <c r="C378" t="s">
        <v>2</v>
      </c>
      <c r="D378">
        <v>128</v>
      </c>
      <c r="E378" t="s">
        <v>5</v>
      </c>
      <c r="F378">
        <v>8.3756299999999992</v>
      </c>
    </row>
    <row r="379" spans="1:7" x14ac:dyDescent="0.25">
      <c r="A379" t="s">
        <v>1</v>
      </c>
      <c r="B379">
        <v>32</v>
      </c>
      <c r="C379" t="s">
        <v>2</v>
      </c>
      <c r="D379">
        <v>128</v>
      </c>
      <c r="E379" t="s">
        <v>6</v>
      </c>
      <c r="F379">
        <v>7.3936399999999999E-2</v>
      </c>
    </row>
    <row r="381" spans="1:7" x14ac:dyDescent="0.25">
      <c r="A381" t="s">
        <v>0</v>
      </c>
      <c r="B381">
        <v>8192</v>
      </c>
    </row>
    <row r="382" spans="1:7" x14ac:dyDescent="0.25">
      <c r="A382" t="s">
        <v>1</v>
      </c>
      <c r="B382">
        <v>64</v>
      </c>
      <c r="C382" t="s">
        <v>2</v>
      </c>
      <c r="D382">
        <v>128</v>
      </c>
      <c r="E382" t="s">
        <v>3</v>
      </c>
      <c r="F382">
        <v>37635</v>
      </c>
      <c r="G382" t="s">
        <v>4</v>
      </c>
    </row>
    <row r="383" spans="1:7" x14ac:dyDescent="0.25">
      <c r="A383" t="s">
        <v>1</v>
      </c>
      <c r="B383">
        <v>64</v>
      </c>
      <c r="C383" t="s">
        <v>2</v>
      </c>
      <c r="D383">
        <v>128</v>
      </c>
      <c r="E383" t="s">
        <v>5</v>
      </c>
      <c r="F383">
        <v>8.4910999999999994</v>
      </c>
    </row>
    <row r="384" spans="1:7" x14ac:dyDescent="0.25">
      <c r="A384" t="s">
        <v>1</v>
      </c>
      <c r="B384">
        <v>64</v>
      </c>
      <c r="C384" t="s">
        <v>2</v>
      </c>
      <c r="D384">
        <v>128</v>
      </c>
      <c r="E384" t="s">
        <v>6</v>
      </c>
      <c r="F384">
        <v>8.1656699999999999E-2</v>
      </c>
    </row>
    <row r="386" spans="1:7" x14ac:dyDescent="0.25">
      <c r="A386" t="s">
        <v>0</v>
      </c>
      <c r="B386">
        <v>16384</v>
      </c>
    </row>
    <row r="387" spans="1:7" x14ac:dyDescent="0.25">
      <c r="A387" t="s">
        <v>1</v>
      </c>
      <c r="B387">
        <v>128</v>
      </c>
      <c r="C387" t="s">
        <v>2</v>
      </c>
      <c r="D387">
        <v>128</v>
      </c>
      <c r="E387" t="s">
        <v>3</v>
      </c>
      <c r="F387">
        <v>98743</v>
      </c>
      <c r="G387" t="s">
        <v>4</v>
      </c>
    </row>
    <row r="388" spans="1:7" x14ac:dyDescent="0.25">
      <c r="A388" t="s">
        <v>1</v>
      </c>
      <c r="B388">
        <v>128</v>
      </c>
      <c r="C388" t="s">
        <v>2</v>
      </c>
      <c r="D388">
        <v>128</v>
      </c>
      <c r="E388" t="s">
        <v>5</v>
      </c>
      <c r="F388">
        <v>8.109</v>
      </c>
    </row>
    <row r="389" spans="1:7" x14ac:dyDescent="0.25">
      <c r="A389" t="s">
        <v>1</v>
      </c>
      <c r="B389">
        <v>128</v>
      </c>
      <c r="C389" t="s">
        <v>2</v>
      </c>
      <c r="D389">
        <v>128</v>
      </c>
      <c r="E389" t="s">
        <v>6</v>
      </c>
      <c r="F389">
        <v>6.72928E-2</v>
      </c>
    </row>
    <row r="391" spans="1:7" x14ac:dyDescent="0.25">
      <c r="A391" t="s">
        <v>0</v>
      </c>
      <c r="B391">
        <v>32768</v>
      </c>
    </row>
    <row r="392" spans="1:7" x14ac:dyDescent="0.25">
      <c r="A392" t="s">
        <v>1</v>
      </c>
      <c r="B392">
        <v>256</v>
      </c>
      <c r="C392" t="s">
        <v>2</v>
      </c>
      <c r="D392">
        <v>128</v>
      </c>
      <c r="E392" t="s">
        <v>3</v>
      </c>
      <c r="F392">
        <v>37506</v>
      </c>
      <c r="G392" t="s">
        <v>4</v>
      </c>
    </row>
    <row r="393" spans="1:7" x14ac:dyDescent="0.25">
      <c r="A393" t="s">
        <v>1</v>
      </c>
      <c r="B393">
        <v>256</v>
      </c>
      <c r="C393" t="s">
        <v>2</v>
      </c>
      <c r="D393">
        <v>128</v>
      </c>
      <c r="E393" t="s">
        <v>5</v>
      </c>
      <c r="F393">
        <v>8.1721199999999996</v>
      </c>
    </row>
    <row r="394" spans="1:7" x14ac:dyDescent="0.25">
      <c r="A394" t="s">
        <v>1</v>
      </c>
      <c r="B394">
        <v>256</v>
      </c>
      <c r="C394" t="s">
        <v>2</v>
      </c>
      <c r="D394">
        <v>128</v>
      </c>
      <c r="E394" t="s">
        <v>6</v>
      </c>
      <c r="F394">
        <v>6.9006100000000001E-2</v>
      </c>
    </row>
    <row r="396" spans="1:7" x14ac:dyDescent="0.25">
      <c r="A396" t="s">
        <v>0</v>
      </c>
      <c r="B396">
        <v>65536</v>
      </c>
    </row>
    <row r="397" spans="1:7" x14ac:dyDescent="0.25">
      <c r="A397" t="s">
        <v>1</v>
      </c>
      <c r="B397">
        <v>512</v>
      </c>
      <c r="C397" t="s">
        <v>2</v>
      </c>
      <c r="D397">
        <v>128</v>
      </c>
      <c r="E397" t="s">
        <v>3</v>
      </c>
      <c r="F397">
        <v>37095</v>
      </c>
      <c r="G397" t="s">
        <v>4</v>
      </c>
    </row>
    <row r="398" spans="1:7" x14ac:dyDescent="0.25">
      <c r="A398" t="s">
        <v>1</v>
      </c>
      <c r="B398">
        <v>512</v>
      </c>
      <c r="C398" t="s">
        <v>2</v>
      </c>
      <c r="D398">
        <v>128</v>
      </c>
      <c r="E398" t="s">
        <v>5</v>
      </c>
      <c r="F398">
        <v>8.0381099999999996</v>
      </c>
    </row>
    <row r="399" spans="1:7" x14ac:dyDescent="0.25">
      <c r="A399" t="s">
        <v>1</v>
      </c>
      <c r="B399">
        <v>512</v>
      </c>
      <c r="C399" t="s">
        <v>2</v>
      </c>
      <c r="D399">
        <v>128</v>
      </c>
      <c r="E399" t="s">
        <v>6</v>
      </c>
      <c r="F399">
        <v>6.3118499999999994E-2</v>
      </c>
    </row>
    <row r="401" spans="1:7" x14ac:dyDescent="0.25">
      <c r="A401" t="s">
        <v>0</v>
      </c>
      <c r="B401">
        <v>256</v>
      </c>
    </row>
    <row r="402" spans="1:7" x14ac:dyDescent="0.25">
      <c r="A402" t="s">
        <v>1</v>
      </c>
      <c r="B402">
        <v>1</v>
      </c>
      <c r="C402" t="s">
        <v>2</v>
      </c>
      <c r="D402">
        <v>256</v>
      </c>
      <c r="E402" t="s">
        <v>3</v>
      </c>
      <c r="F402">
        <v>37496</v>
      </c>
      <c r="G402" t="s">
        <v>4</v>
      </c>
    </row>
    <row r="403" spans="1:7" x14ac:dyDescent="0.25">
      <c r="A403" t="s">
        <v>1</v>
      </c>
      <c r="B403">
        <v>1</v>
      </c>
      <c r="C403" t="s">
        <v>2</v>
      </c>
      <c r="D403">
        <v>256</v>
      </c>
      <c r="E403" t="s">
        <v>5</v>
      </c>
      <c r="F403">
        <v>8.1092399999999998</v>
      </c>
    </row>
    <row r="404" spans="1:7" x14ac:dyDescent="0.25">
      <c r="A404" t="s">
        <v>1</v>
      </c>
      <c r="B404">
        <v>1</v>
      </c>
      <c r="C404" t="s">
        <v>2</v>
      </c>
      <c r="D404">
        <v>256</v>
      </c>
      <c r="E404" t="s">
        <v>6</v>
      </c>
      <c r="F404">
        <v>2.4365399999999999E-2</v>
      </c>
    </row>
    <row r="406" spans="1:7" x14ac:dyDescent="0.25">
      <c r="A406" t="s">
        <v>0</v>
      </c>
      <c r="B406">
        <v>512</v>
      </c>
    </row>
    <row r="407" spans="1:7" x14ac:dyDescent="0.25">
      <c r="A407" t="s">
        <v>1</v>
      </c>
      <c r="B407">
        <v>2</v>
      </c>
      <c r="C407" t="s">
        <v>2</v>
      </c>
      <c r="D407">
        <v>256</v>
      </c>
      <c r="E407" t="s">
        <v>3</v>
      </c>
      <c r="F407">
        <v>37890</v>
      </c>
      <c r="G407" t="s">
        <v>4</v>
      </c>
    </row>
    <row r="408" spans="1:7" x14ac:dyDescent="0.25">
      <c r="A408" t="s">
        <v>1</v>
      </c>
      <c r="B408">
        <v>2</v>
      </c>
      <c r="C408" t="s">
        <v>2</v>
      </c>
      <c r="D408">
        <v>256</v>
      </c>
      <c r="E408" t="s">
        <v>5</v>
      </c>
      <c r="F408">
        <v>7.9880599999999999</v>
      </c>
    </row>
    <row r="409" spans="1:7" x14ac:dyDescent="0.25">
      <c r="A409" t="s">
        <v>1</v>
      </c>
      <c r="B409">
        <v>2</v>
      </c>
      <c r="C409" t="s">
        <v>2</v>
      </c>
      <c r="D409">
        <v>256</v>
      </c>
      <c r="E409" t="s">
        <v>6</v>
      </c>
      <c r="F409">
        <v>2.3219400000000001E-2</v>
      </c>
    </row>
    <row r="411" spans="1:7" x14ac:dyDescent="0.25">
      <c r="A411" t="s">
        <v>0</v>
      </c>
      <c r="B411">
        <v>1024</v>
      </c>
    </row>
    <row r="412" spans="1:7" x14ac:dyDescent="0.25">
      <c r="A412" t="s">
        <v>1</v>
      </c>
      <c r="B412">
        <v>4</v>
      </c>
      <c r="C412" t="s">
        <v>2</v>
      </c>
      <c r="D412">
        <v>256</v>
      </c>
      <c r="E412" t="s">
        <v>3</v>
      </c>
      <c r="F412">
        <v>37775</v>
      </c>
      <c r="G412" t="s">
        <v>4</v>
      </c>
    </row>
    <row r="413" spans="1:7" x14ac:dyDescent="0.25">
      <c r="A413" t="s">
        <v>1</v>
      </c>
      <c r="B413">
        <v>4</v>
      </c>
      <c r="C413" t="s">
        <v>2</v>
      </c>
      <c r="D413">
        <v>256</v>
      </c>
      <c r="E413" t="s">
        <v>5</v>
      </c>
      <c r="F413">
        <v>8.0660399999999992</v>
      </c>
    </row>
    <row r="414" spans="1:7" x14ac:dyDescent="0.25">
      <c r="A414" t="s">
        <v>1</v>
      </c>
      <c r="B414">
        <v>4</v>
      </c>
      <c r="C414" t="s">
        <v>2</v>
      </c>
      <c r="D414">
        <v>256</v>
      </c>
      <c r="E414" t="s">
        <v>6</v>
      </c>
      <c r="F414">
        <v>2.32722E-2</v>
      </c>
    </row>
    <row r="416" spans="1:7" x14ac:dyDescent="0.25">
      <c r="A416" t="s">
        <v>0</v>
      </c>
      <c r="B416">
        <v>2048</v>
      </c>
    </row>
    <row r="417" spans="1:7" x14ac:dyDescent="0.25">
      <c r="A417" t="s">
        <v>1</v>
      </c>
      <c r="B417">
        <v>8</v>
      </c>
      <c r="C417" t="s">
        <v>2</v>
      </c>
      <c r="D417">
        <v>256</v>
      </c>
      <c r="E417" t="s">
        <v>3</v>
      </c>
      <c r="F417">
        <v>37839</v>
      </c>
      <c r="G417" t="s">
        <v>4</v>
      </c>
    </row>
    <row r="418" spans="1:7" x14ac:dyDescent="0.25">
      <c r="A418" t="s">
        <v>1</v>
      </c>
      <c r="B418">
        <v>8</v>
      </c>
      <c r="C418" t="s">
        <v>2</v>
      </c>
      <c r="D418">
        <v>256</v>
      </c>
      <c r="E418" t="s">
        <v>5</v>
      </c>
      <c r="F418">
        <v>7.9414400000000001</v>
      </c>
    </row>
    <row r="419" spans="1:7" x14ac:dyDescent="0.25">
      <c r="A419" t="s">
        <v>1</v>
      </c>
      <c r="B419">
        <v>8</v>
      </c>
      <c r="C419" t="s">
        <v>2</v>
      </c>
      <c r="D419">
        <v>256</v>
      </c>
      <c r="E419" t="s">
        <v>6</v>
      </c>
      <c r="F419">
        <v>2.2404899999999998E-2</v>
      </c>
    </row>
    <row r="421" spans="1:7" x14ac:dyDescent="0.25">
      <c r="A421" t="s">
        <v>0</v>
      </c>
      <c r="B421">
        <v>4096</v>
      </c>
    </row>
    <row r="422" spans="1:7" x14ac:dyDescent="0.25">
      <c r="A422" t="s">
        <v>1</v>
      </c>
      <c r="B422">
        <v>16</v>
      </c>
      <c r="C422" t="s">
        <v>2</v>
      </c>
      <c r="D422">
        <v>256</v>
      </c>
      <c r="E422" t="s">
        <v>3</v>
      </c>
      <c r="F422">
        <v>37373</v>
      </c>
      <c r="G422" t="s">
        <v>4</v>
      </c>
    </row>
    <row r="423" spans="1:7" x14ac:dyDescent="0.25">
      <c r="A423" t="s">
        <v>1</v>
      </c>
      <c r="B423">
        <v>16</v>
      </c>
      <c r="C423" t="s">
        <v>2</v>
      </c>
      <c r="D423">
        <v>256</v>
      </c>
      <c r="E423" t="s">
        <v>5</v>
      </c>
      <c r="F423">
        <v>7.9893999999999998</v>
      </c>
    </row>
    <row r="424" spans="1:7" x14ac:dyDescent="0.25">
      <c r="A424" t="s">
        <v>1</v>
      </c>
      <c r="B424">
        <v>16</v>
      </c>
      <c r="C424" t="s">
        <v>2</v>
      </c>
      <c r="D424">
        <v>256</v>
      </c>
      <c r="E424" t="s">
        <v>6</v>
      </c>
      <c r="F424">
        <v>2.2081799999999999E-2</v>
      </c>
    </row>
    <row r="426" spans="1:7" x14ac:dyDescent="0.25">
      <c r="A426" t="s">
        <v>0</v>
      </c>
      <c r="B426">
        <v>8192</v>
      </c>
    </row>
    <row r="427" spans="1:7" x14ac:dyDescent="0.25">
      <c r="A427" t="s">
        <v>1</v>
      </c>
      <c r="B427">
        <v>32</v>
      </c>
      <c r="C427" t="s">
        <v>2</v>
      </c>
      <c r="D427">
        <v>256</v>
      </c>
      <c r="E427" t="s">
        <v>3</v>
      </c>
      <c r="F427">
        <v>37501</v>
      </c>
      <c r="G427" t="s">
        <v>4</v>
      </c>
    </row>
    <row r="428" spans="1:7" x14ac:dyDescent="0.25">
      <c r="A428" t="s">
        <v>1</v>
      </c>
      <c r="B428">
        <v>32</v>
      </c>
      <c r="C428" t="s">
        <v>2</v>
      </c>
      <c r="D428">
        <v>256</v>
      </c>
      <c r="E428" t="s">
        <v>5</v>
      </c>
      <c r="F428">
        <v>8.3761799999999997</v>
      </c>
    </row>
    <row r="429" spans="1:7" x14ac:dyDescent="0.25">
      <c r="A429" t="s">
        <v>1</v>
      </c>
      <c r="B429">
        <v>32</v>
      </c>
      <c r="C429" t="s">
        <v>2</v>
      </c>
      <c r="D429">
        <v>256</v>
      </c>
      <c r="E429" t="s">
        <v>6</v>
      </c>
      <c r="F429">
        <v>2.7149099999999999E-2</v>
      </c>
    </row>
    <row r="431" spans="1:7" x14ac:dyDescent="0.25">
      <c r="A431" t="s">
        <v>0</v>
      </c>
      <c r="B431">
        <v>16384</v>
      </c>
    </row>
    <row r="432" spans="1:7" x14ac:dyDescent="0.25">
      <c r="A432" t="s">
        <v>1</v>
      </c>
      <c r="B432">
        <v>64</v>
      </c>
      <c r="C432" t="s">
        <v>2</v>
      </c>
      <c r="D432">
        <v>256</v>
      </c>
      <c r="E432" t="s">
        <v>3</v>
      </c>
      <c r="F432">
        <v>37271</v>
      </c>
      <c r="G432" t="s">
        <v>4</v>
      </c>
    </row>
    <row r="433" spans="1:7" x14ac:dyDescent="0.25">
      <c r="A433" t="s">
        <v>1</v>
      </c>
      <c r="B433">
        <v>64</v>
      </c>
      <c r="C433" t="s">
        <v>2</v>
      </c>
      <c r="D433">
        <v>256</v>
      </c>
      <c r="E433" t="s">
        <v>5</v>
      </c>
      <c r="F433">
        <v>8.1092399999999998</v>
      </c>
    </row>
    <row r="434" spans="1:7" x14ac:dyDescent="0.25">
      <c r="A434" t="s">
        <v>1</v>
      </c>
      <c r="B434">
        <v>64</v>
      </c>
      <c r="C434" t="s">
        <v>2</v>
      </c>
      <c r="D434">
        <v>256</v>
      </c>
      <c r="E434" t="s">
        <v>6</v>
      </c>
      <c r="F434">
        <v>2.4365399999999999E-2</v>
      </c>
    </row>
    <row r="436" spans="1:7" x14ac:dyDescent="0.25">
      <c r="A436" t="s">
        <v>0</v>
      </c>
      <c r="B436">
        <v>32768</v>
      </c>
    </row>
    <row r="437" spans="1:7" x14ac:dyDescent="0.25">
      <c r="A437" t="s">
        <v>1</v>
      </c>
      <c r="B437">
        <v>128</v>
      </c>
      <c r="C437" t="s">
        <v>2</v>
      </c>
      <c r="D437">
        <v>256</v>
      </c>
      <c r="E437" t="s">
        <v>3</v>
      </c>
      <c r="F437">
        <v>37397</v>
      </c>
      <c r="G437" t="s">
        <v>4</v>
      </c>
    </row>
    <row r="438" spans="1:7" x14ac:dyDescent="0.25">
      <c r="A438" t="s">
        <v>1</v>
      </c>
      <c r="B438">
        <v>128</v>
      </c>
      <c r="C438" t="s">
        <v>2</v>
      </c>
      <c r="D438">
        <v>256</v>
      </c>
      <c r="E438" t="s">
        <v>5</v>
      </c>
      <c r="F438">
        <v>7.9880599999999999</v>
      </c>
    </row>
    <row r="439" spans="1:7" x14ac:dyDescent="0.25">
      <c r="A439" t="s">
        <v>1</v>
      </c>
      <c r="B439">
        <v>128</v>
      </c>
      <c r="C439" t="s">
        <v>2</v>
      </c>
      <c r="D439">
        <v>256</v>
      </c>
      <c r="E439" t="s">
        <v>6</v>
      </c>
      <c r="F439">
        <v>2.3219400000000001E-2</v>
      </c>
    </row>
    <row r="441" spans="1:7" x14ac:dyDescent="0.25">
      <c r="A441" t="s">
        <v>0</v>
      </c>
      <c r="B441">
        <v>65536</v>
      </c>
    </row>
    <row r="442" spans="1:7" x14ac:dyDescent="0.25">
      <c r="A442" t="s">
        <v>1</v>
      </c>
      <c r="B442">
        <v>256</v>
      </c>
      <c r="C442" t="s">
        <v>2</v>
      </c>
      <c r="D442">
        <v>256</v>
      </c>
      <c r="E442" t="s">
        <v>3</v>
      </c>
      <c r="F442">
        <v>37488</v>
      </c>
      <c r="G442" t="s">
        <v>4</v>
      </c>
    </row>
    <row r="443" spans="1:7" x14ac:dyDescent="0.25">
      <c r="A443" t="s">
        <v>1</v>
      </c>
      <c r="B443">
        <v>256</v>
      </c>
      <c r="C443" t="s">
        <v>2</v>
      </c>
      <c r="D443">
        <v>256</v>
      </c>
      <c r="E443" t="s">
        <v>5</v>
      </c>
      <c r="F443">
        <v>8.0660399999999992</v>
      </c>
    </row>
    <row r="444" spans="1:7" x14ac:dyDescent="0.25">
      <c r="A444" t="s">
        <v>1</v>
      </c>
      <c r="B444">
        <v>256</v>
      </c>
      <c r="C444" t="s">
        <v>2</v>
      </c>
      <c r="D444">
        <v>256</v>
      </c>
      <c r="E444" t="s">
        <v>6</v>
      </c>
      <c r="F444">
        <v>2.32722E-2</v>
      </c>
    </row>
    <row r="446" spans="1:7" x14ac:dyDescent="0.25">
      <c r="A446" t="s">
        <v>0</v>
      </c>
      <c r="B446">
        <v>131072</v>
      </c>
    </row>
    <row r="447" spans="1:7" x14ac:dyDescent="0.25">
      <c r="A447" t="s">
        <v>1</v>
      </c>
      <c r="B447">
        <v>512</v>
      </c>
      <c r="C447" t="s">
        <v>2</v>
      </c>
      <c r="D447">
        <v>256</v>
      </c>
      <c r="E447" t="s">
        <v>3</v>
      </c>
      <c r="F447">
        <v>37356</v>
      </c>
      <c r="G447" t="s">
        <v>4</v>
      </c>
    </row>
    <row r="448" spans="1:7" x14ac:dyDescent="0.25">
      <c r="A448" t="s">
        <v>1</v>
      </c>
      <c r="B448">
        <v>512</v>
      </c>
      <c r="C448" t="s">
        <v>2</v>
      </c>
      <c r="D448">
        <v>256</v>
      </c>
      <c r="E448" t="s">
        <v>5</v>
      </c>
      <c r="F448">
        <v>7.9414400000000001</v>
      </c>
    </row>
    <row r="449" spans="1:7" x14ac:dyDescent="0.25">
      <c r="A449" t="s">
        <v>1</v>
      </c>
      <c r="B449">
        <v>512</v>
      </c>
      <c r="C449" t="s">
        <v>2</v>
      </c>
      <c r="D449">
        <v>256</v>
      </c>
      <c r="E449" t="s">
        <v>6</v>
      </c>
      <c r="F449">
        <v>2.2404899999999998E-2</v>
      </c>
    </row>
    <row r="451" spans="1:7" x14ac:dyDescent="0.25">
      <c r="A451" t="s">
        <v>0</v>
      </c>
      <c r="B451">
        <v>512</v>
      </c>
    </row>
    <row r="452" spans="1:7" x14ac:dyDescent="0.25">
      <c r="A452" t="s">
        <v>1</v>
      </c>
      <c r="B452">
        <v>1</v>
      </c>
      <c r="C452" t="s">
        <v>2</v>
      </c>
      <c r="D452">
        <v>512</v>
      </c>
      <c r="E452" t="s">
        <v>3</v>
      </c>
      <c r="F452">
        <v>37539</v>
      </c>
      <c r="G452" t="s">
        <v>4</v>
      </c>
    </row>
    <row r="453" spans="1:7" x14ac:dyDescent="0.25">
      <c r="A453" t="s">
        <v>1</v>
      </c>
      <c r="B453">
        <v>1</v>
      </c>
      <c r="C453" t="s">
        <v>2</v>
      </c>
      <c r="D453">
        <v>512</v>
      </c>
      <c r="E453" t="s">
        <v>5</v>
      </c>
      <c r="F453">
        <v>8.2849299999999992</v>
      </c>
    </row>
    <row r="454" spans="1:7" x14ac:dyDescent="0.25">
      <c r="A454" t="s">
        <v>1</v>
      </c>
      <c r="B454">
        <v>1</v>
      </c>
      <c r="C454" t="s">
        <v>2</v>
      </c>
      <c r="D454">
        <v>512</v>
      </c>
      <c r="E454" t="s">
        <v>6</v>
      </c>
      <c r="F454">
        <v>1.5665800000000001E-2</v>
      </c>
    </row>
    <row r="456" spans="1:7" x14ac:dyDescent="0.25">
      <c r="A456" t="s">
        <v>0</v>
      </c>
      <c r="B456">
        <v>1024</v>
      </c>
    </row>
    <row r="457" spans="1:7" x14ac:dyDescent="0.25">
      <c r="A457" t="s">
        <v>1</v>
      </c>
      <c r="B457">
        <v>2</v>
      </c>
      <c r="C457" t="s">
        <v>2</v>
      </c>
      <c r="D457">
        <v>512</v>
      </c>
      <c r="E457" t="s">
        <v>3</v>
      </c>
      <c r="F457">
        <v>37774</v>
      </c>
      <c r="G457" t="s">
        <v>4</v>
      </c>
    </row>
    <row r="458" spans="1:7" x14ac:dyDescent="0.25">
      <c r="A458" t="s">
        <v>1</v>
      </c>
      <c r="B458">
        <v>2</v>
      </c>
      <c r="C458" t="s">
        <v>2</v>
      </c>
      <c r="D458">
        <v>512</v>
      </c>
      <c r="E458" t="s">
        <v>5</v>
      </c>
      <c r="F458">
        <v>8.2152799999999999</v>
      </c>
    </row>
    <row r="459" spans="1:7" x14ac:dyDescent="0.25">
      <c r="A459" t="s">
        <v>1</v>
      </c>
      <c r="B459">
        <v>2</v>
      </c>
      <c r="C459" t="s">
        <v>2</v>
      </c>
      <c r="D459">
        <v>512</v>
      </c>
      <c r="E459" t="s">
        <v>6</v>
      </c>
      <c r="F459">
        <v>1.51807E-2</v>
      </c>
    </row>
    <row r="461" spans="1:7" x14ac:dyDescent="0.25">
      <c r="A461" t="s">
        <v>0</v>
      </c>
      <c r="B461">
        <v>2048</v>
      </c>
    </row>
    <row r="462" spans="1:7" x14ac:dyDescent="0.25">
      <c r="A462" t="s">
        <v>1</v>
      </c>
      <c r="B462">
        <v>4</v>
      </c>
      <c r="C462" t="s">
        <v>2</v>
      </c>
      <c r="D462">
        <v>512</v>
      </c>
      <c r="E462" t="s">
        <v>3</v>
      </c>
      <c r="F462">
        <v>37511</v>
      </c>
      <c r="G462" t="s">
        <v>4</v>
      </c>
    </row>
    <row r="463" spans="1:7" x14ac:dyDescent="0.25">
      <c r="A463" t="s">
        <v>1</v>
      </c>
      <c r="B463">
        <v>4</v>
      </c>
      <c r="C463" t="s">
        <v>2</v>
      </c>
      <c r="D463">
        <v>512</v>
      </c>
      <c r="E463" t="s">
        <v>5</v>
      </c>
      <c r="F463">
        <v>8.2196999999999996</v>
      </c>
    </row>
    <row r="464" spans="1:7" x14ac:dyDescent="0.25">
      <c r="A464" t="s">
        <v>1</v>
      </c>
      <c r="B464">
        <v>4</v>
      </c>
      <c r="C464" t="s">
        <v>2</v>
      </c>
      <c r="D464">
        <v>512</v>
      </c>
      <c r="E464" t="s">
        <v>6</v>
      </c>
      <c r="F464">
        <v>1.54661E-2</v>
      </c>
    </row>
    <row r="466" spans="1:7" x14ac:dyDescent="0.25">
      <c r="A466" t="s">
        <v>0</v>
      </c>
      <c r="B466">
        <v>4096</v>
      </c>
    </row>
    <row r="467" spans="1:7" x14ac:dyDescent="0.25">
      <c r="A467" t="s">
        <v>1</v>
      </c>
      <c r="B467">
        <v>8</v>
      </c>
      <c r="C467" t="s">
        <v>2</v>
      </c>
      <c r="D467">
        <v>512</v>
      </c>
      <c r="E467" t="s">
        <v>3</v>
      </c>
      <c r="F467">
        <v>38358</v>
      </c>
      <c r="G467" t="s">
        <v>4</v>
      </c>
    </row>
    <row r="468" spans="1:7" x14ac:dyDescent="0.25">
      <c r="A468" t="s">
        <v>1</v>
      </c>
      <c r="B468">
        <v>8</v>
      </c>
      <c r="C468" t="s">
        <v>2</v>
      </c>
      <c r="D468">
        <v>512</v>
      </c>
      <c r="E468" t="s">
        <v>5</v>
      </c>
      <c r="F468">
        <v>8.2682500000000001</v>
      </c>
    </row>
    <row r="469" spans="1:7" x14ac:dyDescent="0.25">
      <c r="A469" t="s">
        <v>1</v>
      </c>
      <c r="B469">
        <v>8</v>
      </c>
      <c r="C469" t="s">
        <v>2</v>
      </c>
      <c r="D469">
        <v>512</v>
      </c>
      <c r="E469" t="s">
        <v>6</v>
      </c>
      <c r="F469">
        <v>1.6212500000000001E-2</v>
      </c>
    </row>
    <row r="471" spans="1:7" x14ac:dyDescent="0.25">
      <c r="A471" t="s">
        <v>0</v>
      </c>
      <c r="B471">
        <v>8192</v>
      </c>
    </row>
    <row r="472" spans="1:7" x14ac:dyDescent="0.25">
      <c r="A472" t="s">
        <v>1</v>
      </c>
      <c r="B472">
        <v>16</v>
      </c>
      <c r="C472" t="s">
        <v>2</v>
      </c>
      <c r="D472">
        <v>512</v>
      </c>
      <c r="E472" t="s">
        <v>3</v>
      </c>
      <c r="F472">
        <v>37407</v>
      </c>
      <c r="G472" t="s">
        <v>4</v>
      </c>
    </row>
    <row r="473" spans="1:7" x14ac:dyDescent="0.25">
      <c r="A473" t="s">
        <v>1</v>
      </c>
      <c r="B473">
        <v>16</v>
      </c>
      <c r="C473" t="s">
        <v>2</v>
      </c>
      <c r="D473">
        <v>512</v>
      </c>
      <c r="E473" t="s">
        <v>5</v>
      </c>
      <c r="F473">
        <v>8.27407</v>
      </c>
    </row>
    <row r="474" spans="1:7" x14ac:dyDescent="0.25">
      <c r="A474" t="s">
        <v>1</v>
      </c>
      <c r="B474">
        <v>16</v>
      </c>
      <c r="C474" t="s">
        <v>2</v>
      </c>
      <c r="D474">
        <v>512</v>
      </c>
      <c r="E474" t="s">
        <v>6</v>
      </c>
      <c r="F474">
        <v>1.6042799999999999E-2</v>
      </c>
    </row>
    <row r="476" spans="1:7" x14ac:dyDescent="0.25">
      <c r="A476" t="s">
        <v>0</v>
      </c>
      <c r="B476">
        <v>16384</v>
      </c>
    </row>
    <row r="477" spans="1:7" x14ac:dyDescent="0.25">
      <c r="A477" t="s">
        <v>1</v>
      </c>
      <c r="B477">
        <v>32</v>
      </c>
      <c r="C477" t="s">
        <v>2</v>
      </c>
      <c r="D477">
        <v>512</v>
      </c>
      <c r="E477" t="s">
        <v>3</v>
      </c>
      <c r="F477">
        <v>37568</v>
      </c>
      <c r="G477" t="s">
        <v>4</v>
      </c>
    </row>
    <row r="478" spans="1:7" x14ac:dyDescent="0.25">
      <c r="A478" t="s">
        <v>1</v>
      </c>
      <c r="B478">
        <v>32</v>
      </c>
      <c r="C478" t="s">
        <v>2</v>
      </c>
      <c r="D478">
        <v>512</v>
      </c>
      <c r="E478" t="s">
        <v>5</v>
      </c>
      <c r="F478">
        <v>8.2849299999999992</v>
      </c>
    </row>
    <row r="479" spans="1:7" x14ac:dyDescent="0.25">
      <c r="A479" t="s">
        <v>1</v>
      </c>
      <c r="B479">
        <v>32</v>
      </c>
      <c r="C479" t="s">
        <v>2</v>
      </c>
      <c r="D479">
        <v>512</v>
      </c>
      <c r="E479" t="s">
        <v>6</v>
      </c>
      <c r="F479">
        <v>1.5665800000000001E-2</v>
      </c>
    </row>
    <row r="481" spans="1:7" x14ac:dyDescent="0.25">
      <c r="A481" t="s">
        <v>0</v>
      </c>
      <c r="B481">
        <v>32768</v>
      </c>
    </row>
    <row r="482" spans="1:7" x14ac:dyDescent="0.25">
      <c r="A482" t="s">
        <v>1</v>
      </c>
      <c r="B482">
        <v>64</v>
      </c>
      <c r="C482" t="s">
        <v>2</v>
      </c>
      <c r="D482">
        <v>512</v>
      </c>
      <c r="E482" t="s">
        <v>3</v>
      </c>
      <c r="F482">
        <v>37583</v>
      </c>
      <c r="G482" t="s">
        <v>4</v>
      </c>
    </row>
    <row r="483" spans="1:7" x14ac:dyDescent="0.25">
      <c r="A483" t="s">
        <v>1</v>
      </c>
      <c r="B483">
        <v>64</v>
      </c>
      <c r="C483" t="s">
        <v>2</v>
      </c>
      <c r="D483">
        <v>512</v>
      </c>
      <c r="E483" t="s">
        <v>5</v>
      </c>
      <c r="F483">
        <v>8.2152799999999999</v>
      </c>
    </row>
    <row r="484" spans="1:7" x14ac:dyDescent="0.25">
      <c r="A484" t="s">
        <v>1</v>
      </c>
      <c r="B484">
        <v>64</v>
      </c>
      <c r="C484" t="s">
        <v>2</v>
      </c>
      <c r="D484">
        <v>512</v>
      </c>
      <c r="E484" t="s">
        <v>6</v>
      </c>
      <c r="F484">
        <v>1.51807E-2</v>
      </c>
    </row>
    <row r="486" spans="1:7" x14ac:dyDescent="0.25">
      <c r="A486" t="s">
        <v>0</v>
      </c>
      <c r="B486">
        <v>65536</v>
      </c>
    </row>
    <row r="487" spans="1:7" x14ac:dyDescent="0.25">
      <c r="A487" t="s">
        <v>1</v>
      </c>
      <c r="B487">
        <v>128</v>
      </c>
      <c r="C487" t="s">
        <v>2</v>
      </c>
      <c r="D487">
        <v>512</v>
      </c>
      <c r="E487" t="s">
        <v>3</v>
      </c>
      <c r="F487">
        <v>37486</v>
      </c>
      <c r="G487" t="s">
        <v>4</v>
      </c>
    </row>
    <row r="488" spans="1:7" x14ac:dyDescent="0.25">
      <c r="A488" t="s">
        <v>1</v>
      </c>
      <c r="B488">
        <v>128</v>
      </c>
      <c r="C488" t="s">
        <v>2</v>
      </c>
      <c r="D488">
        <v>512</v>
      </c>
      <c r="E488" t="s">
        <v>5</v>
      </c>
      <c r="F488">
        <v>8.2196999999999996</v>
      </c>
    </row>
    <row r="489" spans="1:7" x14ac:dyDescent="0.25">
      <c r="A489" t="s">
        <v>1</v>
      </c>
      <c r="B489">
        <v>128</v>
      </c>
      <c r="C489" t="s">
        <v>2</v>
      </c>
      <c r="D489">
        <v>512</v>
      </c>
      <c r="E489" t="s">
        <v>6</v>
      </c>
      <c r="F489">
        <v>1.54661E-2</v>
      </c>
    </row>
    <row r="491" spans="1:7" x14ac:dyDescent="0.25">
      <c r="A491" t="s">
        <v>0</v>
      </c>
      <c r="B491">
        <v>131072</v>
      </c>
    </row>
    <row r="492" spans="1:7" x14ac:dyDescent="0.25">
      <c r="A492" t="s">
        <v>1</v>
      </c>
      <c r="B492">
        <v>256</v>
      </c>
      <c r="C492" t="s">
        <v>2</v>
      </c>
      <c r="D492">
        <v>512</v>
      </c>
      <c r="E492" t="s">
        <v>3</v>
      </c>
      <c r="F492">
        <v>37219</v>
      </c>
      <c r="G492" t="s">
        <v>4</v>
      </c>
    </row>
    <row r="493" spans="1:7" x14ac:dyDescent="0.25">
      <c r="A493" t="s">
        <v>1</v>
      </c>
      <c r="B493">
        <v>256</v>
      </c>
      <c r="C493" t="s">
        <v>2</v>
      </c>
      <c r="D493">
        <v>512</v>
      </c>
      <c r="E493" t="s">
        <v>5</v>
      </c>
      <c r="F493">
        <v>8.2682500000000001</v>
      </c>
    </row>
    <row r="494" spans="1:7" x14ac:dyDescent="0.25">
      <c r="A494" t="s">
        <v>1</v>
      </c>
      <c r="B494">
        <v>256</v>
      </c>
      <c r="C494" t="s">
        <v>2</v>
      </c>
      <c r="D494">
        <v>512</v>
      </c>
      <c r="E494" t="s">
        <v>6</v>
      </c>
      <c r="F494">
        <v>1.6212500000000001E-2</v>
      </c>
    </row>
    <row r="496" spans="1:7" x14ac:dyDescent="0.25">
      <c r="A496" t="s">
        <v>0</v>
      </c>
      <c r="B496">
        <v>262144</v>
      </c>
    </row>
    <row r="497" spans="1:7" x14ac:dyDescent="0.25">
      <c r="A497" t="s">
        <v>1</v>
      </c>
      <c r="B497">
        <v>512</v>
      </c>
      <c r="C497" t="s">
        <v>2</v>
      </c>
      <c r="D497">
        <v>512</v>
      </c>
      <c r="E497" t="s">
        <v>3</v>
      </c>
      <c r="F497">
        <v>37454</v>
      </c>
      <c r="G497" t="s">
        <v>4</v>
      </c>
    </row>
    <row r="498" spans="1:7" x14ac:dyDescent="0.25">
      <c r="A498" t="s">
        <v>1</v>
      </c>
      <c r="B498">
        <v>512</v>
      </c>
      <c r="C498" t="s">
        <v>2</v>
      </c>
      <c r="D498">
        <v>512</v>
      </c>
      <c r="E498" t="s">
        <v>5</v>
      </c>
      <c r="F498">
        <v>8.27407</v>
      </c>
    </row>
    <row r="499" spans="1:7" x14ac:dyDescent="0.25">
      <c r="A499" t="s">
        <v>1</v>
      </c>
      <c r="B499">
        <v>512</v>
      </c>
      <c r="C499" t="s">
        <v>2</v>
      </c>
      <c r="D499">
        <v>512</v>
      </c>
      <c r="E499" t="s">
        <v>6</v>
      </c>
      <c r="F499">
        <v>1.6042799999999999E-2</v>
      </c>
    </row>
  </sheetData>
  <mergeCells count="3">
    <mergeCell ref="O31:R31"/>
    <mergeCell ref="O5:R5"/>
    <mergeCell ref="O18:R18"/>
  </mergeCells>
  <conditionalFormatting sqref="L6:U1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U2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2:U4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24B0-6C05-429A-BA11-3C14BD7A2629}">
  <dimension ref="A1:U101"/>
  <sheetViews>
    <sheetView topLeftCell="A52" workbookViewId="0">
      <selection activeCell="G21" sqref="G21"/>
    </sheetView>
  </sheetViews>
  <sheetFormatPr defaultRowHeight="15" x14ac:dyDescent="0.25"/>
  <cols>
    <col min="1" max="1" width="10.28515625" customWidth="1"/>
    <col min="2" max="2" width="12.85546875" customWidth="1"/>
    <col min="6" max="6" width="12.140625" customWidth="1"/>
  </cols>
  <sheetData>
    <row r="1" spans="1:21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x14ac:dyDescent="0.25">
      <c r="A2">
        <v>1</v>
      </c>
      <c r="B2">
        <v>512</v>
      </c>
      <c r="C2">
        <v>7.9909499999999998</v>
      </c>
      <c r="D2">
        <v>2.1596600000000001E-2</v>
      </c>
      <c r="E2">
        <v>61984</v>
      </c>
      <c r="F2">
        <v>32768</v>
      </c>
      <c r="H2" s="8"/>
      <c r="I2" s="1" t="s">
        <v>7</v>
      </c>
      <c r="J2" s="4"/>
      <c r="K2" s="4"/>
      <c r="L2" s="5"/>
      <c r="M2" s="12" t="s">
        <v>20</v>
      </c>
      <c r="N2" s="13"/>
      <c r="O2" s="13"/>
      <c r="P2" s="13"/>
      <c r="Q2" s="6"/>
      <c r="R2" s="4"/>
      <c r="S2" s="4"/>
      <c r="T2" s="1"/>
      <c r="U2" s="8"/>
    </row>
    <row r="3" spans="1:21" x14ac:dyDescent="0.25">
      <c r="A3">
        <v>2</v>
      </c>
      <c r="B3">
        <v>512</v>
      </c>
      <c r="C3">
        <v>7.99078</v>
      </c>
      <c r="D3">
        <v>2.1714799999999999E-2</v>
      </c>
      <c r="E3">
        <v>61699</v>
      </c>
      <c r="F3">
        <v>32768</v>
      </c>
      <c r="H3" s="8"/>
      <c r="I3" s="2">
        <v>512</v>
      </c>
      <c r="J3" s="8" cm="1">
        <f t="array" ref="J3:S12">_xlfn.WRAPROWS(Table2[PSNR],10)</f>
        <v>7.9909499999999998</v>
      </c>
      <c r="K3" s="8">
        <v>7.99078</v>
      </c>
      <c r="L3" s="8">
        <v>7.9886600000000003</v>
      </c>
      <c r="M3" s="8">
        <v>7.9883100000000002</v>
      </c>
      <c r="N3" s="8">
        <v>7.9860899999999999</v>
      </c>
      <c r="O3" s="8">
        <v>7.9940800000000003</v>
      </c>
      <c r="P3" s="8">
        <v>7.9909499999999998</v>
      </c>
      <c r="Q3" s="8">
        <v>7.99078</v>
      </c>
      <c r="R3" s="8">
        <v>7.9886600000000003</v>
      </c>
      <c r="S3" s="8">
        <v>7.9883100000000002</v>
      </c>
      <c r="T3" s="3"/>
      <c r="U3" s="8"/>
    </row>
    <row r="4" spans="1:21" x14ac:dyDescent="0.25">
      <c r="A4">
        <v>4</v>
      </c>
      <c r="B4">
        <v>512</v>
      </c>
      <c r="C4">
        <v>7.9886600000000003</v>
      </c>
      <c r="D4">
        <v>2.1672E-2</v>
      </c>
      <c r="E4">
        <v>61926</v>
      </c>
      <c r="F4">
        <v>32768</v>
      </c>
      <c r="H4" s="8"/>
      <c r="I4" s="2">
        <v>256</v>
      </c>
      <c r="J4" s="8">
        <v>8.07761</v>
      </c>
      <c r="K4" s="8">
        <v>8.57118</v>
      </c>
      <c r="L4" s="8">
        <v>8.4441500000000005</v>
      </c>
      <c r="M4" s="8">
        <v>8.4662600000000001</v>
      </c>
      <c r="N4" s="8">
        <v>8.5245099999999994</v>
      </c>
      <c r="O4" s="8">
        <v>8.4480400000000007</v>
      </c>
      <c r="P4" s="8">
        <v>8.6795000000000009</v>
      </c>
      <c r="Q4" s="8">
        <v>8.07761</v>
      </c>
      <c r="R4" s="8">
        <v>8.57118</v>
      </c>
      <c r="S4" s="8">
        <v>8.4441500000000005</v>
      </c>
      <c r="T4" s="3"/>
      <c r="U4" s="8"/>
    </row>
    <row r="5" spans="1:21" x14ac:dyDescent="0.25">
      <c r="A5">
        <v>8</v>
      </c>
      <c r="B5">
        <v>512</v>
      </c>
      <c r="C5">
        <v>7.9883100000000002</v>
      </c>
      <c r="D5">
        <v>2.1145500000000001E-2</v>
      </c>
      <c r="E5">
        <v>61762</v>
      </c>
      <c r="F5">
        <v>32768</v>
      </c>
      <c r="H5" s="8"/>
      <c r="I5" s="2">
        <v>128</v>
      </c>
      <c r="J5" s="8">
        <v>17.999400000000001</v>
      </c>
      <c r="K5" s="8">
        <v>15.309699999999999</v>
      </c>
      <c r="L5" s="8">
        <v>16.358699999999999</v>
      </c>
      <c r="M5" s="8">
        <v>15.9223</v>
      </c>
      <c r="N5" s="8">
        <v>16.934200000000001</v>
      </c>
      <c r="O5" s="8">
        <v>15.488300000000001</v>
      </c>
      <c r="P5" s="8">
        <v>17.7395</v>
      </c>
      <c r="Q5" s="8">
        <v>17.4636</v>
      </c>
      <c r="R5" s="8">
        <v>17.999400000000001</v>
      </c>
      <c r="S5" s="8">
        <v>15.309699999999999</v>
      </c>
      <c r="T5" s="3"/>
      <c r="U5" s="8"/>
    </row>
    <row r="6" spans="1:21" x14ac:dyDescent="0.25">
      <c r="A6">
        <v>16</v>
      </c>
      <c r="B6">
        <v>512</v>
      </c>
      <c r="C6">
        <v>7.9860899999999999</v>
      </c>
      <c r="D6">
        <v>2.1502400000000001E-2</v>
      </c>
      <c r="E6">
        <v>108498</v>
      </c>
      <c r="F6">
        <v>32768</v>
      </c>
      <c r="H6" s="8"/>
      <c r="I6" s="2">
        <v>64</v>
      </c>
      <c r="J6" s="8">
        <v>19.712499999999999</v>
      </c>
      <c r="K6" s="8">
        <v>21.5764</v>
      </c>
      <c r="L6" s="8">
        <v>16.581800000000001</v>
      </c>
      <c r="M6" s="8">
        <v>14.7835</v>
      </c>
      <c r="N6" s="8">
        <v>13.8383</v>
      </c>
      <c r="O6" s="8">
        <v>14.176</v>
      </c>
      <c r="P6" s="8">
        <v>13.1394</v>
      </c>
      <c r="Q6" s="8">
        <v>14.928100000000001</v>
      </c>
      <c r="R6" s="8">
        <v>16.139700000000001</v>
      </c>
      <c r="S6" s="8">
        <v>19.712499999999999</v>
      </c>
      <c r="T6" s="3"/>
      <c r="U6" s="8"/>
    </row>
    <row r="7" spans="1:21" x14ac:dyDescent="0.25">
      <c r="A7">
        <v>32</v>
      </c>
      <c r="B7">
        <v>512</v>
      </c>
      <c r="C7">
        <v>7.9940800000000003</v>
      </c>
      <c r="D7">
        <v>2.1633900000000001E-2</v>
      </c>
      <c r="E7">
        <v>61319</v>
      </c>
      <c r="F7">
        <v>32768</v>
      </c>
      <c r="H7" s="8"/>
      <c r="I7" s="2">
        <v>32</v>
      </c>
      <c r="J7" s="8">
        <v>14.777799999999999</v>
      </c>
      <c r="K7" s="8">
        <v>16.463999999999999</v>
      </c>
      <c r="L7" s="8">
        <v>22.284199999999998</v>
      </c>
      <c r="M7" s="8">
        <v>16.8644</v>
      </c>
      <c r="N7" s="8">
        <v>14.9985</v>
      </c>
      <c r="O7" s="8">
        <v>11.9903</v>
      </c>
      <c r="P7" s="8">
        <v>11.8095</v>
      </c>
      <c r="Q7" s="8">
        <v>11.6371</v>
      </c>
      <c r="R7" s="8">
        <v>12.177199999999999</v>
      </c>
      <c r="S7" s="8">
        <v>12.656599999999999</v>
      </c>
      <c r="T7" s="3"/>
      <c r="U7" s="8"/>
    </row>
    <row r="8" spans="1:21" x14ac:dyDescent="0.25">
      <c r="A8">
        <v>64</v>
      </c>
      <c r="B8">
        <v>512</v>
      </c>
      <c r="C8">
        <v>7.9909499999999998</v>
      </c>
      <c r="D8">
        <v>2.1596600000000001E-2</v>
      </c>
      <c r="E8">
        <v>109226</v>
      </c>
      <c r="F8">
        <v>32768</v>
      </c>
      <c r="H8" s="8"/>
      <c r="I8" s="2">
        <v>16</v>
      </c>
      <c r="J8" s="8">
        <v>11.332599999999999</v>
      </c>
      <c r="K8" s="8">
        <v>12.533200000000001</v>
      </c>
      <c r="L8" s="8">
        <v>14.051600000000001</v>
      </c>
      <c r="M8" s="8">
        <v>20.744199999999999</v>
      </c>
      <c r="N8" s="8">
        <v>16.9269</v>
      </c>
      <c r="O8" s="8">
        <v>15.051</v>
      </c>
      <c r="P8" s="8">
        <v>12.0181</v>
      </c>
      <c r="Q8" s="8">
        <v>10.034000000000001</v>
      </c>
      <c r="R8" s="8">
        <v>10.673999999999999</v>
      </c>
      <c r="S8" s="8">
        <v>10.129899999999999</v>
      </c>
      <c r="T8" s="3"/>
      <c r="U8" s="8"/>
    </row>
    <row r="9" spans="1:21" x14ac:dyDescent="0.25">
      <c r="A9">
        <v>128</v>
      </c>
      <c r="B9">
        <v>512</v>
      </c>
      <c r="C9">
        <v>7.99078</v>
      </c>
      <c r="D9">
        <v>2.1714799999999999E-2</v>
      </c>
      <c r="E9">
        <v>116324</v>
      </c>
      <c r="F9">
        <v>32768</v>
      </c>
      <c r="H9" s="8"/>
      <c r="I9" s="2">
        <v>8</v>
      </c>
      <c r="J9" s="8">
        <v>9.6000399999999999</v>
      </c>
      <c r="K9" s="8">
        <v>10.1928</v>
      </c>
      <c r="L9" s="8">
        <v>10.963100000000001</v>
      </c>
      <c r="M9" s="8">
        <v>12.8241</v>
      </c>
      <c r="N9" s="8">
        <v>19.378</v>
      </c>
      <c r="O9" s="8">
        <v>16.942699999999999</v>
      </c>
      <c r="P9" s="8">
        <v>15.0692</v>
      </c>
      <c r="Q9" s="8">
        <v>12.026400000000001</v>
      </c>
      <c r="R9" s="8">
        <v>10.0337</v>
      </c>
      <c r="S9" s="8">
        <v>9.1790900000000004</v>
      </c>
      <c r="T9" s="3"/>
      <c r="U9" s="8"/>
    </row>
    <row r="10" spans="1:21" x14ac:dyDescent="0.25">
      <c r="A10">
        <v>256</v>
      </c>
      <c r="B10">
        <v>512</v>
      </c>
      <c r="C10">
        <v>7.9886600000000003</v>
      </c>
      <c r="D10">
        <v>2.1672E-2</v>
      </c>
      <c r="E10">
        <v>62375</v>
      </c>
      <c r="F10">
        <v>32768</v>
      </c>
      <c r="H10" s="8"/>
      <c r="I10" s="2">
        <v>4</v>
      </c>
      <c r="J10" s="8">
        <v>9.0687999999999995</v>
      </c>
      <c r="K10" s="8">
        <v>9.5744500000000006</v>
      </c>
      <c r="L10" s="8">
        <v>9.8805200000000006</v>
      </c>
      <c r="M10" s="8">
        <v>9.8573699999999995</v>
      </c>
      <c r="N10" s="8">
        <v>12.0998</v>
      </c>
      <c r="O10" s="8">
        <v>17.377600000000001</v>
      </c>
      <c r="P10" s="8">
        <v>16.960799999999999</v>
      </c>
      <c r="Q10" s="8">
        <v>15.072100000000001</v>
      </c>
      <c r="R10" s="8">
        <v>12.0282</v>
      </c>
      <c r="S10" s="8">
        <v>10.0375</v>
      </c>
      <c r="T10" s="3"/>
      <c r="U10" s="8"/>
    </row>
    <row r="11" spans="1:21" x14ac:dyDescent="0.25">
      <c r="A11">
        <v>512</v>
      </c>
      <c r="B11">
        <v>512</v>
      </c>
      <c r="C11">
        <v>7.9883100000000002</v>
      </c>
      <c r="D11">
        <v>2.1145500000000001E-2</v>
      </c>
      <c r="E11">
        <v>75251</v>
      </c>
      <c r="F11">
        <v>32768</v>
      </c>
      <c r="H11" s="8"/>
      <c r="I11" s="2">
        <v>2</v>
      </c>
      <c r="J11" s="8">
        <v>8.4823400000000007</v>
      </c>
      <c r="K11" s="8">
        <v>9.0068699999999993</v>
      </c>
      <c r="L11" s="8">
        <v>8.7494800000000001</v>
      </c>
      <c r="M11" s="8">
        <v>9.3880800000000004</v>
      </c>
      <c r="N11" s="8">
        <v>9.8708399999999994</v>
      </c>
      <c r="O11" s="8">
        <v>11.503299999999999</v>
      </c>
      <c r="P11" s="8">
        <v>15.067500000000001</v>
      </c>
      <c r="Q11" s="8">
        <v>17.302199999999999</v>
      </c>
      <c r="R11" s="8">
        <v>14.891</v>
      </c>
      <c r="S11" s="8">
        <v>12.0197</v>
      </c>
      <c r="T11" s="3"/>
      <c r="U11" s="8"/>
    </row>
    <row r="12" spans="1:21" x14ac:dyDescent="0.25">
      <c r="A12">
        <v>1</v>
      </c>
      <c r="B12">
        <v>256</v>
      </c>
      <c r="C12">
        <v>8.07761</v>
      </c>
      <c r="D12">
        <v>6.8452299999999994E-2</v>
      </c>
      <c r="E12">
        <v>61635</v>
      </c>
      <c r="F12">
        <v>32768</v>
      </c>
      <c r="H12" s="8"/>
      <c r="I12" s="2">
        <v>1</v>
      </c>
      <c r="J12" s="8">
        <v>10.1814</v>
      </c>
      <c r="K12" s="8">
        <v>10.9201</v>
      </c>
      <c r="L12" s="8">
        <v>10.5655</v>
      </c>
      <c r="M12" s="8">
        <v>10.9672</v>
      </c>
      <c r="N12" s="8">
        <v>12.066800000000001</v>
      </c>
      <c r="O12" s="8">
        <v>13.6607</v>
      </c>
      <c r="P12" s="8">
        <v>15.7447</v>
      </c>
      <c r="Q12" s="8">
        <v>18.141400000000001</v>
      </c>
      <c r="R12" s="8">
        <v>17.082899999999999</v>
      </c>
      <c r="S12" s="8">
        <v>14.959899999999999</v>
      </c>
      <c r="T12" s="3"/>
      <c r="U12" s="8"/>
    </row>
    <row r="13" spans="1:21" x14ac:dyDescent="0.25">
      <c r="A13">
        <v>2</v>
      </c>
      <c r="B13">
        <v>256</v>
      </c>
      <c r="C13">
        <v>8.57118</v>
      </c>
      <c r="D13">
        <v>8.6245000000000002E-2</v>
      </c>
      <c r="E13">
        <v>61541</v>
      </c>
      <c r="F13">
        <v>32768</v>
      </c>
      <c r="H13" s="8"/>
      <c r="I13" s="1"/>
      <c r="J13" s="7">
        <v>1</v>
      </c>
      <c r="K13" s="7">
        <v>2</v>
      </c>
      <c r="L13" s="7">
        <v>4</v>
      </c>
      <c r="M13" s="7">
        <v>8</v>
      </c>
      <c r="N13" s="7">
        <v>16</v>
      </c>
      <c r="O13" s="7">
        <v>32</v>
      </c>
      <c r="P13" s="7">
        <v>64</v>
      </c>
      <c r="Q13" s="7">
        <v>128</v>
      </c>
      <c r="R13" s="7">
        <v>256</v>
      </c>
      <c r="S13" s="7">
        <v>512</v>
      </c>
      <c r="T13" s="1" t="s">
        <v>8</v>
      </c>
      <c r="U13" s="8"/>
    </row>
    <row r="14" spans="1:21" x14ac:dyDescent="0.25">
      <c r="A14">
        <v>4</v>
      </c>
      <c r="B14">
        <v>256</v>
      </c>
      <c r="C14">
        <v>8.4441500000000005</v>
      </c>
      <c r="D14">
        <v>8.2959599999999994E-2</v>
      </c>
      <c r="E14">
        <v>61463</v>
      </c>
      <c r="F14">
        <v>32768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x14ac:dyDescent="0.25">
      <c r="A15">
        <v>8</v>
      </c>
      <c r="B15">
        <v>256</v>
      </c>
      <c r="C15">
        <v>8.4662600000000001</v>
      </c>
      <c r="D15">
        <v>8.3715200000000003E-2</v>
      </c>
      <c r="E15">
        <v>62017</v>
      </c>
      <c r="F15">
        <v>32768</v>
      </c>
      <c r="H15" s="8"/>
      <c r="I15" s="1" t="s">
        <v>7</v>
      </c>
      <c r="J15" s="4"/>
      <c r="K15" s="4"/>
      <c r="L15" s="5"/>
      <c r="M15" s="14" t="s">
        <v>10</v>
      </c>
      <c r="N15" s="15"/>
      <c r="O15" s="15"/>
      <c r="P15" s="16"/>
      <c r="Q15" s="6"/>
      <c r="R15" s="4"/>
      <c r="S15" s="4"/>
      <c r="T15" s="1"/>
      <c r="U15" s="8"/>
    </row>
    <row r="16" spans="1:21" x14ac:dyDescent="0.25">
      <c r="A16">
        <v>16</v>
      </c>
      <c r="B16">
        <v>256</v>
      </c>
      <c r="C16">
        <v>8.5245099999999994</v>
      </c>
      <c r="D16">
        <v>8.6595500000000006E-2</v>
      </c>
      <c r="E16">
        <v>61390</v>
      </c>
      <c r="F16">
        <v>32768</v>
      </c>
      <c r="H16" s="8"/>
      <c r="I16" s="2">
        <v>512</v>
      </c>
      <c r="J16" s="8" cm="1">
        <f t="array" ref="J16:S25">_xlfn.WRAPROWS(Table2[SSIM],10)</f>
        <v>2.1596600000000001E-2</v>
      </c>
      <c r="K16" s="8">
        <v>2.1714799999999999E-2</v>
      </c>
      <c r="L16" s="8">
        <v>2.1672E-2</v>
      </c>
      <c r="M16" s="8">
        <v>2.1145500000000001E-2</v>
      </c>
      <c r="N16" s="8">
        <v>2.1502400000000001E-2</v>
      </c>
      <c r="O16" s="8">
        <v>2.1633900000000001E-2</v>
      </c>
      <c r="P16" s="8">
        <v>2.1596600000000001E-2</v>
      </c>
      <c r="Q16" s="8">
        <v>2.1714799999999999E-2</v>
      </c>
      <c r="R16" s="8">
        <v>2.1672E-2</v>
      </c>
      <c r="S16" s="8">
        <v>2.1145500000000001E-2</v>
      </c>
      <c r="T16" s="3"/>
      <c r="U16" s="8"/>
    </row>
    <row r="17" spans="1:21" x14ac:dyDescent="0.25">
      <c r="A17">
        <v>32</v>
      </c>
      <c r="B17">
        <v>256</v>
      </c>
      <c r="C17">
        <v>8.4480400000000007</v>
      </c>
      <c r="D17">
        <v>8.3988099999999996E-2</v>
      </c>
      <c r="E17">
        <v>61623</v>
      </c>
      <c r="F17">
        <v>32768</v>
      </c>
      <c r="H17" s="8"/>
      <c r="I17" s="2">
        <v>256</v>
      </c>
      <c r="J17" s="8">
        <v>6.8452299999999994E-2</v>
      </c>
      <c r="K17" s="8">
        <v>8.6245000000000002E-2</v>
      </c>
      <c r="L17" s="8">
        <v>8.2959599999999994E-2</v>
      </c>
      <c r="M17" s="8">
        <v>8.3715200000000003E-2</v>
      </c>
      <c r="N17" s="8">
        <v>8.6595500000000006E-2</v>
      </c>
      <c r="O17" s="8">
        <v>8.3988099999999996E-2</v>
      </c>
      <c r="P17" s="8">
        <v>9.1858200000000001E-2</v>
      </c>
      <c r="Q17" s="8">
        <v>6.8452299999999994E-2</v>
      </c>
      <c r="R17" s="8">
        <v>8.6245000000000002E-2</v>
      </c>
      <c r="S17" s="8">
        <v>8.2959599999999994E-2</v>
      </c>
      <c r="T17" s="3"/>
      <c r="U17" s="8"/>
    </row>
    <row r="18" spans="1:21" x14ac:dyDescent="0.25">
      <c r="A18">
        <v>64</v>
      </c>
      <c r="B18">
        <v>256</v>
      </c>
      <c r="C18">
        <v>8.6795000000000009</v>
      </c>
      <c r="D18">
        <v>9.1858200000000001E-2</v>
      </c>
      <c r="E18">
        <v>61698</v>
      </c>
      <c r="F18">
        <v>32768</v>
      </c>
      <c r="H18" s="8"/>
      <c r="I18" s="2">
        <v>128</v>
      </c>
      <c r="J18" s="8">
        <v>0.92195800000000006</v>
      </c>
      <c r="K18" s="8">
        <v>0.83079000000000003</v>
      </c>
      <c r="L18" s="8">
        <v>0.854966</v>
      </c>
      <c r="M18" s="8">
        <v>0.84674000000000005</v>
      </c>
      <c r="N18" s="8">
        <v>0.86619299999999999</v>
      </c>
      <c r="O18" s="8">
        <v>0.84254700000000005</v>
      </c>
      <c r="P18" s="8">
        <v>0.89490899999999995</v>
      </c>
      <c r="Q18" s="8">
        <v>0.90579500000000002</v>
      </c>
      <c r="R18" s="8">
        <v>0.92195800000000006</v>
      </c>
      <c r="S18" s="8">
        <v>0.83079000000000003</v>
      </c>
      <c r="T18" s="3"/>
      <c r="U18" s="8"/>
    </row>
    <row r="19" spans="1:21" x14ac:dyDescent="0.25">
      <c r="A19">
        <v>128</v>
      </c>
      <c r="B19">
        <v>256</v>
      </c>
      <c r="C19">
        <v>8.07761</v>
      </c>
      <c r="D19">
        <v>6.8452299999999994E-2</v>
      </c>
      <c r="E19">
        <v>61354</v>
      </c>
      <c r="F19">
        <v>32768</v>
      </c>
      <c r="H19" s="8"/>
      <c r="I19" s="2">
        <v>64</v>
      </c>
      <c r="J19" s="8">
        <v>0.90071500000000004</v>
      </c>
      <c r="K19" s="8">
        <v>0.94470399999999999</v>
      </c>
      <c r="L19" s="8">
        <v>0.84812799999999999</v>
      </c>
      <c r="M19" s="8">
        <v>0.73031299999999999</v>
      </c>
      <c r="N19" s="8">
        <v>0.69724299999999995</v>
      </c>
      <c r="O19" s="8">
        <v>0.71033900000000005</v>
      </c>
      <c r="P19" s="8">
        <v>0.67886000000000002</v>
      </c>
      <c r="Q19" s="8">
        <v>0.75660300000000003</v>
      </c>
      <c r="R19" s="8">
        <v>0.81440800000000002</v>
      </c>
      <c r="S19" s="8">
        <v>0.90071500000000004</v>
      </c>
      <c r="T19" s="3"/>
      <c r="U19" s="8"/>
    </row>
    <row r="20" spans="1:21" x14ac:dyDescent="0.25">
      <c r="A20">
        <v>256</v>
      </c>
      <c r="B20">
        <v>256</v>
      </c>
      <c r="C20">
        <v>8.57118</v>
      </c>
      <c r="D20">
        <v>8.6245000000000002E-2</v>
      </c>
      <c r="E20">
        <v>61463</v>
      </c>
      <c r="F20">
        <v>32768</v>
      </c>
      <c r="H20" s="8"/>
      <c r="I20" s="2">
        <v>32</v>
      </c>
      <c r="J20" s="8">
        <v>0.72062000000000004</v>
      </c>
      <c r="K20" s="8">
        <v>0.81402300000000005</v>
      </c>
      <c r="L20" s="8">
        <v>0.93816699999999997</v>
      </c>
      <c r="M20" s="8">
        <v>0.850719</v>
      </c>
      <c r="N20" s="8">
        <v>0.73416599999999999</v>
      </c>
      <c r="O20" s="8">
        <v>0.51880199999999999</v>
      </c>
      <c r="P20" s="8">
        <v>0.51069399999999998</v>
      </c>
      <c r="Q20" s="8">
        <v>0.50348999999999999</v>
      </c>
      <c r="R20" s="8">
        <v>0.54625199999999996</v>
      </c>
      <c r="S20" s="8">
        <v>0.597275</v>
      </c>
      <c r="T20" s="3"/>
      <c r="U20" s="8"/>
    </row>
    <row r="21" spans="1:21" x14ac:dyDescent="0.25">
      <c r="A21">
        <v>512</v>
      </c>
      <c r="B21">
        <v>256</v>
      </c>
      <c r="C21">
        <v>8.4441500000000005</v>
      </c>
      <c r="D21">
        <v>8.2959599999999994E-2</v>
      </c>
      <c r="E21">
        <v>61736</v>
      </c>
      <c r="F21">
        <v>32768</v>
      </c>
      <c r="H21" s="8"/>
      <c r="I21" s="2">
        <v>16</v>
      </c>
      <c r="J21" s="8">
        <v>0.452455</v>
      </c>
      <c r="K21" s="8">
        <v>0.57435999999999998</v>
      </c>
      <c r="L21" s="8">
        <v>0.70343900000000004</v>
      </c>
      <c r="M21" s="8">
        <v>0.91614899999999999</v>
      </c>
      <c r="N21" s="8">
        <v>0.85125399999999996</v>
      </c>
      <c r="O21" s="8">
        <v>0.73507500000000003</v>
      </c>
      <c r="P21" s="8">
        <v>0.52007199999999998</v>
      </c>
      <c r="Q21" s="8">
        <v>0.31398199999999998</v>
      </c>
      <c r="R21" s="8">
        <v>0.34242</v>
      </c>
      <c r="S21" s="8">
        <v>0.32462400000000002</v>
      </c>
      <c r="T21" s="3"/>
      <c r="U21" s="8"/>
    </row>
    <row r="22" spans="1:21" x14ac:dyDescent="0.25">
      <c r="A22">
        <v>1</v>
      </c>
      <c r="B22">
        <v>128</v>
      </c>
      <c r="C22">
        <v>17.999400000000001</v>
      </c>
      <c r="D22">
        <v>0.92195800000000006</v>
      </c>
      <c r="E22">
        <v>61144</v>
      </c>
      <c r="F22">
        <v>32768</v>
      </c>
      <c r="H22" s="8"/>
      <c r="I22" s="2">
        <v>8</v>
      </c>
      <c r="J22" s="8">
        <v>0.25039699999999998</v>
      </c>
      <c r="K22" s="8">
        <v>0.31799699999999997</v>
      </c>
      <c r="L22" s="8">
        <v>0.42932599999999999</v>
      </c>
      <c r="M22" s="8">
        <v>0.645208</v>
      </c>
      <c r="N22" s="8">
        <v>0.88224800000000003</v>
      </c>
      <c r="O22" s="8">
        <v>0.85137300000000005</v>
      </c>
      <c r="P22" s="8">
        <v>0.735371</v>
      </c>
      <c r="Q22" s="8">
        <v>0.52046400000000004</v>
      </c>
      <c r="R22" s="8">
        <v>0.31417299999999998</v>
      </c>
      <c r="S22" s="8">
        <v>0.17353399999999999</v>
      </c>
      <c r="T22" s="3"/>
      <c r="U22" s="8"/>
    </row>
    <row r="23" spans="1:21" x14ac:dyDescent="0.25">
      <c r="A23">
        <v>2</v>
      </c>
      <c r="B23">
        <v>128</v>
      </c>
      <c r="C23">
        <v>15.309699999999999</v>
      </c>
      <c r="D23">
        <v>0.83079000000000003</v>
      </c>
      <c r="E23">
        <v>61589</v>
      </c>
      <c r="F23">
        <v>32768</v>
      </c>
      <c r="H23" s="8"/>
      <c r="I23" s="2">
        <v>4</v>
      </c>
      <c r="J23" s="8">
        <v>0.143736</v>
      </c>
      <c r="K23" s="8">
        <v>0.190773</v>
      </c>
      <c r="L23" s="8">
        <v>0.24193100000000001</v>
      </c>
      <c r="M23" s="8">
        <v>0.339752</v>
      </c>
      <c r="N23" s="8">
        <v>0.54952400000000001</v>
      </c>
      <c r="O23" s="8">
        <v>0.83315099999999997</v>
      </c>
      <c r="P23" s="8">
        <v>0.85159300000000004</v>
      </c>
      <c r="Q23" s="8">
        <v>0.73547300000000004</v>
      </c>
      <c r="R23" s="8">
        <v>0.52056999999999998</v>
      </c>
      <c r="S23" s="8">
        <v>0.31433699999999998</v>
      </c>
      <c r="T23" s="3"/>
      <c r="U23" s="8"/>
    </row>
    <row r="24" spans="1:21" x14ac:dyDescent="0.25">
      <c r="A24">
        <v>4</v>
      </c>
      <c r="B24">
        <v>128</v>
      </c>
      <c r="C24">
        <v>16.358699999999999</v>
      </c>
      <c r="D24">
        <v>0.854966</v>
      </c>
      <c r="E24">
        <v>61790</v>
      </c>
      <c r="F24">
        <v>32768</v>
      </c>
      <c r="H24" s="8"/>
      <c r="I24" s="2">
        <v>2</v>
      </c>
      <c r="J24" s="8">
        <v>8.3330899999999999E-2</v>
      </c>
      <c r="K24" s="8">
        <v>8.5252499999999995E-2</v>
      </c>
      <c r="L24" s="8">
        <v>0.100593</v>
      </c>
      <c r="M24" s="8">
        <v>0.18235100000000001</v>
      </c>
      <c r="N24" s="8">
        <v>0.20516400000000001</v>
      </c>
      <c r="O24" s="8">
        <v>0.41165200000000002</v>
      </c>
      <c r="P24" s="8">
        <v>0.73840099999999997</v>
      </c>
      <c r="Q24" s="8">
        <v>0.85868199999999995</v>
      </c>
      <c r="R24" s="8">
        <v>0.73072000000000004</v>
      </c>
      <c r="S24" s="8">
        <v>0.51993599999999995</v>
      </c>
      <c r="T24" s="3"/>
      <c r="U24" s="8"/>
    </row>
    <row r="25" spans="1:21" x14ac:dyDescent="0.25">
      <c r="A25">
        <v>8</v>
      </c>
      <c r="B25">
        <v>128</v>
      </c>
      <c r="C25">
        <v>15.9223</v>
      </c>
      <c r="D25">
        <v>0.84674000000000005</v>
      </c>
      <c r="E25">
        <v>61449</v>
      </c>
      <c r="F25">
        <v>32768</v>
      </c>
      <c r="H25" s="8"/>
      <c r="I25" s="2">
        <v>1</v>
      </c>
      <c r="J25" s="8">
        <v>0.12543399999999999</v>
      </c>
      <c r="K25" s="8">
        <v>7.2316500000000006E-2</v>
      </c>
      <c r="L25" s="8">
        <v>0.112015</v>
      </c>
      <c r="M25" s="8">
        <v>0.15132899999999999</v>
      </c>
      <c r="N25" s="8">
        <v>0.21909899999999999</v>
      </c>
      <c r="O25" s="8">
        <v>0.46617999999999998</v>
      </c>
      <c r="P25" s="8">
        <v>0.58287999999999995</v>
      </c>
      <c r="Q25" s="8">
        <v>0.85256299999999996</v>
      </c>
      <c r="R25" s="8">
        <v>0.85385299999999997</v>
      </c>
      <c r="S25" s="8">
        <v>0.73225399999999996</v>
      </c>
      <c r="T25" s="3"/>
      <c r="U25" s="8"/>
    </row>
    <row r="26" spans="1:21" x14ac:dyDescent="0.25">
      <c r="A26">
        <v>16</v>
      </c>
      <c r="B26">
        <v>128</v>
      </c>
      <c r="C26">
        <v>16.934200000000001</v>
      </c>
      <c r="D26">
        <v>0.86619299999999999</v>
      </c>
      <c r="E26">
        <v>61258</v>
      </c>
      <c r="F26">
        <v>32768</v>
      </c>
      <c r="H26" s="8"/>
      <c r="I26" s="1"/>
      <c r="J26" s="7">
        <v>1</v>
      </c>
      <c r="K26" s="7">
        <v>2</v>
      </c>
      <c r="L26" s="7">
        <v>4</v>
      </c>
      <c r="M26" s="7">
        <v>8</v>
      </c>
      <c r="N26" s="7">
        <v>16</v>
      </c>
      <c r="O26" s="7">
        <v>32</v>
      </c>
      <c r="P26" s="7">
        <v>64</v>
      </c>
      <c r="Q26" s="7">
        <v>128</v>
      </c>
      <c r="R26" s="7">
        <v>256</v>
      </c>
      <c r="S26" s="7">
        <v>512</v>
      </c>
      <c r="T26" s="1" t="s">
        <v>8</v>
      </c>
      <c r="U26" s="8"/>
    </row>
    <row r="27" spans="1:21" x14ac:dyDescent="0.25">
      <c r="A27">
        <v>32</v>
      </c>
      <c r="B27">
        <v>128</v>
      </c>
      <c r="C27">
        <v>15.488300000000001</v>
      </c>
      <c r="D27">
        <v>0.84254700000000005</v>
      </c>
      <c r="E27">
        <v>61438</v>
      </c>
      <c r="F27">
        <v>32768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x14ac:dyDescent="0.25">
      <c r="A28">
        <v>64</v>
      </c>
      <c r="B28">
        <v>128</v>
      </c>
      <c r="C28">
        <v>17.7395</v>
      </c>
      <c r="D28">
        <v>0.89490899999999995</v>
      </c>
      <c r="E28">
        <v>61751</v>
      </c>
      <c r="F28">
        <v>32768</v>
      </c>
      <c r="H28" s="8"/>
      <c r="I28" s="1" t="s">
        <v>7</v>
      </c>
      <c r="J28" s="4"/>
      <c r="K28" s="4"/>
      <c r="L28" s="5"/>
      <c r="M28" s="14" t="s">
        <v>11</v>
      </c>
      <c r="N28" s="15"/>
      <c r="O28" s="15"/>
      <c r="P28" s="16"/>
      <c r="Q28" s="6"/>
      <c r="R28" s="4"/>
      <c r="S28" s="4"/>
      <c r="T28" s="1"/>
      <c r="U28" s="8"/>
    </row>
    <row r="29" spans="1:21" x14ac:dyDescent="0.25">
      <c r="A29">
        <v>128</v>
      </c>
      <c r="B29">
        <v>128</v>
      </c>
      <c r="C29">
        <v>17.4636</v>
      </c>
      <c r="D29">
        <v>0.90579500000000002</v>
      </c>
      <c r="E29">
        <v>61183</v>
      </c>
      <c r="F29">
        <v>32768</v>
      </c>
      <c r="H29" s="8"/>
      <c r="I29" s="2">
        <v>512</v>
      </c>
      <c r="J29" s="8" cm="1">
        <f t="array" ref="J29:S38">_xlfn.WRAPROWS(Table2[Time],10)</f>
        <v>61984</v>
      </c>
      <c r="K29" s="8">
        <v>61699</v>
      </c>
      <c r="L29" s="8">
        <v>61926</v>
      </c>
      <c r="M29" s="8">
        <v>61762</v>
      </c>
      <c r="N29" s="8">
        <v>108498</v>
      </c>
      <c r="O29" s="8">
        <v>61319</v>
      </c>
      <c r="P29" s="8">
        <v>109226</v>
      </c>
      <c r="Q29" s="8">
        <v>116324</v>
      </c>
      <c r="R29" s="8">
        <v>62375</v>
      </c>
      <c r="S29" s="8">
        <v>75251</v>
      </c>
      <c r="T29" s="3"/>
      <c r="U29" s="8"/>
    </row>
    <row r="30" spans="1:21" x14ac:dyDescent="0.25">
      <c r="A30">
        <v>256</v>
      </c>
      <c r="B30">
        <v>128</v>
      </c>
      <c r="C30">
        <v>17.999400000000001</v>
      </c>
      <c r="D30">
        <v>0.92195800000000006</v>
      </c>
      <c r="E30">
        <v>61472</v>
      </c>
      <c r="F30">
        <v>32768</v>
      </c>
      <c r="H30" s="8"/>
      <c r="I30" s="2">
        <v>256</v>
      </c>
      <c r="J30" s="8">
        <v>61635</v>
      </c>
      <c r="K30" s="8">
        <v>61541</v>
      </c>
      <c r="L30" s="8">
        <v>61463</v>
      </c>
      <c r="M30" s="8">
        <v>62017</v>
      </c>
      <c r="N30" s="8">
        <v>61390</v>
      </c>
      <c r="O30" s="8">
        <v>61623</v>
      </c>
      <c r="P30" s="8">
        <v>61698</v>
      </c>
      <c r="Q30" s="8">
        <v>61354</v>
      </c>
      <c r="R30" s="8">
        <v>61463</v>
      </c>
      <c r="S30" s="8">
        <v>61736</v>
      </c>
      <c r="T30" s="3"/>
      <c r="U30" s="8"/>
    </row>
    <row r="31" spans="1:21" x14ac:dyDescent="0.25">
      <c r="A31">
        <v>512</v>
      </c>
      <c r="B31">
        <v>128</v>
      </c>
      <c r="C31">
        <v>15.309699999999999</v>
      </c>
      <c r="D31">
        <v>0.83079000000000003</v>
      </c>
      <c r="E31">
        <v>61494</v>
      </c>
      <c r="F31">
        <v>32768</v>
      </c>
      <c r="H31" s="8"/>
      <c r="I31" s="2">
        <v>128</v>
      </c>
      <c r="J31" s="8">
        <v>61144</v>
      </c>
      <c r="K31" s="8">
        <v>61589</v>
      </c>
      <c r="L31" s="8">
        <v>61790</v>
      </c>
      <c r="M31" s="8">
        <v>61449</v>
      </c>
      <c r="N31" s="8">
        <v>61258</v>
      </c>
      <c r="O31" s="8">
        <v>61438</v>
      </c>
      <c r="P31" s="8">
        <v>61751</v>
      </c>
      <c r="Q31" s="8">
        <v>61183</v>
      </c>
      <c r="R31" s="8">
        <v>61472</v>
      </c>
      <c r="S31" s="8">
        <v>61494</v>
      </c>
      <c r="T31" s="3"/>
      <c r="U31" s="8"/>
    </row>
    <row r="32" spans="1:21" x14ac:dyDescent="0.25">
      <c r="A32">
        <v>1</v>
      </c>
      <c r="B32">
        <v>64</v>
      </c>
      <c r="C32">
        <v>19.712499999999999</v>
      </c>
      <c r="D32">
        <v>0.90071500000000004</v>
      </c>
      <c r="E32">
        <v>157806</v>
      </c>
      <c r="F32">
        <v>32768</v>
      </c>
      <c r="H32" s="8"/>
      <c r="I32" s="2">
        <v>64</v>
      </c>
      <c r="J32" s="8">
        <v>157806</v>
      </c>
      <c r="K32" s="8">
        <v>61366</v>
      </c>
      <c r="L32" s="8">
        <v>61131</v>
      </c>
      <c r="M32" s="8">
        <v>61646</v>
      </c>
      <c r="N32" s="8">
        <v>61933</v>
      </c>
      <c r="O32" s="8">
        <v>61506</v>
      </c>
      <c r="P32" s="8">
        <v>61300</v>
      </c>
      <c r="Q32" s="8">
        <v>61522</v>
      </c>
      <c r="R32" s="8">
        <v>61613</v>
      </c>
      <c r="S32" s="8">
        <v>115158</v>
      </c>
      <c r="T32" s="3"/>
      <c r="U32" s="8"/>
    </row>
    <row r="33" spans="1:21" x14ac:dyDescent="0.25">
      <c r="A33">
        <v>2</v>
      </c>
      <c r="B33">
        <v>64</v>
      </c>
      <c r="C33">
        <v>21.5764</v>
      </c>
      <c r="D33">
        <v>0.94470399999999999</v>
      </c>
      <c r="E33">
        <v>61366</v>
      </c>
      <c r="F33">
        <v>32768</v>
      </c>
      <c r="H33" s="8"/>
      <c r="I33" s="2">
        <v>32</v>
      </c>
      <c r="J33" s="8">
        <v>177439</v>
      </c>
      <c r="K33" s="8">
        <v>60939</v>
      </c>
      <c r="L33" s="8">
        <v>61382</v>
      </c>
      <c r="M33" s="8">
        <v>61583</v>
      </c>
      <c r="N33" s="8">
        <v>61412</v>
      </c>
      <c r="O33" s="8">
        <v>61844</v>
      </c>
      <c r="P33" s="8">
        <v>62012</v>
      </c>
      <c r="Q33" s="8">
        <v>61628</v>
      </c>
      <c r="R33" s="8">
        <v>61713</v>
      </c>
      <c r="S33" s="8">
        <v>61816</v>
      </c>
      <c r="T33" s="3"/>
      <c r="U33" s="8"/>
    </row>
    <row r="34" spans="1:21" x14ac:dyDescent="0.25">
      <c r="A34">
        <v>4</v>
      </c>
      <c r="B34">
        <v>64</v>
      </c>
      <c r="C34">
        <v>16.581800000000001</v>
      </c>
      <c r="D34">
        <v>0.84812799999999999</v>
      </c>
      <c r="E34">
        <v>61131</v>
      </c>
      <c r="F34">
        <v>32768</v>
      </c>
      <c r="H34" s="8"/>
      <c r="I34" s="2">
        <v>16</v>
      </c>
      <c r="J34" s="8">
        <v>61313</v>
      </c>
      <c r="K34" s="8">
        <v>61586</v>
      </c>
      <c r="L34" s="8">
        <v>61923</v>
      </c>
      <c r="M34" s="8">
        <v>116477</v>
      </c>
      <c r="N34" s="8">
        <v>61380</v>
      </c>
      <c r="O34" s="8">
        <v>61146</v>
      </c>
      <c r="P34" s="8">
        <v>61087</v>
      </c>
      <c r="Q34" s="8">
        <v>61530</v>
      </c>
      <c r="R34" s="8">
        <v>61448</v>
      </c>
      <c r="S34" s="8">
        <v>61253</v>
      </c>
      <c r="T34" s="3"/>
      <c r="U34" s="8"/>
    </row>
    <row r="35" spans="1:21" x14ac:dyDescent="0.25">
      <c r="A35">
        <v>8</v>
      </c>
      <c r="B35">
        <v>64</v>
      </c>
      <c r="C35">
        <v>14.7835</v>
      </c>
      <c r="D35">
        <v>0.73031299999999999</v>
      </c>
      <c r="E35">
        <v>61646</v>
      </c>
      <c r="F35">
        <v>32768</v>
      </c>
      <c r="H35" s="8"/>
      <c r="I35" s="2">
        <v>8</v>
      </c>
      <c r="J35" s="8">
        <v>61324</v>
      </c>
      <c r="K35" s="8">
        <v>61715</v>
      </c>
      <c r="L35" s="8">
        <v>61222</v>
      </c>
      <c r="M35" s="8">
        <v>61649</v>
      </c>
      <c r="N35" s="8">
        <v>61066</v>
      </c>
      <c r="O35" s="8">
        <v>61318</v>
      </c>
      <c r="P35" s="8">
        <v>61641</v>
      </c>
      <c r="Q35" s="8">
        <v>61392</v>
      </c>
      <c r="R35" s="8">
        <v>61394</v>
      </c>
      <c r="S35" s="8">
        <v>61035</v>
      </c>
      <c r="T35" s="3"/>
      <c r="U35" s="8"/>
    </row>
    <row r="36" spans="1:21" x14ac:dyDescent="0.25">
      <c r="A36">
        <v>16</v>
      </c>
      <c r="B36">
        <v>64</v>
      </c>
      <c r="C36">
        <v>13.8383</v>
      </c>
      <c r="D36">
        <v>0.69724299999999995</v>
      </c>
      <c r="E36">
        <v>61933</v>
      </c>
      <c r="F36">
        <v>32768</v>
      </c>
      <c r="H36" s="8"/>
      <c r="I36" s="2">
        <v>4</v>
      </c>
      <c r="J36" s="8">
        <v>61829</v>
      </c>
      <c r="K36" s="8">
        <v>61354</v>
      </c>
      <c r="L36" s="8">
        <v>61449</v>
      </c>
      <c r="M36" s="8">
        <v>61484</v>
      </c>
      <c r="N36" s="8">
        <v>61244</v>
      </c>
      <c r="O36" s="8">
        <v>61488</v>
      </c>
      <c r="P36" s="8">
        <v>61353</v>
      </c>
      <c r="Q36" s="8">
        <v>61339</v>
      </c>
      <c r="R36" s="8">
        <v>61627</v>
      </c>
      <c r="S36" s="8">
        <v>61194</v>
      </c>
      <c r="T36" s="3"/>
      <c r="U36" s="8"/>
    </row>
    <row r="37" spans="1:21" x14ac:dyDescent="0.25">
      <c r="A37">
        <v>32</v>
      </c>
      <c r="B37">
        <v>64</v>
      </c>
      <c r="C37">
        <v>14.176</v>
      </c>
      <c r="D37">
        <v>0.71033900000000005</v>
      </c>
      <c r="E37">
        <v>61506</v>
      </c>
      <c r="F37">
        <v>32768</v>
      </c>
      <c r="H37" s="8"/>
      <c r="I37" s="2">
        <v>2</v>
      </c>
      <c r="J37" s="8">
        <v>61482</v>
      </c>
      <c r="K37" s="8">
        <v>61532</v>
      </c>
      <c r="L37" s="8">
        <v>61202</v>
      </c>
      <c r="M37" s="8">
        <v>60770</v>
      </c>
      <c r="N37" s="8">
        <v>61216</v>
      </c>
      <c r="O37" s="8">
        <v>61582</v>
      </c>
      <c r="P37" s="8">
        <v>61674</v>
      </c>
      <c r="Q37" s="8">
        <v>61283</v>
      </c>
      <c r="R37" s="8">
        <v>61721</v>
      </c>
      <c r="S37" s="8">
        <v>61283</v>
      </c>
      <c r="T37" s="3"/>
      <c r="U37" s="8"/>
    </row>
    <row r="38" spans="1:21" x14ac:dyDescent="0.25">
      <c r="A38">
        <v>64</v>
      </c>
      <c r="B38">
        <v>64</v>
      </c>
      <c r="C38">
        <v>13.1394</v>
      </c>
      <c r="D38">
        <v>0.67886000000000002</v>
      </c>
      <c r="E38">
        <v>61300</v>
      </c>
      <c r="F38">
        <v>32768</v>
      </c>
      <c r="H38" s="8"/>
      <c r="I38" s="2">
        <v>1</v>
      </c>
      <c r="J38" s="8">
        <v>78380</v>
      </c>
      <c r="K38" s="8">
        <v>62140</v>
      </c>
      <c r="L38" s="8">
        <v>61165</v>
      </c>
      <c r="M38" s="8">
        <v>63345</v>
      </c>
      <c r="N38" s="8">
        <v>62423</v>
      </c>
      <c r="O38" s="8">
        <v>101060</v>
      </c>
      <c r="P38" s="8">
        <v>62097</v>
      </c>
      <c r="Q38" s="8">
        <v>61512</v>
      </c>
      <c r="R38" s="8">
        <v>61565</v>
      </c>
      <c r="S38" s="8">
        <v>61319</v>
      </c>
      <c r="T38" s="3"/>
      <c r="U38" s="8"/>
    </row>
    <row r="39" spans="1:21" x14ac:dyDescent="0.25">
      <c r="A39">
        <v>128</v>
      </c>
      <c r="B39">
        <v>64</v>
      </c>
      <c r="C39">
        <v>14.928100000000001</v>
      </c>
      <c r="D39">
        <v>0.75660300000000003</v>
      </c>
      <c r="E39">
        <v>61522</v>
      </c>
      <c r="F39">
        <v>32768</v>
      </c>
      <c r="H39" s="8"/>
      <c r="I39" s="1"/>
      <c r="J39" s="7">
        <v>1</v>
      </c>
      <c r="K39" s="7">
        <v>2</v>
      </c>
      <c r="L39" s="7">
        <v>4</v>
      </c>
      <c r="M39" s="7">
        <v>8</v>
      </c>
      <c r="N39" s="7">
        <v>16</v>
      </c>
      <c r="O39" s="7">
        <v>32</v>
      </c>
      <c r="P39" s="7">
        <v>64</v>
      </c>
      <c r="Q39" s="7">
        <v>128</v>
      </c>
      <c r="R39" s="7">
        <v>256</v>
      </c>
      <c r="S39" s="7">
        <v>512</v>
      </c>
      <c r="T39" s="1" t="s">
        <v>8</v>
      </c>
      <c r="U39" s="8"/>
    </row>
    <row r="40" spans="1:21" x14ac:dyDescent="0.25">
      <c r="A40">
        <v>256</v>
      </c>
      <c r="B40">
        <v>64</v>
      </c>
      <c r="C40">
        <v>16.139700000000001</v>
      </c>
      <c r="D40">
        <v>0.81440800000000002</v>
      </c>
      <c r="E40">
        <v>61613</v>
      </c>
      <c r="F40">
        <v>32768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x14ac:dyDescent="0.25">
      <c r="A41">
        <v>512</v>
      </c>
      <c r="B41">
        <v>64</v>
      </c>
      <c r="C41">
        <v>19.712499999999999</v>
      </c>
      <c r="D41">
        <v>0.90071500000000004</v>
      </c>
      <c r="E41">
        <v>115158</v>
      </c>
      <c r="F41">
        <v>32768</v>
      </c>
      <c r="H41" s="8"/>
      <c r="U41" s="8"/>
    </row>
    <row r="42" spans="1:21" x14ac:dyDescent="0.25">
      <c r="A42">
        <v>1</v>
      </c>
      <c r="B42">
        <v>32</v>
      </c>
      <c r="C42">
        <v>14.777799999999999</v>
      </c>
      <c r="D42">
        <v>0.72062000000000004</v>
      </c>
      <c r="E42">
        <v>177439</v>
      </c>
      <c r="F42">
        <v>32768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x14ac:dyDescent="0.25">
      <c r="A43">
        <v>2</v>
      </c>
      <c r="B43">
        <v>32</v>
      </c>
      <c r="C43">
        <v>16.463999999999999</v>
      </c>
      <c r="D43">
        <v>0.81402300000000005</v>
      </c>
      <c r="E43">
        <v>60939</v>
      </c>
      <c r="F43">
        <v>32768</v>
      </c>
    </row>
    <row r="44" spans="1:21" x14ac:dyDescent="0.25">
      <c r="A44">
        <v>4</v>
      </c>
      <c r="B44">
        <v>32</v>
      </c>
      <c r="C44">
        <v>22.284199999999998</v>
      </c>
      <c r="D44">
        <v>0.93816699999999997</v>
      </c>
      <c r="E44">
        <v>61382</v>
      </c>
      <c r="F44">
        <v>32768</v>
      </c>
    </row>
    <row r="45" spans="1:21" x14ac:dyDescent="0.25">
      <c r="A45">
        <v>8</v>
      </c>
      <c r="B45">
        <v>32</v>
      </c>
      <c r="C45">
        <v>16.8644</v>
      </c>
      <c r="D45">
        <v>0.850719</v>
      </c>
      <c r="E45">
        <v>61583</v>
      </c>
      <c r="F45">
        <v>32768</v>
      </c>
      <c r="J45">
        <f>MEDIAN(_xlfn.ANCHORARRAY(J29))</f>
        <v>61526</v>
      </c>
    </row>
    <row r="46" spans="1:21" x14ac:dyDescent="0.25">
      <c r="A46">
        <v>16</v>
      </c>
      <c r="B46">
        <v>32</v>
      </c>
      <c r="C46">
        <v>14.9985</v>
      </c>
      <c r="D46">
        <v>0.73416599999999999</v>
      </c>
      <c r="E46">
        <v>61412</v>
      </c>
      <c r="F46">
        <v>32768</v>
      </c>
    </row>
    <row r="47" spans="1:21" x14ac:dyDescent="0.25">
      <c r="A47">
        <v>32</v>
      </c>
      <c r="B47">
        <v>32</v>
      </c>
      <c r="C47">
        <v>11.9903</v>
      </c>
      <c r="D47">
        <v>0.51880199999999999</v>
      </c>
      <c r="E47">
        <v>61844</v>
      </c>
      <c r="F47">
        <v>32768</v>
      </c>
    </row>
    <row r="48" spans="1:21" x14ac:dyDescent="0.25">
      <c r="A48">
        <v>64</v>
      </c>
      <c r="B48">
        <v>32</v>
      </c>
      <c r="C48">
        <v>11.8095</v>
      </c>
      <c r="D48">
        <v>0.51069399999999998</v>
      </c>
      <c r="E48">
        <v>62012</v>
      </c>
      <c r="F48">
        <v>32768</v>
      </c>
    </row>
    <row r="49" spans="1:6" x14ac:dyDescent="0.25">
      <c r="A49">
        <v>128</v>
      </c>
      <c r="B49">
        <v>32</v>
      </c>
      <c r="C49">
        <v>11.6371</v>
      </c>
      <c r="D49">
        <v>0.50348999999999999</v>
      </c>
      <c r="E49">
        <v>61628</v>
      </c>
      <c r="F49">
        <v>32768</v>
      </c>
    </row>
    <row r="50" spans="1:6" x14ac:dyDescent="0.25">
      <c r="A50">
        <v>256</v>
      </c>
      <c r="B50">
        <v>32</v>
      </c>
      <c r="C50">
        <v>12.177199999999999</v>
      </c>
      <c r="D50">
        <v>0.54625199999999996</v>
      </c>
      <c r="E50">
        <v>61713</v>
      </c>
      <c r="F50">
        <v>32768</v>
      </c>
    </row>
    <row r="51" spans="1:6" x14ac:dyDescent="0.25">
      <c r="A51">
        <v>512</v>
      </c>
      <c r="B51">
        <v>32</v>
      </c>
      <c r="C51">
        <v>12.656599999999999</v>
      </c>
      <c r="D51">
        <v>0.597275</v>
      </c>
      <c r="E51">
        <v>61816</v>
      </c>
      <c r="F51">
        <v>32768</v>
      </c>
    </row>
    <row r="52" spans="1:6" x14ac:dyDescent="0.25">
      <c r="A52">
        <v>1</v>
      </c>
      <c r="B52">
        <v>16</v>
      </c>
      <c r="C52">
        <v>11.332599999999999</v>
      </c>
      <c r="D52">
        <v>0.452455</v>
      </c>
      <c r="E52">
        <v>61313</v>
      </c>
      <c r="F52">
        <v>32768</v>
      </c>
    </row>
    <row r="53" spans="1:6" x14ac:dyDescent="0.25">
      <c r="A53">
        <v>2</v>
      </c>
      <c r="B53">
        <v>16</v>
      </c>
      <c r="C53">
        <v>12.533200000000001</v>
      </c>
      <c r="D53">
        <v>0.57435999999999998</v>
      </c>
      <c r="E53">
        <v>61586</v>
      </c>
      <c r="F53">
        <v>32768</v>
      </c>
    </row>
    <row r="54" spans="1:6" x14ac:dyDescent="0.25">
      <c r="A54">
        <v>4</v>
      </c>
      <c r="B54">
        <v>16</v>
      </c>
      <c r="C54">
        <v>14.051600000000001</v>
      </c>
      <c r="D54">
        <v>0.70343900000000004</v>
      </c>
      <c r="E54">
        <v>61923</v>
      </c>
      <c r="F54">
        <v>32768</v>
      </c>
    </row>
    <row r="55" spans="1:6" x14ac:dyDescent="0.25">
      <c r="A55">
        <v>8</v>
      </c>
      <c r="B55">
        <v>16</v>
      </c>
      <c r="C55">
        <v>20.744199999999999</v>
      </c>
      <c r="D55">
        <v>0.91614899999999999</v>
      </c>
      <c r="E55">
        <v>116477</v>
      </c>
      <c r="F55">
        <v>32768</v>
      </c>
    </row>
    <row r="56" spans="1:6" x14ac:dyDescent="0.25">
      <c r="A56">
        <v>16</v>
      </c>
      <c r="B56">
        <v>16</v>
      </c>
      <c r="C56">
        <v>16.9269</v>
      </c>
      <c r="D56">
        <v>0.85125399999999996</v>
      </c>
      <c r="E56">
        <v>61380</v>
      </c>
      <c r="F56">
        <v>32768</v>
      </c>
    </row>
    <row r="57" spans="1:6" x14ac:dyDescent="0.25">
      <c r="A57">
        <v>32</v>
      </c>
      <c r="B57">
        <v>16</v>
      </c>
      <c r="C57">
        <v>15.051</v>
      </c>
      <c r="D57">
        <v>0.73507500000000003</v>
      </c>
      <c r="E57">
        <v>61146</v>
      </c>
      <c r="F57">
        <v>32768</v>
      </c>
    </row>
    <row r="58" spans="1:6" x14ac:dyDescent="0.25">
      <c r="A58">
        <v>64</v>
      </c>
      <c r="B58">
        <v>16</v>
      </c>
      <c r="C58">
        <v>12.0181</v>
      </c>
      <c r="D58">
        <v>0.52007199999999998</v>
      </c>
      <c r="E58">
        <v>61087</v>
      </c>
      <c r="F58">
        <v>32768</v>
      </c>
    </row>
    <row r="59" spans="1:6" x14ac:dyDescent="0.25">
      <c r="A59">
        <v>128</v>
      </c>
      <c r="B59">
        <v>16</v>
      </c>
      <c r="C59">
        <v>10.034000000000001</v>
      </c>
      <c r="D59">
        <v>0.31398199999999998</v>
      </c>
      <c r="E59">
        <v>61530</v>
      </c>
      <c r="F59">
        <v>32768</v>
      </c>
    </row>
    <row r="60" spans="1:6" x14ac:dyDescent="0.25">
      <c r="A60">
        <v>256</v>
      </c>
      <c r="B60">
        <v>16</v>
      </c>
      <c r="C60">
        <v>10.673999999999999</v>
      </c>
      <c r="D60">
        <v>0.34242</v>
      </c>
      <c r="E60">
        <v>61448</v>
      </c>
      <c r="F60">
        <v>32768</v>
      </c>
    </row>
    <row r="61" spans="1:6" x14ac:dyDescent="0.25">
      <c r="A61">
        <v>512</v>
      </c>
      <c r="B61">
        <v>16</v>
      </c>
      <c r="C61">
        <v>10.129899999999999</v>
      </c>
      <c r="D61">
        <v>0.32462400000000002</v>
      </c>
      <c r="E61">
        <v>61253</v>
      </c>
      <c r="F61">
        <v>32768</v>
      </c>
    </row>
    <row r="62" spans="1:6" x14ac:dyDescent="0.25">
      <c r="A62">
        <v>1</v>
      </c>
      <c r="B62">
        <v>8</v>
      </c>
      <c r="C62">
        <v>9.6000399999999999</v>
      </c>
      <c r="D62">
        <v>0.25039699999999998</v>
      </c>
      <c r="E62">
        <v>61324</v>
      </c>
      <c r="F62">
        <v>32768</v>
      </c>
    </row>
    <row r="63" spans="1:6" x14ac:dyDescent="0.25">
      <c r="A63">
        <v>2</v>
      </c>
      <c r="B63">
        <v>8</v>
      </c>
      <c r="C63">
        <v>10.1928</v>
      </c>
      <c r="D63">
        <v>0.31799699999999997</v>
      </c>
      <c r="E63">
        <v>61715</v>
      </c>
      <c r="F63">
        <v>32768</v>
      </c>
    </row>
    <row r="64" spans="1:6" x14ac:dyDescent="0.25">
      <c r="A64">
        <v>4</v>
      </c>
      <c r="B64">
        <v>8</v>
      </c>
      <c r="C64">
        <v>10.963100000000001</v>
      </c>
      <c r="D64">
        <v>0.42932599999999999</v>
      </c>
      <c r="E64">
        <v>61222</v>
      </c>
      <c r="F64">
        <v>32768</v>
      </c>
    </row>
    <row r="65" spans="1:6" x14ac:dyDescent="0.25">
      <c r="A65">
        <v>8</v>
      </c>
      <c r="B65">
        <v>8</v>
      </c>
      <c r="C65">
        <v>12.8241</v>
      </c>
      <c r="D65">
        <v>0.645208</v>
      </c>
      <c r="E65">
        <v>61649</v>
      </c>
      <c r="F65">
        <v>32768</v>
      </c>
    </row>
    <row r="66" spans="1:6" x14ac:dyDescent="0.25">
      <c r="A66">
        <v>16</v>
      </c>
      <c r="B66">
        <v>8</v>
      </c>
      <c r="C66">
        <v>19.378</v>
      </c>
      <c r="D66">
        <v>0.88224800000000003</v>
      </c>
      <c r="E66">
        <v>61066</v>
      </c>
      <c r="F66">
        <v>32768</v>
      </c>
    </row>
    <row r="67" spans="1:6" x14ac:dyDescent="0.25">
      <c r="A67">
        <v>32</v>
      </c>
      <c r="B67">
        <v>8</v>
      </c>
      <c r="C67">
        <v>16.942699999999999</v>
      </c>
      <c r="D67">
        <v>0.85137300000000005</v>
      </c>
      <c r="E67">
        <v>61318</v>
      </c>
      <c r="F67">
        <v>32768</v>
      </c>
    </row>
    <row r="68" spans="1:6" x14ac:dyDescent="0.25">
      <c r="A68">
        <v>64</v>
      </c>
      <c r="B68">
        <v>8</v>
      </c>
      <c r="C68">
        <v>15.0692</v>
      </c>
      <c r="D68">
        <v>0.735371</v>
      </c>
      <c r="E68">
        <v>61641</v>
      </c>
      <c r="F68">
        <v>32768</v>
      </c>
    </row>
    <row r="69" spans="1:6" x14ac:dyDescent="0.25">
      <c r="A69">
        <v>128</v>
      </c>
      <c r="B69">
        <v>8</v>
      </c>
      <c r="C69">
        <v>12.026400000000001</v>
      </c>
      <c r="D69">
        <v>0.52046400000000004</v>
      </c>
      <c r="E69">
        <v>61392</v>
      </c>
      <c r="F69">
        <v>32768</v>
      </c>
    </row>
    <row r="70" spans="1:6" x14ac:dyDescent="0.25">
      <c r="A70">
        <v>256</v>
      </c>
      <c r="B70">
        <v>8</v>
      </c>
      <c r="C70">
        <v>10.0337</v>
      </c>
      <c r="D70">
        <v>0.31417299999999998</v>
      </c>
      <c r="E70">
        <v>61394</v>
      </c>
      <c r="F70">
        <v>32768</v>
      </c>
    </row>
    <row r="71" spans="1:6" x14ac:dyDescent="0.25">
      <c r="A71">
        <v>512</v>
      </c>
      <c r="B71">
        <v>8</v>
      </c>
      <c r="C71">
        <v>9.1790900000000004</v>
      </c>
      <c r="D71">
        <v>0.17353399999999999</v>
      </c>
      <c r="E71">
        <v>61035</v>
      </c>
      <c r="F71">
        <v>32768</v>
      </c>
    </row>
    <row r="72" spans="1:6" x14ac:dyDescent="0.25">
      <c r="A72">
        <v>1</v>
      </c>
      <c r="B72">
        <v>4</v>
      </c>
      <c r="C72">
        <v>9.0687999999999995</v>
      </c>
      <c r="D72">
        <v>0.143736</v>
      </c>
      <c r="E72">
        <v>61829</v>
      </c>
      <c r="F72">
        <v>32768</v>
      </c>
    </row>
    <row r="73" spans="1:6" x14ac:dyDescent="0.25">
      <c r="A73">
        <v>2</v>
      </c>
      <c r="B73">
        <v>4</v>
      </c>
      <c r="C73">
        <v>9.5744500000000006</v>
      </c>
      <c r="D73">
        <v>0.190773</v>
      </c>
      <c r="E73">
        <v>61354</v>
      </c>
      <c r="F73">
        <v>32768</v>
      </c>
    </row>
    <row r="74" spans="1:6" x14ac:dyDescent="0.25">
      <c r="A74">
        <v>4</v>
      </c>
      <c r="B74">
        <v>4</v>
      </c>
      <c r="C74">
        <v>9.8805200000000006</v>
      </c>
      <c r="D74">
        <v>0.24193100000000001</v>
      </c>
      <c r="E74">
        <v>61449</v>
      </c>
      <c r="F74">
        <v>32768</v>
      </c>
    </row>
    <row r="75" spans="1:6" x14ac:dyDescent="0.25">
      <c r="A75">
        <v>8</v>
      </c>
      <c r="B75">
        <v>4</v>
      </c>
      <c r="C75">
        <v>9.8573699999999995</v>
      </c>
      <c r="D75">
        <v>0.339752</v>
      </c>
      <c r="E75">
        <v>61484</v>
      </c>
      <c r="F75">
        <v>32768</v>
      </c>
    </row>
    <row r="76" spans="1:6" x14ac:dyDescent="0.25">
      <c r="A76">
        <v>16</v>
      </c>
      <c r="B76">
        <v>4</v>
      </c>
      <c r="C76">
        <v>12.0998</v>
      </c>
      <c r="D76">
        <v>0.54952400000000001</v>
      </c>
      <c r="E76">
        <v>61244</v>
      </c>
      <c r="F76">
        <v>32768</v>
      </c>
    </row>
    <row r="77" spans="1:6" x14ac:dyDescent="0.25">
      <c r="A77">
        <v>32</v>
      </c>
      <c r="B77">
        <v>4</v>
      </c>
      <c r="C77">
        <v>17.377600000000001</v>
      </c>
      <c r="D77">
        <v>0.83315099999999997</v>
      </c>
      <c r="E77">
        <v>61488</v>
      </c>
      <c r="F77">
        <v>32768</v>
      </c>
    </row>
    <row r="78" spans="1:6" x14ac:dyDescent="0.25">
      <c r="A78">
        <v>64</v>
      </c>
      <c r="B78">
        <v>4</v>
      </c>
      <c r="C78">
        <v>16.960799999999999</v>
      </c>
      <c r="D78">
        <v>0.85159300000000004</v>
      </c>
      <c r="E78">
        <v>61353</v>
      </c>
      <c r="F78">
        <v>32768</v>
      </c>
    </row>
    <row r="79" spans="1:6" x14ac:dyDescent="0.25">
      <c r="A79">
        <v>128</v>
      </c>
      <c r="B79">
        <v>4</v>
      </c>
      <c r="C79">
        <v>15.072100000000001</v>
      </c>
      <c r="D79">
        <v>0.73547300000000004</v>
      </c>
      <c r="E79">
        <v>61339</v>
      </c>
      <c r="F79">
        <v>32768</v>
      </c>
    </row>
    <row r="80" spans="1:6" x14ac:dyDescent="0.25">
      <c r="A80">
        <v>256</v>
      </c>
      <c r="B80">
        <v>4</v>
      </c>
      <c r="C80">
        <v>12.0282</v>
      </c>
      <c r="D80">
        <v>0.52056999999999998</v>
      </c>
      <c r="E80">
        <v>61627</v>
      </c>
      <c r="F80">
        <v>32768</v>
      </c>
    </row>
    <row r="81" spans="1:6" x14ac:dyDescent="0.25">
      <c r="A81">
        <v>512</v>
      </c>
      <c r="B81">
        <v>4</v>
      </c>
      <c r="C81">
        <v>10.0375</v>
      </c>
      <c r="D81">
        <v>0.31433699999999998</v>
      </c>
      <c r="E81">
        <v>61194</v>
      </c>
      <c r="F81">
        <v>32768</v>
      </c>
    </row>
    <row r="82" spans="1:6" x14ac:dyDescent="0.25">
      <c r="A82">
        <v>1</v>
      </c>
      <c r="B82">
        <v>2</v>
      </c>
      <c r="C82">
        <v>8.4823400000000007</v>
      </c>
      <c r="D82">
        <v>8.3330899999999999E-2</v>
      </c>
      <c r="E82">
        <v>61482</v>
      </c>
      <c r="F82">
        <v>32768</v>
      </c>
    </row>
    <row r="83" spans="1:6" x14ac:dyDescent="0.25">
      <c r="A83">
        <v>2</v>
      </c>
      <c r="B83">
        <v>2</v>
      </c>
      <c r="C83">
        <v>9.0068699999999993</v>
      </c>
      <c r="D83">
        <v>8.5252499999999995E-2</v>
      </c>
      <c r="E83">
        <v>61532</v>
      </c>
      <c r="F83">
        <v>32768</v>
      </c>
    </row>
    <row r="84" spans="1:6" x14ac:dyDescent="0.25">
      <c r="A84">
        <v>4</v>
      </c>
      <c r="B84">
        <v>2</v>
      </c>
      <c r="C84">
        <v>8.7494800000000001</v>
      </c>
      <c r="D84">
        <v>0.100593</v>
      </c>
      <c r="E84">
        <v>61202</v>
      </c>
      <c r="F84">
        <v>32768</v>
      </c>
    </row>
    <row r="85" spans="1:6" x14ac:dyDescent="0.25">
      <c r="A85">
        <v>8</v>
      </c>
      <c r="B85">
        <v>2</v>
      </c>
      <c r="C85">
        <v>9.3880800000000004</v>
      </c>
      <c r="D85">
        <v>0.18235100000000001</v>
      </c>
      <c r="E85">
        <v>60770</v>
      </c>
      <c r="F85">
        <v>32768</v>
      </c>
    </row>
    <row r="86" spans="1:6" x14ac:dyDescent="0.25">
      <c r="A86">
        <v>16</v>
      </c>
      <c r="B86">
        <v>2</v>
      </c>
      <c r="C86">
        <v>9.8708399999999994</v>
      </c>
      <c r="D86">
        <v>0.20516400000000001</v>
      </c>
      <c r="E86">
        <v>61216</v>
      </c>
      <c r="F86">
        <v>32768</v>
      </c>
    </row>
    <row r="87" spans="1:6" x14ac:dyDescent="0.25">
      <c r="A87">
        <v>32</v>
      </c>
      <c r="B87">
        <v>2</v>
      </c>
      <c r="C87">
        <v>11.503299999999999</v>
      </c>
      <c r="D87">
        <v>0.41165200000000002</v>
      </c>
      <c r="E87">
        <v>61582</v>
      </c>
      <c r="F87">
        <v>32768</v>
      </c>
    </row>
    <row r="88" spans="1:6" x14ac:dyDescent="0.25">
      <c r="A88">
        <v>64</v>
      </c>
      <c r="B88">
        <v>2</v>
      </c>
      <c r="C88">
        <v>15.067500000000001</v>
      </c>
      <c r="D88">
        <v>0.73840099999999997</v>
      </c>
      <c r="E88">
        <v>61674</v>
      </c>
      <c r="F88">
        <v>32768</v>
      </c>
    </row>
    <row r="89" spans="1:6" x14ac:dyDescent="0.25">
      <c r="A89">
        <v>128</v>
      </c>
      <c r="B89">
        <v>2</v>
      </c>
      <c r="C89">
        <v>17.302199999999999</v>
      </c>
      <c r="D89">
        <v>0.85868199999999995</v>
      </c>
      <c r="E89">
        <v>61283</v>
      </c>
      <c r="F89">
        <v>32768</v>
      </c>
    </row>
    <row r="90" spans="1:6" x14ac:dyDescent="0.25">
      <c r="A90">
        <v>256</v>
      </c>
      <c r="B90">
        <v>2</v>
      </c>
      <c r="C90">
        <v>14.891</v>
      </c>
      <c r="D90">
        <v>0.73072000000000004</v>
      </c>
      <c r="E90">
        <v>61721</v>
      </c>
      <c r="F90">
        <v>32768</v>
      </c>
    </row>
    <row r="91" spans="1:6" x14ac:dyDescent="0.25">
      <c r="A91">
        <v>512</v>
      </c>
      <c r="B91">
        <v>2</v>
      </c>
      <c r="C91">
        <v>12.0197</v>
      </c>
      <c r="D91">
        <v>0.51993599999999995</v>
      </c>
      <c r="E91">
        <v>61283</v>
      </c>
      <c r="F91">
        <v>32768</v>
      </c>
    </row>
    <row r="92" spans="1:6" x14ac:dyDescent="0.25">
      <c r="A92">
        <v>1</v>
      </c>
      <c r="B92">
        <v>1</v>
      </c>
      <c r="C92">
        <v>10.1814</v>
      </c>
      <c r="D92">
        <v>0.12543399999999999</v>
      </c>
      <c r="E92">
        <v>78380</v>
      </c>
      <c r="F92">
        <v>32768</v>
      </c>
    </row>
    <row r="93" spans="1:6" x14ac:dyDescent="0.25">
      <c r="A93">
        <v>2</v>
      </c>
      <c r="B93">
        <v>1</v>
      </c>
      <c r="C93">
        <v>10.9201</v>
      </c>
      <c r="D93">
        <v>7.2316500000000006E-2</v>
      </c>
      <c r="E93">
        <v>62140</v>
      </c>
      <c r="F93">
        <v>32768</v>
      </c>
    </row>
    <row r="94" spans="1:6" x14ac:dyDescent="0.25">
      <c r="A94">
        <v>4</v>
      </c>
      <c r="B94">
        <v>1</v>
      </c>
      <c r="C94">
        <v>10.5655</v>
      </c>
      <c r="D94">
        <v>0.112015</v>
      </c>
      <c r="E94">
        <v>61165</v>
      </c>
      <c r="F94">
        <v>32768</v>
      </c>
    </row>
    <row r="95" spans="1:6" x14ac:dyDescent="0.25">
      <c r="A95">
        <v>8</v>
      </c>
      <c r="B95">
        <v>1</v>
      </c>
      <c r="C95">
        <v>10.9672</v>
      </c>
      <c r="D95">
        <v>0.15132899999999999</v>
      </c>
      <c r="E95">
        <v>63345</v>
      </c>
      <c r="F95">
        <v>32768</v>
      </c>
    </row>
    <row r="96" spans="1:6" x14ac:dyDescent="0.25">
      <c r="A96">
        <v>16</v>
      </c>
      <c r="B96">
        <v>1</v>
      </c>
      <c r="C96">
        <v>12.066800000000001</v>
      </c>
      <c r="D96">
        <v>0.21909899999999999</v>
      </c>
      <c r="E96">
        <v>62423</v>
      </c>
      <c r="F96">
        <v>32768</v>
      </c>
    </row>
    <row r="97" spans="1:6" x14ac:dyDescent="0.25">
      <c r="A97">
        <v>32</v>
      </c>
      <c r="B97">
        <v>1</v>
      </c>
      <c r="C97">
        <v>13.6607</v>
      </c>
      <c r="D97">
        <v>0.46617999999999998</v>
      </c>
      <c r="E97">
        <v>101060</v>
      </c>
      <c r="F97">
        <v>32768</v>
      </c>
    </row>
    <row r="98" spans="1:6" x14ac:dyDescent="0.25">
      <c r="A98">
        <v>64</v>
      </c>
      <c r="B98">
        <v>1</v>
      </c>
      <c r="C98">
        <v>15.7447</v>
      </c>
      <c r="D98">
        <v>0.58287999999999995</v>
      </c>
      <c r="E98">
        <v>62097</v>
      </c>
      <c r="F98">
        <v>32768</v>
      </c>
    </row>
    <row r="99" spans="1:6" x14ac:dyDescent="0.25">
      <c r="A99">
        <v>128</v>
      </c>
      <c r="B99">
        <v>1</v>
      </c>
      <c r="C99">
        <v>18.141400000000001</v>
      </c>
      <c r="D99">
        <v>0.85256299999999996</v>
      </c>
      <c r="E99">
        <v>61512</v>
      </c>
      <c r="F99">
        <v>32768</v>
      </c>
    </row>
    <row r="100" spans="1:6" x14ac:dyDescent="0.25">
      <c r="A100">
        <v>256</v>
      </c>
      <c r="B100">
        <v>1</v>
      </c>
      <c r="C100">
        <v>17.082899999999999</v>
      </c>
      <c r="D100">
        <v>0.85385299999999997</v>
      </c>
      <c r="E100">
        <v>61565</v>
      </c>
      <c r="F100">
        <v>32768</v>
      </c>
    </row>
    <row r="101" spans="1:6" x14ac:dyDescent="0.25">
      <c r="A101">
        <v>512</v>
      </c>
      <c r="B101">
        <v>1</v>
      </c>
      <c r="C101">
        <v>14.959899999999999</v>
      </c>
      <c r="D101">
        <v>0.73225399999999996</v>
      </c>
      <c r="E101">
        <v>61319</v>
      </c>
      <c r="F101">
        <v>32768</v>
      </c>
    </row>
  </sheetData>
  <mergeCells count="3">
    <mergeCell ref="M28:P28"/>
    <mergeCell ref="M2:P2"/>
    <mergeCell ref="M15:P15"/>
  </mergeCells>
  <conditionalFormatting sqref="J3:S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6:S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9:S3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A5B5-48F5-42F4-ADA4-A5726DE201AA}">
  <dimension ref="A1:U101"/>
  <sheetViews>
    <sheetView topLeftCell="A46" workbookViewId="0">
      <selection activeCell="I43" sqref="I43"/>
    </sheetView>
  </sheetViews>
  <sheetFormatPr defaultRowHeight="15" x14ac:dyDescent="0.25"/>
  <cols>
    <col min="1" max="1" width="10.28515625" customWidth="1"/>
    <col min="2" max="2" width="12.85546875" customWidth="1"/>
    <col min="6" max="6" width="12.140625" customWidth="1"/>
  </cols>
  <sheetData>
    <row r="1" spans="1:21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x14ac:dyDescent="0.25">
      <c r="A2">
        <v>1</v>
      </c>
      <c r="B2">
        <v>512</v>
      </c>
      <c r="C2">
        <v>9.5869</v>
      </c>
      <c r="D2">
        <v>0.13247200000000001</v>
      </c>
      <c r="E2">
        <v>86991</v>
      </c>
      <c r="F2">
        <v>49152</v>
      </c>
      <c r="H2" s="8"/>
      <c r="I2" s="1" t="s">
        <v>7</v>
      </c>
      <c r="J2" s="4"/>
      <c r="K2" s="4"/>
      <c r="L2" s="5"/>
      <c r="M2" s="12" t="s">
        <v>9</v>
      </c>
      <c r="N2" s="13"/>
      <c r="O2" s="13"/>
      <c r="P2" s="13"/>
      <c r="Q2" s="6"/>
      <c r="R2" s="4"/>
      <c r="S2" s="4"/>
      <c r="T2" s="1"/>
      <c r="U2" s="8"/>
    </row>
    <row r="3" spans="1:21" x14ac:dyDescent="0.25">
      <c r="A3">
        <v>2</v>
      </c>
      <c r="B3">
        <v>512</v>
      </c>
      <c r="C3">
        <v>9.5945199999999993</v>
      </c>
      <c r="D3">
        <v>0.132802</v>
      </c>
      <c r="E3">
        <v>87174</v>
      </c>
      <c r="F3">
        <v>49152</v>
      </c>
      <c r="H3" s="8"/>
      <c r="I3" s="2">
        <v>512</v>
      </c>
      <c r="J3" s="8" cm="1">
        <f t="array" ref="J3:S12">_xlfn.WRAPROWS(Table3[PSNR],10)</f>
        <v>9.5869</v>
      </c>
      <c r="K3" s="8">
        <v>9.5945199999999993</v>
      </c>
      <c r="L3" s="8">
        <v>9.6190300000000004</v>
      </c>
      <c r="M3" s="8">
        <v>9.5669400000000007</v>
      </c>
      <c r="N3" s="8">
        <v>9.5824400000000001</v>
      </c>
      <c r="O3" s="8">
        <v>9.6039399999999997</v>
      </c>
      <c r="P3" s="8">
        <v>9.6408500000000004</v>
      </c>
      <c r="Q3" s="8">
        <v>9.4861500000000003</v>
      </c>
      <c r="R3" s="8">
        <v>9.6054700000000004</v>
      </c>
      <c r="S3" s="8">
        <v>9.6553400000000007</v>
      </c>
      <c r="T3" s="3"/>
      <c r="U3" s="8"/>
    </row>
    <row r="4" spans="1:21" x14ac:dyDescent="0.25">
      <c r="A4">
        <v>4</v>
      </c>
      <c r="B4">
        <v>512</v>
      </c>
      <c r="C4">
        <v>9.6190300000000004</v>
      </c>
      <c r="D4">
        <v>0.13331499999999999</v>
      </c>
      <c r="E4">
        <v>87566</v>
      </c>
      <c r="F4">
        <v>49152</v>
      </c>
      <c r="H4" s="8"/>
      <c r="I4" s="2">
        <v>256</v>
      </c>
      <c r="J4" s="8">
        <v>19.208100000000002</v>
      </c>
      <c r="K4" s="8">
        <v>18.9343</v>
      </c>
      <c r="L4" s="8">
        <v>18.9846</v>
      </c>
      <c r="M4" s="8">
        <v>17.668399999999998</v>
      </c>
      <c r="N4" s="8">
        <v>18.509899999999998</v>
      </c>
      <c r="O4" s="8">
        <v>17.863399999999999</v>
      </c>
      <c r="P4" s="8">
        <v>17.186299999999999</v>
      </c>
      <c r="Q4" s="8">
        <v>19.889700000000001</v>
      </c>
      <c r="R4" s="8">
        <v>18.2715</v>
      </c>
      <c r="S4" s="8">
        <v>19.0764</v>
      </c>
      <c r="T4" s="3"/>
      <c r="U4" s="8"/>
    </row>
    <row r="5" spans="1:21" x14ac:dyDescent="0.25">
      <c r="A5">
        <v>8</v>
      </c>
      <c r="B5">
        <v>512</v>
      </c>
      <c r="C5">
        <v>9.5669400000000007</v>
      </c>
      <c r="D5">
        <v>0.13181499999999999</v>
      </c>
      <c r="E5">
        <v>87581</v>
      </c>
      <c r="F5">
        <v>49152</v>
      </c>
      <c r="H5" s="8"/>
      <c r="I5" s="2">
        <v>128</v>
      </c>
      <c r="J5" s="8">
        <v>25.590800000000002</v>
      </c>
      <c r="K5" s="8">
        <v>20.058700000000002</v>
      </c>
      <c r="L5" s="8">
        <v>24.13</v>
      </c>
      <c r="M5" s="8">
        <v>23.354800000000001</v>
      </c>
      <c r="N5" s="8">
        <v>21.930299999999999</v>
      </c>
      <c r="O5" s="8">
        <v>23.5594</v>
      </c>
      <c r="P5" s="8">
        <v>25.434699999999999</v>
      </c>
      <c r="Q5" s="8">
        <v>23.0776</v>
      </c>
      <c r="R5" s="8">
        <v>23.0808</v>
      </c>
      <c r="S5" s="8">
        <v>17.832899999999999</v>
      </c>
      <c r="T5" s="3"/>
      <c r="U5" s="8"/>
    </row>
    <row r="6" spans="1:21" x14ac:dyDescent="0.25">
      <c r="A6">
        <v>16</v>
      </c>
      <c r="B6">
        <v>512</v>
      </c>
      <c r="C6">
        <v>9.5824400000000001</v>
      </c>
      <c r="D6">
        <v>0.13195799999999999</v>
      </c>
      <c r="E6">
        <v>87272</v>
      </c>
      <c r="F6">
        <v>49152</v>
      </c>
      <c r="H6" s="8"/>
      <c r="I6" s="2">
        <v>64</v>
      </c>
      <c r="J6" s="8">
        <v>20.447099999999999</v>
      </c>
      <c r="K6" s="8">
        <v>25.899000000000001</v>
      </c>
      <c r="L6" s="8">
        <v>19.4788</v>
      </c>
      <c r="M6" s="8">
        <v>19.1172</v>
      </c>
      <c r="N6" s="8">
        <v>20.3903</v>
      </c>
      <c r="O6" s="8">
        <v>20.8918</v>
      </c>
      <c r="P6" s="8">
        <v>19.798100000000002</v>
      </c>
      <c r="Q6" s="8">
        <v>21.09</v>
      </c>
      <c r="R6" s="8">
        <v>25.168299999999999</v>
      </c>
      <c r="S6" s="8">
        <v>27.8599</v>
      </c>
      <c r="T6" s="3"/>
      <c r="U6" s="8"/>
    </row>
    <row r="7" spans="1:21" x14ac:dyDescent="0.25">
      <c r="A7">
        <v>32</v>
      </c>
      <c r="B7">
        <v>512</v>
      </c>
      <c r="C7">
        <v>9.6039399999999997</v>
      </c>
      <c r="D7">
        <v>0.133022</v>
      </c>
      <c r="E7">
        <v>87510</v>
      </c>
      <c r="F7">
        <v>49152</v>
      </c>
      <c r="H7" s="8"/>
      <c r="I7" s="2">
        <v>32</v>
      </c>
      <c r="J7" s="8">
        <v>14.809799999999999</v>
      </c>
      <c r="K7" s="8">
        <v>16.732600000000001</v>
      </c>
      <c r="L7" s="8">
        <v>24.398199999999999</v>
      </c>
      <c r="M7" s="8">
        <v>19.611699999999999</v>
      </c>
      <c r="N7" s="8">
        <v>17.411200000000001</v>
      </c>
      <c r="O7" s="8">
        <v>16.6692</v>
      </c>
      <c r="P7" s="8">
        <v>15.500400000000001</v>
      </c>
      <c r="Q7" s="8">
        <v>16.186599999999999</v>
      </c>
      <c r="R7" s="8">
        <v>16.506799999999998</v>
      </c>
      <c r="S7" s="8">
        <v>17.702300000000001</v>
      </c>
      <c r="T7" s="3"/>
      <c r="U7" s="8"/>
    </row>
    <row r="8" spans="1:21" x14ac:dyDescent="0.25">
      <c r="A8">
        <v>64</v>
      </c>
      <c r="B8">
        <v>512</v>
      </c>
      <c r="C8">
        <v>9.6408500000000004</v>
      </c>
      <c r="D8">
        <v>0.13403300000000001</v>
      </c>
      <c r="E8">
        <v>87184</v>
      </c>
      <c r="F8">
        <v>49152</v>
      </c>
      <c r="H8" s="8"/>
      <c r="I8" s="2">
        <v>16</v>
      </c>
      <c r="J8" s="8">
        <v>11.336</v>
      </c>
      <c r="K8" s="8">
        <v>12.5397</v>
      </c>
      <c r="L8" s="8">
        <v>14.0365</v>
      </c>
      <c r="M8" s="8">
        <v>21.876200000000001</v>
      </c>
      <c r="N8" s="8">
        <v>19.667200000000001</v>
      </c>
      <c r="O8" s="8">
        <v>17.4358</v>
      </c>
      <c r="P8" s="8">
        <v>13.0375</v>
      </c>
      <c r="Q8" s="8">
        <v>13.0334</v>
      </c>
      <c r="R8" s="8">
        <v>12.0905</v>
      </c>
      <c r="S8" s="8">
        <v>12.7875</v>
      </c>
      <c r="T8" s="3"/>
      <c r="U8" s="8"/>
    </row>
    <row r="9" spans="1:21" x14ac:dyDescent="0.25">
      <c r="A9">
        <v>128</v>
      </c>
      <c r="B9">
        <v>512</v>
      </c>
      <c r="C9">
        <v>9.4861500000000003</v>
      </c>
      <c r="D9">
        <v>0.12917899999999999</v>
      </c>
      <c r="E9">
        <v>87178</v>
      </c>
      <c r="F9">
        <v>49152</v>
      </c>
      <c r="H9" s="8"/>
      <c r="I9" s="2">
        <v>8</v>
      </c>
      <c r="J9" s="8">
        <v>9.6017100000000006</v>
      </c>
      <c r="K9" s="8">
        <v>10.194100000000001</v>
      </c>
      <c r="L9" s="8">
        <v>10.9628</v>
      </c>
      <c r="M9" s="8">
        <v>12.6844</v>
      </c>
      <c r="N9" s="8">
        <v>20.264600000000002</v>
      </c>
      <c r="O9" s="8">
        <v>19.699200000000001</v>
      </c>
      <c r="P9" s="8">
        <v>17.455100000000002</v>
      </c>
      <c r="Q9" s="8">
        <v>13.039099999999999</v>
      </c>
      <c r="R9" s="8">
        <v>10.174899999999999</v>
      </c>
      <c r="S9" s="8">
        <v>10.7636</v>
      </c>
      <c r="T9" s="3"/>
      <c r="U9" s="8"/>
    </row>
    <row r="10" spans="1:21" x14ac:dyDescent="0.25">
      <c r="A10">
        <v>256</v>
      </c>
      <c r="B10">
        <v>512</v>
      </c>
      <c r="C10">
        <v>9.6054700000000004</v>
      </c>
      <c r="D10">
        <v>0.13313800000000001</v>
      </c>
      <c r="E10">
        <v>87194</v>
      </c>
      <c r="F10">
        <v>49152</v>
      </c>
      <c r="H10" s="8"/>
      <c r="I10" s="2">
        <v>4</v>
      </c>
      <c r="J10" s="8">
        <v>9.0667799999999996</v>
      </c>
      <c r="K10" s="8">
        <v>9.5746800000000007</v>
      </c>
      <c r="L10" s="8">
        <v>9.8807399999999994</v>
      </c>
      <c r="M10" s="8">
        <v>9.8572199999999999</v>
      </c>
      <c r="N10" s="8">
        <v>12.0975</v>
      </c>
      <c r="O10" s="8">
        <v>17.639299999999999</v>
      </c>
      <c r="P10" s="8">
        <v>19.7059</v>
      </c>
      <c r="Q10" s="8">
        <v>17.462199999999999</v>
      </c>
      <c r="R10" s="8">
        <v>13.038</v>
      </c>
      <c r="S10" s="8">
        <v>10.178699999999999</v>
      </c>
      <c r="T10" s="3"/>
      <c r="U10" s="8"/>
    </row>
    <row r="11" spans="1:21" x14ac:dyDescent="0.25">
      <c r="A11">
        <v>512</v>
      </c>
      <c r="B11">
        <v>512</v>
      </c>
      <c r="C11">
        <v>9.6553400000000007</v>
      </c>
      <c r="D11">
        <v>0.134571</v>
      </c>
      <c r="E11">
        <v>87382</v>
      </c>
      <c r="F11">
        <v>49152</v>
      </c>
      <c r="H11" s="8"/>
      <c r="I11" s="2">
        <v>2</v>
      </c>
      <c r="J11" s="8">
        <v>8.4818800000000003</v>
      </c>
      <c r="K11" s="8">
        <v>9.0056600000000007</v>
      </c>
      <c r="L11" s="8">
        <v>8.7501599999999993</v>
      </c>
      <c r="M11" s="8">
        <v>9.38706</v>
      </c>
      <c r="N11" s="8">
        <v>9.8696300000000008</v>
      </c>
      <c r="O11" s="8">
        <v>11.583399999999999</v>
      </c>
      <c r="P11" s="8">
        <v>14.592499999999999</v>
      </c>
      <c r="Q11" s="8">
        <v>18.3704</v>
      </c>
      <c r="R11" s="8">
        <v>17.439</v>
      </c>
      <c r="S11" s="8">
        <v>12.928000000000001</v>
      </c>
      <c r="T11" s="3"/>
      <c r="U11" s="8"/>
    </row>
    <row r="12" spans="1:21" x14ac:dyDescent="0.25">
      <c r="A12">
        <v>1</v>
      </c>
      <c r="B12">
        <v>256</v>
      </c>
      <c r="C12">
        <v>19.208100000000002</v>
      </c>
      <c r="D12">
        <v>0.94005399999999995</v>
      </c>
      <c r="E12">
        <v>87045</v>
      </c>
      <c r="F12">
        <v>49152</v>
      </c>
      <c r="H12" s="8"/>
      <c r="I12" s="2">
        <v>1</v>
      </c>
      <c r="J12" s="8">
        <v>10.1814</v>
      </c>
      <c r="K12" s="8">
        <v>10.92</v>
      </c>
      <c r="L12" s="8">
        <v>10.565300000000001</v>
      </c>
      <c r="M12" s="8">
        <v>10.9672</v>
      </c>
      <c r="N12" s="8">
        <v>12.065200000000001</v>
      </c>
      <c r="O12" s="8">
        <v>13.660500000000001</v>
      </c>
      <c r="P12" s="8">
        <v>15.4458</v>
      </c>
      <c r="Q12" s="8">
        <v>17.350999999999999</v>
      </c>
      <c r="R12" s="8">
        <v>18.7425</v>
      </c>
      <c r="S12" s="8">
        <v>17.456499999999998</v>
      </c>
      <c r="T12" s="3"/>
      <c r="U12" s="8"/>
    </row>
    <row r="13" spans="1:21" x14ac:dyDescent="0.25">
      <c r="A13">
        <v>2</v>
      </c>
      <c r="B13">
        <v>256</v>
      </c>
      <c r="C13">
        <v>18.9343</v>
      </c>
      <c r="D13">
        <v>0.943079</v>
      </c>
      <c r="E13">
        <v>87813</v>
      </c>
      <c r="F13">
        <v>49152</v>
      </c>
      <c r="H13" s="8"/>
      <c r="I13" s="1"/>
      <c r="J13" s="7">
        <v>1</v>
      </c>
      <c r="K13" s="7">
        <v>2</v>
      </c>
      <c r="L13" s="7">
        <v>4</v>
      </c>
      <c r="M13" s="7">
        <v>8</v>
      </c>
      <c r="N13" s="7">
        <v>16</v>
      </c>
      <c r="O13" s="7">
        <v>32</v>
      </c>
      <c r="P13" s="7">
        <v>64</v>
      </c>
      <c r="Q13" s="7">
        <v>128</v>
      </c>
      <c r="R13" s="7">
        <v>256</v>
      </c>
      <c r="S13" s="7">
        <v>512</v>
      </c>
      <c r="T13" s="1" t="s">
        <v>8</v>
      </c>
      <c r="U13" s="8"/>
    </row>
    <row r="14" spans="1:21" x14ac:dyDescent="0.25">
      <c r="A14">
        <v>4</v>
      </c>
      <c r="B14">
        <v>256</v>
      </c>
      <c r="C14">
        <v>18.9846</v>
      </c>
      <c r="D14">
        <v>0.93918699999999999</v>
      </c>
      <c r="E14">
        <v>186782</v>
      </c>
      <c r="F14">
        <v>49152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x14ac:dyDescent="0.25">
      <c r="A15">
        <v>8</v>
      </c>
      <c r="B15">
        <v>256</v>
      </c>
      <c r="C15">
        <v>17.668399999999998</v>
      </c>
      <c r="D15">
        <v>0.93271400000000004</v>
      </c>
      <c r="E15">
        <v>110541</v>
      </c>
      <c r="F15">
        <v>49152</v>
      </c>
      <c r="H15" s="8"/>
      <c r="I15" s="1" t="s">
        <v>7</v>
      </c>
      <c r="J15" s="4"/>
      <c r="K15" s="4"/>
      <c r="L15" s="5"/>
      <c r="M15" s="14" t="s">
        <v>22</v>
      </c>
      <c r="N15" s="15"/>
      <c r="O15" s="15"/>
      <c r="P15" s="16"/>
      <c r="Q15" s="6"/>
      <c r="R15" s="4"/>
      <c r="S15" s="4"/>
      <c r="T15" s="1"/>
      <c r="U15" s="8"/>
    </row>
    <row r="16" spans="1:21" x14ac:dyDescent="0.25">
      <c r="A16">
        <v>16</v>
      </c>
      <c r="B16">
        <v>256</v>
      </c>
      <c r="C16">
        <v>18.509899999999998</v>
      </c>
      <c r="D16">
        <v>0.93885399999999997</v>
      </c>
      <c r="E16">
        <v>87526</v>
      </c>
      <c r="F16">
        <v>49152</v>
      </c>
      <c r="H16" s="8"/>
      <c r="I16" s="2">
        <v>512</v>
      </c>
      <c r="J16" s="8" cm="1">
        <f t="array" ref="J16:S25">_xlfn.WRAPROWS(Table3[SSIM],10)</f>
        <v>0.13247200000000001</v>
      </c>
      <c r="K16" s="8">
        <v>0.132802</v>
      </c>
      <c r="L16" s="8">
        <v>0.13331499999999999</v>
      </c>
      <c r="M16" s="8">
        <v>0.13181499999999999</v>
      </c>
      <c r="N16" s="8">
        <v>0.13195799999999999</v>
      </c>
      <c r="O16" s="8">
        <v>0.133022</v>
      </c>
      <c r="P16" s="8">
        <v>0.13403300000000001</v>
      </c>
      <c r="Q16" s="8">
        <v>0.12917899999999999</v>
      </c>
      <c r="R16" s="8">
        <v>0.13313800000000001</v>
      </c>
      <c r="S16" s="8">
        <v>0.134571</v>
      </c>
      <c r="T16" s="3"/>
      <c r="U16" s="8"/>
    </row>
    <row r="17" spans="1:21" x14ac:dyDescent="0.25">
      <c r="A17">
        <v>32</v>
      </c>
      <c r="B17">
        <v>256</v>
      </c>
      <c r="C17">
        <v>17.863399999999999</v>
      </c>
      <c r="D17">
        <v>0.92898599999999998</v>
      </c>
      <c r="E17">
        <v>86911</v>
      </c>
      <c r="F17">
        <v>49152</v>
      </c>
      <c r="H17" s="8"/>
      <c r="I17" s="2">
        <v>256</v>
      </c>
      <c r="J17" s="8">
        <v>0.94005399999999995</v>
      </c>
      <c r="K17" s="8">
        <v>0.943079</v>
      </c>
      <c r="L17" s="8">
        <v>0.93918699999999999</v>
      </c>
      <c r="M17" s="8">
        <v>0.93271400000000004</v>
      </c>
      <c r="N17" s="8">
        <v>0.93885399999999997</v>
      </c>
      <c r="O17" s="8">
        <v>0.92898599999999998</v>
      </c>
      <c r="P17" s="8">
        <v>0.92553700000000005</v>
      </c>
      <c r="Q17" s="8">
        <v>0.94523599999999997</v>
      </c>
      <c r="R17" s="8">
        <v>0.93156799999999995</v>
      </c>
      <c r="S17" s="8">
        <v>0.94004100000000002</v>
      </c>
      <c r="T17" s="3"/>
      <c r="U17" s="8"/>
    </row>
    <row r="18" spans="1:21" x14ac:dyDescent="0.25">
      <c r="A18">
        <v>64</v>
      </c>
      <c r="B18">
        <v>256</v>
      </c>
      <c r="C18">
        <v>17.186299999999999</v>
      </c>
      <c r="D18">
        <v>0.92553700000000005</v>
      </c>
      <c r="E18">
        <v>87179</v>
      </c>
      <c r="F18">
        <v>49152</v>
      </c>
      <c r="H18" s="8"/>
      <c r="I18" s="2">
        <v>128</v>
      </c>
      <c r="J18" s="8">
        <v>0.97587800000000002</v>
      </c>
      <c r="K18" s="8">
        <v>0.94569899999999996</v>
      </c>
      <c r="L18" s="8">
        <v>0.97150999999999998</v>
      </c>
      <c r="M18" s="8">
        <v>0.96193099999999998</v>
      </c>
      <c r="N18" s="8">
        <v>0.96271799999999996</v>
      </c>
      <c r="O18" s="8">
        <v>0.96220700000000003</v>
      </c>
      <c r="P18" s="8">
        <v>0.974661</v>
      </c>
      <c r="Q18" s="8">
        <v>0.95908400000000005</v>
      </c>
      <c r="R18" s="8">
        <v>0.964167</v>
      </c>
      <c r="S18" s="8">
        <v>0.89737800000000001</v>
      </c>
      <c r="T18" s="3"/>
      <c r="U18" s="8"/>
    </row>
    <row r="19" spans="1:21" x14ac:dyDescent="0.25">
      <c r="A19">
        <v>128</v>
      </c>
      <c r="B19">
        <v>256</v>
      </c>
      <c r="C19">
        <v>19.889700000000001</v>
      </c>
      <c r="D19">
        <v>0.94523599999999997</v>
      </c>
      <c r="E19">
        <v>187248</v>
      </c>
      <c r="F19">
        <v>49152</v>
      </c>
      <c r="H19" s="8"/>
      <c r="I19" s="2">
        <v>64</v>
      </c>
      <c r="J19" s="8">
        <v>0.90907899999999997</v>
      </c>
      <c r="K19" s="8">
        <v>0.97031000000000001</v>
      </c>
      <c r="L19" s="8">
        <v>0.91678800000000005</v>
      </c>
      <c r="M19" s="8">
        <v>0.91422400000000004</v>
      </c>
      <c r="N19" s="8">
        <v>0.92658099999999999</v>
      </c>
      <c r="O19" s="8">
        <v>0.93096599999999996</v>
      </c>
      <c r="P19" s="8">
        <v>0.92345999999999995</v>
      </c>
      <c r="Q19" s="8">
        <v>0.938531</v>
      </c>
      <c r="R19" s="8">
        <v>0.96681099999999998</v>
      </c>
      <c r="S19" s="8">
        <v>0.97959399999999996</v>
      </c>
      <c r="T19" s="3"/>
      <c r="U19" s="8"/>
    </row>
    <row r="20" spans="1:21" x14ac:dyDescent="0.25">
      <c r="A20">
        <v>256</v>
      </c>
      <c r="B20">
        <v>256</v>
      </c>
      <c r="C20">
        <v>18.2715</v>
      </c>
      <c r="D20">
        <v>0.93156799999999995</v>
      </c>
      <c r="E20">
        <v>87489</v>
      </c>
      <c r="F20">
        <v>49152</v>
      </c>
      <c r="H20" s="8"/>
      <c r="I20" s="2">
        <v>32</v>
      </c>
      <c r="J20" s="8">
        <v>0.721136</v>
      </c>
      <c r="K20" s="8">
        <v>0.82070699999999996</v>
      </c>
      <c r="L20" s="8">
        <v>0.95599299999999998</v>
      </c>
      <c r="M20" s="8">
        <v>0.91716299999999995</v>
      </c>
      <c r="N20" s="8">
        <v>0.83172400000000002</v>
      </c>
      <c r="O20" s="8">
        <v>0.81818000000000002</v>
      </c>
      <c r="P20" s="8">
        <v>0.79575300000000004</v>
      </c>
      <c r="Q20" s="8">
        <v>0.81339399999999995</v>
      </c>
      <c r="R20" s="8">
        <v>0.82724399999999998</v>
      </c>
      <c r="S20" s="8">
        <v>0.86644399999999999</v>
      </c>
      <c r="T20" s="3"/>
      <c r="U20" s="8"/>
    </row>
    <row r="21" spans="1:21" x14ac:dyDescent="0.25">
      <c r="A21">
        <v>512</v>
      </c>
      <c r="B21">
        <v>256</v>
      </c>
      <c r="C21">
        <v>19.0764</v>
      </c>
      <c r="D21">
        <v>0.94004100000000002</v>
      </c>
      <c r="E21">
        <v>87571</v>
      </c>
      <c r="F21">
        <v>49152</v>
      </c>
      <c r="H21" s="8"/>
      <c r="I21" s="2">
        <v>16</v>
      </c>
      <c r="J21" s="8">
        <v>0.452654</v>
      </c>
      <c r="K21" s="8">
        <v>0.57458200000000004</v>
      </c>
      <c r="L21" s="8">
        <v>0.70407799999999998</v>
      </c>
      <c r="M21" s="8">
        <v>0.93171499999999996</v>
      </c>
      <c r="N21" s="8">
        <v>0.91744700000000001</v>
      </c>
      <c r="O21" s="8">
        <v>0.83191199999999998</v>
      </c>
      <c r="P21" s="8">
        <v>0.62516700000000003</v>
      </c>
      <c r="Q21" s="8">
        <v>0.62649500000000002</v>
      </c>
      <c r="R21" s="8">
        <v>0.57621800000000001</v>
      </c>
      <c r="S21" s="8">
        <v>0.62404999999999999</v>
      </c>
      <c r="T21" s="3"/>
      <c r="U21" s="8"/>
    </row>
    <row r="22" spans="1:21" x14ac:dyDescent="0.25">
      <c r="A22">
        <v>1</v>
      </c>
      <c r="B22">
        <v>128</v>
      </c>
      <c r="C22">
        <v>25.590800000000002</v>
      </c>
      <c r="D22">
        <v>0.97587800000000002</v>
      </c>
      <c r="E22">
        <v>86982</v>
      </c>
      <c r="F22">
        <v>49152</v>
      </c>
      <c r="H22" s="8"/>
      <c r="I22" s="2">
        <v>8</v>
      </c>
      <c r="J22" s="8">
        <v>0.25047399999999997</v>
      </c>
      <c r="K22" s="8">
        <v>0.31809199999999999</v>
      </c>
      <c r="L22" s="8">
        <v>0.42937700000000001</v>
      </c>
      <c r="M22" s="8">
        <v>0.64031099999999996</v>
      </c>
      <c r="N22" s="8">
        <v>0.89666400000000002</v>
      </c>
      <c r="O22" s="8">
        <v>0.91768499999999997</v>
      </c>
      <c r="P22" s="8">
        <v>0.83210399999999995</v>
      </c>
      <c r="Q22" s="8">
        <v>0.62519999999999998</v>
      </c>
      <c r="R22" s="8">
        <v>0.358734</v>
      </c>
      <c r="S22" s="8">
        <v>0.39344400000000002</v>
      </c>
      <c r="T22" s="3"/>
      <c r="U22" s="8"/>
    </row>
    <row r="23" spans="1:21" x14ac:dyDescent="0.25">
      <c r="A23">
        <v>2</v>
      </c>
      <c r="B23">
        <v>128</v>
      </c>
      <c r="C23">
        <v>20.058700000000002</v>
      </c>
      <c r="D23">
        <v>0.94569899999999996</v>
      </c>
      <c r="E23">
        <v>87507</v>
      </c>
      <c r="F23">
        <v>49152</v>
      </c>
      <c r="H23" s="8"/>
      <c r="I23" s="2">
        <v>4</v>
      </c>
      <c r="J23" s="8">
        <v>0.143703</v>
      </c>
      <c r="K23" s="8">
        <v>0.19079299999999999</v>
      </c>
      <c r="L23" s="8">
        <v>0.241954</v>
      </c>
      <c r="M23" s="8">
        <v>0.33973900000000001</v>
      </c>
      <c r="N23" s="8">
        <v>0.55010899999999996</v>
      </c>
      <c r="O23" s="8">
        <v>0.84472400000000003</v>
      </c>
      <c r="P23" s="8">
        <v>0.91779100000000002</v>
      </c>
      <c r="Q23" s="8">
        <v>0.832202</v>
      </c>
      <c r="R23" s="8">
        <v>0.62519199999999997</v>
      </c>
      <c r="S23" s="8">
        <v>0.358875</v>
      </c>
      <c r="T23" s="3"/>
      <c r="U23" s="8"/>
    </row>
    <row r="24" spans="1:21" x14ac:dyDescent="0.25">
      <c r="A24">
        <v>4</v>
      </c>
      <c r="B24">
        <v>128</v>
      </c>
      <c r="C24">
        <v>24.13</v>
      </c>
      <c r="D24">
        <v>0.97150999999999998</v>
      </c>
      <c r="E24">
        <v>87440</v>
      </c>
      <c r="F24">
        <v>49152</v>
      </c>
      <c r="H24" s="8"/>
      <c r="I24" s="2">
        <v>2</v>
      </c>
      <c r="J24" s="8">
        <v>8.3325099999999999E-2</v>
      </c>
      <c r="K24" s="8">
        <v>8.5241300000000006E-2</v>
      </c>
      <c r="L24" s="8">
        <v>0.100608</v>
      </c>
      <c r="M24" s="8">
        <v>0.18232799999999999</v>
      </c>
      <c r="N24" s="8">
        <v>0.20513600000000001</v>
      </c>
      <c r="O24" s="8">
        <v>0.41511300000000001</v>
      </c>
      <c r="P24" s="8">
        <v>0.73341500000000004</v>
      </c>
      <c r="Q24" s="8">
        <v>0.90294700000000006</v>
      </c>
      <c r="R24" s="8">
        <v>0.83196899999999996</v>
      </c>
      <c r="S24" s="8">
        <v>0.62041999999999997</v>
      </c>
      <c r="T24" s="3"/>
      <c r="U24" s="8"/>
    </row>
    <row r="25" spans="1:21" x14ac:dyDescent="0.25">
      <c r="A25">
        <v>8</v>
      </c>
      <c r="B25">
        <v>128</v>
      </c>
      <c r="C25">
        <v>23.354800000000001</v>
      </c>
      <c r="D25">
        <v>0.96193099999999998</v>
      </c>
      <c r="E25">
        <v>86920</v>
      </c>
      <c r="F25">
        <v>49152</v>
      </c>
      <c r="H25" s="8"/>
      <c r="I25" s="2">
        <v>1</v>
      </c>
      <c r="J25" s="8">
        <v>0.12543499999999999</v>
      </c>
      <c r="K25" s="8">
        <v>7.2317599999999996E-2</v>
      </c>
      <c r="L25" s="8">
        <v>0.112015</v>
      </c>
      <c r="M25" s="8">
        <v>0.151333</v>
      </c>
      <c r="N25" s="8">
        <v>0.219087</v>
      </c>
      <c r="O25" s="8">
        <v>0.46617399999999998</v>
      </c>
      <c r="P25" s="8">
        <v>0.57857700000000001</v>
      </c>
      <c r="Q25" s="8">
        <v>0.85433000000000003</v>
      </c>
      <c r="R25" s="8">
        <v>0.90713900000000003</v>
      </c>
      <c r="S25" s="8">
        <v>0.83193700000000004</v>
      </c>
      <c r="T25" s="3"/>
      <c r="U25" s="8"/>
    </row>
    <row r="26" spans="1:21" x14ac:dyDescent="0.25">
      <c r="A26">
        <v>16</v>
      </c>
      <c r="B26">
        <v>128</v>
      </c>
      <c r="C26">
        <v>21.930299999999999</v>
      </c>
      <c r="D26">
        <v>0.96271799999999996</v>
      </c>
      <c r="E26">
        <v>87234</v>
      </c>
      <c r="F26">
        <v>49152</v>
      </c>
      <c r="H26" s="8"/>
      <c r="I26" s="1"/>
      <c r="J26" s="7">
        <v>1</v>
      </c>
      <c r="K26" s="7">
        <v>2</v>
      </c>
      <c r="L26" s="7">
        <v>4</v>
      </c>
      <c r="M26" s="7">
        <v>8</v>
      </c>
      <c r="N26" s="7">
        <v>16</v>
      </c>
      <c r="O26" s="7">
        <v>32</v>
      </c>
      <c r="P26" s="7">
        <v>64</v>
      </c>
      <c r="Q26" s="7">
        <v>128</v>
      </c>
      <c r="R26" s="7">
        <v>256</v>
      </c>
      <c r="S26" s="7">
        <v>512</v>
      </c>
      <c r="T26" s="1" t="s">
        <v>8</v>
      </c>
      <c r="U26" s="8"/>
    </row>
    <row r="27" spans="1:21" x14ac:dyDescent="0.25">
      <c r="A27">
        <v>32</v>
      </c>
      <c r="B27">
        <v>128</v>
      </c>
      <c r="C27">
        <v>23.5594</v>
      </c>
      <c r="D27">
        <v>0.96220700000000003</v>
      </c>
      <c r="E27">
        <v>86967</v>
      </c>
      <c r="F27">
        <v>49152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x14ac:dyDescent="0.25">
      <c r="A28">
        <v>64</v>
      </c>
      <c r="B28">
        <v>128</v>
      </c>
      <c r="C28">
        <v>25.434699999999999</v>
      </c>
      <c r="D28">
        <v>0.974661</v>
      </c>
      <c r="E28">
        <v>87305</v>
      </c>
      <c r="F28">
        <v>49152</v>
      </c>
      <c r="H28" s="8"/>
      <c r="I28" s="1" t="s">
        <v>7</v>
      </c>
      <c r="J28" s="4"/>
      <c r="K28" s="4"/>
      <c r="L28" s="5"/>
      <c r="M28" s="14" t="s">
        <v>11</v>
      </c>
      <c r="N28" s="15"/>
      <c r="O28" s="15"/>
      <c r="P28" s="16"/>
      <c r="Q28" s="6"/>
      <c r="R28" s="4"/>
      <c r="S28" s="4"/>
      <c r="T28" s="1"/>
      <c r="U28" s="8"/>
    </row>
    <row r="29" spans="1:21" x14ac:dyDescent="0.25">
      <c r="A29">
        <v>128</v>
      </c>
      <c r="B29">
        <v>128</v>
      </c>
      <c r="C29">
        <v>23.0776</v>
      </c>
      <c r="D29">
        <v>0.95908400000000005</v>
      </c>
      <c r="E29">
        <v>86722</v>
      </c>
      <c r="F29">
        <v>49152</v>
      </c>
      <c r="H29" s="8"/>
      <c r="I29" s="2">
        <v>512</v>
      </c>
      <c r="J29" s="8" cm="1">
        <f t="array" ref="J29:S38">_xlfn.WRAPROWS(Table3[Time],10)</f>
        <v>86991</v>
      </c>
      <c r="K29" s="8">
        <v>87174</v>
      </c>
      <c r="L29" s="8">
        <v>87566</v>
      </c>
      <c r="M29" s="8">
        <v>87581</v>
      </c>
      <c r="N29" s="8">
        <v>87272</v>
      </c>
      <c r="O29" s="8">
        <v>87510</v>
      </c>
      <c r="P29" s="8">
        <v>87184</v>
      </c>
      <c r="Q29" s="8">
        <v>87178</v>
      </c>
      <c r="R29" s="8">
        <v>87194</v>
      </c>
      <c r="S29" s="8">
        <v>87382</v>
      </c>
      <c r="T29" s="3"/>
      <c r="U29" s="8"/>
    </row>
    <row r="30" spans="1:21" x14ac:dyDescent="0.25">
      <c r="A30">
        <v>256</v>
      </c>
      <c r="B30">
        <v>128</v>
      </c>
      <c r="C30">
        <v>23.0808</v>
      </c>
      <c r="D30">
        <v>0.964167</v>
      </c>
      <c r="E30">
        <v>87132</v>
      </c>
      <c r="F30">
        <v>49152</v>
      </c>
      <c r="H30" s="8"/>
      <c r="I30" s="2">
        <v>256</v>
      </c>
      <c r="J30" s="8">
        <v>87045</v>
      </c>
      <c r="K30" s="8">
        <v>87813</v>
      </c>
      <c r="L30" s="8">
        <v>186782</v>
      </c>
      <c r="M30" s="8">
        <v>110541</v>
      </c>
      <c r="N30" s="8">
        <v>87526</v>
      </c>
      <c r="O30" s="8">
        <v>86911</v>
      </c>
      <c r="P30" s="8">
        <v>87179</v>
      </c>
      <c r="Q30" s="8">
        <v>187248</v>
      </c>
      <c r="R30" s="8">
        <v>87489</v>
      </c>
      <c r="S30" s="8">
        <v>87571</v>
      </c>
      <c r="T30" s="3"/>
      <c r="U30" s="8"/>
    </row>
    <row r="31" spans="1:21" x14ac:dyDescent="0.25">
      <c r="A31">
        <v>512</v>
      </c>
      <c r="B31">
        <v>128</v>
      </c>
      <c r="C31">
        <v>17.832899999999999</v>
      </c>
      <c r="D31">
        <v>0.89737800000000001</v>
      </c>
      <c r="E31">
        <v>87667</v>
      </c>
      <c r="F31">
        <v>49152</v>
      </c>
      <c r="H31" s="8"/>
      <c r="I31" s="2">
        <v>128</v>
      </c>
      <c r="J31" s="8">
        <v>86982</v>
      </c>
      <c r="K31" s="8">
        <v>87507</v>
      </c>
      <c r="L31" s="8">
        <v>87440</v>
      </c>
      <c r="M31" s="8">
        <v>86920</v>
      </c>
      <c r="N31" s="8">
        <v>87234</v>
      </c>
      <c r="O31" s="8">
        <v>86967</v>
      </c>
      <c r="P31" s="8">
        <v>87305</v>
      </c>
      <c r="Q31" s="8">
        <v>86722</v>
      </c>
      <c r="R31" s="8">
        <v>87132</v>
      </c>
      <c r="S31" s="8">
        <v>87667</v>
      </c>
      <c r="T31" s="3"/>
      <c r="U31" s="8"/>
    </row>
    <row r="32" spans="1:21" x14ac:dyDescent="0.25">
      <c r="A32">
        <v>1</v>
      </c>
      <c r="B32">
        <v>64</v>
      </c>
      <c r="C32">
        <v>20.447099999999999</v>
      </c>
      <c r="D32">
        <v>0.90907899999999997</v>
      </c>
      <c r="E32">
        <v>87507</v>
      </c>
      <c r="F32">
        <v>49152</v>
      </c>
      <c r="H32" s="8"/>
      <c r="I32" s="2">
        <v>64</v>
      </c>
      <c r="J32" s="8">
        <v>87507</v>
      </c>
      <c r="K32" s="8">
        <v>86926</v>
      </c>
      <c r="L32" s="8">
        <v>86867</v>
      </c>
      <c r="M32" s="8">
        <v>87671</v>
      </c>
      <c r="N32" s="8">
        <v>87036</v>
      </c>
      <c r="O32" s="8">
        <v>87211</v>
      </c>
      <c r="P32" s="8">
        <v>208991</v>
      </c>
      <c r="Q32" s="8">
        <v>87324</v>
      </c>
      <c r="R32" s="8">
        <v>86833</v>
      </c>
      <c r="S32" s="8">
        <v>87185</v>
      </c>
      <c r="T32" s="3"/>
      <c r="U32" s="8"/>
    </row>
    <row r="33" spans="1:21" x14ac:dyDescent="0.25">
      <c r="A33">
        <v>2</v>
      </c>
      <c r="B33">
        <v>64</v>
      </c>
      <c r="C33">
        <v>25.899000000000001</v>
      </c>
      <c r="D33">
        <v>0.97031000000000001</v>
      </c>
      <c r="E33">
        <v>86926</v>
      </c>
      <c r="F33">
        <v>49152</v>
      </c>
      <c r="H33" s="8"/>
      <c r="I33" s="2">
        <v>32</v>
      </c>
      <c r="J33" s="8">
        <v>87089</v>
      </c>
      <c r="K33" s="8">
        <v>86738</v>
      </c>
      <c r="L33" s="8">
        <v>87513</v>
      </c>
      <c r="M33" s="8">
        <v>87163</v>
      </c>
      <c r="N33" s="8">
        <v>213776</v>
      </c>
      <c r="O33" s="8">
        <v>87082</v>
      </c>
      <c r="P33" s="8">
        <v>87351</v>
      </c>
      <c r="Q33" s="8">
        <v>86978</v>
      </c>
      <c r="R33" s="8">
        <v>211918</v>
      </c>
      <c r="S33" s="8">
        <v>116706</v>
      </c>
      <c r="T33" s="3"/>
      <c r="U33" s="8"/>
    </row>
    <row r="34" spans="1:21" x14ac:dyDescent="0.25">
      <c r="A34">
        <v>4</v>
      </c>
      <c r="B34">
        <v>64</v>
      </c>
      <c r="C34">
        <v>19.4788</v>
      </c>
      <c r="D34">
        <v>0.91678800000000005</v>
      </c>
      <c r="E34">
        <v>86867</v>
      </c>
      <c r="F34">
        <v>49152</v>
      </c>
      <c r="H34" s="8"/>
      <c r="I34" s="2">
        <v>16</v>
      </c>
      <c r="J34" s="8">
        <v>86519</v>
      </c>
      <c r="K34" s="8">
        <v>86624</v>
      </c>
      <c r="L34" s="8">
        <v>86699</v>
      </c>
      <c r="M34" s="8">
        <v>87185</v>
      </c>
      <c r="N34" s="8">
        <v>87456</v>
      </c>
      <c r="O34" s="8">
        <v>86611</v>
      </c>
      <c r="P34" s="8">
        <v>86716</v>
      </c>
      <c r="Q34" s="8">
        <v>86809</v>
      </c>
      <c r="R34" s="8">
        <v>86478</v>
      </c>
      <c r="S34" s="8">
        <v>86877</v>
      </c>
      <c r="T34" s="3"/>
      <c r="U34" s="8"/>
    </row>
    <row r="35" spans="1:21" x14ac:dyDescent="0.25">
      <c r="A35">
        <v>8</v>
      </c>
      <c r="B35">
        <v>64</v>
      </c>
      <c r="C35">
        <v>19.1172</v>
      </c>
      <c r="D35">
        <v>0.91422400000000004</v>
      </c>
      <c r="E35">
        <v>87671</v>
      </c>
      <c r="F35">
        <v>49152</v>
      </c>
      <c r="H35" s="8"/>
      <c r="I35" s="2">
        <v>8</v>
      </c>
      <c r="J35" s="8">
        <v>86258</v>
      </c>
      <c r="K35" s="8">
        <v>131149</v>
      </c>
      <c r="L35" s="8">
        <v>86348</v>
      </c>
      <c r="M35" s="8">
        <v>86619</v>
      </c>
      <c r="N35" s="8">
        <v>188284</v>
      </c>
      <c r="O35" s="8">
        <v>86685</v>
      </c>
      <c r="P35" s="8">
        <v>86375</v>
      </c>
      <c r="Q35" s="8">
        <v>86695</v>
      </c>
      <c r="R35" s="8">
        <v>86494</v>
      </c>
      <c r="S35" s="8">
        <v>86867</v>
      </c>
      <c r="T35" s="3"/>
      <c r="U35" s="8"/>
    </row>
    <row r="36" spans="1:21" x14ac:dyDescent="0.25">
      <c r="A36">
        <v>16</v>
      </c>
      <c r="B36">
        <v>64</v>
      </c>
      <c r="C36">
        <v>20.3903</v>
      </c>
      <c r="D36">
        <v>0.92658099999999999</v>
      </c>
      <c r="E36">
        <v>87036</v>
      </c>
      <c r="F36">
        <v>49152</v>
      </c>
      <c r="H36" s="8"/>
      <c r="I36" s="2">
        <v>4</v>
      </c>
      <c r="J36" s="8">
        <v>86536</v>
      </c>
      <c r="K36" s="8">
        <v>86362</v>
      </c>
      <c r="L36" s="8">
        <v>86572</v>
      </c>
      <c r="M36" s="8">
        <v>86028</v>
      </c>
      <c r="N36" s="8">
        <v>86095</v>
      </c>
      <c r="O36" s="8">
        <v>86544</v>
      </c>
      <c r="P36" s="8">
        <v>86074</v>
      </c>
      <c r="Q36" s="8">
        <v>86374</v>
      </c>
      <c r="R36" s="8">
        <v>86311</v>
      </c>
      <c r="S36" s="8">
        <v>86407</v>
      </c>
      <c r="T36" s="3"/>
      <c r="U36" s="8"/>
    </row>
    <row r="37" spans="1:21" x14ac:dyDescent="0.25">
      <c r="A37">
        <v>32</v>
      </c>
      <c r="B37">
        <v>64</v>
      </c>
      <c r="C37">
        <v>20.8918</v>
      </c>
      <c r="D37">
        <v>0.93096599999999996</v>
      </c>
      <c r="E37">
        <v>87211</v>
      </c>
      <c r="F37">
        <v>49152</v>
      </c>
      <c r="H37" s="8"/>
      <c r="I37" s="2">
        <v>2</v>
      </c>
      <c r="J37" s="8">
        <v>86178</v>
      </c>
      <c r="K37" s="8">
        <v>86519</v>
      </c>
      <c r="L37" s="8">
        <v>86592</v>
      </c>
      <c r="M37" s="8">
        <v>86590</v>
      </c>
      <c r="N37" s="8">
        <v>86337</v>
      </c>
      <c r="O37" s="8">
        <v>86607</v>
      </c>
      <c r="P37" s="8">
        <v>86375</v>
      </c>
      <c r="Q37" s="8">
        <v>86479</v>
      </c>
      <c r="R37" s="8">
        <v>86481</v>
      </c>
      <c r="S37" s="8">
        <v>86494</v>
      </c>
      <c r="T37" s="3"/>
      <c r="U37" s="8"/>
    </row>
    <row r="38" spans="1:21" x14ac:dyDescent="0.25">
      <c r="A38">
        <v>64</v>
      </c>
      <c r="B38">
        <v>64</v>
      </c>
      <c r="C38">
        <v>19.798100000000002</v>
      </c>
      <c r="D38">
        <v>0.92345999999999995</v>
      </c>
      <c r="E38">
        <v>208991</v>
      </c>
      <c r="F38">
        <v>49152</v>
      </c>
      <c r="H38" s="8"/>
      <c r="I38" s="2">
        <v>1</v>
      </c>
      <c r="J38" s="8">
        <v>86298</v>
      </c>
      <c r="K38" s="8">
        <v>86059</v>
      </c>
      <c r="L38" s="8">
        <v>86166</v>
      </c>
      <c r="M38" s="8">
        <v>85914</v>
      </c>
      <c r="N38" s="8">
        <v>86151</v>
      </c>
      <c r="O38" s="8">
        <v>85874</v>
      </c>
      <c r="P38" s="8">
        <v>86206</v>
      </c>
      <c r="Q38" s="8">
        <v>86481</v>
      </c>
      <c r="R38" s="8">
        <v>86233</v>
      </c>
      <c r="S38" s="8">
        <v>86008</v>
      </c>
      <c r="T38" s="3"/>
      <c r="U38" s="8"/>
    </row>
    <row r="39" spans="1:21" x14ac:dyDescent="0.25">
      <c r="A39">
        <v>128</v>
      </c>
      <c r="B39">
        <v>64</v>
      </c>
      <c r="C39">
        <v>21.09</v>
      </c>
      <c r="D39">
        <v>0.938531</v>
      </c>
      <c r="E39">
        <v>87324</v>
      </c>
      <c r="F39">
        <v>49152</v>
      </c>
      <c r="H39" s="8"/>
      <c r="I39" s="1"/>
      <c r="J39" s="7">
        <v>1</v>
      </c>
      <c r="K39" s="7">
        <v>2</v>
      </c>
      <c r="L39" s="7">
        <v>4</v>
      </c>
      <c r="M39" s="7">
        <v>8</v>
      </c>
      <c r="N39" s="7">
        <v>16</v>
      </c>
      <c r="O39" s="7">
        <v>32</v>
      </c>
      <c r="P39" s="7">
        <v>64</v>
      </c>
      <c r="Q39" s="7">
        <v>128</v>
      </c>
      <c r="R39" s="7">
        <v>256</v>
      </c>
      <c r="S39" s="7">
        <v>512</v>
      </c>
      <c r="T39" s="1" t="s">
        <v>8</v>
      </c>
      <c r="U39" s="8"/>
    </row>
    <row r="40" spans="1:21" x14ac:dyDescent="0.25">
      <c r="A40">
        <v>256</v>
      </c>
      <c r="B40">
        <v>64</v>
      </c>
      <c r="C40">
        <v>25.168299999999999</v>
      </c>
      <c r="D40">
        <v>0.96681099999999998</v>
      </c>
      <c r="E40">
        <v>86833</v>
      </c>
      <c r="F40">
        <v>49152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x14ac:dyDescent="0.25">
      <c r="A41">
        <v>512</v>
      </c>
      <c r="B41">
        <v>64</v>
      </c>
      <c r="C41">
        <v>27.8599</v>
      </c>
      <c r="D41">
        <v>0.97959399999999996</v>
      </c>
      <c r="E41">
        <v>87185</v>
      </c>
      <c r="F41">
        <v>49152</v>
      </c>
    </row>
    <row r="42" spans="1:21" x14ac:dyDescent="0.25">
      <c r="A42">
        <v>1</v>
      </c>
      <c r="B42">
        <v>32</v>
      </c>
      <c r="C42">
        <v>14.809799999999999</v>
      </c>
      <c r="D42">
        <v>0.721136</v>
      </c>
      <c r="E42">
        <v>87089</v>
      </c>
      <c r="F42">
        <v>49152</v>
      </c>
      <c r="I42">
        <f>MEDIAN(_xlfn.ANCHORARRAY(J29))</f>
        <v>86894</v>
      </c>
    </row>
    <row r="43" spans="1:21" x14ac:dyDescent="0.25">
      <c r="A43">
        <v>2</v>
      </c>
      <c r="B43">
        <v>32</v>
      </c>
      <c r="C43">
        <v>16.732600000000001</v>
      </c>
      <c r="D43">
        <v>0.82070699999999996</v>
      </c>
      <c r="E43">
        <v>86738</v>
      </c>
      <c r="F43">
        <v>49152</v>
      </c>
    </row>
    <row r="44" spans="1:21" x14ac:dyDescent="0.25">
      <c r="A44">
        <v>4</v>
      </c>
      <c r="B44">
        <v>32</v>
      </c>
      <c r="C44">
        <v>24.398199999999999</v>
      </c>
      <c r="D44">
        <v>0.95599299999999998</v>
      </c>
      <c r="E44">
        <v>87513</v>
      </c>
      <c r="F44">
        <v>49152</v>
      </c>
    </row>
    <row r="45" spans="1:21" x14ac:dyDescent="0.25">
      <c r="A45">
        <v>8</v>
      </c>
      <c r="B45">
        <v>32</v>
      </c>
      <c r="C45">
        <v>19.611699999999999</v>
      </c>
      <c r="D45">
        <v>0.91716299999999995</v>
      </c>
      <c r="E45">
        <v>87163</v>
      </c>
      <c r="F45">
        <v>49152</v>
      </c>
    </row>
    <row r="46" spans="1:21" x14ac:dyDescent="0.25">
      <c r="A46">
        <v>16</v>
      </c>
      <c r="B46">
        <v>32</v>
      </c>
      <c r="C46">
        <v>17.411200000000001</v>
      </c>
      <c r="D46">
        <v>0.83172400000000002</v>
      </c>
      <c r="E46">
        <v>213776</v>
      </c>
      <c r="F46">
        <v>49152</v>
      </c>
    </row>
    <row r="47" spans="1:21" x14ac:dyDescent="0.25">
      <c r="A47">
        <v>32</v>
      </c>
      <c r="B47">
        <v>32</v>
      </c>
      <c r="C47">
        <v>16.6692</v>
      </c>
      <c r="D47">
        <v>0.81818000000000002</v>
      </c>
      <c r="E47">
        <v>87082</v>
      </c>
      <c r="F47">
        <v>49152</v>
      </c>
    </row>
    <row r="48" spans="1:21" x14ac:dyDescent="0.25">
      <c r="A48">
        <v>64</v>
      </c>
      <c r="B48">
        <v>32</v>
      </c>
      <c r="C48">
        <v>15.500400000000001</v>
      </c>
      <c r="D48">
        <v>0.79575300000000004</v>
      </c>
      <c r="E48">
        <v>87351</v>
      </c>
      <c r="F48">
        <v>49152</v>
      </c>
    </row>
    <row r="49" spans="1:6" x14ac:dyDescent="0.25">
      <c r="A49">
        <v>128</v>
      </c>
      <c r="B49">
        <v>32</v>
      </c>
      <c r="C49">
        <v>16.186599999999999</v>
      </c>
      <c r="D49">
        <v>0.81339399999999995</v>
      </c>
      <c r="E49">
        <v>86978</v>
      </c>
      <c r="F49">
        <v>49152</v>
      </c>
    </row>
    <row r="50" spans="1:6" x14ac:dyDescent="0.25">
      <c r="A50">
        <v>256</v>
      </c>
      <c r="B50">
        <v>32</v>
      </c>
      <c r="C50">
        <v>16.506799999999998</v>
      </c>
      <c r="D50">
        <v>0.82724399999999998</v>
      </c>
      <c r="E50">
        <v>211918</v>
      </c>
      <c r="F50">
        <v>49152</v>
      </c>
    </row>
    <row r="51" spans="1:6" x14ac:dyDescent="0.25">
      <c r="A51">
        <v>512</v>
      </c>
      <c r="B51">
        <v>32</v>
      </c>
      <c r="C51">
        <v>17.702300000000001</v>
      </c>
      <c r="D51">
        <v>0.86644399999999999</v>
      </c>
      <c r="E51">
        <v>116706</v>
      </c>
      <c r="F51">
        <v>49152</v>
      </c>
    </row>
    <row r="52" spans="1:6" x14ac:dyDescent="0.25">
      <c r="A52">
        <v>1</v>
      </c>
      <c r="B52">
        <v>16</v>
      </c>
      <c r="C52">
        <v>11.336</v>
      </c>
      <c r="D52">
        <v>0.452654</v>
      </c>
      <c r="E52">
        <v>86519</v>
      </c>
      <c r="F52">
        <v>49152</v>
      </c>
    </row>
    <row r="53" spans="1:6" x14ac:dyDescent="0.25">
      <c r="A53">
        <v>2</v>
      </c>
      <c r="B53">
        <v>16</v>
      </c>
      <c r="C53">
        <v>12.5397</v>
      </c>
      <c r="D53">
        <v>0.57458200000000004</v>
      </c>
      <c r="E53">
        <v>86624</v>
      </c>
      <c r="F53">
        <v>49152</v>
      </c>
    </row>
    <row r="54" spans="1:6" x14ac:dyDescent="0.25">
      <c r="A54">
        <v>4</v>
      </c>
      <c r="B54">
        <v>16</v>
      </c>
      <c r="C54">
        <v>14.0365</v>
      </c>
      <c r="D54">
        <v>0.70407799999999998</v>
      </c>
      <c r="E54">
        <v>86699</v>
      </c>
      <c r="F54">
        <v>49152</v>
      </c>
    </row>
    <row r="55" spans="1:6" x14ac:dyDescent="0.25">
      <c r="A55">
        <v>8</v>
      </c>
      <c r="B55">
        <v>16</v>
      </c>
      <c r="C55">
        <v>21.876200000000001</v>
      </c>
      <c r="D55">
        <v>0.93171499999999996</v>
      </c>
      <c r="E55">
        <v>87185</v>
      </c>
      <c r="F55">
        <v>49152</v>
      </c>
    </row>
    <row r="56" spans="1:6" x14ac:dyDescent="0.25">
      <c r="A56">
        <v>16</v>
      </c>
      <c r="B56">
        <v>16</v>
      </c>
      <c r="C56">
        <v>19.667200000000001</v>
      </c>
      <c r="D56">
        <v>0.91744700000000001</v>
      </c>
      <c r="E56">
        <v>87456</v>
      </c>
      <c r="F56">
        <v>49152</v>
      </c>
    </row>
    <row r="57" spans="1:6" x14ac:dyDescent="0.25">
      <c r="A57">
        <v>32</v>
      </c>
      <c r="B57">
        <v>16</v>
      </c>
      <c r="C57">
        <v>17.4358</v>
      </c>
      <c r="D57">
        <v>0.83191199999999998</v>
      </c>
      <c r="E57">
        <v>86611</v>
      </c>
      <c r="F57">
        <v>49152</v>
      </c>
    </row>
    <row r="58" spans="1:6" x14ac:dyDescent="0.25">
      <c r="A58">
        <v>64</v>
      </c>
      <c r="B58">
        <v>16</v>
      </c>
      <c r="C58">
        <v>13.0375</v>
      </c>
      <c r="D58">
        <v>0.62516700000000003</v>
      </c>
      <c r="E58">
        <v>86716</v>
      </c>
      <c r="F58">
        <v>49152</v>
      </c>
    </row>
    <row r="59" spans="1:6" x14ac:dyDescent="0.25">
      <c r="A59">
        <v>128</v>
      </c>
      <c r="B59">
        <v>16</v>
      </c>
      <c r="C59">
        <v>13.0334</v>
      </c>
      <c r="D59">
        <v>0.62649500000000002</v>
      </c>
      <c r="E59">
        <v>86809</v>
      </c>
      <c r="F59">
        <v>49152</v>
      </c>
    </row>
    <row r="60" spans="1:6" x14ac:dyDescent="0.25">
      <c r="A60">
        <v>256</v>
      </c>
      <c r="B60">
        <v>16</v>
      </c>
      <c r="C60">
        <v>12.0905</v>
      </c>
      <c r="D60">
        <v>0.57621800000000001</v>
      </c>
      <c r="E60">
        <v>86478</v>
      </c>
      <c r="F60">
        <v>49152</v>
      </c>
    </row>
    <row r="61" spans="1:6" x14ac:dyDescent="0.25">
      <c r="A61">
        <v>512</v>
      </c>
      <c r="B61">
        <v>16</v>
      </c>
      <c r="C61">
        <v>12.7875</v>
      </c>
      <c r="D61">
        <v>0.62404999999999999</v>
      </c>
      <c r="E61">
        <v>86877</v>
      </c>
      <c r="F61">
        <v>49152</v>
      </c>
    </row>
    <row r="62" spans="1:6" x14ac:dyDescent="0.25">
      <c r="A62">
        <v>1</v>
      </c>
      <c r="B62">
        <v>8</v>
      </c>
      <c r="C62">
        <v>9.6017100000000006</v>
      </c>
      <c r="D62">
        <v>0.25047399999999997</v>
      </c>
      <c r="E62">
        <v>86258</v>
      </c>
      <c r="F62">
        <v>49152</v>
      </c>
    </row>
    <row r="63" spans="1:6" x14ac:dyDescent="0.25">
      <c r="A63">
        <v>2</v>
      </c>
      <c r="B63">
        <v>8</v>
      </c>
      <c r="C63">
        <v>10.194100000000001</v>
      </c>
      <c r="D63">
        <v>0.31809199999999999</v>
      </c>
      <c r="E63">
        <v>131149</v>
      </c>
      <c r="F63">
        <v>49152</v>
      </c>
    </row>
    <row r="64" spans="1:6" x14ac:dyDescent="0.25">
      <c r="A64">
        <v>4</v>
      </c>
      <c r="B64">
        <v>8</v>
      </c>
      <c r="C64">
        <v>10.9628</v>
      </c>
      <c r="D64">
        <v>0.42937700000000001</v>
      </c>
      <c r="E64">
        <v>86348</v>
      </c>
      <c r="F64">
        <v>49152</v>
      </c>
    </row>
    <row r="65" spans="1:6" x14ac:dyDescent="0.25">
      <c r="A65">
        <v>8</v>
      </c>
      <c r="B65">
        <v>8</v>
      </c>
      <c r="C65">
        <v>12.6844</v>
      </c>
      <c r="D65">
        <v>0.64031099999999996</v>
      </c>
      <c r="E65">
        <v>86619</v>
      </c>
      <c r="F65">
        <v>49152</v>
      </c>
    </row>
    <row r="66" spans="1:6" x14ac:dyDescent="0.25">
      <c r="A66">
        <v>16</v>
      </c>
      <c r="B66">
        <v>8</v>
      </c>
      <c r="C66">
        <v>20.264600000000002</v>
      </c>
      <c r="D66">
        <v>0.89666400000000002</v>
      </c>
      <c r="E66">
        <v>188284</v>
      </c>
      <c r="F66">
        <v>49152</v>
      </c>
    </row>
    <row r="67" spans="1:6" x14ac:dyDescent="0.25">
      <c r="A67">
        <v>32</v>
      </c>
      <c r="B67">
        <v>8</v>
      </c>
      <c r="C67">
        <v>19.699200000000001</v>
      </c>
      <c r="D67">
        <v>0.91768499999999997</v>
      </c>
      <c r="E67">
        <v>86685</v>
      </c>
      <c r="F67">
        <v>49152</v>
      </c>
    </row>
    <row r="68" spans="1:6" x14ac:dyDescent="0.25">
      <c r="A68">
        <v>64</v>
      </c>
      <c r="B68">
        <v>8</v>
      </c>
      <c r="C68">
        <v>17.455100000000002</v>
      </c>
      <c r="D68">
        <v>0.83210399999999995</v>
      </c>
      <c r="E68">
        <v>86375</v>
      </c>
      <c r="F68">
        <v>49152</v>
      </c>
    </row>
    <row r="69" spans="1:6" x14ac:dyDescent="0.25">
      <c r="A69">
        <v>128</v>
      </c>
      <c r="B69">
        <v>8</v>
      </c>
      <c r="C69">
        <v>13.039099999999999</v>
      </c>
      <c r="D69">
        <v>0.62519999999999998</v>
      </c>
      <c r="E69">
        <v>86695</v>
      </c>
      <c r="F69">
        <v>49152</v>
      </c>
    </row>
    <row r="70" spans="1:6" x14ac:dyDescent="0.25">
      <c r="A70">
        <v>256</v>
      </c>
      <c r="B70">
        <v>8</v>
      </c>
      <c r="C70">
        <v>10.174899999999999</v>
      </c>
      <c r="D70">
        <v>0.358734</v>
      </c>
      <c r="E70">
        <v>86494</v>
      </c>
      <c r="F70">
        <v>49152</v>
      </c>
    </row>
    <row r="71" spans="1:6" x14ac:dyDescent="0.25">
      <c r="A71">
        <v>512</v>
      </c>
      <c r="B71">
        <v>8</v>
      </c>
      <c r="C71">
        <v>10.7636</v>
      </c>
      <c r="D71">
        <v>0.39344400000000002</v>
      </c>
      <c r="E71">
        <v>86867</v>
      </c>
      <c r="F71">
        <v>49152</v>
      </c>
    </row>
    <row r="72" spans="1:6" x14ac:dyDescent="0.25">
      <c r="A72">
        <v>1</v>
      </c>
      <c r="B72">
        <v>4</v>
      </c>
      <c r="C72">
        <v>9.0667799999999996</v>
      </c>
      <c r="D72">
        <v>0.143703</v>
      </c>
      <c r="E72">
        <v>86536</v>
      </c>
      <c r="F72">
        <v>49152</v>
      </c>
    </row>
    <row r="73" spans="1:6" x14ac:dyDescent="0.25">
      <c r="A73">
        <v>2</v>
      </c>
      <c r="B73">
        <v>4</v>
      </c>
      <c r="C73">
        <v>9.5746800000000007</v>
      </c>
      <c r="D73">
        <v>0.19079299999999999</v>
      </c>
      <c r="E73">
        <v>86362</v>
      </c>
      <c r="F73">
        <v>49152</v>
      </c>
    </row>
    <row r="74" spans="1:6" x14ac:dyDescent="0.25">
      <c r="A74">
        <v>4</v>
      </c>
      <c r="B74">
        <v>4</v>
      </c>
      <c r="C74">
        <v>9.8807399999999994</v>
      </c>
      <c r="D74">
        <v>0.241954</v>
      </c>
      <c r="E74">
        <v>86572</v>
      </c>
      <c r="F74">
        <v>49152</v>
      </c>
    </row>
    <row r="75" spans="1:6" x14ac:dyDescent="0.25">
      <c r="A75">
        <v>8</v>
      </c>
      <c r="B75">
        <v>4</v>
      </c>
      <c r="C75">
        <v>9.8572199999999999</v>
      </c>
      <c r="D75">
        <v>0.33973900000000001</v>
      </c>
      <c r="E75">
        <v>86028</v>
      </c>
      <c r="F75">
        <v>49152</v>
      </c>
    </row>
    <row r="76" spans="1:6" x14ac:dyDescent="0.25">
      <c r="A76">
        <v>16</v>
      </c>
      <c r="B76">
        <v>4</v>
      </c>
      <c r="C76">
        <v>12.0975</v>
      </c>
      <c r="D76">
        <v>0.55010899999999996</v>
      </c>
      <c r="E76">
        <v>86095</v>
      </c>
      <c r="F76">
        <v>49152</v>
      </c>
    </row>
    <row r="77" spans="1:6" x14ac:dyDescent="0.25">
      <c r="A77">
        <v>32</v>
      </c>
      <c r="B77">
        <v>4</v>
      </c>
      <c r="C77">
        <v>17.639299999999999</v>
      </c>
      <c r="D77">
        <v>0.84472400000000003</v>
      </c>
      <c r="E77">
        <v>86544</v>
      </c>
      <c r="F77">
        <v>49152</v>
      </c>
    </row>
    <row r="78" spans="1:6" x14ac:dyDescent="0.25">
      <c r="A78">
        <v>64</v>
      </c>
      <c r="B78">
        <v>4</v>
      </c>
      <c r="C78">
        <v>19.7059</v>
      </c>
      <c r="D78">
        <v>0.91779100000000002</v>
      </c>
      <c r="E78">
        <v>86074</v>
      </c>
      <c r="F78">
        <v>49152</v>
      </c>
    </row>
    <row r="79" spans="1:6" x14ac:dyDescent="0.25">
      <c r="A79">
        <v>128</v>
      </c>
      <c r="B79">
        <v>4</v>
      </c>
      <c r="C79">
        <v>17.462199999999999</v>
      </c>
      <c r="D79">
        <v>0.832202</v>
      </c>
      <c r="E79">
        <v>86374</v>
      </c>
      <c r="F79">
        <v>49152</v>
      </c>
    </row>
    <row r="80" spans="1:6" x14ac:dyDescent="0.25">
      <c r="A80">
        <v>256</v>
      </c>
      <c r="B80">
        <v>4</v>
      </c>
      <c r="C80">
        <v>13.038</v>
      </c>
      <c r="D80">
        <v>0.62519199999999997</v>
      </c>
      <c r="E80">
        <v>86311</v>
      </c>
      <c r="F80">
        <v>49152</v>
      </c>
    </row>
    <row r="81" spans="1:6" x14ac:dyDescent="0.25">
      <c r="A81">
        <v>512</v>
      </c>
      <c r="B81">
        <v>4</v>
      </c>
      <c r="C81">
        <v>10.178699999999999</v>
      </c>
      <c r="D81">
        <v>0.358875</v>
      </c>
      <c r="E81">
        <v>86407</v>
      </c>
      <c r="F81">
        <v>49152</v>
      </c>
    </row>
    <row r="82" spans="1:6" x14ac:dyDescent="0.25">
      <c r="A82">
        <v>1</v>
      </c>
      <c r="B82">
        <v>2</v>
      </c>
      <c r="C82">
        <v>8.4818800000000003</v>
      </c>
      <c r="D82">
        <v>8.3325099999999999E-2</v>
      </c>
      <c r="E82">
        <v>86178</v>
      </c>
      <c r="F82">
        <v>49152</v>
      </c>
    </row>
    <row r="83" spans="1:6" x14ac:dyDescent="0.25">
      <c r="A83">
        <v>2</v>
      </c>
      <c r="B83">
        <v>2</v>
      </c>
      <c r="C83">
        <v>9.0056600000000007</v>
      </c>
      <c r="D83">
        <v>8.5241300000000006E-2</v>
      </c>
      <c r="E83">
        <v>86519</v>
      </c>
      <c r="F83">
        <v>49152</v>
      </c>
    </row>
    <row r="84" spans="1:6" x14ac:dyDescent="0.25">
      <c r="A84">
        <v>4</v>
      </c>
      <c r="B84">
        <v>2</v>
      </c>
      <c r="C84">
        <v>8.7501599999999993</v>
      </c>
      <c r="D84">
        <v>0.100608</v>
      </c>
      <c r="E84">
        <v>86592</v>
      </c>
      <c r="F84">
        <v>49152</v>
      </c>
    </row>
    <row r="85" spans="1:6" x14ac:dyDescent="0.25">
      <c r="A85">
        <v>8</v>
      </c>
      <c r="B85">
        <v>2</v>
      </c>
      <c r="C85">
        <v>9.38706</v>
      </c>
      <c r="D85">
        <v>0.18232799999999999</v>
      </c>
      <c r="E85">
        <v>86590</v>
      </c>
      <c r="F85">
        <v>49152</v>
      </c>
    </row>
    <row r="86" spans="1:6" x14ac:dyDescent="0.25">
      <c r="A86">
        <v>16</v>
      </c>
      <c r="B86">
        <v>2</v>
      </c>
      <c r="C86">
        <v>9.8696300000000008</v>
      </c>
      <c r="D86">
        <v>0.20513600000000001</v>
      </c>
      <c r="E86">
        <v>86337</v>
      </c>
      <c r="F86">
        <v>49152</v>
      </c>
    </row>
    <row r="87" spans="1:6" x14ac:dyDescent="0.25">
      <c r="A87">
        <v>32</v>
      </c>
      <c r="B87">
        <v>2</v>
      </c>
      <c r="C87">
        <v>11.583399999999999</v>
      </c>
      <c r="D87">
        <v>0.41511300000000001</v>
      </c>
      <c r="E87">
        <v>86607</v>
      </c>
      <c r="F87">
        <v>49152</v>
      </c>
    </row>
    <row r="88" spans="1:6" x14ac:dyDescent="0.25">
      <c r="A88">
        <v>64</v>
      </c>
      <c r="B88">
        <v>2</v>
      </c>
      <c r="C88">
        <v>14.592499999999999</v>
      </c>
      <c r="D88">
        <v>0.73341500000000004</v>
      </c>
      <c r="E88">
        <v>86375</v>
      </c>
      <c r="F88">
        <v>49152</v>
      </c>
    </row>
    <row r="89" spans="1:6" x14ac:dyDescent="0.25">
      <c r="A89">
        <v>128</v>
      </c>
      <c r="B89">
        <v>2</v>
      </c>
      <c r="C89">
        <v>18.3704</v>
      </c>
      <c r="D89">
        <v>0.90294700000000006</v>
      </c>
      <c r="E89">
        <v>86479</v>
      </c>
      <c r="F89">
        <v>49152</v>
      </c>
    </row>
    <row r="90" spans="1:6" x14ac:dyDescent="0.25">
      <c r="A90">
        <v>256</v>
      </c>
      <c r="B90">
        <v>2</v>
      </c>
      <c r="C90">
        <v>17.439</v>
      </c>
      <c r="D90">
        <v>0.83196899999999996</v>
      </c>
      <c r="E90">
        <v>86481</v>
      </c>
      <c r="F90">
        <v>49152</v>
      </c>
    </row>
    <row r="91" spans="1:6" x14ac:dyDescent="0.25">
      <c r="A91">
        <v>512</v>
      </c>
      <c r="B91">
        <v>2</v>
      </c>
      <c r="C91">
        <v>12.928000000000001</v>
      </c>
      <c r="D91">
        <v>0.62041999999999997</v>
      </c>
      <c r="E91">
        <v>86494</v>
      </c>
      <c r="F91">
        <v>49152</v>
      </c>
    </row>
    <row r="92" spans="1:6" x14ac:dyDescent="0.25">
      <c r="A92">
        <v>1</v>
      </c>
      <c r="B92">
        <v>1</v>
      </c>
      <c r="C92">
        <v>10.1814</v>
      </c>
      <c r="D92">
        <v>0.12543499999999999</v>
      </c>
      <c r="E92">
        <v>86298</v>
      </c>
      <c r="F92">
        <v>49152</v>
      </c>
    </row>
    <row r="93" spans="1:6" x14ac:dyDescent="0.25">
      <c r="A93">
        <v>2</v>
      </c>
      <c r="B93">
        <v>1</v>
      </c>
      <c r="C93">
        <v>10.92</v>
      </c>
      <c r="D93">
        <v>7.2317599999999996E-2</v>
      </c>
      <c r="E93">
        <v>86059</v>
      </c>
      <c r="F93">
        <v>49152</v>
      </c>
    </row>
    <row r="94" spans="1:6" x14ac:dyDescent="0.25">
      <c r="A94">
        <v>4</v>
      </c>
      <c r="B94">
        <v>1</v>
      </c>
      <c r="C94">
        <v>10.565300000000001</v>
      </c>
      <c r="D94">
        <v>0.112015</v>
      </c>
      <c r="E94">
        <v>86166</v>
      </c>
      <c r="F94">
        <v>49152</v>
      </c>
    </row>
    <row r="95" spans="1:6" x14ac:dyDescent="0.25">
      <c r="A95">
        <v>8</v>
      </c>
      <c r="B95">
        <v>1</v>
      </c>
      <c r="C95">
        <v>10.9672</v>
      </c>
      <c r="D95">
        <v>0.151333</v>
      </c>
      <c r="E95">
        <v>85914</v>
      </c>
      <c r="F95">
        <v>49152</v>
      </c>
    </row>
    <row r="96" spans="1:6" x14ac:dyDescent="0.25">
      <c r="A96">
        <v>16</v>
      </c>
      <c r="B96">
        <v>1</v>
      </c>
      <c r="C96">
        <v>12.065200000000001</v>
      </c>
      <c r="D96">
        <v>0.219087</v>
      </c>
      <c r="E96">
        <v>86151</v>
      </c>
      <c r="F96">
        <v>49152</v>
      </c>
    </row>
    <row r="97" spans="1:6" x14ac:dyDescent="0.25">
      <c r="A97">
        <v>32</v>
      </c>
      <c r="B97">
        <v>1</v>
      </c>
      <c r="C97">
        <v>13.660500000000001</v>
      </c>
      <c r="D97">
        <v>0.46617399999999998</v>
      </c>
      <c r="E97">
        <v>85874</v>
      </c>
      <c r="F97">
        <v>49152</v>
      </c>
    </row>
    <row r="98" spans="1:6" x14ac:dyDescent="0.25">
      <c r="A98">
        <v>64</v>
      </c>
      <c r="B98">
        <v>1</v>
      </c>
      <c r="C98">
        <v>15.4458</v>
      </c>
      <c r="D98">
        <v>0.57857700000000001</v>
      </c>
      <c r="E98">
        <v>86206</v>
      </c>
      <c r="F98">
        <v>49152</v>
      </c>
    </row>
    <row r="99" spans="1:6" x14ac:dyDescent="0.25">
      <c r="A99">
        <v>128</v>
      </c>
      <c r="B99">
        <v>1</v>
      </c>
      <c r="C99">
        <v>17.350999999999999</v>
      </c>
      <c r="D99">
        <v>0.85433000000000003</v>
      </c>
      <c r="E99">
        <v>86481</v>
      </c>
      <c r="F99">
        <v>49152</v>
      </c>
    </row>
    <row r="100" spans="1:6" x14ac:dyDescent="0.25">
      <c r="A100">
        <v>256</v>
      </c>
      <c r="B100">
        <v>1</v>
      </c>
      <c r="C100">
        <v>18.7425</v>
      </c>
      <c r="D100">
        <v>0.90713900000000003</v>
      </c>
      <c r="E100">
        <v>86233</v>
      </c>
      <c r="F100">
        <v>49152</v>
      </c>
    </row>
    <row r="101" spans="1:6" x14ac:dyDescent="0.25">
      <c r="A101">
        <v>512</v>
      </c>
      <c r="B101">
        <v>1</v>
      </c>
      <c r="C101">
        <v>17.456499999999998</v>
      </c>
      <c r="D101">
        <v>0.83193700000000004</v>
      </c>
      <c r="E101">
        <v>86008</v>
      </c>
      <c r="F101">
        <v>49152</v>
      </c>
    </row>
  </sheetData>
  <mergeCells count="3">
    <mergeCell ref="M2:P2"/>
    <mergeCell ref="M15:P15"/>
    <mergeCell ref="M28:P28"/>
  </mergeCells>
  <conditionalFormatting sqref="J3:S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6:S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9:S3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AB94-A17A-42AC-8866-56CC501CE77F}">
  <dimension ref="A1:U101"/>
  <sheetViews>
    <sheetView topLeftCell="A28" workbookViewId="0">
      <selection activeCell="J44" sqref="J44"/>
    </sheetView>
  </sheetViews>
  <sheetFormatPr defaultRowHeight="15" x14ac:dyDescent="0.25"/>
  <cols>
    <col min="1" max="1" width="10.28515625" customWidth="1"/>
    <col min="2" max="2" width="12.85546875" customWidth="1"/>
    <col min="6" max="6" width="12.140625" customWidth="1"/>
  </cols>
  <sheetData>
    <row r="1" spans="1:21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x14ac:dyDescent="0.25">
      <c r="A2">
        <v>1</v>
      </c>
      <c r="B2">
        <v>512</v>
      </c>
      <c r="C2">
        <v>8.5145199999999992</v>
      </c>
      <c r="D2">
        <v>8.6336399999999994E-2</v>
      </c>
      <c r="E2">
        <v>236823</v>
      </c>
      <c r="F2">
        <v>65536</v>
      </c>
      <c r="H2" s="8"/>
      <c r="I2" s="1" t="s">
        <v>7</v>
      </c>
      <c r="J2" s="4"/>
      <c r="K2" s="4"/>
      <c r="L2" s="5"/>
      <c r="M2" s="12" t="s">
        <v>9</v>
      </c>
      <c r="N2" s="13"/>
      <c r="O2" s="13"/>
      <c r="P2" s="13"/>
      <c r="Q2" s="6"/>
      <c r="R2" s="4"/>
      <c r="S2" s="4"/>
      <c r="T2" s="1"/>
      <c r="U2" s="8"/>
    </row>
    <row r="3" spans="1:21" x14ac:dyDescent="0.25">
      <c r="A3">
        <v>2</v>
      </c>
      <c r="B3">
        <v>512</v>
      </c>
      <c r="C3">
        <v>8.4854800000000008</v>
      </c>
      <c r="D3">
        <v>8.5300899999999999E-2</v>
      </c>
      <c r="E3">
        <v>112233</v>
      </c>
      <c r="F3">
        <v>65536</v>
      </c>
      <c r="H3" s="8"/>
      <c r="I3" s="2">
        <v>512</v>
      </c>
      <c r="J3" s="8" cm="1">
        <f t="array" ref="J3:S12">_xlfn.WRAPROWS(Table4[PSNR],10)</f>
        <v>8.5145199999999992</v>
      </c>
      <c r="K3" s="8">
        <v>8.4854800000000008</v>
      </c>
      <c r="L3" s="8">
        <v>8.5053699999999992</v>
      </c>
      <c r="M3" s="8">
        <v>8.4031199999999995</v>
      </c>
      <c r="N3" s="8">
        <v>8.3913200000000003</v>
      </c>
      <c r="O3" s="8">
        <v>8.3990399999999994</v>
      </c>
      <c r="P3" s="8">
        <v>8.5278399999999994</v>
      </c>
      <c r="Q3" s="8">
        <v>8.5145199999999992</v>
      </c>
      <c r="R3" s="8">
        <v>8.4854800000000008</v>
      </c>
      <c r="S3" s="8">
        <v>8.5053699999999992</v>
      </c>
      <c r="T3" s="3"/>
      <c r="U3" s="8"/>
    </row>
    <row r="4" spans="1:21" x14ac:dyDescent="0.25">
      <c r="A4">
        <v>4</v>
      </c>
      <c r="B4">
        <v>512</v>
      </c>
      <c r="C4">
        <v>8.5053699999999992</v>
      </c>
      <c r="D4">
        <v>8.6239899999999994E-2</v>
      </c>
      <c r="E4">
        <v>112314</v>
      </c>
      <c r="F4">
        <v>65536</v>
      </c>
      <c r="H4" s="8"/>
      <c r="I4" s="2">
        <v>256</v>
      </c>
      <c r="J4" s="8">
        <v>18.1632</v>
      </c>
      <c r="K4" s="8">
        <v>19.241499999999998</v>
      </c>
      <c r="L4" s="8">
        <v>18.517499999999998</v>
      </c>
      <c r="M4" s="8">
        <v>18.4696</v>
      </c>
      <c r="N4" s="8">
        <v>18.803000000000001</v>
      </c>
      <c r="O4" s="8">
        <v>20.3979</v>
      </c>
      <c r="P4" s="8">
        <v>24.3398</v>
      </c>
      <c r="Q4" s="8">
        <v>21.457799999999999</v>
      </c>
      <c r="R4" s="8">
        <v>18.1632</v>
      </c>
      <c r="S4" s="8">
        <v>19.241499999999998</v>
      </c>
      <c r="T4" s="3"/>
      <c r="U4" s="8"/>
    </row>
    <row r="5" spans="1:21" x14ac:dyDescent="0.25">
      <c r="A5">
        <v>8</v>
      </c>
      <c r="B5">
        <v>512</v>
      </c>
      <c r="C5">
        <v>8.4031199999999995</v>
      </c>
      <c r="D5">
        <v>8.2941600000000004E-2</v>
      </c>
      <c r="E5">
        <v>112356</v>
      </c>
      <c r="F5">
        <v>65536</v>
      </c>
      <c r="H5" s="8"/>
      <c r="I5" s="2">
        <v>128</v>
      </c>
      <c r="J5" s="8">
        <v>27.2789</v>
      </c>
      <c r="K5" s="8">
        <v>20.012499999999999</v>
      </c>
      <c r="L5" s="8">
        <v>16.546399999999998</v>
      </c>
      <c r="M5" s="8">
        <v>17.654299999999999</v>
      </c>
      <c r="N5" s="8">
        <v>17.142199999999999</v>
      </c>
      <c r="O5" s="8">
        <v>18.308299999999999</v>
      </c>
      <c r="P5" s="8">
        <v>16.6677</v>
      </c>
      <c r="Q5" s="8">
        <v>19.2761</v>
      </c>
      <c r="R5" s="8">
        <v>21.6295</v>
      </c>
      <c r="S5" s="8">
        <v>27.2789</v>
      </c>
      <c r="T5" s="3"/>
      <c r="U5" s="8"/>
    </row>
    <row r="6" spans="1:21" x14ac:dyDescent="0.25">
      <c r="A6">
        <v>16</v>
      </c>
      <c r="B6">
        <v>512</v>
      </c>
      <c r="C6">
        <v>8.3913200000000003</v>
      </c>
      <c r="D6">
        <v>8.2704799999999995E-2</v>
      </c>
      <c r="E6">
        <v>112103</v>
      </c>
      <c r="F6">
        <v>65536</v>
      </c>
      <c r="H6" s="8"/>
      <c r="I6" s="2">
        <v>64</v>
      </c>
      <c r="J6" s="8">
        <v>20.5731</v>
      </c>
      <c r="K6" s="8">
        <v>27.607900000000001</v>
      </c>
      <c r="L6" s="8">
        <v>20.478899999999999</v>
      </c>
      <c r="M6" s="8">
        <v>16.842500000000001</v>
      </c>
      <c r="N6" s="8">
        <v>14.986800000000001</v>
      </c>
      <c r="O6" s="8">
        <v>14.0261</v>
      </c>
      <c r="P6" s="8">
        <v>14.3698</v>
      </c>
      <c r="Q6" s="8">
        <v>13.311400000000001</v>
      </c>
      <c r="R6" s="8">
        <v>15.1313</v>
      </c>
      <c r="S6" s="8">
        <v>16.404299999999999</v>
      </c>
      <c r="T6" s="3"/>
      <c r="U6" s="8"/>
    </row>
    <row r="7" spans="1:21" x14ac:dyDescent="0.25">
      <c r="A7">
        <v>32</v>
      </c>
      <c r="B7">
        <v>512</v>
      </c>
      <c r="C7">
        <v>8.3990399999999994</v>
      </c>
      <c r="D7">
        <v>8.1980899999999995E-2</v>
      </c>
      <c r="E7">
        <v>112436</v>
      </c>
      <c r="F7">
        <v>65536</v>
      </c>
      <c r="H7" s="8"/>
      <c r="I7" s="2">
        <v>32</v>
      </c>
      <c r="J7" s="8">
        <v>14.8208</v>
      </c>
      <c r="K7" s="8">
        <v>16.683</v>
      </c>
      <c r="L7" s="8">
        <v>25.3187</v>
      </c>
      <c r="M7" s="8">
        <v>20.491399999999999</v>
      </c>
      <c r="N7" s="8">
        <v>16.898700000000002</v>
      </c>
      <c r="O7" s="8">
        <v>15.0444</v>
      </c>
      <c r="P7" s="8">
        <v>12.019299999999999</v>
      </c>
      <c r="Q7" s="8">
        <v>11.8415</v>
      </c>
      <c r="R7" s="8">
        <v>11.6648</v>
      </c>
      <c r="S7" s="8">
        <v>12.2094</v>
      </c>
      <c r="T7" s="3"/>
      <c r="U7" s="8"/>
    </row>
    <row r="8" spans="1:21" x14ac:dyDescent="0.25">
      <c r="A8">
        <v>64</v>
      </c>
      <c r="B8">
        <v>512</v>
      </c>
      <c r="C8">
        <v>8.5278399999999994</v>
      </c>
      <c r="D8">
        <v>8.69259E-2</v>
      </c>
      <c r="E8">
        <v>112163</v>
      </c>
      <c r="F8">
        <v>65536</v>
      </c>
      <c r="H8" s="8"/>
      <c r="I8" s="2">
        <v>16</v>
      </c>
      <c r="J8" s="8">
        <v>11.336600000000001</v>
      </c>
      <c r="K8" s="8">
        <v>12.540900000000001</v>
      </c>
      <c r="L8" s="8">
        <v>14.0571</v>
      </c>
      <c r="M8" s="8">
        <v>22.922599999999999</v>
      </c>
      <c r="N8" s="8">
        <v>20.5745</v>
      </c>
      <c r="O8" s="8">
        <v>16.9237</v>
      </c>
      <c r="P8" s="8">
        <v>15.0601</v>
      </c>
      <c r="Q8" s="8">
        <v>12.026999999999999</v>
      </c>
      <c r="R8" s="8">
        <v>10.0379</v>
      </c>
      <c r="S8" s="8">
        <v>10.674200000000001</v>
      </c>
      <c r="T8" s="3"/>
      <c r="U8" s="8"/>
    </row>
    <row r="9" spans="1:21" x14ac:dyDescent="0.25">
      <c r="A9">
        <v>128</v>
      </c>
      <c r="B9">
        <v>512</v>
      </c>
      <c r="C9">
        <v>8.5145199999999992</v>
      </c>
      <c r="D9">
        <v>8.6336399999999994E-2</v>
      </c>
      <c r="E9">
        <v>112005</v>
      </c>
      <c r="F9">
        <v>65536</v>
      </c>
      <c r="H9" s="8"/>
      <c r="I9" s="2">
        <v>8</v>
      </c>
      <c r="J9" s="8">
        <v>9.6015800000000002</v>
      </c>
      <c r="K9" s="8">
        <v>10.195</v>
      </c>
      <c r="L9" s="8">
        <v>10.963900000000001</v>
      </c>
      <c r="M9" s="8">
        <v>12.6866</v>
      </c>
      <c r="N9" s="8">
        <v>20.530799999999999</v>
      </c>
      <c r="O9" s="8">
        <v>20.610700000000001</v>
      </c>
      <c r="P9" s="8">
        <v>16.924800000000001</v>
      </c>
      <c r="Q9" s="8">
        <v>15.060499999999999</v>
      </c>
      <c r="R9" s="8">
        <v>12.028700000000001</v>
      </c>
      <c r="S9" s="8">
        <v>10.0396</v>
      </c>
      <c r="T9" s="3"/>
      <c r="U9" s="8"/>
    </row>
    <row r="10" spans="1:21" x14ac:dyDescent="0.25">
      <c r="A10">
        <v>256</v>
      </c>
      <c r="B10">
        <v>512</v>
      </c>
      <c r="C10">
        <v>8.4854800000000008</v>
      </c>
      <c r="D10">
        <v>8.5300899999999999E-2</v>
      </c>
      <c r="E10">
        <v>112196</v>
      </c>
      <c r="F10">
        <v>65536</v>
      </c>
      <c r="H10" s="8"/>
      <c r="I10" s="2">
        <v>4</v>
      </c>
      <c r="J10" s="8">
        <v>9.0657800000000002</v>
      </c>
      <c r="K10" s="8">
        <v>9.5741099999999992</v>
      </c>
      <c r="L10" s="8">
        <v>9.8801500000000004</v>
      </c>
      <c r="M10" s="8">
        <v>9.8569999999999993</v>
      </c>
      <c r="N10" s="8">
        <v>12.087199999999999</v>
      </c>
      <c r="O10" s="8">
        <v>17.973800000000001</v>
      </c>
      <c r="P10" s="8">
        <v>20.578900000000001</v>
      </c>
      <c r="Q10" s="8">
        <v>16.927800000000001</v>
      </c>
      <c r="R10" s="8">
        <v>15.0662</v>
      </c>
      <c r="S10" s="8">
        <v>12.031700000000001</v>
      </c>
      <c r="T10" s="3"/>
      <c r="U10" s="8"/>
    </row>
    <row r="11" spans="1:21" x14ac:dyDescent="0.25">
      <c r="A11">
        <v>512</v>
      </c>
      <c r="B11">
        <v>512</v>
      </c>
      <c r="C11">
        <v>8.5053699999999992</v>
      </c>
      <c r="D11">
        <v>8.6239899999999994E-2</v>
      </c>
      <c r="E11">
        <v>111955</v>
      </c>
      <c r="F11">
        <v>65536</v>
      </c>
      <c r="H11" s="8"/>
      <c r="I11" s="2">
        <v>2</v>
      </c>
      <c r="J11" s="8">
        <v>8.4816400000000005</v>
      </c>
      <c r="K11" s="8">
        <v>9.0058699999999998</v>
      </c>
      <c r="L11" s="8">
        <v>8.7501300000000004</v>
      </c>
      <c r="M11" s="8">
        <v>9.38734</v>
      </c>
      <c r="N11" s="8">
        <v>9.8706300000000002</v>
      </c>
      <c r="O11" s="8">
        <v>11.5838</v>
      </c>
      <c r="P11" s="8">
        <v>15.5123</v>
      </c>
      <c r="Q11" s="8">
        <v>20.783899999999999</v>
      </c>
      <c r="R11" s="8">
        <v>17.072399999999998</v>
      </c>
      <c r="S11" s="8">
        <v>14.9617</v>
      </c>
      <c r="T11" s="3"/>
      <c r="U11" s="8"/>
    </row>
    <row r="12" spans="1:21" x14ac:dyDescent="0.25">
      <c r="A12">
        <v>1</v>
      </c>
      <c r="B12">
        <v>256</v>
      </c>
      <c r="C12">
        <v>18.1632</v>
      </c>
      <c r="D12">
        <v>0.927454</v>
      </c>
      <c r="E12">
        <v>111981</v>
      </c>
      <c r="F12">
        <v>65536</v>
      </c>
      <c r="H12" s="8"/>
      <c r="I12" s="2">
        <v>1</v>
      </c>
      <c r="J12" s="8">
        <v>10.1813</v>
      </c>
      <c r="K12" s="8">
        <v>10.92</v>
      </c>
      <c r="L12" s="8">
        <v>10.5654</v>
      </c>
      <c r="M12" s="8">
        <v>10.9672</v>
      </c>
      <c r="N12" s="8">
        <v>12.0648</v>
      </c>
      <c r="O12" s="8">
        <v>13.660299999999999</v>
      </c>
      <c r="P12" s="8">
        <v>15.4983</v>
      </c>
      <c r="Q12" s="8">
        <v>16.868400000000001</v>
      </c>
      <c r="R12" s="8">
        <v>20.3171</v>
      </c>
      <c r="S12" s="8">
        <v>16.992999999999999</v>
      </c>
      <c r="T12" s="3"/>
      <c r="U12" s="8"/>
    </row>
    <row r="13" spans="1:21" x14ac:dyDescent="0.25">
      <c r="A13">
        <v>2</v>
      </c>
      <c r="B13">
        <v>256</v>
      </c>
      <c r="C13">
        <v>19.241499999999998</v>
      </c>
      <c r="D13">
        <v>0.93953399999999998</v>
      </c>
      <c r="E13">
        <v>112137</v>
      </c>
      <c r="F13">
        <v>65536</v>
      </c>
      <c r="H13" s="8"/>
      <c r="I13" s="1"/>
      <c r="J13" s="7">
        <v>1</v>
      </c>
      <c r="K13" s="7">
        <v>2</v>
      </c>
      <c r="L13" s="7">
        <v>4</v>
      </c>
      <c r="M13" s="7">
        <v>8</v>
      </c>
      <c r="N13" s="7">
        <v>16</v>
      </c>
      <c r="O13" s="7">
        <v>32</v>
      </c>
      <c r="P13" s="7">
        <v>64</v>
      </c>
      <c r="Q13" s="7">
        <v>128</v>
      </c>
      <c r="R13" s="7">
        <v>256</v>
      </c>
      <c r="S13" s="7">
        <v>512</v>
      </c>
      <c r="T13" s="1" t="s">
        <v>8</v>
      </c>
      <c r="U13" s="8"/>
    </row>
    <row r="14" spans="1:21" x14ac:dyDescent="0.25">
      <c r="A14">
        <v>4</v>
      </c>
      <c r="B14">
        <v>256</v>
      </c>
      <c r="C14">
        <v>18.517499999999998</v>
      </c>
      <c r="D14">
        <v>0.93279299999999998</v>
      </c>
      <c r="E14">
        <v>112254</v>
      </c>
      <c r="F14">
        <v>65536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x14ac:dyDescent="0.25">
      <c r="A15">
        <v>8</v>
      </c>
      <c r="B15">
        <v>256</v>
      </c>
      <c r="C15">
        <v>18.4696</v>
      </c>
      <c r="D15">
        <v>0.93249700000000002</v>
      </c>
      <c r="E15">
        <v>112580</v>
      </c>
      <c r="F15">
        <v>65536</v>
      </c>
      <c r="H15" s="8"/>
      <c r="I15" s="1" t="s">
        <v>7</v>
      </c>
      <c r="J15" s="4"/>
      <c r="K15" s="4"/>
      <c r="L15" s="5"/>
      <c r="M15" s="14" t="s">
        <v>10</v>
      </c>
      <c r="N15" s="15"/>
      <c r="O15" s="15"/>
      <c r="P15" s="16"/>
      <c r="Q15" s="6"/>
      <c r="R15" s="4"/>
      <c r="S15" s="4"/>
      <c r="T15" s="1"/>
      <c r="U15" s="8"/>
    </row>
    <row r="16" spans="1:21" x14ac:dyDescent="0.25">
      <c r="A16">
        <v>16</v>
      </c>
      <c r="B16">
        <v>256</v>
      </c>
      <c r="C16">
        <v>18.803000000000001</v>
      </c>
      <c r="D16">
        <v>0.93665200000000004</v>
      </c>
      <c r="E16">
        <v>112102</v>
      </c>
      <c r="F16">
        <v>65536</v>
      </c>
      <c r="H16" s="8"/>
      <c r="I16" s="2">
        <v>512</v>
      </c>
      <c r="J16" s="8" cm="1">
        <f t="array" ref="J16:S25">_xlfn.WRAPROWS(Table4[SSIM],10)</f>
        <v>8.6336399999999994E-2</v>
      </c>
      <c r="K16" s="8">
        <v>8.5300899999999999E-2</v>
      </c>
      <c r="L16" s="8">
        <v>8.6239899999999994E-2</v>
      </c>
      <c r="M16" s="8">
        <v>8.2941600000000004E-2</v>
      </c>
      <c r="N16" s="8">
        <v>8.2704799999999995E-2</v>
      </c>
      <c r="O16" s="8">
        <v>8.1980899999999995E-2</v>
      </c>
      <c r="P16" s="8">
        <v>8.69259E-2</v>
      </c>
      <c r="Q16" s="8">
        <v>8.6336399999999994E-2</v>
      </c>
      <c r="R16" s="8">
        <v>8.5300899999999999E-2</v>
      </c>
      <c r="S16" s="8">
        <v>8.6239899999999994E-2</v>
      </c>
      <c r="T16" s="3"/>
      <c r="U16" s="8"/>
    </row>
    <row r="17" spans="1:21" x14ac:dyDescent="0.25">
      <c r="A17">
        <v>32</v>
      </c>
      <c r="B17">
        <v>256</v>
      </c>
      <c r="C17">
        <v>20.3979</v>
      </c>
      <c r="D17">
        <v>0.95216299999999998</v>
      </c>
      <c r="E17">
        <v>112079</v>
      </c>
      <c r="F17">
        <v>65536</v>
      </c>
      <c r="H17" s="8"/>
      <c r="I17" s="2">
        <v>256</v>
      </c>
      <c r="J17" s="8">
        <v>0.927454</v>
      </c>
      <c r="K17" s="8">
        <v>0.93953399999999998</v>
      </c>
      <c r="L17" s="8">
        <v>0.93279299999999998</v>
      </c>
      <c r="M17" s="8">
        <v>0.93249700000000002</v>
      </c>
      <c r="N17" s="8">
        <v>0.93665200000000004</v>
      </c>
      <c r="O17" s="8">
        <v>0.95216299999999998</v>
      </c>
      <c r="P17" s="8">
        <v>0.97140700000000002</v>
      </c>
      <c r="Q17" s="8">
        <v>0.97060100000000005</v>
      </c>
      <c r="R17" s="8">
        <v>0.927454</v>
      </c>
      <c r="S17" s="8">
        <v>0.93953399999999998</v>
      </c>
      <c r="T17" s="3"/>
      <c r="U17" s="8"/>
    </row>
    <row r="18" spans="1:21" x14ac:dyDescent="0.25">
      <c r="A18">
        <v>64</v>
      </c>
      <c r="B18">
        <v>256</v>
      </c>
      <c r="C18">
        <v>24.3398</v>
      </c>
      <c r="D18">
        <v>0.97140700000000002</v>
      </c>
      <c r="E18">
        <v>111820</v>
      </c>
      <c r="F18">
        <v>65536</v>
      </c>
      <c r="H18" s="8"/>
      <c r="I18" s="2">
        <v>128</v>
      </c>
      <c r="J18" s="8">
        <v>0.98332699999999995</v>
      </c>
      <c r="K18" s="8">
        <v>0.937801</v>
      </c>
      <c r="L18" s="8">
        <v>0.84706099999999995</v>
      </c>
      <c r="M18" s="8">
        <v>0.867317</v>
      </c>
      <c r="N18" s="8">
        <v>0.85966100000000001</v>
      </c>
      <c r="O18" s="8">
        <v>0.87766599999999995</v>
      </c>
      <c r="P18" s="8">
        <v>0.85659799999999997</v>
      </c>
      <c r="Q18" s="8">
        <v>0.90491699999999997</v>
      </c>
      <c r="R18" s="8">
        <v>0.94472199999999995</v>
      </c>
      <c r="S18" s="8">
        <v>0.98332699999999995</v>
      </c>
      <c r="T18" s="3"/>
      <c r="U18" s="8"/>
    </row>
    <row r="19" spans="1:21" x14ac:dyDescent="0.25">
      <c r="A19">
        <v>128</v>
      </c>
      <c r="B19">
        <v>256</v>
      </c>
      <c r="C19">
        <v>21.457799999999999</v>
      </c>
      <c r="D19">
        <v>0.97060100000000005</v>
      </c>
      <c r="E19">
        <v>111929</v>
      </c>
      <c r="F19">
        <v>65536</v>
      </c>
      <c r="H19" s="8"/>
      <c r="I19" s="2">
        <v>64</v>
      </c>
      <c r="J19" s="8">
        <v>0.90971400000000002</v>
      </c>
      <c r="K19" s="8">
        <v>0.97652799999999995</v>
      </c>
      <c r="L19" s="8">
        <v>0.93925999999999998</v>
      </c>
      <c r="M19" s="8">
        <v>0.84990600000000005</v>
      </c>
      <c r="N19" s="8">
        <v>0.73365499999999995</v>
      </c>
      <c r="O19" s="8">
        <v>0.70142899999999997</v>
      </c>
      <c r="P19" s="8">
        <v>0.71435499999999996</v>
      </c>
      <c r="Q19" s="8">
        <v>0.68374400000000002</v>
      </c>
      <c r="R19" s="8">
        <v>0.75993299999999997</v>
      </c>
      <c r="S19" s="8">
        <v>0.81736900000000001</v>
      </c>
      <c r="T19" s="3"/>
      <c r="U19" s="8"/>
    </row>
    <row r="20" spans="1:21" x14ac:dyDescent="0.25">
      <c r="A20">
        <v>256</v>
      </c>
      <c r="B20">
        <v>256</v>
      </c>
      <c r="C20">
        <v>18.1632</v>
      </c>
      <c r="D20">
        <v>0.927454</v>
      </c>
      <c r="E20">
        <v>112192</v>
      </c>
      <c r="F20">
        <v>65536</v>
      </c>
      <c r="H20" s="8"/>
      <c r="I20" s="2">
        <v>32</v>
      </c>
      <c r="J20" s="8">
        <v>0.72130899999999998</v>
      </c>
      <c r="K20" s="8">
        <v>0.81970600000000005</v>
      </c>
      <c r="L20" s="8">
        <v>0.96157099999999995</v>
      </c>
      <c r="M20" s="8">
        <v>0.93935000000000002</v>
      </c>
      <c r="N20" s="8">
        <v>0.85037799999999997</v>
      </c>
      <c r="O20" s="8">
        <v>0.73466399999999998</v>
      </c>
      <c r="P20" s="8">
        <v>0.52005100000000004</v>
      </c>
      <c r="Q20" s="8">
        <v>0.512069</v>
      </c>
      <c r="R20" s="8">
        <v>0.50487899999999997</v>
      </c>
      <c r="S20" s="8">
        <v>0.54749000000000003</v>
      </c>
      <c r="T20" s="3"/>
      <c r="U20" s="8"/>
    </row>
    <row r="21" spans="1:21" x14ac:dyDescent="0.25">
      <c r="A21">
        <v>512</v>
      </c>
      <c r="B21">
        <v>256</v>
      </c>
      <c r="C21">
        <v>19.241499999999998</v>
      </c>
      <c r="D21">
        <v>0.93953399999999998</v>
      </c>
      <c r="E21">
        <v>112750</v>
      </c>
      <c r="F21">
        <v>65536</v>
      </c>
      <c r="H21" s="8"/>
      <c r="I21" s="2">
        <v>16</v>
      </c>
      <c r="J21" s="8">
        <v>0.452712</v>
      </c>
      <c r="K21" s="8">
        <v>0.57462999999999997</v>
      </c>
      <c r="L21" s="8">
        <v>0.70480200000000004</v>
      </c>
      <c r="M21" s="8">
        <v>0.93796900000000005</v>
      </c>
      <c r="N21" s="8">
        <v>0.93955200000000005</v>
      </c>
      <c r="O21" s="8">
        <v>0.85060999999999998</v>
      </c>
      <c r="P21" s="8">
        <v>0.734931</v>
      </c>
      <c r="Q21" s="8">
        <v>0.52038499999999999</v>
      </c>
      <c r="R21" s="8">
        <v>0.314272</v>
      </c>
      <c r="S21" s="8">
        <v>0.34257500000000002</v>
      </c>
      <c r="T21" s="3"/>
      <c r="U21" s="8"/>
    </row>
    <row r="22" spans="1:21" x14ac:dyDescent="0.25">
      <c r="A22">
        <v>1</v>
      </c>
      <c r="B22">
        <v>128</v>
      </c>
      <c r="C22">
        <v>27.2789</v>
      </c>
      <c r="D22">
        <v>0.98332699999999995</v>
      </c>
      <c r="E22">
        <v>112281</v>
      </c>
      <c r="F22">
        <v>65536</v>
      </c>
      <c r="H22" s="8"/>
      <c r="I22" s="2">
        <v>8</v>
      </c>
      <c r="J22" s="8">
        <v>0.25047700000000001</v>
      </c>
      <c r="K22" s="8">
        <v>0.31814300000000001</v>
      </c>
      <c r="L22" s="8">
        <v>0.42943300000000001</v>
      </c>
      <c r="M22" s="8">
        <v>0.64045200000000002</v>
      </c>
      <c r="N22" s="8">
        <v>0.90103800000000001</v>
      </c>
      <c r="O22" s="8">
        <v>0.93971400000000005</v>
      </c>
      <c r="P22" s="8">
        <v>0.85061799999999999</v>
      </c>
      <c r="Q22" s="8">
        <v>0.73495100000000002</v>
      </c>
      <c r="R22" s="8">
        <v>0.52048399999999995</v>
      </c>
      <c r="S22" s="8">
        <v>0.31437799999999999</v>
      </c>
      <c r="T22" s="3"/>
      <c r="U22" s="8"/>
    </row>
    <row r="23" spans="1:21" x14ac:dyDescent="0.25">
      <c r="A23">
        <v>2</v>
      </c>
      <c r="B23">
        <v>128</v>
      </c>
      <c r="C23">
        <v>20.012499999999999</v>
      </c>
      <c r="D23">
        <v>0.937801</v>
      </c>
      <c r="E23">
        <v>112419</v>
      </c>
      <c r="F23">
        <v>65536</v>
      </c>
      <c r="H23" s="8"/>
      <c r="I23" s="2">
        <v>4</v>
      </c>
      <c r="J23" s="8">
        <v>0.14368700000000001</v>
      </c>
      <c r="K23" s="8">
        <v>0.19078700000000001</v>
      </c>
      <c r="L23" s="8">
        <v>0.241947</v>
      </c>
      <c r="M23" s="8">
        <v>0.33972400000000003</v>
      </c>
      <c r="N23" s="8">
        <v>0.54969699999999999</v>
      </c>
      <c r="O23" s="8">
        <v>0.85008499999999998</v>
      </c>
      <c r="P23" s="8">
        <v>0.93960100000000002</v>
      </c>
      <c r="Q23" s="8">
        <v>0.85067899999999996</v>
      </c>
      <c r="R23" s="8">
        <v>0.73506000000000005</v>
      </c>
      <c r="S23" s="8">
        <v>0.52058199999999999</v>
      </c>
      <c r="T23" s="3"/>
      <c r="U23" s="8"/>
    </row>
    <row r="24" spans="1:21" x14ac:dyDescent="0.25">
      <c r="A24">
        <v>4</v>
      </c>
      <c r="B24">
        <v>128</v>
      </c>
      <c r="C24">
        <v>16.546399999999998</v>
      </c>
      <c r="D24">
        <v>0.84706099999999995</v>
      </c>
      <c r="E24">
        <v>138272</v>
      </c>
      <c r="F24">
        <v>65536</v>
      </c>
      <c r="H24" s="8"/>
      <c r="I24" s="2">
        <v>2</v>
      </c>
      <c r="J24" s="8">
        <v>8.3322099999999996E-2</v>
      </c>
      <c r="K24" s="8">
        <v>8.5245600000000005E-2</v>
      </c>
      <c r="L24" s="8">
        <v>0.100609</v>
      </c>
      <c r="M24" s="8">
        <v>0.182334</v>
      </c>
      <c r="N24" s="8">
        <v>0.20515600000000001</v>
      </c>
      <c r="O24" s="8">
        <v>0.415159</v>
      </c>
      <c r="P24" s="8">
        <v>0.75637399999999999</v>
      </c>
      <c r="Q24" s="8">
        <v>0.94263699999999995</v>
      </c>
      <c r="R24" s="8">
        <v>0.85380500000000004</v>
      </c>
      <c r="S24" s="8">
        <v>0.73228000000000004</v>
      </c>
      <c r="T24" s="3"/>
      <c r="U24" s="8"/>
    </row>
    <row r="25" spans="1:21" x14ac:dyDescent="0.25">
      <c r="A25">
        <v>8</v>
      </c>
      <c r="B25">
        <v>128</v>
      </c>
      <c r="C25">
        <v>17.654299999999999</v>
      </c>
      <c r="D25">
        <v>0.867317</v>
      </c>
      <c r="E25">
        <v>112562</v>
      </c>
      <c r="F25">
        <v>65536</v>
      </c>
      <c r="H25" s="8"/>
      <c r="I25" s="2">
        <v>1</v>
      </c>
      <c r="J25" s="8">
        <v>0.12543499999999999</v>
      </c>
      <c r="K25" s="8">
        <v>7.2318099999999996E-2</v>
      </c>
      <c r="L25" s="8">
        <v>0.112016</v>
      </c>
      <c r="M25" s="8">
        <v>0.151335</v>
      </c>
      <c r="N25" s="8">
        <v>0.219084</v>
      </c>
      <c r="O25" s="8">
        <v>0.466169</v>
      </c>
      <c r="P25" s="8">
        <v>0.57865999999999995</v>
      </c>
      <c r="Q25" s="8">
        <v>0.852128</v>
      </c>
      <c r="R25" s="8">
        <v>0.93865200000000004</v>
      </c>
      <c r="S25" s="8">
        <v>0.85195699999999996</v>
      </c>
      <c r="T25" s="3"/>
      <c r="U25" s="8"/>
    </row>
    <row r="26" spans="1:21" x14ac:dyDescent="0.25">
      <c r="A26">
        <v>16</v>
      </c>
      <c r="B26">
        <v>128</v>
      </c>
      <c r="C26">
        <v>17.142199999999999</v>
      </c>
      <c r="D26">
        <v>0.85966100000000001</v>
      </c>
      <c r="E26">
        <v>112089</v>
      </c>
      <c r="F26">
        <v>65536</v>
      </c>
      <c r="H26" s="8"/>
      <c r="I26" s="1"/>
      <c r="J26" s="7">
        <v>1</v>
      </c>
      <c r="K26" s="7">
        <v>2</v>
      </c>
      <c r="L26" s="7">
        <v>4</v>
      </c>
      <c r="M26" s="7">
        <v>8</v>
      </c>
      <c r="N26" s="7">
        <v>16</v>
      </c>
      <c r="O26" s="7">
        <v>32</v>
      </c>
      <c r="P26" s="7">
        <v>64</v>
      </c>
      <c r="Q26" s="7">
        <v>128</v>
      </c>
      <c r="R26" s="7">
        <v>256</v>
      </c>
      <c r="S26" s="7">
        <v>512</v>
      </c>
      <c r="T26" s="1" t="s">
        <v>8</v>
      </c>
      <c r="U26" s="8"/>
    </row>
    <row r="27" spans="1:21" x14ac:dyDescent="0.25">
      <c r="A27">
        <v>32</v>
      </c>
      <c r="B27">
        <v>128</v>
      </c>
      <c r="C27">
        <v>18.308299999999999</v>
      </c>
      <c r="D27">
        <v>0.87766599999999995</v>
      </c>
      <c r="E27">
        <v>112085</v>
      </c>
      <c r="F27">
        <v>65536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x14ac:dyDescent="0.25">
      <c r="A28">
        <v>64</v>
      </c>
      <c r="B28">
        <v>128</v>
      </c>
      <c r="C28">
        <v>16.6677</v>
      </c>
      <c r="D28">
        <v>0.85659799999999997</v>
      </c>
      <c r="E28">
        <v>112130</v>
      </c>
      <c r="F28">
        <v>65536</v>
      </c>
      <c r="H28" s="8"/>
      <c r="I28" s="1" t="s">
        <v>7</v>
      </c>
      <c r="J28" s="4"/>
      <c r="K28" s="4"/>
      <c r="L28" s="5"/>
      <c r="M28" s="14" t="s">
        <v>11</v>
      </c>
      <c r="N28" s="15"/>
      <c r="O28" s="15"/>
      <c r="P28" s="16"/>
      <c r="Q28" s="6"/>
      <c r="R28" s="4"/>
      <c r="S28" s="4"/>
      <c r="T28" s="1"/>
      <c r="U28" s="8"/>
    </row>
    <row r="29" spans="1:21" x14ac:dyDescent="0.25">
      <c r="A29">
        <v>128</v>
      </c>
      <c r="B29">
        <v>128</v>
      </c>
      <c r="C29">
        <v>19.2761</v>
      </c>
      <c r="D29">
        <v>0.90491699999999997</v>
      </c>
      <c r="E29">
        <v>112592</v>
      </c>
      <c r="F29">
        <v>65536</v>
      </c>
      <c r="H29" s="8"/>
      <c r="I29" s="2">
        <v>512</v>
      </c>
      <c r="J29" s="8" cm="1">
        <f t="array" ref="J29:S38">_xlfn.WRAPROWS(Table4[Time],10)</f>
        <v>236823</v>
      </c>
      <c r="K29" s="8">
        <v>112233</v>
      </c>
      <c r="L29" s="8">
        <v>112314</v>
      </c>
      <c r="M29" s="8">
        <v>112356</v>
      </c>
      <c r="N29" s="8">
        <v>112103</v>
      </c>
      <c r="O29" s="8">
        <v>112436</v>
      </c>
      <c r="P29" s="8">
        <v>112163</v>
      </c>
      <c r="Q29" s="8">
        <v>112005</v>
      </c>
      <c r="R29" s="8">
        <v>112196</v>
      </c>
      <c r="S29" s="8">
        <v>111955</v>
      </c>
      <c r="T29" s="3"/>
      <c r="U29" s="8"/>
    </row>
    <row r="30" spans="1:21" x14ac:dyDescent="0.25">
      <c r="A30">
        <v>256</v>
      </c>
      <c r="B30">
        <v>128</v>
      </c>
      <c r="C30">
        <v>21.6295</v>
      </c>
      <c r="D30">
        <v>0.94472199999999995</v>
      </c>
      <c r="E30">
        <v>112746</v>
      </c>
      <c r="F30">
        <v>65536</v>
      </c>
      <c r="H30" s="8"/>
      <c r="I30" s="2">
        <v>256</v>
      </c>
      <c r="J30" s="8">
        <v>111981</v>
      </c>
      <c r="K30" s="8">
        <v>112137</v>
      </c>
      <c r="L30" s="8">
        <v>112254</v>
      </c>
      <c r="M30" s="8">
        <v>112580</v>
      </c>
      <c r="N30" s="8">
        <v>112102</v>
      </c>
      <c r="O30" s="8">
        <v>112079</v>
      </c>
      <c r="P30" s="8">
        <v>111820</v>
      </c>
      <c r="Q30" s="8">
        <v>111929</v>
      </c>
      <c r="R30" s="8">
        <v>112192</v>
      </c>
      <c r="S30" s="8">
        <v>112750</v>
      </c>
      <c r="T30" s="3"/>
      <c r="U30" s="8"/>
    </row>
    <row r="31" spans="1:21" x14ac:dyDescent="0.25">
      <c r="A31">
        <v>512</v>
      </c>
      <c r="B31">
        <v>128</v>
      </c>
      <c r="C31">
        <v>27.2789</v>
      </c>
      <c r="D31">
        <v>0.98332699999999995</v>
      </c>
      <c r="E31">
        <v>112157</v>
      </c>
      <c r="F31">
        <v>65536</v>
      </c>
      <c r="H31" s="8"/>
      <c r="I31" s="2">
        <v>128</v>
      </c>
      <c r="J31" s="8">
        <v>112281</v>
      </c>
      <c r="K31" s="8">
        <v>112419</v>
      </c>
      <c r="L31" s="8">
        <v>138272</v>
      </c>
      <c r="M31" s="8">
        <v>112562</v>
      </c>
      <c r="N31" s="8">
        <v>112089</v>
      </c>
      <c r="O31" s="8">
        <v>112085</v>
      </c>
      <c r="P31" s="8">
        <v>112130</v>
      </c>
      <c r="Q31" s="8">
        <v>112592</v>
      </c>
      <c r="R31" s="8">
        <v>112746</v>
      </c>
      <c r="S31" s="8">
        <v>112157</v>
      </c>
      <c r="T31" s="3"/>
      <c r="U31" s="8"/>
    </row>
    <row r="32" spans="1:21" x14ac:dyDescent="0.25">
      <c r="A32">
        <v>1</v>
      </c>
      <c r="B32">
        <v>64</v>
      </c>
      <c r="C32">
        <v>20.5731</v>
      </c>
      <c r="D32">
        <v>0.90971400000000002</v>
      </c>
      <c r="E32">
        <v>111946</v>
      </c>
      <c r="F32">
        <v>65536</v>
      </c>
      <c r="H32" s="8"/>
      <c r="I32" s="2">
        <v>64</v>
      </c>
      <c r="J32" s="8">
        <v>111946</v>
      </c>
      <c r="K32" s="8">
        <v>111699</v>
      </c>
      <c r="L32" s="8">
        <v>112662</v>
      </c>
      <c r="M32" s="8">
        <v>112456</v>
      </c>
      <c r="N32" s="8">
        <v>112367</v>
      </c>
      <c r="O32" s="8">
        <v>112690</v>
      </c>
      <c r="P32" s="8">
        <v>112330</v>
      </c>
      <c r="Q32" s="8">
        <v>112333</v>
      </c>
      <c r="R32" s="8">
        <v>112210</v>
      </c>
      <c r="S32" s="8">
        <v>112396</v>
      </c>
      <c r="T32" s="3"/>
      <c r="U32" s="8"/>
    </row>
    <row r="33" spans="1:21" x14ac:dyDescent="0.25">
      <c r="A33">
        <v>2</v>
      </c>
      <c r="B33">
        <v>64</v>
      </c>
      <c r="C33">
        <v>27.607900000000001</v>
      </c>
      <c r="D33">
        <v>0.97652799999999995</v>
      </c>
      <c r="E33">
        <v>111699</v>
      </c>
      <c r="F33">
        <v>65536</v>
      </c>
      <c r="H33" s="8"/>
      <c r="I33" s="2">
        <v>32</v>
      </c>
      <c r="J33" s="8">
        <v>112211</v>
      </c>
      <c r="K33" s="8">
        <v>121861</v>
      </c>
      <c r="L33" s="8">
        <v>112331</v>
      </c>
      <c r="M33" s="8">
        <v>111945</v>
      </c>
      <c r="N33" s="8">
        <v>111833</v>
      </c>
      <c r="O33" s="8">
        <v>113725</v>
      </c>
      <c r="P33" s="8">
        <v>111730</v>
      </c>
      <c r="Q33" s="8">
        <v>112414</v>
      </c>
      <c r="R33" s="8">
        <v>111835</v>
      </c>
      <c r="S33" s="8">
        <v>111962</v>
      </c>
      <c r="T33" s="3"/>
      <c r="U33" s="8"/>
    </row>
    <row r="34" spans="1:21" x14ac:dyDescent="0.25">
      <c r="A34">
        <v>4</v>
      </c>
      <c r="B34">
        <v>64</v>
      </c>
      <c r="C34">
        <v>20.478899999999999</v>
      </c>
      <c r="D34">
        <v>0.93925999999999998</v>
      </c>
      <c r="E34">
        <v>112662</v>
      </c>
      <c r="F34">
        <v>65536</v>
      </c>
      <c r="H34" s="8"/>
      <c r="I34" s="2">
        <v>16</v>
      </c>
      <c r="J34" s="8">
        <v>111934</v>
      </c>
      <c r="K34" s="8">
        <v>124063</v>
      </c>
      <c r="L34" s="8">
        <v>111859</v>
      </c>
      <c r="M34" s="8">
        <v>112045</v>
      </c>
      <c r="N34" s="8">
        <v>111530</v>
      </c>
      <c r="O34" s="8">
        <v>111857</v>
      </c>
      <c r="P34" s="8">
        <v>112387</v>
      </c>
      <c r="Q34" s="8">
        <v>111758</v>
      </c>
      <c r="R34" s="8">
        <v>111475</v>
      </c>
      <c r="S34" s="8">
        <v>113470</v>
      </c>
      <c r="T34" s="3"/>
      <c r="U34" s="8"/>
    </row>
    <row r="35" spans="1:21" x14ac:dyDescent="0.25">
      <c r="A35">
        <v>8</v>
      </c>
      <c r="B35">
        <v>64</v>
      </c>
      <c r="C35">
        <v>16.842500000000001</v>
      </c>
      <c r="D35">
        <v>0.84990600000000005</v>
      </c>
      <c r="E35">
        <v>112456</v>
      </c>
      <c r="F35">
        <v>65536</v>
      </c>
      <c r="H35" s="8"/>
      <c r="I35" s="2">
        <v>8</v>
      </c>
      <c r="J35" s="8">
        <v>122295</v>
      </c>
      <c r="K35" s="8">
        <v>111802</v>
      </c>
      <c r="L35" s="8">
        <v>111805</v>
      </c>
      <c r="M35" s="8">
        <v>111715</v>
      </c>
      <c r="N35" s="8">
        <v>113526</v>
      </c>
      <c r="O35" s="8">
        <v>112003</v>
      </c>
      <c r="P35" s="8">
        <v>112104</v>
      </c>
      <c r="Q35" s="8">
        <v>111889</v>
      </c>
      <c r="R35" s="8">
        <v>112030</v>
      </c>
      <c r="S35" s="8">
        <v>112108</v>
      </c>
      <c r="T35" s="3"/>
      <c r="U35" s="8"/>
    </row>
    <row r="36" spans="1:21" x14ac:dyDescent="0.25">
      <c r="A36">
        <v>16</v>
      </c>
      <c r="B36">
        <v>64</v>
      </c>
      <c r="C36">
        <v>14.986800000000001</v>
      </c>
      <c r="D36">
        <v>0.73365499999999995</v>
      </c>
      <c r="E36">
        <v>112367</v>
      </c>
      <c r="F36">
        <v>65536</v>
      </c>
      <c r="H36" s="8"/>
      <c r="I36" s="2">
        <v>4</v>
      </c>
      <c r="J36" s="8">
        <v>111918</v>
      </c>
      <c r="K36" s="8">
        <v>111872</v>
      </c>
      <c r="L36" s="8">
        <v>111826</v>
      </c>
      <c r="M36" s="8">
        <v>112285</v>
      </c>
      <c r="N36" s="8">
        <v>111991</v>
      </c>
      <c r="O36" s="8">
        <v>112039</v>
      </c>
      <c r="P36" s="8">
        <v>111981</v>
      </c>
      <c r="Q36" s="8">
        <v>111867</v>
      </c>
      <c r="R36" s="8">
        <v>112149</v>
      </c>
      <c r="S36" s="8">
        <v>111728</v>
      </c>
      <c r="T36" s="3"/>
      <c r="U36" s="8"/>
    </row>
    <row r="37" spans="1:21" x14ac:dyDescent="0.25">
      <c r="A37">
        <v>32</v>
      </c>
      <c r="B37">
        <v>64</v>
      </c>
      <c r="C37">
        <v>14.0261</v>
      </c>
      <c r="D37">
        <v>0.70142899999999997</v>
      </c>
      <c r="E37">
        <v>112690</v>
      </c>
      <c r="F37">
        <v>65536</v>
      </c>
      <c r="H37" s="8"/>
      <c r="I37" s="2">
        <v>2</v>
      </c>
      <c r="J37" s="8">
        <v>112148</v>
      </c>
      <c r="K37" s="8">
        <v>111467</v>
      </c>
      <c r="L37" s="8">
        <v>139903</v>
      </c>
      <c r="M37" s="8">
        <v>111753</v>
      </c>
      <c r="N37" s="8">
        <v>111655</v>
      </c>
      <c r="O37" s="8">
        <v>112260</v>
      </c>
      <c r="P37" s="8">
        <v>111959</v>
      </c>
      <c r="Q37" s="8">
        <v>111774</v>
      </c>
      <c r="R37" s="8">
        <v>111764</v>
      </c>
      <c r="S37" s="8">
        <v>111653</v>
      </c>
      <c r="T37" s="3"/>
      <c r="U37" s="8"/>
    </row>
    <row r="38" spans="1:21" x14ac:dyDescent="0.25">
      <c r="A38">
        <v>64</v>
      </c>
      <c r="B38">
        <v>64</v>
      </c>
      <c r="C38">
        <v>14.3698</v>
      </c>
      <c r="D38">
        <v>0.71435499999999996</v>
      </c>
      <c r="E38">
        <v>112330</v>
      </c>
      <c r="F38">
        <v>65536</v>
      </c>
      <c r="H38" s="8"/>
      <c r="I38" s="2">
        <v>1</v>
      </c>
      <c r="J38" s="8">
        <v>111538</v>
      </c>
      <c r="K38" s="8">
        <v>112009</v>
      </c>
      <c r="L38" s="8">
        <v>111444</v>
      </c>
      <c r="M38" s="8">
        <v>111859</v>
      </c>
      <c r="N38" s="8">
        <v>111852</v>
      </c>
      <c r="O38" s="8">
        <v>111907</v>
      </c>
      <c r="P38" s="8">
        <v>111706</v>
      </c>
      <c r="Q38" s="8">
        <v>111732</v>
      </c>
      <c r="R38" s="8">
        <v>111713</v>
      </c>
      <c r="S38" s="8">
        <v>111921</v>
      </c>
      <c r="T38" s="3"/>
      <c r="U38" s="8"/>
    </row>
    <row r="39" spans="1:21" x14ac:dyDescent="0.25">
      <c r="A39">
        <v>128</v>
      </c>
      <c r="B39">
        <v>64</v>
      </c>
      <c r="C39">
        <v>13.311400000000001</v>
      </c>
      <c r="D39">
        <v>0.68374400000000002</v>
      </c>
      <c r="E39">
        <v>112333</v>
      </c>
      <c r="F39">
        <v>65536</v>
      </c>
      <c r="H39" s="8"/>
      <c r="I39" s="1"/>
      <c r="J39" s="7">
        <v>1</v>
      </c>
      <c r="K39" s="7">
        <v>2</v>
      </c>
      <c r="L39" s="7">
        <v>4</v>
      </c>
      <c r="M39" s="7">
        <v>8</v>
      </c>
      <c r="N39" s="7">
        <v>16</v>
      </c>
      <c r="O39" s="7">
        <v>32</v>
      </c>
      <c r="P39" s="7">
        <v>64</v>
      </c>
      <c r="Q39" s="7">
        <v>128</v>
      </c>
      <c r="R39" s="7">
        <v>256</v>
      </c>
      <c r="S39" s="7">
        <v>512</v>
      </c>
      <c r="T39" s="1" t="s">
        <v>8</v>
      </c>
      <c r="U39" s="8"/>
    </row>
    <row r="40" spans="1:21" x14ac:dyDescent="0.25">
      <c r="A40">
        <v>256</v>
      </c>
      <c r="B40">
        <v>64</v>
      </c>
      <c r="C40">
        <v>15.1313</v>
      </c>
      <c r="D40">
        <v>0.75993299999999997</v>
      </c>
      <c r="E40">
        <v>112210</v>
      </c>
      <c r="F40">
        <v>65536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x14ac:dyDescent="0.25">
      <c r="A41">
        <v>512</v>
      </c>
      <c r="B41">
        <v>64</v>
      </c>
      <c r="C41">
        <v>16.404299999999999</v>
      </c>
      <c r="D41">
        <v>0.81736900000000001</v>
      </c>
      <c r="E41">
        <v>112396</v>
      </c>
      <c r="F41">
        <v>65536</v>
      </c>
    </row>
    <row r="42" spans="1:21" x14ac:dyDescent="0.25">
      <c r="A42">
        <v>1</v>
      </c>
      <c r="B42">
        <v>32</v>
      </c>
      <c r="C42">
        <v>14.8208</v>
      </c>
      <c r="D42">
        <v>0.72130899999999998</v>
      </c>
      <c r="E42">
        <v>112211</v>
      </c>
      <c r="F42">
        <v>65536</v>
      </c>
    </row>
    <row r="43" spans="1:21" x14ac:dyDescent="0.25">
      <c r="A43">
        <v>2</v>
      </c>
      <c r="B43">
        <v>32</v>
      </c>
      <c r="C43">
        <v>16.683</v>
      </c>
      <c r="D43">
        <v>0.81970600000000005</v>
      </c>
      <c r="E43">
        <v>121861</v>
      </c>
      <c r="F43">
        <v>65536</v>
      </c>
      <c r="J43">
        <f>MEDIAN(_xlfn.ANCHORARRAY(J29))</f>
        <v>112062</v>
      </c>
    </row>
    <row r="44" spans="1:21" x14ac:dyDescent="0.25">
      <c r="A44">
        <v>4</v>
      </c>
      <c r="B44">
        <v>32</v>
      </c>
      <c r="C44">
        <v>25.3187</v>
      </c>
      <c r="D44">
        <v>0.96157099999999995</v>
      </c>
      <c r="E44">
        <v>112331</v>
      </c>
      <c r="F44">
        <v>65536</v>
      </c>
    </row>
    <row r="45" spans="1:21" x14ac:dyDescent="0.25">
      <c r="A45">
        <v>8</v>
      </c>
      <c r="B45">
        <v>32</v>
      </c>
      <c r="C45">
        <v>20.491399999999999</v>
      </c>
      <c r="D45">
        <v>0.93935000000000002</v>
      </c>
      <c r="E45">
        <v>111945</v>
      </c>
      <c r="F45">
        <v>65536</v>
      </c>
    </row>
    <row r="46" spans="1:21" x14ac:dyDescent="0.25">
      <c r="A46">
        <v>16</v>
      </c>
      <c r="B46">
        <v>32</v>
      </c>
      <c r="C46">
        <v>16.898700000000002</v>
      </c>
      <c r="D46">
        <v>0.85037799999999997</v>
      </c>
      <c r="E46">
        <v>111833</v>
      </c>
      <c r="F46">
        <v>65536</v>
      </c>
    </row>
    <row r="47" spans="1:21" x14ac:dyDescent="0.25">
      <c r="A47">
        <v>32</v>
      </c>
      <c r="B47">
        <v>32</v>
      </c>
      <c r="C47">
        <v>15.0444</v>
      </c>
      <c r="D47">
        <v>0.73466399999999998</v>
      </c>
      <c r="E47">
        <v>113725</v>
      </c>
      <c r="F47">
        <v>65536</v>
      </c>
    </row>
    <row r="48" spans="1:21" x14ac:dyDescent="0.25">
      <c r="A48">
        <v>64</v>
      </c>
      <c r="B48">
        <v>32</v>
      </c>
      <c r="C48">
        <v>12.019299999999999</v>
      </c>
      <c r="D48">
        <v>0.52005100000000004</v>
      </c>
      <c r="E48">
        <v>111730</v>
      </c>
      <c r="F48">
        <v>65536</v>
      </c>
    </row>
    <row r="49" spans="1:6" x14ac:dyDescent="0.25">
      <c r="A49">
        <v>128</v>
      </c>
      <c r="B49">
        <v>32</v>
      </c>
      <c r="C49">
        <v>11.8415</v>
      </c>
      <c r="D49">
        <v>0.512069</v>
      </c>
      <c r="E49">
        <v>112414</v>
      </c>
      <c r="F49">
        <v>65536</v>
      </c>
    </row>
    <row r="50" spans="1:6" x14ac:dyDescent="0.25">
      <c r="A50">
        <v>256</v>
      </c>
      <c r="B50">
        <v>32</v>
      </c>
      <c r="C50">
        <v>11.6648</v>
      </c>
      <c r="D50">
        <v>0.50487899999999997</v>
      </c>
      <c r="E50">
        <v>111835</v>
      </c>
      <c r="F50">
        <v>65536</v>
      </c>
    </row>
    <row r="51" spans="1:6" x14ac:dyDescent="0.25">
      <c r="A51">
        <v>512</v>
      </c>
      <c r="B51">
        <v>32</v>
      </c>
      <c r="C51">
        <v>12.2094</v>
      </c>
      <c r="D51">
        <v>0.54749000000000003</v>
      </c>
      <c r="E51">
        <v>111962</v>
      </c>
      <c r="F51">
        <v>65536</v>
      </c>
    </row>
    <row r="52" spans="1:6" x14ac:dyDescent="0.25">
      <c r="A52">
        <v>1</v>
      </c>
      <c r="B52">
        <v>16</v>
      </c>
      <c r="C52">
        <v>11.336600000000001</v>
      </c>
      <c r="D52">
        <v>0.452712</v>
      </c>
      <c r="E52">
        <v>111934</v>
      </c>
      <c r="F52">
        <v>65536</v>
      </c>
    </row>
    <row r="53" spans="1:6" x14ac:dyDescent="0.25">
      <c r="A53">
        <v>2</v>
      </c>
      <c r="B53">
        <v>16</v>
      </c>
      <c r="C53">
        <v>12.540900000000001</v>
      </c>
      <c r="D53">
        <v>0.57462999999999997</v>
      </c>
      <c r="E53">
        <v>124063</v>
      </c>
      <c r="F53">
        <v>65536</v>
      </c>
    </row>
    <row r="54" spans="1:6" x14ac:dyDescent="0.25">
      <c r="A54">
        <v>4</v>
      </c>
      <c r="B54">
        <v>16</v>
      </c>
      <c r="C54">
        <v>14.0571</v>
      </c>
      <c r="D54">
        <v>0.70480200000000004</v>
      </c>
      <c r="E54">
        <v>111859</v>
      </c>
      <c r="F54">
        <v>65536</v>
      </c>
    </row>
    <row r="55" spans="1:6" x14ac:dyDescent="0.25">
      <c r="A55">
        <v>8</v>
      </c>
      <c r="B55">
        <v>16</v>
      </c>
      <c r="C55">
        <v>22.922599999999999</v>
      </c>
      <c r="D55">
        <v>0.93796900000000005</v>
      </c>
      <c r="E55">
        <v>112045</v>
      </c>
      <c r="F55">
        <v>65536</v>
      </c>
    </row>
    <row r="56" spans="1:6" x14ac:dyDescent="0.25">
      <c r="A56">
        <v>16</v>
      </c>
      <c r="B56">
        <v>16</v>
      </c>
      <c r="C56">
        <v>20.5745</v>
      </c>
      <c r="D56">
        <v>0.93955200000000005</v>
      </c>
      <c r="E56">
        <v>111530</v>
      </c>
      <c r="F56">
        <v>65536</v>
      </c>
    </row>
    <row r="57" spans="1:6" x14ac:dyDescent="0.25">
      <c r="A57">
        <v>32</v>
      </c>
      <c r="B57">
        <v>16</v>
      </c>
      <c r="C57">
        <v>16.9237</v>
      </c>
      <c r="D57">
        <v>0.85060999999999998</v>
      </c>
      <c r="E57">
        <v>111857</v>
      </c>
      <c r="F57">
        <v>65536</v>
      </c>
    </row>
    <row r="58" spans="1:6" x14ac:dyDescent="0.25">
      <c r="A58">
        <v>64</v>
      </c>
      <c r="B58">
        <v>16</v>
      </c>
      <c r="C58">
        <v>15.0601</v>
      </c>
      <c r="D58">
        <v>0.734931</v>
      </c>
      <c r="E58">
        <v>112387</v>
      </c>
      <c r="F58">
        <v>65536</v>
      </c>
    </row>
    <row r="59" spans="1:6" x14ac:dyDescent="0.25">
      <c r="A59">
        <v>128</v>
      </c>
      <c r="B59">
        <v>16</v>
      </c>
      <c r="C59">
        <v>12.026999999999999</v>
      </c>
      <c r="D59">
        <v>0.52038499999999999</v>
      </c>
      <c r="E59">
        <v>111758</v>
      </c>
      <c r="F59">
        <v>65536</v>
      </c>
    </row>
    <row r="60" spans="1:6" x14ac:dyDescent="0.25">
      <c r="A60">
        <v>256</v>
      </c>
      <c r="B60">
        <v>16</v>
      </c>
      <c r="C60">
        <v>10.0379</v>
      </c>
      <c r="D60">
        <v>0.314272</v>
      </c>
      <c r="E60">
        <v>111475</v>
      </c>
      <c r="F60">
        <v>65536</v>
      </c>
    </row>
    <row r="61" spans="1:6" x14ac:dyDescent="0.25">
      <c r="A61">
        <v>512</v>
      </c>
      <c r="B61">
        <v>16</v>
      </c>
      <c r="C61">
        <v>10.674200000000001</v>
      </c>
      <c r="D61">
        <v>0.34257500000000002</v>
      </c>
      <c r="E61">
        <v>113470</v>
      </c>
      <c r="F61">
        <v>65536</v>
      </c>
    </row>
    <row r="62" spans="1:6" x14ac:dyDescent="0.25">
      <c r="A62">
        <v>1</v>
      </c>
      <c r="B62">
        <v>8</v>
      </c>
      <c r="C62">
        <v>9.6015800000000002</v>
      </c>
      <c r="D62">
        <v>0.25047700000000001</v>
      </c>
      <c r="E62">
        <v>122295</v>
      </c>
      <c r="F62">
        <v>65536</v>
      </c>
    </row>
    <row r="63" spans="1:6" x14ac:dyDescent="0.25">
      <c r="A63">
        <v>2</v>
      </c>
      <c r="B63">
        <v>8</v>
      </c>
      <c r="C63">
        <v>10.195</v>
      </c>
      <c r="D63">
        <v>0.31814300000000001</v>
      </c>
      <c r="E63">
        <v>111802</v>
      </c>
      <c r="F63">
        <v>65536</v>
      </c>
    </row>
    <row r="64" spans="1:6" x14ac:dyDescent="0.25">
      <c r="A64">
        <v>4</v>
      </c>
      <c r="B64">
        <v>8</v>
      </c>
      <c r="C64">
        <v>10.963900000000001</v>
      </c>
      <c r="D64">
        <v>0.42943300000000001</v>
      </c>
      <c r="E64">
        <v>111805</v>
      </c>
      <c r="F64">
        <v>65536</v>
      </c>
    </row>
    <row r="65" spans="1:6" x14ac:dyDescent="0.25">
      <c r="A65">
        <v>8</v>
      </c>
      <c r="B65">
        <v>8</v>
      </c>
      <c r="C65">
        <v>12.6866</v>
      </c>
      <c r="D65">
        <v>0.64045200000000002</v>
      </c>
      <c r="E65">
        <v>111715</v>
      </c>
      <c r="F65">
        <v>65536</v>
      </c>
    </row>
    <row r="66" spans="1:6" x14ac:dyDescent="0.25">
      <c r="A66">
        <v>16</v>
      </c>
      <c r="B66">
        <v>8</v>
      </c>
      <c r="C66">
        <v>20.530799999999999</v>
      </c>
      <c r="D66">
        <v>0.90103800000000001</v>
      </c>
      <c r="E66">
        <v>113526</v>
      </c>
      <c r="F66">
        <v>65536</v>
      </c>
    </row>
    <row r="67" spans="1:6" x14ac:dyDescent="0.25">
      <c r="A67">
        <v>32</v>
      </c>
      <c r="B67">
        <v>8</v>
      </c>
      <c r="C67">
        <v>20.610700000000001</v>
      </c>
      <c r="D67">
        <v>0.93971400000000005</v>
      </c>
      <c r="E67">
        <v>112003</v>
      </c>
      <c r="F67">
        <v>65536</v>
      </c>
    </row>
    <row r="68" spans="1:6" x14ac:dyDescent="0.25">
      <c r="A68">
        <v>64</v>
      </c>
      <c r="B68">
        <v>8</v>
      </c>
      <c r="C68">
        <v>16.924800000000001</v>
      </c>
      <c r="D68">
        <v>0.85061799999999999</v>
      </c>
      <c r="E68">
        <v>112104</v>
      </c>
      <c r="F68">
        <v>65536</v>
      </c>
    </row>
    <row r="69" spans="1:6" x14ac:dyDescent="0.25">
      <c r="A69">
        <v>128</v>
      </c>
      <c r="B69">
        <v>8</v>
      </c>
      <c r="C69">
        <v>15.060499999999999</v>
      </c>
      <c r="D69">
        <v>0.73495100000000002</v>
      </c>
      <c r="E69">
        <v>111889</v>
      </c>
      <c r="F69">
        <v>65536</v>
      </c>
    </row>
    <row r="70" spans="1:6" x14ac:dyDescent="0.25">
      <c r="A70">
        <v>256</v>
      </c>
      <c r="B70">
        <v>8</v>
      </c>
      <c r="C70">
        <v>12.028700000000001</v>
      </c>
      <c r="D70">
        <v>0.52048399999999995</v>
      </c>
      <c r="E70">
        <v>112030</v>
      </c>
      <c r="F70">
        <v>65536</v>
      </c>
    </row>
    <row r="71" spans="1:6" x14ac:dyDescent="0.25">
      <c r="A71">
        <v>512</v>
      </c>
      <c r="B71">
        <v>8</v>
      </c>
      <c r="C71">
        <v>10.0396</v>
      </c>
      <c r="D71">
        <v>0.31437799999999999</v>
      </c>
      <c r="E71">
        <v>112108</v>
      </c>
      <c r="F71">
        <v>65536</v>
      </c>
    </row>
    <row r="72" spans="1:6" x14ac:dyDescent="0.25">
      <c r="A72">
        <v>1</v>
      </c>
      <c r="B72">
        <v>4</v>
      </c>
      <c r="C72">
        <v>9.0657800000000002</v>
      </c>
      <c r="D72">
        <v>0.14368700000000001</v>
      </c>
      <c r="E72">
        <v>111918</v>
      </c>
      <c r="F72">
        <v>65536</v>
      </c>
    </row>
    <row r="73" spans="1:6" x14ac:dyDescent="0.25">
      <c r="A73">
        <v>2</v>
      </c>
      <c r="B73">
        <v>4</v>
      </c>
      <c r="C73">
        <v>9.5741099999999992</v>
      </c>
      <c r="D73">
        <v>0.19078700000000001</v>
      </c>
      <c r="E73">
        <v>111872</v>
      </c>
      <c r="F73">
        <v>65536</v>
      </c>
    </row>
    <row r="74" spans="1:6" x14ac:dyDescent="0.25">
      <c r="A74">
        <v>4</v>
      </c>
      <c r="B74">
        <v>4</v>
      </c>
      <c r="C74">
        <v>9.8801500000000004</v>
      </c>
      <c r="D74">
        <v>0.241947</v>
      </c>
      <c r="E74">
        <v>111826</v>
      </c>
      <c r="F74">
        <v>65536</v>
      </c>
    </row>
    <row r="75" spans="1:6" x14ac:dyDescent="0.25">
      <c r="A75">
        <v>8</v>
      </c>
      <c r="B75">
        <v>4</v>
      </c>
      <c r="C75">
        <v>9.8569999999999993</v>
      </c>
      <c r="D75">
        <v>0.33972400000000003</v>
      </c>
      <c r="E75">
        <v>112285</v>
      </c>
      <c r="F75">
        <v>65536</v>
      </c>
    </row>
    <row r="76" spans="1:6" x14ac:dyDescent="0.25">
      <c r="A76">
        <v>16</v>
      </c>
      <c r="B76">
        <v>4</v>
      </c>
      <c r="C76">
        <v>12.087199999999999</v>
      </c>
      <c r="D76">
        <v>0.54969699999999999</v>
      </c>
      <c r="E76">
        <v>111991</v>
      </c>
      <c r="F76">
        <v>65536</v>
      </c>
    </row>
    <row r="77" spans="1:6" x14ac:dyDescent="0.25">
      <c r="A77">
        <v>32</v>
      </c>
      <c r="B77">
        <v>4</v>
      </c>
      <c r="C77">
        <v>17.973800000000001</v>
      </c>
      <c r="D77">
        <v>0.85008499999999998</v>
      </c>
      <c r="E77">
        <v>112039</v>
      </c>
      <c r="F77">
        <v>65536</v>
      </c>
    </row>
    <row r="78" spans="1:6" x14ac:dyDescent="0.25">
      <c r="A78">
        <v>64</v>
      </c>
      <c r="B78">
        <v>4</v>
      </c>
      <c r="C78">
        <v>20.578900000000001</v>
      </c>
      <c r="D78">
        <v>0.93960100000000002</v>
      </c>
      <c r="E78">
        <v>111981</v>
      </c>
      <c r="F78">
        <v>65536</v>
      </c>
    </row>
    <row r="79" spans="1:6" x14ac:dyDescent="0.25">
      <c r="A79">
        <v>128</v>
      </c>
      <c r="B79">
        <v>4</v>
      </c>
      <c r="C79">
        <v>16.927800000000001</v>
      </c>
      <c r="D79">
        <v>0.85067899999999996</v>
      </c>
      <c r="E79">
        <v>111867</v>
      </c>
      <c r="F79">
        <v>65536</v>
      </c>
    </row>
    <row r="80" spans="1:6" x14ac:dyDescent="0.25">
      <c r="A80">
        <v>256</v>
      </c>
      <c r="B80">
        <v>4</v>
      </c>
      <c r="C80">
        <v>15.0662</v>
      </c>
      <c r="D80">
        <v>0.73506000000000005</v>
      </c>
      <c r="E80">
        <v>112149</v>
      </c>
      <c r="F80">
        <v>65536</v>
      </c>
    </row>
    <row r="81" spans="1:6" x14ac:dyDescent="0.25">
      <c r="A81">
        <v>512</v>
      </c>
      <c r="B81">
        <v>4</v>
      </c>
      <c r="C81">
        <v>12.031700000000001</v>
      </c>
      <c r="D81">
        <v>0.52058199999999999</v>
      </c>
      <c r="E81">
        <v>111728</v>
      </c>
      <c r="F81">
        <v>65536</v>
      </c>
    </row>
    <row r="82" spans="1:6" x14ac:dyDescent="0.25">
      <c r="A82">
        <v>1</v>
      </c>
      <c r="B82">
        <v>2</v>
      </c>
      <c r="C82">
        <v>8.4816400000000005</v>
      </c>
      <c r="D82">
        <v>8.3322099999999996E-2</v>
      </c>
      <c r="E82">
        <v>112148</v>
      </c>
      <c r="F82">
        <v>65536</v>
      </c>
    </row>
    <row r="83" spans="1:6" x14ac:dyDescent="0.25">
      <c r="A83">
        <v>2</v>
      </c>
      <c r="B83">
        <v>2</v>
      </c>
      <c r="C83">
        <v>9.0058699999999998</v>
      </c>
      <c r="D83">
        <v>8.5245600000000005E-2</v>
      </c>
      <c r="E83">
        <v>111467</v>
      </c>
      <c r="F83">
        <v>65536</v>
      </c>
    </row>
    <row r="84" spans="1:6" x14ac:dyDescent="0.25">
      <c r="A84">
        <v>4</v>
      </c>
      <c r="B84">
        <v>2</v>
      </c>
      <c r="C84">
        <v>8.7501300000000004</v>
      </c>
      <c r="D84">
        <v>0.100609</v>
      </c>
      <c r="E84">
        <v>139903</v>
      </c>
      <c r="F84">
        <v>65536</v>
      </c>
    </row>
    <row r="85" spans="1:6" x14ac:dyDescent="0.25">
      <c r="A85">
        <v>8</v>
      </c>
      <c r="B85">
        <v>2</v>
      </c>
      <c r="C85">
        <v>9.38734</v>
      </c>
      <c r="D85">
        <v>0.182334</v>
      </c>
      <c r="E85">
        <v>111753</v>
      </c>
      <c r="F85">
        <v>65536</v>
      </c>
    </row>
    <row r="86" spans="1:6" x14ac:dyDescent="0.25">
      <c r="A86">
        <v>16</v>
      </c>
      <c r="B86">
        <v>2</v>
      </c>
      <c r="C86">
        <v>9.8706300000000002</v>
      </c>
      <c r="D86">
        <v>0.20515600000000001</v>
      </c>
      <c r="E86">
        <v>111655</v>
      </c>
      <c r="F86">
        <v>65536</v>
      </c>
    </row>
    <row r="87" spans="1:6" x14ac:dyDescent="0.25">
      <c r="A87">
        <v>32</v>
      </c>
      <c r="B87">
        <v>2</v>
      </c>
      <c r="C87">
        <v>11.5838</v>
      </c>
      <c r="D87">
        <v>0.415159</v>
      </c>
      <c r="E87">
        <v>112260</v>
      </c>
      <c r="F87">
        <v>65536</v>
      </c>
    </row>
    <row r="88" spans="1:6" x14ac:dyDescent="0.25">
      <c r="A88">
        <v>64</v>
      </c>
      <c r="B88">
        <v>2</v>
      </c>
      <c r="C88">
        <v>15.5123</v>
      </c>
      <c r="D88">
        <v>0.75637399999999999</v>
      </c>
      <c r="E88">
        <v>111959</v>
      </c>
      <c r="F88">
        <v>65536</v>
      </c>
    </row>
    <row r="89" spans="1:6" x14ac:dyDescent="0.25">
      <c r="A89">
        <v>128</v>
      </c>
      <c r="B89">
        <v>2</v>
      </c>
      <c r="C89">
        <v>20.783899999999999</v>
      </c>
      <c r="D89">
        <v>0.94263699999999995</v>
      </c>
      <c r="E89">
        <v>111774</v>
      </c>
      <c r="F89">
        <v>65536</v>
      </c>
    </row>
    <row r="90" spans="1:6" x14ac:dyDescent="0.25">
      <c r="A90">
        <v>256</v>
      </c>
      <c r="B90">
        <v>2</v>
      </c>
      <c r="C90">
        <v>17.072399999999998</v>
      </c>
      <c r="D90">
        <v>0.85380500000000004</v>
      </c>
      <c r="E90">
        <v>111764</v>
      </c>
      <c r="F90">
        <v>65536</v>
      </c>
    </row>
    <row r="91" spans="1:6" x14ac:dyDescent="0.25">
      <c r="A91">
        <v>512</v>
      </c>
      <c r="B91">
        <v>2</v>
      </c>
      <c r="C91">
        <v>14.9617</v>
      </c>
      <c r="D91">
        <v>0.73228000000000004</v>
      </c>
      <c r="E91">
        <v>111653</v>
      </c>
      <c r="F91">
        <v>65536</v>
      </c>
    </row>
    <row r="92" spans="1:6" x14ac:dyDescent="0.25">
      <c r="A92">
        <v>1</v>
      </c>
      <c r="B92">
        <v>1</v>
      </c>
      <c r="C92">
        <v>10.1813</v>
      </c>
      <c r="D92">
        <v>0.12543499999999999</v>
      </c>
      <c r="E92">
        <v>111538</v>
      </c>
      <c r="F92">
        <v>65536</v>
      </c>
    </row>
    <row r="93" spans="1:6" x14ac:dyDescent="0.25">
      <c r="A93">
        <v>2</v>
      </c>
      <c r="B93">
        <v>1</v>
      </c>
      <c r="C93">
        <v>10.92</v>
      </c>
      <c r="D93">
        <v>7.2318099999999996E-2</v>
      </c>
      <c r="E93">
        <v>112009</v>
      </c>
      <c r="F93">
        <v>65536</v>
      </c>
    </row>
    <row r="94" spans="1:6" x14ac:dyDescent="0.25">
      <c r="A94">
        <v>4</v>
      </c>
      <c r="B94">
        <v>1</v>
      </c>
      <c r="C94">
        <v>10.5654</v>
      </c>
      <c r="D94">
        <v>0.112016</v>
      </c>
      <c r="E94">
        <v>111444</v>
      </c>
      <c r="F94">
        <v>65536</v>
      </c>
    </row>
    <row r="95" spans="1:6" x14ac:dyDescent="0.25">
      <c r="A95">
        <v>8</v>
      </c>
      <c r="B95">
        <v>1</v>
      </c>
      <c r="C95">
        <v>10.9672</v>
      </c>
      <c r="D95">
        <v>0.151335</v>
      </c>
      <c r="E95">
        <v>111859</v>
      </c>
      <c r="F95">
        <v>65536</v>
      </c>
    </row>
    <row r="96" spans="1:6" x14ac:dyDescent="0.25">
      <c r="A96">
        <v>16</v>
      </c>
      <c r="B96">
        <v>1</v>
      </c>
      <c r="C96">
        <v>12.0648</v>
      </c>
      <c r="D96">
        <v>0.219084</v>
      </c>
      <c r="E96">
        <v>111852</v>
      </c>
      <c r="F96">
        <v>65536</v>
      </c>
    </row>
    <row r="97" spans="1:6" x14ac:dyDescent="0.25">
      <c r="A97">
        <v>32</v>
      </c>
      <c r="B97">
        <v>1</v>
      </c>
      <c r="C97">
        <v>13.660299999999999</v>
      </c>
      <c r="D97">
        <v>0.466169</v>
      </c>
      <c r="E97">
        <v>111907</v>
      </c>
      <c r="F97">
        <v>65536</v>
      </c>
    </row>
    <row r="98" spans="1:6" x14ac:dyDescent="0.25">
      <c r="A98">
        <v>64</v>
      </c>
      <c r="B98">
        <v>1</v>
      </c>
      <c r="C98">
        <v>15.4983</v>
      </c>
      <c r="D98">
        <v>0.57865999999999995</v>
      </c>
      <c r="E98">
        <v>111706</v>
      </c>
      <c r="F98">
        <v>65536</v>
      </c>
    </row>
    <row r="99" spans="1:6" x14ac:dyDescent="0.25">
      <c r="A99">
        <v>128</v>
      </c>
      <c r="B99">
        <v>1</v>
      </c>
      <c r="C99">
        <v>16.868400000000001</v>
      </c>
      <c r="D99">
        <v>0.852128</v>
      </c>
      <c r="E99">
        <v>111732</v>
      </c>
      <c r="F99">
        <v>65536</v>
      </c>
    </row>
    <row r="100" spans="1:6" x14ac:dyDescent="0.25">
      <c r="A100">
        <v>256</v>
      </c>
      <c r="B100">
        <v>1</v>
      </c>
      <c r="C100">
        <v>20.3171</v>
      </c>
      <c r="D100">
        <v>0.93865200000000004</v>
      </c>
      <c r="E100">
        <v>111713</v>
      </c>
      <c r="F100">
        <v>65536</v>
      </c>
    </row>
    <row r="101" spans="1:6" x14ac:dyDescent="0.25">
      <c r="A101">
        <v>512</v>
      </c>
      <c r="B101">
        <v>1</v>
      </c>
      <c r="C101">
        <v>16.992999999999999</v>
      </c>
      <c r="D101">
        <v>0.85195699999999996</v>
      </c>
      <c r="E101">
        <v>111921</v>
      </c>
      <c r="F101">
        <v>65536</v>
      </c>
    </row>
  </sheetData>
  <mergeCells count="3">
    <mergeCell ref="M2:P2"/>
    <mergeCell ref="M15:P15"/>
    <mergeCell ref="M28:P28"/>
  </mergeCells>
  <conditionalFormatting sqref="J3:S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6:S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9:S3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FCB1-149D-4A98-9D05-A400A8FE3757}">
  <dimension ref="C4:W20"/>
  <sheetViews>
    <sheetView workbookViewId="0">
      <selection activeCell="O23" sqref="O23"/>
    </sheetView>
  </sheetViews>
  <sheetFormatPr defaultRowHeight="15" x14ac:dyDescent="0.25"/>
  <sheetData>
    <row r="4" spans="3:23" x14ac:dyDescent="0.25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3:23" x14ac:dyDescent="0.25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3:23" x14ac:dyDescent="0.25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3:23" x14ac:dyDescent="0.25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3:23" x14ac:dyDescent="0.25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3:23" x14ac:dyDescent="0.25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3:23" x14ac:dyDescent="0.25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3:23" x14ac:dyDescent="0.25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3:23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3:23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3:23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3:23" x14ac:dyDescent="0.2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3:23" x14ac:dyDescent="0.2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3:23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3:23" x14ac:dyDescent="0.25">
      <c r="C18" s="8"/>
      <c r="D18" s="8" t="s">
        <v>18</v>
      </c>
      <c r="E18" s="8"/>
      <c r="F18" s="8"/>
      <c r="G18" s="8"/>
      <c r="H18" s="8"/>
      <c r="I18" s="8" t="s">
        <v>32</v>
      </c>
      <c r="J18" s="8"/>
      <c r="K18" s="8"/>
      <c r="L18" s="8"/>
      <c r="M18" s="8"/>
      <c r="N18" s="8" t="s">
        <v>31</v>
      </c>
      <c r="O18" s="8"/>
      <c r="P18" s="8"/>
      <c r="Q18" s="8"/>
      <c r="R18" s="8"/>
      <c r="S18" s="8" t="s">
        <v>35</v>
      </c>
      <c r="T18" s="8"/>
      <c r="U18" s="8"/>
      <c r="V18" s="8"/>
      <c r="W18" s="8"/>
    </row>
    <row r="19" spans="3:23" x14ac:dyDescent="0.25">
      <c r="C19" s="8"/>
      <c r="D19" s="8" t="s">
        <v>29</v>
      </c>
      <c r="E19" s="8"/>
      <c r="F19" s="8"/>
      <c r="G19" s="8"/>
      <c r="H19" s="8"/>
      <c r="I19" s="8" t="s">
        <v>29</v>
      </c>
      <c r="J19" s="8"/>
      <c r="K19" s="8"/>
      <c r="L19" s="8"/>
      <c r="M19" s="8"/>
      <c r="N19" s="8" t="s">
        <v>33</v>
      </c>
      <c r="O19" s="8"/>
      <c r="P19" s="8"/>
      <c r="Q19" s="8"/>
      <c r="R19" s="8"/>
      <c r="S19" s="8" t="s">
        <v>33</v>
      </c>
      <c r="T19" s="8"/>
      <c r="U19" s="8"/>
      <c r="V19" s="8"/>
      <c r="W19" s="8"/>
    </row>
    <row r="20" spans="3:23" x14ac:dyDescent="0.25">
      <c r="C20" s="8"/>
      <c r="D20" s="8" t="s">
        <v>30</v>
      </c>
      <c r="E20" s="8"/>
      <c r="F20" s="8"/>
      <c r="G20" s="8"/>
      <c r="H20" s="8"/>
      <c r="I20" s="8" t="s">
        <v>30</v>
      </c>
      <c r="J20" s="8"/>
      <c r="K20" s="8"/>
      <c r="L20" s="8"/>
      <c r="M20" s="8"/>
      <c r="N20" s="8" t="s">
        <v>34</v>
      </c>
      <c r="O20" s="8"/>
      <c r="P20" s="8"/>
      <c r="Q20" s="8"/>
      <c r="R20" s="8"/>
      <c r="S20" s="8" t="s">
        <v>34</v>
      </c>
      <c r="T20" s="8"/>
      <c r="U20" s="8"/>
      <c r="V20" s="8"/>
      <c r="W20" s="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2C46-9448-4F0B-9782-BA7DE536345A}">
  <dimension ref="F1:AE208"/>
  <sheetViews>
    <sheetView tabSelected="1" topLeftCell="I171" zoomScale="85" zoomScaleNormal="85" workbookViewId="0">
      <selection activeCell="X177" sqref="X177"/>
    </sheetView>
  </sheetViews>
  <sheetFormatPr defaultRowHeight="15" x14ac:dyDescent="0.25"/>
  <sheetData>
    <row r="1" spans="6:31" x14ac:dyDescent="0.25"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6:31" ht="15" customHeight="1" x14ac:dyDescent="0.25">
      <c r="F2" s="8"/>
      <c r="G2" s="8"/>
      <c r="H2" s="8"/>
      <c r="I2" s="8"/>
      <c r="J2" s="17" t="s">
        <v>19</v>
      </c>
      <c r="K2" s="19"/>
      <c r="L2" s="19"/>
      <c r="M2" s="19"/>
      <c r="N2" s="19"/>
      <c r="O2" s="8"/>
      <c r="P2" s="8"/>
      <c r="Q2" s="8"/>
      <c r="R2" s="8"/>
      <c r="S2" s="8"/>
      <c r="T2" s="8"/>
      <c r="U2" s="8"/>
      <c r="V2" s="8"/>
      <c r="W2" s="17" t="s">
        <v>21</v>
      </c>
      <c r="X2" s="17"/>
      <c r="Y2" s="17"/>
      <c r="Z2" s="17"/>
      <c r="AA2" s="17"/>
      <c r="AB2" s="8"/>
      <c r="AC2" s="8"/>
      <c r="AD2" s="8"/>
      <c r="AE2" s="8"/>
    </row>
    <row r="3" spans="6:31" ht="15" customHeight="1" x14ac:dyDescent="0.25">
      <c r="F3" s="8"/>
      <c r="G3" s="8"/>
      <c r="H3" s="8"/>
      <c r="I3" s="8"/>
      <c r="J3" s="19"/>
      <c r="K3" s="19"/>
      <c r="L3" s="19"/>
      <c r="M3" s="19"/>
      <c r="N3" s="19"/>
      <c r="O3" s="8"/>
      <c r="P3" s="8"/>
      <c r="Q3" s="8"/>
      <c r="R3" s="8"/>
      <c r="S3" s="8"/>
      <c r="T3" s="8"/>
      <c r="U3" s="8"/>
      <c r="V3" s="8"/>
      <c r="W3" s="17"/>
      <c r="X3" s="17"/>
      <c r="Y3" s="17"/>
      <c r="Z3" s="17"/>
      <c r="AA3" s="17"/>
      <c r="AB3" s="8"/>
      <c r="AC3" s="8"/>
      <c r="AD3" s="8"/>
      <c r="AE3" s="8"/>
    </row>
    <row r="4" spans="6:31" ht="15" customHeight="1" x14ac:dyDescent="0.25">
      <c r="F4" s="8"/>
      <c r="G4" s="8"/>
      <c r="H4" s="8"/>
      <c r="I4" s="8"/>
      <c r="J4" s="19"/>
      <c r="K4" s="19"/>
      <c r="L4" s="19"/>
      <c r="M4" s="19"/>
      <c r="N4" s="19"/>
      <c r="O4" s="8"/>
      <c r="P4" s="8"/>
      <c r="Q4" s="8"/>
      <c r="R4" s="8"/>
      <c r="S4" s="8"/>
      <c r="T4" s="8"/>
      <c r="U4" s="8"/>
      <c r="V4" s="8"/>
      <c r="W4" s="17"/>
      <c r="X4" s="17"/>
      <c r="Y4" s="17"/>
      <c r="Z4" s="17"/>
      <c r="AA4" s="17"/>
      <c r="AB4" s="8"/>
      <c r="AC4" s="8"/>
      <c r="AD4" s="8"/>
      <c r="AE4" s="8"/>
    </row>
    <row r="5" spans="6:31" x14ac:dyDescent="0.25"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6:31" x14ac:dyDescent="0.25"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6:31" x14ac:dyDescent="0.25"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6:31" x14ac:dyDescent="0.25"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6:31" x14ac:dyDescent="0.25"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6:31" x14ac:dyDescent="0.25"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6:31" x14ac:dyDescent="0.25"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6:31" x14ac:dyDescent="0.25"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6:31" x14ac:dyDescent="0.25"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6:31" x14ac:dyDescent="0.25"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6:31" x14ac:dyDescent="0.25"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6:31" x14ac:dyDescent="0.25"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6:31" x14ac:dyDescent="0.25"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6:31" x14ac:dyDescent="0.25"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6:31" x14ac:dyDescent="0.25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6:31" x14ac:dyDescent="0.25"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6:31" x14ac:dyDescent="0.25"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6:31" x14ac:dyDescent="0.25"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6:31" x14ac:dyDescent="0.25"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6:31" x14ac:dyDescent="0.25"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6:31" x14ac:dyDescent="0.25"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6:31" x14ac:dyDescent="0.25"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6:31" x14ac:dyDescent="0.25"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6:31" x14ac:dyDescent="0.25"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6:31" x14ac:dyDescent="0.25"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6:31" x14ac:dyDescent="0.25">
      <c r="F30" s="8"/>
      <c r="G30" s="8"/>
      <c r="H30" s="8"/>
      <c r="I30" s="8"/>
      <c r="J30" s="17" t="s">
        <v>23</v>
      </c>
      <c r="K30" s="18"/>
      <c r="L30" s="18"/>
      <c r="M30" s="18"/>
      <c r="N30" s="18"/>
      <c r="O30" s="8"/>
      <c r="P30" s="8"/>
      <c r="Q30" s="8"/>
      <c r="R30" s="8"/>
      <c r="S30" s="8"/>
      <c r="T30" s="8"/>
      <c r="U30" s="8"/>
      <c r="V30" s="8"/>
      <c r="W30" s="17" t="s">
        <v>24</v>
      </c>
      <c r="X30" s="18"/>
      <c r="Y30" s="18"/>
      <c r="Z30" s="18"/>
      <c r="AA30" s="18"/>
      <c r="AB30" s="8"/>
      <c r="AC30" s="8"/>
      <c r="AD30" s="8"/>
      <c r="AE30" s="8"/>
    </row>
    <row r="31" spans="6:31" x14ac:dyDescent="0.25">
      <c r="F31" s="8"/>
      <c r="G31" s="8"/>
      <c r="H31" s="8"/>
      <c r="I31" s="8"/>
      <c r="J31" s="18"/>
      <c r="K31" s="18"/>
      <c r="L31" s="18"/>
      <c r="M31" s="18"/>
      <c r="N31" s="18"/>
      <c r="O31" s="8"/>
      <c r="P31" s="8"/>
      <c r="Q31" s="8"/>
      <c r="R31" s="8"/>
      <c r="S31" s="8"/>
      <c r="T31" s="8"/>
      <c r="U31" s="8"/>
      <c r="V31" s="8"/>
      <c r="W31" s="18"/>
      <c r="X31" s="18"/>
      <c r="Y31" s="18"/>
      <c r="Z31" s="18"/>
      <c r="AA31" s="18"/>
      <c r="AB31" s="8"/>
      <c r="AC31" s="8"/>
      <c r="AD31" s="8"/>
      <c r="AE31" s="8"/>
    </row>
    <row r="32" spans="6:31" x14ac:dyDescent="0.25">
      <c r="F32" s="8"/>
      <c r="G32" s="8"/>
      <c r="H32" s="8"/>
      <c r="I32" s="8"/>
      <c r="J32" s="18"/>
      <c r="K32" s="18"/>
      <c r="L32" s="18"/>
      <c r="M32" s="18"/>
      <c r="N32" s="18"/>
      <c r="O32" s="8"/>
      <c r="P32" s="8"/>
      <c r="Q32" s="8"/>
      <c r="R32" s="8"/>
      <c r="S32" s="8"/>
      <c r="T32" s="8"/>
      <c r="U32" s="8"/>
      <c r="V32" s="8"/>
      <c r="W32" s="18"/>
      <c r="X32" s="18"/>
      <c r="Y32" s="18"/>
      <c r="Z32" s="18"/>
      <c r="AA32" s="18"/>
      <c r="AB32" s="8"/>
      <c r="AC32" s="8"/>
      <c r="AD32" s="8"/>
      <c r="AE32" s="8"/>
    </row>
    <row r="33" spans="6:31" x14ac:dyDescent="0.25"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6:31" x14ac:dyDescent="0.25"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6:31" x14ac:dyDescent="0.25"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6:31" x14ac:dyDescent="0.25"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6:31" x14ac:dyDescent="0.25"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6:31" x14ac:dyDescent="0.25"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6:31" x14ac:dyDescent="0.25"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6:31" x14ac:dyDescent="0.25"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6:31" x14ac:dyDescent="0.25"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6:31" x14ac:dyDescent="0.25">
      <c r="F42" s="8"/>
      <c r="G42" s="8"/>
      <c r="H42" s="8"/>
      <c r="I42" s="8"/>
      <c r="O42" s="8"/>
      <c r="P42" s="8"/>
      <c r="Q42" s="8"/>
      <c r="R42" s="8"/>
      <c r="S42" s="8"/>
      <c r="T42" s="8"/>
      <c r="U42" s="8"/>
      <c r="V42" s="8"/>
      <c r="AB42" s="8"/>
      <c r="AC42" s="8"/>
      <c r="AD42" s="8"/>
      <c r="AE42" s="8"/>
    </row>
    <row r="43" spans="6:31" x14ac:dyDescent="0.25">
      <c r="F43" s="8"/>
      <c r="G43" s="8"/>
      <c r="H43" s="8"/>
      <c r="I43" s="8"/>
      <c r="O43" s="8"/>
      <c r="P43" s="8"/>
      <c r="Q43" s="8"/>
      <c r="R43" s="8"/>
      <c r="S43" s="8"/>
      <c r="T43" s="8"/>
      <c r="U43" s="8"/>
      <c r="V43" s="8"/>
      <c r="AB43" s="8"/>
      <c r="AC43" s="8"/>
      <c r="AD43" s="8"/>
      <c r="AE43" s="8"/>
    </row>
    <row r="44" spans="6:31" x14ac:dyDescent="0.25">
      <c r="F44" s="8"/>
      <c r="G44" s="8"/>
      <c r="H44" s="8"/>
      <c r="I44" s="8"/>
      <c r="O44" s="8"/>
      <c r="P44" s="8"/>
      <c r="Q44" s="8"/>
      <c r="R44" s="8"/>
      <c r="S44" s="8"/>
      <c r="T44" s="8"/>
      <c r="U44" s="8"/>
      <c r="V44" s="8"/>
      <c r="AB44" s="8"/>
      <c r="AC44" s="8"/>
      <c r="AD44" s="8"/>
      <c r="AE44" s="8"/>
    </row>
    <row r="45" spans="6:31" x14ac:dyDescent="0.25"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6:31" x14ac:dyDescent="0.25"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6:31" x14ac:dyDescent="0.25"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6:31" x14ac:dyDescent="0.25"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6:31" x14ac:dyDescent="0.25"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6:31" x14ac:dyDescent="0.25"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6:31" x14ac:dyDescent="0.25"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6:31" x14ac:dyDescent="0.25"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6:31" x14ac:dyDescent="0.25"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6:31" x14ac:dyDescent="0.25"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6:31" x14ac:dyDescent="0.25"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6:31" x14ac:dyDescent="0.25"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6:31" x14ac:dyDescent="0.25"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6:31" x14ac:dyDescent="0.25"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6:31" x14ac:dyDescent="0.25"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6:31" x14ac:dyDescent="0.25"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6:31" x14ac:dyDescent="0.25"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6:31" x14ac:dyDescent="0.25"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6:31" x14ac:dyDescent="0.25"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6:31" x14ac:dyDescent="0.25"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6:31" x14ac:dyDescent="0.25"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6:31" x14ac:dyDescent="0.25"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6:31" x14ac:dyDescent="0.25"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6:31" x14ac:dyDescent="0.25"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6:31" x14ac:dyDescent="0.25"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6:31" x14ac:dyDescent="0.25"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6:31" x14ac:dyDescent="0.25"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6:31" x14ac:dyDescent="0.25"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6:31" x14ac:dyDescent="0.25"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6:31" x14ac:dyDescent="0.25"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6:31" x14ac:dyDescent="0.25"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6:31" x14ac:dyDescent="0.25"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6:31" x14ac:dyDescent="0.25"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6:31" x14ac:dyDescent="0.25"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6:31" x14ac:dyDescent="0.25"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6:31" x14ac:dyDescent="0.25"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6:31" x14ac:dyDescent="0.25"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6:31" x14ac:dyDescent="0.25"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177" spans="8:22" x14ac:dyDescent="0.25">
      <c r="H177" s="8"/>
      <c r="I177" s="8"/>
      <c r="J177" s="8"/>
      <c r="K177" s="8"/>
      <c r="L177" s="8"/>
      <c r="M177" s="17" t="s">
        <v>36</v>
      </c>
      <c r="N177" s="18"/>
      <c r="O177" s="18"/>
      <c r="P177" s="18"/>
      <c r="Q177" s="18"/>
      <c r="R177" s="8"/>
      <c r="S177" s="8"/>
      <c r="T177" s="8"/>
      <c r="U177" s="8"/>
      <c r="V177" s="8"/>
    </row>
    <row r="178" spans="8:22" x14ac:dyDescent="0.25">
      <c r="H178" s="8"/>
      <c r="I178" s="8"/>
      <c r="J178" s="8"/>
      <c r="K178" s="8"/>
      <c r="L178" s="8"/>
      <c r="M178" s="18"/>
      <c r="N178" s="18"/>
      <c r="O178" s="18"/>
      <c r="P178" s="18"/>
      <c r="Q178" s="18"/>
      <c r="R178" s="8"/>
      <c r="S178" s="8"/>
      <c r="T178" s="8"/>
      <c r="U178" s="8"/>
      <c r="V178" s="8"/>
    </row>
    <row r="179" spans="8:22" x14ac:dyDescent="0.25">
      <c r="H179" s="8"/>
      <c r="I179" s="8"/>
      <c r="J179" s="8"/>
      <c r="K179" s="8"/>
      <c r="L179" s="8"/>
      <c r="M179" s="18"/>
      <c r="N179" s="18"/>
      <c r="O179" s="18"/>
      <c r="P179" s="18"/>
      <c r="Q179" s="18"/>
      <c r="R179" s="8"/>
      <c r="S179" s="8"/>
      <c r="T179" s="8"/>
      <c r="U179" s="8"/>
      <c r="V179" s="8"/>
    </row>
    <row r="180" spans="8:22" x14ac:dyDescent="0.25">
      <c r="H180" s="8"/>
      <c r="I180" s="1" t="s">
        <v>7</v>
      </c>
      <c r="J180" s="1"/>
      <c r="K180" s="1"/>
      <c r="L180" s="1"/>
      <c r="M180" s="1"/>
      <c r="N180" s="21" t="s">
        <v>9</v>
      </c>
      <c r="O180" s="22"/>
      <c r="P180" s="22"/>
      <c r="Q180" s="22"/>
      <c r="R180" s="1"/>
      <c r="S180" s="1"/>
      <c r="T180" s="1"/>
      <c r="U180" s="1"/>
      <c r="V180" s="8"/>
    </row>
    <row r="181" spans="8:22" x14ac:dyDescent="0.25">
      <c r="H181" s="8"/>
      <c r="I181" s="1">
        <v>1024</v>
      </c>
      <c r="J181" s="1" cm="1">
        <f t="array" ref="J181:T191">_xlfn.WRAPROWS(Table1[PSNR],11)</f>
        <v>8.3345400000000005</v>
      </c>
      <c r="K181" s="1">
        <v>8.3231300000000008</v>
      </c>
      <c r="L181" s="1">
        <v>8.2316099999999999</v>
      </c>
      <c r="M181" s="1">
        <v>8.2584099999999996</v>
      </c>
      <c r="N181" s="1">
        <v>8.2980099999999997</v>
      </c>
      <c r="O181" s="1">
        <v>8.3258399999999995</v>
      </c>
      <c r="P181" s="1">
        <v>8.3345400000000005</v>
      </c>
      <c r="Q181" s="1">
        <v>8.3231300000000008</v>
      </c>
      <c r="R181" s="1">
        <v>8.2316099999999999</v>
      </c>
      <c r="S181" s="1">
        <v>8.2584099999999996</v>
      </c>
      <c r="T181" s="1">
        <v>8.2980099999999997</v>
      </c>
      <c r="U181" s="1"/>
      <c r="V181" s="8"/>
    </row>
    <row r="182" spans="8:22" x14ac:dyDescent="0.25">
      <c r="H182" s="8"/>
      <c r="I182" s="1">
        <v>512</v>
      </c>
      <c r="J182" s="1">
        <v>8.3309700000000007</v>
      </c>
      <c r="K182" s="1">
        <v>8.2589600000000001</v>
      </c>
      <c r="L182" s="1">
        <v>8.2855799999999995</v>
      </c>
      <c r="M182" s="1">
        <v>8.2819900000000004</v>
      </c>
      <c r="N182" s="1">
        <v>8.2413399999999992</v>
      </c>
      <c r="O182" s="1">
        <v>8.16953</v>
      </c>
      <c r="P182" s="1">
        <v>8.1912500000000001</v>
      </c>
      <c r="Q182" s="1">
        <v>8.3309700000000007</v>
      </c>
      <c r="R182" s="1">
        <v>8.2589600000000001</v>
      </c>
      <c r="S182" s="1">
        <v>8.2855799999999995</v>
      </c>
      <c r="T182" s="1">
        <v>8.2819900000000004</v>
      </c>
      <c r="U182" s="1"/>
      <c r="V182" s="8"/>
    </row>
    <row r="183" spans="8:22" x14ac:dyDescent="0.25">
      <c r="H183" s="8"/>
      <c r="I183" s="1">
        <v>256</v>
      </c>
      <c r="J183" s="1">
        <v>8.26694</v>
      </c>
      <c r="K183" s="1">
        <v>8.0402699999999996</v>
      </c>
      <c r="L183" s="1">
        <v>7.8285299999999998</v>
      </c>
      <c r="M183" s="1">
        <v>8.1502499999999998</v>
      </c>
      <c r="N183" s="1">
        <v>8.1619700000000002</v>
      </c>
      <c r="O183" s="1">
        <v>8.4670699999999997</v>
      </c>
      <c r="P183" s="1">
        <v>8.2215600000000002</v>
      </c>
      <c r="Q183" s="1">
        <v>8.6148399999999992</v>
      </c>
      <c r="R183" s="1">
        <v>8.26694</v>
      </c>
      <c r="S183" s="1">
        <v>8.0402699999999996</v>
      </c>
      <c r="T183" s="1">
        <v>7.8285299999999998</v>
      </c>
      <c r="U183" s="1"/>
      <c r="V183" s="8"/>
    </row>
    <row r="184" spans="8:22" x14ac:dyDescent="0.25">
      <c r="H184" s="8"/>
      <c r="I184" s="1">
        <v>128</v>
      </c>
      <c r="J184" s="1">
        <v>16.121200000000002</v>
      </c>
      <c r="K184" s="1">
        <v>18.038900000000002</v>
      </c>
      <c r="L184" s="1">
        <v>15.32</v>
      </c>
      <c r="M184" s="1">
        <v>14.1432</v>
      </c>
      <c r="N184" s="1">
        <v>14.886799999999999</v>
      </c>
      <c r="O184" s="1">
        <v>14.6296</v>
      </c>
      <c r="P184" s="1">
        <v>14.8203</v>
      </c>
      <c r="Q184" s="1">
        <v>15.4018</v>
      </c>
      <c r="R184" s="1">
        <v>15.3332</v>
      </c>
      <c r="S184" s="1">
        <v>16.121200000000002</v>
      </c>
      <c r="T184" s="1">
        <v>18.038900000000002</v>
      </c>
      <c r="U184" s="1"/>
      <c r="V184" s="8"/>
    </row>
    <row r="185" spans="8:22" x14ac:dyDescent="0.25">
      <c r="H185" s="8"/>
      <c r="I185" s="1">
        <v>64</v>
      </c>
      <c r="J185" s="1">
        <v>15.8437</v>
      </c>
      <c r="K185" s="1">
        <v>17.788900000000002</v>
      </c>
      <c r="L185" s="1">
        <v>20.495200000000001</v>
      </c>
      <c r="M185" s="1">
        <v>16.463100000000001</v>
      </c>
      <c r="N185" s="1">
        <v>13.0082</v>
      </c>
      <c r="O185" s="1">
        <v>13.9482</v>
      </c>
      <c r="P185" s="1">
        <v>13.032500000000001</v>
      </c>
      <c r="Q185" s="1">
        <v>13.784800000000001</v>
      </c>
      <c r="R185" s="1">
        <v>12.292899999999999</v>
      </c>
      <c r="S185" s="1">
        <v>13.383699999999999</v>
      </c>
      <c r="T185" s="1">
        <v>15.8437</v>
      </c>
      <c r="U185" s="1"/>
      <c r="V185" s="8"/>
    </row>
    <row r="186" spans="8:22" x14ac:dyDescent="0.25">
      <c r="H186" s="8"/>
      <c r="I186" s="1">
        <v>32</v>
      </c>
      <c r="J186" s="1">
        <v>12.116099999999999</v>
      </c>
      <c r="K186" s="1">
        <v>14.468400000000001</v>
      </c>
      <c r="L186" s="1">
        <v>16.249500000000001</v>
      </c>
      <c r="M186" s="1">
        <v>21.185600000000001</v>
      </c>
      <c r="N186" s="1">
        <v>16.7258</v>
      </c>
      <c r="O186" s="1">
        <v>13.1744</v>
      </c>
      <c r="P186" s="1">
        <v>11.276400000000001</v>
      </c>
      <c r="Q186" s="1">
        <v>10.9377</v>
      </c>
      <c r="R186" s="1">
        <v>10.906599999999999</v>
      </c>
      <c r="S186" s="1">
        <v>11.137700000000001</v>
      </c>
      <c r="T186" s="1">
        <v>11.8001</v>
      </c>
      <c r="U186" s="1"/>
      <c r="V186" s="8"/>
    </row>
    <row r="187" spans="8:22" x14ac:dyDescent="0.25">
      <c r="H187" s="8"/>
      <c r="I187" s="1">
        <v>16</v>
      </c>
      <c r="J187" s="1">
        <v>9.9327199999999998</v>
      </c>
      <c r="K187" s="1">
        <v>11.113</v>
      </c>
      <c r="L187" s="1">
        <v>12.3179</v>
      </c>
      <c r="M187" s="1">
        <v>13.442600000000001</v>
      </c>
      <c r="N187" s="1">
        <v>19.581900000000001</v>
      </c>
      <c r="O187" s="1">
        <v>16.805900000000001</v>
      </c>
      <c r="P187" s="1">
        <v>13.2128</v>
      </c>
      <c r="Q187" s="1">
        <v>11.2995</v>
      </c>
      <c r="R187" s="1">
        <v>9.3788300000000007</v>
      </c>
      <c r="S187" s="1">
        <v>9.4941999999999993</v>
      </c>
      <c r="T187" s="1">
        <v>10.0519</v>
      </c>
      <c r="U187" s="1"/>
      <c r="V187" s="8"/>
    </row>
    <row r="188" spans="8:22" x14ac:dyDescent="0.25">
      <c r="H188" s="8"/>
      <c r="I188" s="1">
        <v>8</v>
      </c>
      <c r="J188" s="1">
        <v>9.3654299999999999</v>
      </c>
      <c r="K188" s="1">
        <v>9.6225199999999997</v>
      </c>
      <c r="L188" s="1">
        <v>9.9225300000000001</v>
      </c>
      <c r="M188" s="1">
        <v>10.7034</v>
      </c>
      <c r="N188" s="1">
        <v>12.518800000000001</v>
      </c>
      <c r="O188" s="1">
        <v>18.852599999999999</v>
      </c>
      <c r="P188" s="1">
        <v>16.817799999999998</v>
      </c>
      <c r="Q188" s="1">
        <v>13.2212</v>
      </c>
      <c r="R188" s="1">
        <v>11.3066</v>
      </c>
      <c r="S188" s="1">
        <v>9.3806100000000008</v>
      </c>
      <c r="T188" s="1">
        <v>8.7964199999999995</v>
      </c>
      <c r="U188" s="1"/>
      <c r="V188" s="8"/>
    </row>
    <row r="189" spans="8:22" x14ac:dyDescent="0.25">
      <c r="H189" s="8"/>
      <c r="I189" s="1">
        <v>4</v>
      </c>
      <c r="J189" s="1">
        <v>9.0478900000000007</v>
      </c>
      <c r="K189" s="1">
        <v>9.0234500000000004</v>
      </c>
      <c r="L189" s="1">
        <v>9.4878199999999993</v>
      </c>
      <c r="M189" s="1">
        <v>9.7355099999999997</v>
      </c>
      <c r="N189" s="1">
        <v>9.7334399999999999</v>
      </c>
      <c r="O189" s="1">
        <v>11.9358</v>
      </c>
      <c r="P189" s="1">
        <v>16.785299999999999</v>
      </c>
      <c r="Q189" s="1">
        <v>16.829000000000001</v>
      </c>
      <c r="R189" s="1">
        <v>13.225099999999999</v>
      </c>
      <c r="S189" s="1">
        <v>11.3072</v>
      </c>
      <c r="T189" s="1">
        <v>9.38279</v>
      </c>
      <c r="U189" s="1"/>
      <c r="V189" s="8"/>
    </row>
    <row r="190" spans="8:22" x14ac:dyDescent="0.25">
      <c r="H190" s="8"/>
      <c r="I190" s="1">
        <v>2</v>
      </c>
      <c r="J190" s="1">
        <v>8.4481800000000007</v>
      </c>
      <c r="K190" s="1">
        <v>8.64663</v>
      </c>
      <c r="L190" s="1">
        <v>8.8559900000000003</v>
      </c>
      <c r="M190" s="1">
        <v>8.6964100000000002</v>
      </c>
      <c r="N190" s="1">
        <v>9.3912099999999992</v>
      </c>
      <c r="O190" s="1">
        <v>9.8028899999999997</v>
      </c>
      <c r="P190" s="1">
        <v>11.2498</v>
      </c>
      <c r="Q190" s="1">
        <v>14.176399999999999</v>
      </c>
      <c r="R190" s="1">
        <v>17.025099999999998</v>
      </c>
      <c r="S190" s="1">
        <v>13.2906</v>
      </c>
      <c r="T190" s="1">
        <v>11.344099999999999</v>
      </c>
      <c r="U190" s="1"/>
      <c r="V190" s="8"/>
    </row>
    <row r="191" spans="8:22" x14ac:dyDescent="0.25">
      <c r="H191" s="8"/>
      <c r="I191" s="1">
        <v>1</v>
      </c>
      <c r="J191" s="1">
        <v>9.8765999999999998</v>
      </c>
      <c r="K191" s="1">
        <v>10.249499999999999</v>
      </c>
      <c r="L191" s="1">
        <v>10.7142</v>
      </c>
      <c r="M191" s="1">
        <v>10.4628</v>
      </c>
      <c r="N191" s="1">
        <v>10.865399999999999</v>
      </c>
      <c r="O191" s="1">
        <v>11.948600000000001</v>
      </c>
      <c r="P191" s="1">
        <v>13.330399999999999</v>
      </c>
      <c r="Q191" s="1">
        <v>14.9765</v>
      </c>
      <c r="R191" s="1">
        <v>15.361599999999999</v>
      </c>
      <c r="S191" s="1">
        <v>16.7043</v>
      </c>
      <c r="T191" s="1">
        <v>13.2514</v>
      </c>
      <c r="U191" s="1"/>
      <c r="V191" s="8"/>
    </row>
    <row r="192" spans="8:22" x14ac:dyDescent="0.25">
      <c r="H192" s="8"/>
      <c r="I192" s="1"/>
      <c r="J192" s="1">
        <v>1</v>
      </c>
      <c r="K192" s="1">
        <v>2</v>
      </c>
      <c r="L192" s="1">
        <v>4</v>
      </c>
      <c r="M192" s="1">
        <v>8</v>
      </c>
      <c r="N192" s="1">
        <v>16</v>
      </c>
      <c r="O192" s="1">
        <v>32</v>
      </c>
      <c r="P192" s="1">
        <v>64</v>
      </c>
      <c r="Q192" s="1">
        <v>128</v>
      </c>
      <c r="R192" s="1">
        <v>256</v>
      </c>
      <c r="S192" s="1">
        <v>512</v>
      </c>
      <c r="T192" s="1">
        <v>1024</v>
      </c>
      <c r="U192" s="1" t="s">
        <v>8</v>
      </c>
      <c r="V192" s="8"/>
    </row>
    <row r="193" spans="8:22" x14ac:dyDescent="0.25"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spans="8:22" x14ac:dyDescent="0.25"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spans="8:22" x14ac:dyDescent="0.25">
      <c r="H195" s="8"/>
      <c r="I195" s="1" t="s">
        <v>7</v>
      </c>
      <c r="J195" s="1"/>
      <c r="K195" s="1"/>
      <c r="L195" s="1"/>
      <c r="M195" s="1"/>
      <c r="N195" s="21" t="s">
        <v>10</v>
      </c>
      <c r="O195" s="22"/>
      <c r="P195" s="22"/>
      <c r="Q195" s="22"/>
      <c r="R195" s="1"/>
      <c r="S195" s="1"/>
      <c r="T195" s="1"/>
      <c r="U195" s="1"/>
      <c r="V195" s="8"/>
    </row>
    <row r="196" spans="8:22" x14ac:dyDescent="0.25">
      <c r="H196" s="8"/>
      <c r="I196" s="1">
        <v>1024</v>
      </c>
      <c r="J196" s="1" cm="1">
        <f t="array" ref="J196:T206">_xlfn.WRAPROWS(Table1[SSIM],11)</f>
        <v>1.25153E-2</v>
      </c>
      <c r="K196" s="1">
        <v>1.21149E-2</v>
      </c>
      <c r="L196" s="1">
        <v>1.18519E-2</v>
      </c>
      <c r="M196" s="1">
        <v>1.2009799999999999E-2</v>
      </c>
      <c r="N196" s="1">
        <v>1.2381700000000001E-2</v>
      </c>
      <c r="O196" s="1">
        <v>1.25758E-2</v>
      </c>
      <c r="P196" s="1">
        <v>1.25153E-2</v>
      </c>
      <c r="Q196" s="1">
        <v>1.21149E-2</v>
      </c>
      <c r="R196" s="1">
        <v>1.18519E-2</v>
      </c>
      <c r="S196" s="1">
        <v>1.2009799999999999E-2</v>
      </c>
      <c r="T196" s="1">
        <v>1.2381700000000001E-2</v>
      </c>
      <c r="U196" s="1"/>
      <c r="V196" s="8"/>
    </row>
    <row r="197" spans="8:22" x14ac:dyDescent="0.25">
      <c r="H197" s="8"/>
      <c r="I197" s="1">
        <v>512</v>
      </c>
      <c r="J197" s="1">
        <v>3.5550699999999998E-2</v>
      </c>
      <c r="K197" s="1">
        <v>3.4511E-2</v>
      </c>
      <c r="L197" s="1">
        <v>3.5349899999999997E-2</v>
      </c>
      <c r="M197" s="1">
        <v>3.47873E-2</v>
      </c>
      <c r="N197" s="1">
        <v>3.4535700000000003E-2</v>
      </c>
      <c r="O197" s="1">
        <v>3.2631899999999998E-2</v>
      </c>
      <c r="P197" s="1">
        <v>3.4197499999999999E-2</v>
      </c>
      <c r="Q197" s="1">
        <v>3.5550699999999998E-2</v>
      </c>
      <c r="R197" s="1">
        <v>3.4511E-2</v>
      </c>
      <c r="S197" s="1">
        <v>3.5349899999999997E-2</v>
      </c>
      <c r="T197" s="1">
        <v>3.47873E-2</v>
      </c>
      <c r="U197" s="1"/>
      <c r="V197" s="8"/>
    </row>
    <row r="198" spans="8:22" x14ac:dyDescent="0.25">
      <c r="H198" s="8"/>
      <c r="I198" s="1">
        <v>256</v>
      </c>
      <c r="J198" s="1">
        <v>8.1068399999999999E-2</v>
      </c>
      <c r="K198" s="1">
        <v>7.2095400000000004E-2</v>
      </c>
      <c r="L198" s="1">
        <v>6.1970799999999999E-2</v>
      </c>
      <c r="M198" s="1">
        <v>7.4331499999999995E-2</v>
      </c>
      <c r="N198" s="1">
        <v>7.5391100000000003E-2</v>
      </c>
      <c r="O198" s="1">
        <v>8.6818300000000001E-2</v>
      </c>
      <c r="P198" s="1">
        <v>7.6540899999999995E-2</v>
      </c>
      <c r="Q198" s="1">
        <v>9.28924E-2</v>
      </c>
      <c r="R198" s="1">
        <v>8.1068399999999999E-2</v>
      </c>
      <c r="S198" s="1">
        <v>7.2095400000000004E-2</v>
      </c>
      <c r="T198" s="1">
        <v>6.1970799999999999E-2</v>
      </c>
      <c r="U198" s="1"/>
      <c r="V198" s="8"/>
    </row>
    <row r="199" spans="8:22" x14ac:dyDescent="0.25">
      <c r="H199" s="8"/>
      <c r="I199" s="1">
        <v>128</v>
      </c>
      <c r="J199" s="1">
        <v>0.87692000000000003</v>
      </c>
      <c r="K199" s="1">
        <v>0.918323</v>
      </c>
      <c r="L199" s="1">
        <v>0.82156799999999996</v>
      </c>
      <c r="M199" s="1">
        <v>0.78528799999999999</v>
      </c>
      <c r="N199" s="1">
        <v>0.80938500000000002</v>
      </c>
      <c r="O199" s="1">
        <v>0.80121299999999995</v>
      </c>
      <c r="P199" s="1">
        <v>0.80979999999999996</v>
      </c>
      <c r="Q199" s="1">
        <v>0.83380200000000004</v>
      </c>
      <c r="R199" s="1">
        <v>0.84414</v>
      </c>
      <c r="S199" s="1">
        <v>0.87692000000000003</v>
      </c>
      <c r="T199" s="1">
        <v>0.918323</v>
      </c>
      <c r="U199" s="1"/>
      <c r="V199" s="8"/>
    </row>
    <row r="200" spans="8:22" x14ac:dyDescent="0.25">
      <c r="H200" s="8"/>
      <c r="I200" s="1">
        <v>64</v>
      </c>
      <c r="J200" s="1">
        <v>0.80628299999999997</v>
      </c>
      <c r="K200" s="1">
        <v>0.87697000000000003</v>
      </c>
      <c r="L200" s="1">
        <v>0.93222300000000002</v>
      </c>
      <c r="M200" s="1">
        <v>0.83673699999999995</v>
      </c>
      <c r="N200" s="1">
        <v>0.65255600000000002</v>
      </c>
      <c r="O200" s="1">
        <v>0.69047899999999995</v>
      </c>
      <c r="P200" s="1">
        <v>0.65048300000000003</v>
      </c>
      <c r="Q200" s="1">
        <v>0.68260699999999996</v>
      </c>
      <c r="R200" s="1">
        <v>0.62715100000000001</v>
      </c>
      <c r="S200" s="1">
        <v>0.70095200000000002</v>
      </c>
      <c r="T200" s="1">
        <v>0.80628299999999997</v>
      </c>
      <c r="U200" s="1"/>
      <c r="V200" s="8"/>
    </row>
    <row r="201" spans="8:22" x14ac:dyDescent="0.25">
      <c r="H201" s="8"/>
      <c r="I201" s="1">
        <v>32</v>
      </c>
      <c r="J201" s="1">
        <v>0.570662</v>
      </c>
      <c r="K201" s="1">
        <v>0.71162700000000001</v>
      </c>
      <c r="L201" s="1">
        <v>0.80776199999999998</v>
      </c>
      <c r="M201" s="1">
        <v>0.92714099999999999</v>
      </c>
      <c r="N201" s="1">
        <v>0.839198</v>
      </c>
      <c r="O201" s="1">
        <v>0.65758700000000003</v>
      </c>
      <c r="P201" s="1">
        <v>0.46520899999999998</v>
      </c>
      <c r="Q201" s="1">
        <v>0.44602199999999997</v>
      </c>
      <c r="R201" s="1">
        <v>0.44506099999999998</v>
      </c>
      <c r="S201" s="1">
        <v>0.46561200000000003</v>
      </c>
      <c r="T201" s="1">
        <v>0.52417400000000003</v>
      </c>
      <c r="U201" s="1"/>
      <c r="V201" s="8"/>
    </row>
    <row r="202" spans="8:22" x14ac:dyDescent="0.25">
      <c r="H202" s="8"/>
      <c r="I202" s="1">
        <v>16</v>
      </c>
      <c r="J202" s="1">
        <v>0.317778</v>
      </c>
      <c r="K202" s="1">
        <v>0.440855</v>
      </c>
      <c r="L202" s="1">
        <v>0.56581099999999995</v>
      </c>
      <c r="M202" s="1">
        <v>0.68018500000000004</v>
      </c>
      <c r="N202" s="1">
        <v>0.90326300000000004</v>
      </c>
      <c r="O202" s="1">
        <v>0.84004900000000005</v>
      </c>
      <c r="P202" s="1">
        <v>0.658663</v>
      </c>
      <c r="Q202" s="1">
        <v>0.46644600000000003</v>
      </c>
      <c r="R202" s="1">
        <v>0.25758500000000001</v>
      </c>
      <c r="S202" s="1">
        <v>0.26608399999999999</v>
      </c>
      <c r="T202" s="1">
        <v>0.300653</v>
      </c>
      <c r="U202" s="1"/>
      <c r="V202" s="8"/>
    </row>
    <row r="203" spans="8:22" x14ac:dyDescent="0.25">
      <c r="H203" s="8"/>
      <c r="I203" s="1">
        <v>8</v>
      </c>
      <c r="J203" s="1">
        <v>0.20003799999999999</v>
      </c>
      <c r="K203" s="1">
        <v>0.25153700000000001</v>
      </c>
      <c r="L203" s="1">
        <v>0.30260999999999999</v>
      </c>
      <c r="M203" s="1">
        <v>0.415578</v>
      </c>
      <c r="N203" s="1">
        <v>0.63167799999999996</v>
      </c>
      <c r="O203" s="1">
        <v>0.87386200000000003</v>
      </c>
      <c r="P203" s="1">
        <v>0.84010600000000002</v>
      </c>
      <c r="Q203" s="1">
        <v>0.65896200000000005</v>
      </c>
      <c r="R203" s="1">
        <v>0.46680100000000002</v>
      </c>
      <c r="S203" s="1">
        <v>0.25782300000000002</v>
      </c>
      <c r="T203" s="1">
        <v>0.15159400000000001</v>
      </c>
      <c r="U203" s="1"/>
      <c r="V203" s="8"/>
    </row>
    <row r="204" spans="8:22" x14ac:dyDescent="0.25">
      <c r="H204" s="8"/>
      <c r="I204" s="1">
        <v>4</v>
      </c>
      <c r="J204" s="1">
        <v>0.124088</v>
      </c>
      <c r="K204" s="1">
        <v>0.141572</v>
      </c>
      <c r="L204" s="1">
        <v>0.18718399999999999</v>
      </c>
      <c r="M204" s="1">
        <v>0.23535900000000001</v>
      </c>
      <c r="N204" s="1">
        <v>0.33160499999999998</v>
      </c>
      <c r="O204" s="1">
        <v>0.54209499999999999</v>
      </c>
      <c r="P204" s="1">
        <v>0.82358500000000001</v>
      </c>
      <c r="Q204" s="1">
        <v>0.84023499999999995</v>
      </c>
      <c r="R204" s="1">
        <v>0.65905000000000002</v>
      </c>
      <c r="S204" s="1">
        <v>0.46683999999999998</v>
      </c>
      <c r="T204" s="1">
        <v>0.25794899999999998</v>
      </c>
      <c r="U204" s="1"/>
      <c r="V204" s="8"/>
    </row>
    <row r="205" spans="8:22" x14ac:dyDescent="0.25">
      <c r="H205" s="8"/>
      <c r="I205" s="1">
        <v>2</v>
      </c>
      <c r="J205" s="1">
        <v>7.1861599999999998E-2</v>
      </c>
      <c r="K205" s="1">
        <v>9.69251E-2</v>
      </c>
      <c r="L205" s="1">
        <v>9.1042799999999993E-2</v>
      </c>
      <c r="M205" s="1">
        <v>0.113277</v>
      </c>
      <c r="N205" s="1">
        <v>0.191853</v>
      </c>
      <c r="O205" s="1">
        <v>0.20904700000000001</v>
      </c>
      <c r="P205" s="1">
        <v>0.40402100000000002</v>
      </c>
      <c r="Q205" s="1">
        <v>0.71252300000000002</v>
      </c>
      <c r="R205" s="1">
        <v>0.84420899999999999</v>
      </c>
      <c r="S205" s="1">
        <v>0.66150500000000001</v>
      </c>
      <c r="T205" s="1">
        <v>0.46868599999999999</v>
      </c>
      <c r="U205" s="1"/>
      <c r="V205" s="8"/>
    </row>
    <row r="206" spans="8:22" x14ac:dyDescent="0.25">
      <c r="H206" s="8"/>
      <c r="I206" s="1">
        <v>1</v>
      </c>
      <c r="J206" s="1">
        <v>6.9772600000000004E-2</v>
      </c>
      <c r="K206" s="1">
        <v>0.115532</v>
      </c>
      <c r="L206" s="1">
        <v>7.7328400000000005E-2</v>
      </c>
      <c r="M206" s="1">
        <v>0.12246700000000001</v>
      </c>
      <c r="N206" s="1">
        <v>0.155032</v>
      </c>
      <c r="O206" s="1">
        <v>0.21951799999999999</v>
      </c>
      <c r="P206" s="1">
        <v>0.45836100000000002</v>
      </c>
      <c r="Q206" s="1">
        <v>0.55985600000000002</v>
      </c>
      <c r="R206" s="1">
        <v>0.77981500000000004</v>
      </c>
      <c r="S206" s="1">
        <v>0.83739799999999998</v>
      </c>
      <c r="T206" s="1">
        <v>0.65981199999999995</v>
      </c>
      <c r="U206" s="1"/>
      <c r="V206" s="8"/>
    </row>
    <row r="207" spans="8:22" x14ac:dyDescent="0.25">
      <c r="H207" s="8"/>
      <c r="I207" s="1"/>
      <c r="J207" s="1">
        <v>1</v>
      </c>
      <c r="K207" s="1">
        <v>2</v>
      </c>
      <c r="L207" s="1">
        <v>4</v>
      </c>
      <c r="M207" s="1">
        <v>8</v>
      </c>
      <c r="N207" s="1">
        <v>16</v>
      </c>
      <c r="O207" s="1">
        <v>32</v>
      </c>
      <c r="P207" s="1">
        <v>64</v>
      </c>
      <c r="Q207" s="1">
        <v>128</v>
      </c>
      <c r="R207" s="1">
        <v>256</v>
      </c>
      <c r="S207" s="1">
        <v>512</v>
      </c>
      <c r="T207" s="1">
        <v>1024</v>
      </c>
      <c r="U207" s="1" t="s">
        <v>8</v>
      </c>
      <c r="V207" s="8"/>
    </row>
    <row r="208" spans="8:22" x14ac:dyDescent="0.25"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</sheetData>
  <mergeCells count="7">
    <mergeCell ref="N195:Q195"/>
    <mergeCell ref="M177:Q179"/>
    <mergeCell ref="J30:N32"/>
    <mergeCell ref="W30:AA32"/>
    <mergeCell ref="J2:N4"/>
    <mergeCell ref="W2:AA4"/>
    <mergeCell ref="N180:Q180"/>
  </mergeCells>
  <conditionalFormatting sqref="J181:T19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6:T20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FD03-94C0-48E2-8C50-421BA848CA5E}">
  <dimension ref="A4:AA42"/>
  <sheetViews>
    <sheetView zoomScale="85" zoomScaleNormal="85" workbookViewId="0">
      <selection activeCell="C12" sqref="C12:S42"/>
    </sheetView>
  </sheetViews>
  <sheetFormatPr defaultRowHeight="15" x14ac:dyDescent="0.25"/>
  <cols>
    <col min="1" max="1" width="11.140625" customWidth="1"/>
    <col min="2" max="2" width="10.85546875" customWidth="1"/>
    <col min="4" max="4" width="10.7109375" customWidth="1"/>
    <col min="7" max="7" width="11.42578125" customWidth="1"/>
    <col min="8" max="8" width="9.85546875" customWidth="1"/>
  </cols>
  <sheetData>
    <row r="4" spans="1:27" x14ac:dyDescent="0.25">
      <c r="A4" t="s">
        <v>17</v>
      </c>
      <c r="B4" t="s">
        <v>25</v>
      </c>
      <c r="D4" t="s">
        <v>17</v>
      </c>
      <c r="E4" t="s">
        <v>26</v>
      </c>
      <c r="G4" t="s">
        <v>17</v>
      </c>
      <c r="H4" t="s">
        <v>28</v>
      </c>
    </row>
    <row r="5" spans="1:27" x14ac:dyDescent="0.25">
      <c r="A5">
        <v>16384</v>
      </c>
      <c r="B5">
        <v>16.32</v>
      </c>
      <c r="D5">
        <v>16384</v>
      </c>
      <c r="E5">
        <v>0.83909999999999996</v>
      </c>
      <c r="G5">
        <v>16384</v>
      </c>
      <c r="H5">
        <v>37441</v>
      </c>
    </row>
    <row r="6" spans="1:27" x14ac:dyDescent="0.25">
      <c r="A6">
        <f>A5+16384</f>
        <v>32768</v>
      </c>
      <c r="B6">
        <v>22.28</v>
      </c>
      <c r="D6">
        <f>D5+16384</f>
        <v>32768</v>
      </c>
      <c r="E6">
        <v>0.94469999999999998</v>
      </c>
      <c r="G6">
        <f>G5+16384</f>
        <v>32768</v>
      </c>
      <c r="H6">
        <v>61526</v>
      </c>
    </row>
    <row r="7" spans="1:27" x14ac:dyDescent="0.25">
      <c r="A7">
        <f t="shared" ref="A7:A8" si="0">A6+16384</f>
        <v>49152</v>
      </c>
      <c r="B7">
        <v>27.86</v>
      </c>
      <c r="D7">
        <f t="shared" ref="D7:D8" si="1">D6+16384</f>
        <v>49152</v>
      </c>
      <c r="E7">
        <v>0.97950000000000004</v>
      </c>
      <c r="G7">
        <f t="shared" ref="G7:G8" si="2">G6+16384</f>
        <v>49152</v>
      </c>
      <c r="H7">
        <v>86894</v>
      </c>
    </row>
    <row r="8" spans="1:27" x14ac:dyDescent="0.25">
      <c r="A8">
        <f t="shared" si="0"/>
        <v>65536</v>
      </c>
      <c r="B8">
        <v>27.61</v>
      </c>
      <c r="D8">
        <f t="shared" si="1"/>
        <v>65536</v>
      </c>
      <c r="E8">
        <v>0.98329999999999995</v>
      </c>
      <c r="G8">
        <f t="shared" si="2"/>
        <v>65536</v>
      </c>
      <c r="H8">
        <v>112062</v>
      </c>
    </row>
    <row r="12" spans="1:27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x14ac:dyDescent="0.2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2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3:27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3:27" x14ac:dyDescent="0.25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3:27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3:27" x14ac:dyDescent="0.2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3:27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3:27" x14ac:dyDescent="0.25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3:27" x14ac:dyDescent="0.25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3:27" x14ac:dyDescent="0.2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3:27" x14ac:dyDescent="0.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3:27" x14ac:dyDescent="0.25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3:27" x14ac:dyDescent="0.25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3:27" x14ac:dyDescent="0.25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3:27" x14ac:dyDescent="0.25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3:27" x14ac:dyDescent="0.25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3:27" x14ac:dyDescent="0.25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3:27" x14ac:dyDescent="0.2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3:19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3:19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3:19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3:19" x14ac:dyDescent="0.25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3:19" x14ac:dyDescent="0.25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3:19" x14ac:dyDescent="0.25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3:19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3:19" x14ac:dyDescent="0.25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3:19" x14ac:dyDescent="0.25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3:19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FDA7-7034-4123-B18C-3020D429F54D}">
  <dimension ref="A1:T122"/>
  <sheetViews>
    <sheetView workbookViewId="0">
      <selection activeCell="H2" sqref="H2:T29"/>
    </sheetView>
  </sheetViews>
  <sheetFormatPr defaultRowHeight="15" x14ac:dyDescent="0.25"/>
  <cols>
    <col min="1" max="1" width="10.28515625" customWidth="1"/>
    <col min="2" max="2" width="12.85546875" customWidth="1"/>
    <col min="6" max="6" width="12.140625" customWidth="1"/>
  </cols>
  <sheetData>
    <row r="1" spans="1:20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x14ac:dyDescent="0.25">
      <c r="A2">
        <v>1</v>
      </c>
      <c r="B2">
        <v>1024</v>
      </c>
      <c r="C2">
        <v>8.3345400000000005</v>
      </c>
      <c r="D2">
        <v>1.25153E-2</v>
      </c>
      <c r="E2">
        <v>442352</v>
      </c>
      <c r="F2">
        <v>65536</v>
      </c>
      <c r="H2" s="1" t="s">
        <v>7</v>
      </c>
      <c r="I2" s="20"/>
      <c r="J2" s="1"/>
      <c r="K2" s="1"/>
      <c r="L2" s="1"/>
      <c r="M2" s="21" t="s">
        <v>9</v>
      </c>
      <c r="N2" s="22"/>
      <c r="O2" s="22"/>
      <c r="P2" s="22"/>
      <c r="Q2" s="1"/>
      <c r="R2" s="1"/>
      <c r="S2" s="1"/>
      <c r="T2" s="1"/>
    </row>
    <row r="3" spans="1:20" x14ac:dyDescent="0.25">
      <c r="A3">
        <v>2</v>
      </c>
      <c r="B3">
        <v>1024</v>
      </c>
      <c r="C3">
        <v>8.3231300000000008</v>
      </c>
      <c r="D3">
        <v>1.21149E-2</v>
      </c>
      <c r="E3">
        <v>441538</v>
      </c>
      <c r="F3">
        <v>65536</v>
      </c>
      <c r="H3" s="20">
        <v>1024</v>
      </c>
      <c r="I3" s="20" cm="1">
        <f t="array" ref="I3:S13">_xlfn.WRAPROWS(Table1[PSNR],11)</f>
        <v>8.3345400000000005</v>
      </c>
      <c r="J3" s="20">
        <v>8.3231300000000008</v>
      </c>
      <c r="K3" s="20">
        <v>8.2316099999999999</v>
      </c>
      <c r="L3" s="20">
        <v>8.2584099999999996</v>
      </c>
      <c r="M3" s="20">
        <v>8.2980099999999997</v>
      </c>
      <c r="N3" s="20">
        <v>8.3258399999999995</v>
      </c>
      <c r="O3" s="20">
        <v>8.3345400000000005</v>
      </c>
      <c r="P3" s="20">
        <v>8.3231300000000008</v>
      </c>
      <c r="Q3" s="20">
        <v>8.2316099999999999</v>
      </c>
      <c r="R3" s="20">
        <v>8.2584099999999996</v>
      </c>
      <c r="S3" s="20">
        <v>8.2980099999999997</v>
      </c>
      <c r="T3" s="1"/>
    </row>
    <row r="4" spans="1:20" x14ac:dyDescent="0.25">
      <c r="A4">
        <v>4</v>
      </c>
      <c r="B4">
        <v>1024</v>
      </c>
      <c r="C4">
        <v>8.2316099999999999</v>
      </c>
      <c r="D4">
        <v>1.18519E-2</v>
      </c>
      <c r="E4">
        <v>440922</v>
      </c>
      <c r="F4">
        <v>65536</v>
      </c>
      <c r="H4" s="1">
        <v>512</v>
      </c>
      <c r="I4" s="20">
        <v>8.3309700000000007</v>
      </c>
      <c r="J4" s="1">
        <v>8.2589600000000001</v>
      </c>
      <c r="K4" s="20">
        <v>8.2855799999999995</v>
      </c>
      <c r="L4" s="20">
        <v>8.2819900000000004</v>
      </c>
      <c r="M4" s="20">
        <v>8.2413399999999992</v>
      </c>
      <c r="N4" s="20">
        <v>8.16953</v>
      </c>
      <c r="O4" s="20">
        <v>8.1912500000000001</v>
      </c>
      <c r="P4" s="20">
        <v>8.3309700000000007</v>
      </c>
      <c r="Q4" s="20">
        <v>8.2589600000000001</v>
      </c>
      <c r="R4" s="20">
        <v>8.2855799999999995</v>
      </c>
      <c r="S4" s="20">
        <v>8.2819900000000004</v>
      </c>
      <c r="T4" s="20"/>
    </row>
    <row r="5" spans="1:20" x14ac:dyDescent="0.25">
      <c r="A5">
        <v>8</v>
      </c>
      <c r="B5">
        <v>1024</v>
      </c>
      <c r="C5">
        <v>8.2584099999999996</v>
      </c>
      <c r="D5">
        <v>1.2009799999999999E-2</v>
      </c>
      <c r="E5">
        <v>440336</v>
      </c>
      <c r="F5">
        <v>65536</v>
      </c>
      <c r="H5" s="1">
        <v>256</v>
      </c>
      <c r="I5" s="20">
        <v>8.26694</v>
      </c>
      <c r="J5" s="1">
        <v>8.0402699999999996</v>
      </c>
      <c r="K5" s="20">
        <v>7.8285299999999998</v>
      </c>
      <c r="L5" s="20">
        <v>8.1502499999999998</v>
      </c>
      <c r="M5" s="20">
        <v>8.1619700000000002</v>
      </c>
      <c r="N5" s="20">
        <v>8.4670699999999997</v>
      </c>
      <c r="O5" s="20">
        <v>8.2215600000000002</v>
      </c>
      <c r="P5" s="20">
        <v>8.6148399999999992</v>
      </c>
      <c r="Q5" s="20">
        <v>8.26694</v>
      </c>
      <c r="R5" s="20">
        <v>8.0402699999999996</v>
      </c>
      <c r="S5" s="20">
        <v>7.8285299999999998</v>
      </c>
      <c r="T5" s="20"/>
    </row>
    <row r="6" spans="1:20" x14ac:dyDescent="0.25">
      <c r="A6">
        <v>16</v>
      </c>
      <c r="B6">
        <v>1024</v>
      </c>
      <c r="C6">
        <v>8.2980099999999997</v>
      </c>
      <c r="D6">
        <v>1.2381700000000001E-2</v>
      </c>
      <c r="E6">
        <v>442477</v>
      </c>
      <c r="F6">
        <v>65536</v>
      </c>
      <c r="H6" s="1">
        <v>128</v>
      </c>
      <c r="I6" s="20">
        <v>16.121200000000002</v>
      </c>
      <c r="J6" s="1">
        <v>18.038900000000002</v>
      </c>
      <c r="K6" s="20">
        <v>15.32</v>
      </c>
      <c r="L6" s="20">
        <v>14.1432</v>
      </c>
      <c r="M6" s="20">
        <v>14.886799999999999</v>
      </c>
      <c r="N6" s="20">
        <v>14.6296</v>
      </c>
      <c r="O6" s="20">
        <v>14.8203</v>
      </c>
      <c r="P6" s="20">
        <v>15.4018</v>
      </c>
      <c r="Q6" s="20">
        <v>15.3332</v>
      </c>
      <c r="R6" s="20">
        <v>16.121200000000002</v>
      </c>
      <c r="S6" s="20">
        <v>18.038900000000002</v>
      </c>
      <c r="T6" s="20"/>
    </row>
    <row r="7" spans="1:20" x14ac:dyDescent="0.25">
      <c r="A7">
        <v>32</v>
      </c>
      <c r="B7">
        <v>1024</v>
      </c>
      <c r="C7">
        <v>8.3258399999999995</v>
      </c>
      <c r="D7">
        <v>1.25758E-2</v>
      </c>
      <c r="E7">
        <v>441435</v>
      </c>
      <c r="F7">
        <v>65536</v>
      </c>
      <c r="H7" s="1">
        <v>64</v>
      </c>
      <c r="I7" s="20">
        <v>15.8437</v>
      </c>
      <c r="J7" s="1">
        <v>17.788900000000002</v>
      </c>
      <c r="K7" s="20">
        <v>20.495200000000001</v>
      </c>
      <c r="L7" s="20">
        <v>16.463100000000001</v>
      </c>
      <c r="M7" s="20">
        <v>13.0082</v>
      </c>
      <c r="N7" s="20">
        <v>13.9482</v>
      </c>
      <c r="O7" s="20">
        <v>13.032500000000001</v>
      </c>
      <c r="P7" s="20">
        <v>13.784800000000001</v>
      </c>
      <c r="Q7" s="20">
        <v>12.292899999999999</v>
      </c>
      <c r="R7" s="20">
        <v>13.383699999999999</v>
      </c>
      <c r="S7" s="20">
        <v>15.8437</v>
      </c>
      <c r="T7" s="20"/>
    </row>
    <row r="8" spans="1:20" x14ac:dyDescent="0.25">
      <c r="A8">
        <v>64</v>
      </c>
      <c r="B8">
        <v>1024</v>
      </c>
      <c r="C8">
        <v>8.3345400000000005</v>
      </c>
      <c r="D8">
        <v>1.25153E-2</v>
      </c>
      <c r="E8">
        <v>440841</v>
      </c>
      <c r="F8">
        <v>65536</v>
      </c>
      <c r="H8" s="1">
        <v>32</v>
      </c>
      <c r="I8" s="20">
        <v>12.116099999999999</v>
      </c>
      <c r="J8" s="1">
        <v>14.468400000000001</v>
      </c>
      <c r="K8" s="20">
        <v>16.249500000000001</v>
      </c>
      <c r="L8" s="20">
        <v>21.185600000000001</v>
      </c>
      <c r="M8" s="20">
        <v>16.7258</v>
      </c>
      <c r="N8" s="20">
        <v>13.1744</v>
      </c>
      <c r="O8" s="20">
        <v>11.276400000000001</v>
      </c>
      <c r="P8" s="20">
        <v>10.9377</v>
      </c>
      <c r="Q8" s="20">
        <v>10.906599999999999</v>
      </c>
      <c r="R8" s="20">
        <v>11.137700000000001</v>
      </c>
      <c r="S8" s="20">
        <v>11.8001</v>
      </c>
      <c r="T8" s="20"/>
    </row>
    <row r="9" spans="1:20" x14ac:dyDescent="0.25">
      <c r="A9">
        <v>128</v>
      </c>
      <c r="B9">
        <v>1024</v>
      </c>
      <c r="C9">
        <v>8.3231300000000008</v>
      </c>
      <c r="D9">
        <v>1.21149E-2</v>
      </c>
      <c r="E9">
        <v>441165</v>
      </c>
      <c r="F9">
        <v>65536</v>
      </c>
      <c r="H9" s="1">
        <v>16</v>
      </c>
      <c r="I9" s="20">
        <v>9.9327199999999998</v>
      </c>
      <c r="J9" s="1">
        <v>11.113</v>
      </c>
      <c r="K9" s="20">
        <v>12.3179</v>
      </c>
      <c r="L9" s="20">
        <v>13.442600000000001</v>
      </c>
      <c r="M9" s="20">
        <v>19.581900000000001</v>
      </c>
      <c r="N9" s="20">
        <v>16.805900000000001</v>
      </c>
      <c r="O9" s="20">
        <v>13.2128</v>
      </c>
      <c r="P9" s="20">
        <v>11.2995</v>
      </c>
      <c r="Q9" s="20">
        <v>9.3788300000000007</v>
      </c>
      <c r="R9" s="20">
        <v>9.4941999999999993</v>
      </c>
      <c r="S9" s="20">
        <v>10.0519</v>
      </c>
      <c r="T9" s="20"/>
    </row>
    <row r="10" spans="1:20" x14ac:dyDescent="0.25">
      <c r="A10">
        <v>256</v>
      </c>
      <c r="B10">
        <v>1024</v>
      </c>
      <c r="C10">
        <v>8.2316099999999999</v>
      </c>
      <c r="D10">
        <v>1.18519E-2</v>
      </c>
      <c r="E10">
        <v>439746</v>
      </c>
      <c r="F10">
        <v>65536</v>
      </c>
      <c r="H10" s="1">
        <v>8</v>
      </c>
      <c r="I10" s="20">
        <v>9.3654299999999999</v>
      </c>
      <c r="J10" s="1">
        <v>9.6225199999999997</v>
      </c>
      <c r="K10" s="20">
        <v>9.9225300000000001</v>
      </c>
      <c r="L10" s="20">
        <v>10.7034</v>
      </c>
      <c r="M10" s="20">
        <v>12.518800000000001</v>
      </c>
      <c r="N10" s="20">
        <v>18.852599999999999</v>
      </c>
      <c r="O10" s="20">
        <v>16.817799999999998</v>
      </c>
      <c r="P10" s="20">
        <v>13.2212</v>
      </c>
      <c r="Q10" s="20">
        <v>11.3066</v>
      </c>
      <c r="R10" s="20">
        <v>9.3806100000000008</v>
      </c>
      <c r="S10" s="20">
        <v>8.7964199999999995</v>
      </c>
      <c r="T10" s="20"/>
    </row>
    <row r="11" spans="1:20" x14ac:dyDescent="0.25">
      <c r="A11">
        <v>512</v>
      </c>
      <c r="B11">
        <v>1024</v>
      </c>
      <c r="C11">
        <v>8.2584099999999996</v>
      </c>
      <c r="D11">
        <v>1.2009799999999999E-2</v>
      </c>
      <c r="E11">
        <v>441056</v>
      </c>
      <c r="F11">
        <v>65536</v>
      </c>
      <c r="H11" s="1">
        <v>4</v>
      </c>
      <c r="I11" s="20">
        <v>9.0478900000000007</v>
      </c>
      <c r="J11" s="1">
        <v>9.0234500000000004</v>
      </c>
      <c r="K11" s="20">
        <v>9.4878199999999993</v>
      </c>
      <c r="L11" s="20">
        <v>9.7355099999999997</v>
      </c>
      <c r="M11" s="20">
        <v>9.7334399999999999</v>
      </c>
      <c r="N11" s="20">
        <v>11.9358</v>
      </c>
      <c r="O11" s="20">
        <v>16.785299999999999</v>
      </c>
      <c r="P11" s="20">
        <v>16.829000000000001</v>
      </c>
      <c r="Q11" s="20">
        <v>13.225099999999999</v>
      </c>
      <c r="R11" s="20">
        <v>11.3072</v>
      </c>
      <c r="S11" s="20">
        <v>9.38279</v>
      </c>
      <c r="T11" s="20"/>
    </row>
    <row r="12" spans="1:20" x14ac:dyDescent="0.25">
      <c r="A12">
        <v>1024</v>
      </c>
      <c r="B12">
        <v>1024</v>
      </c>
      <c r="C12">
        <v>8.2980099999999997</v>
      </c>
      <c r="D12">
        <v>1.2381700000000001E-2</v>
      </c>
      <c r="E12">
        <v>440847</v>
      </c>
      <c r="F12">
        <v>65536</v>
      </c>
      <c r="H12" s="1">
        <v>2</v>
      </c>
      <c r="I12" s="20">
        <v>8.4481800000000007</v>
      </c>
      <c r="J12" s="1">
        <v>8.64663</v>
      </c>
      <c r="K12" s="20">
        <v>8.8559900000000003</v>
      </c>
      <c r="L12" s="20">
        <v>8.6964100000000002</v>
      </c>
      <c r="M12" s="20">
        <v>9.3912099999999992</v>
      </c>
      <c r="N12" s="20">
        <v>9.8028899999999997</v>
      </c>
      <c r="O12" s="20">
        <v>11.2498</v>
      </c>
      <c r="P12" s="20">
        <v>14.176399999999999</v>
      </c>
      <c r="Q12" s="20">
        <v>17.025099999999998</v>
      </c>
      <c r="R12" s="20">
        <v>13.2906</v>
      </c>
      <c r="S12" s="20">
        <v>11.344099999999999</v>
      </c>
      <c r="T12" s="20"/>
    </row>
    <row r="13" spans="1:20" x14ac:dyDescent="0.25">
      <c r="A13">
        <v>1</v>
      </c>
      <c r="B13">
        <v>512</v>
      </c>
      <c r="C13">
        <v>8.3309700000000007</v>
      </c>
      <c r="D13">
        <v>3.5550699999999998E-2</v>
      </c>
      <c r="E13">
        <v>441547</v>
      </c>
      <c r="F13">
        <v>65536</v>
      </c>
      <c r="H13" s="1">
        <v>1</v>
      </c>
      <c r="I13" s="20">
        <v>9.8765999999999998</v>
      </c>
      <c r="J13" s="20">
        <v>10.249499999999999</v>
      </c>
      <c r="K13" s="20">
        <v>10.7142</v>
      </c>
      <c r="L13" s="20">
        <v>10.4628</v>
      </c>
      <c r="M13" s="20">
        <v>10.865399999999999</v>
      </c>
      <c r="N13" s="20">
        <v>11.948600000000001</v>
      </c>
      <c r="O13" s="20">
        <v>13.330399999999999</v>
      </c>
      <c r="P13" s="20">
        <v>14.9765</v>
      </c>
      <c r="Q13" s="20">
        <v>15.361599999999999</v>
      </c>
      <c r="R13" s="20">
        <v>16.7043</v>
      </c>
      <c r="S13" s="20">
        <v>13.2514</v>
      </c>
      <c r="T13" s="20"/>
    </row>
    <row r="14" spans="1:20" x14ac:dyDescent="0.25">
      <c r="A14">
        <v>2</v>
      </c>
      <c r="B14">
        <v>512</v>
      </c>
      <c r="C14">
        <v>8.2589600000000001</v>
      </c>
      <c r="D14">
        <v>3.4511E-2</v>
      </c>
      <c r="E14">
        <v>442312</v>
      </c>
      <c r="F14">
        <v>65536</v>
      </c>
      <c r="H14" s="1"/>
      <c r="I14" s="1">
        <v>1</v>
      </c>
      <c r="J14" s="1">
        <v>2</v>
      </c>
      <c r="K14" s="1">
        <v>4</v>
      </c>
      <c r="L14" s="1">
        <v>8</v>
      </c>
      <c r="M14" s="1">
        <v>16</v>
      </c>
      <c r="N14" s="1">
        <v>32</v>
      </c>
      <c r="O14" s="1">
        <v>64</v>
      </c>
      <c r="P14" s="1">
        <v>128</v>
      </c>
      <c r="Q14" s="1">
        <v>256</v>
      </c>
      <c r="R14" s="1">
        <v>512</v>
      </c>
      <c r="S14" s="1">
        <v>1024</v>
      </c>
      <c r="T14" s="1" t="s">
        <v>8</v>
      </c>
    </row>
    <row r="15" spans="1:20" x14ac:dyDescent="0.25">
      <c r="A15">
        <v>4</v>
      </c>
      <c r="B15">
        <v>512</v>
      </c>
      <c r="C15">
        <v>8.2855799999999995</v>
      </c>
      <c r="D15">
        <v>3.5349899999999997E-2</v>
      </c>
      <c r="E15">
        <v>441907</v>
      </c>
      <c r="F15">
        <v>65536</v>
      </c>
    </row>
    <row r="16" spans="1:20" x14ac:dyDescent="0.25">
      <c r="A16">
        <v>8</v>
      </c>
      <c r="B16">
        <v>512</v>
      </c>
      <c r="C16">
        <v>8.2819900000000004</v>
      </c>
      <c r="D16">
        <v>3.47873E-2</v>
      </c>
      <c r="E16">
        <v>440261</v>
      </c>
      <c r="F16">
        <v>65536</v>
      </c>
    </row>
    <row r="17" spans="1:20" x14ac:dyDescent="0.25">
      <c r="A17">
        <v>16</v>
      </c>
      <c r="B17">
        <v>512</v>
      </c>
      <c r="C17">
        <v>8.2413399999999992</v>
      </c>
      <c r="D17">
        <v>3.4535700000000003E-2</v>
      </c>
      <c r="E17">
        <v>441187</v>
      </c>
      <c r="F17">
        <v>65536</v>
      </c>
      <c r="H17" s="1" t="s">
        <v>7</v>
      </c>
      <c r="I17" s="20"/>
      <c r="J17" s="1"/>
      <c r="K17" s="1"/>
      <c r="L17" s="1"/>
      <c r="M17" s="21" t="s">
        <v>10</v>
      </c>
      <c r="N17" s="22"/>
      <c r="O17" s="22"/>
      <c r="P17" s="22"/>
      <c r="Q17" s="1"/>
      <c r="R17" s="1"/>
      <c r="S17" s="1"/>
      <c r="T17" s="1"/>
    </row>
    <row r="18" spans="1:20" x14ac:dyDescent="0.25">
      <c r="A18">
        <v>32</v>
      </c>
      <c r="B18">
        <v>512</v>
      </c>
      <c r="C18">
        <v>8.16953</v>
      </c>
      <c r="D18">
        <v>3.2631899999999998E-2</v>
      </c>
      <c r="E18">
        <v>440089</v>
      </c>
      <c r="F18">
        <v>65536</v>
      </c>
      <c r="H18" s="20">
        <v>1024</v>
      </c>
      <c r="I18" s="20" cm="1">
        <f t="array" ref="I18:S28">_xlfn.WRAPROWS(Table1[SSIM],11)</f>
        <v>1.25153E-2</v>
      </c>
      <c r="J18" s="20">
        <v>1.21149E-2</v>
      </c>
      <c r="K18" s="20">
        <v>1.18519E-2</v>
      </c>
      <c r="L18" s="20">
        <v>1.2009799999999999E-2</v>
      </c>
      <c r="M18" s="20">
        <v>1.2381700000000001E-2</v>
      </c>
      <c r="N18" s="20">
        <v>1.25758E-2</v>
      </c>
      <c r="O18" s="20">
        <v>1.25153E-2</v>
      </c>
      <c r="P18" s="20">
        <v>1.21149E-2</v>
      </c>
      <c r="Q18" s="20">
        <v>1.18519E-2</v>
      </c>
      <c r="R18" s="20">
        <v>1.2009799999999999E-2</v>
      </c>
      <c r="S18" s="20">
        <v>1.2381700000000001E-2</v>
      </c>
      <c r="T18" s="1"/>
    </row>
    <row r="19" spans="1:20" x14ac:dyDescent="0.25">
      <c r="A19">
        <v>64</v>
      </c>
      <c r="B19">
        <v>512</v>
      </c>
      <c r="C19">
        <v>8.1912500000000001</v>
      </c>
      <c r="D19">
        <v>3.4197499999999999E-2</v>
      </c>
      <c r="E19">
        <v>440179</v>
      </c>
      <c r="F19">
        <v>65536</v>
      </c>
      <c r="H19" s="1">
        <v>512</v>
      </c>
      <c r="I19" s="20">
        <v>3.5550699999999998E-2</v>
      </c>
      <c r="J19" s="1">
        <v>3.4511E-2</v>
      </c>
      <c r="K19" s="20">
        <v>3.5349899999999997E-2</v>
      </c>
      <c r="L19" s="20">
        <v>3.47873E-2</v>
      </c>
      <c r="M19" s="20">
        <v>3.4535700000000003E-2</v>
      </c>
      <c r="N19" s="20">
        <v>3.2631899999999998E-2</v>
      </c>
      <c r="O19" s="20">
        <v>3.4197499999999999E-2</v>
      </c>
      <c r="P19" s="20">
        <v>3.5550699999999998E-2</v>
      </c>
      <c r="Q19" s="20">
        <v>3.4511E-2</v>
      </c>
      <c r="R19" s="20">
        <v>3.5349899999999997E-2</v>
      </c>
      <c r="S19" s="20">
        <v>3.47873E-2</v>
      </c>
      <c r="T19" s="20"/>
    </row>
    <row r="20" spans="1:20" x14ac:dyDescent="0.25">
      <c r="A20">
        <v>128</v>
      </c>
      <c r="B20">
        <v>512</v>
      </c>
      <c r="C20">
        <v>8.3309700000000007</v>
      </c>
      <c r="D20">
        <v>3.5550699999999998E-2</v>
      </c>
      <c r="E20">
        <v>443307</v>
      </c>
      <c r="F20">
        <v>65536</v>
      </c>
      <c r="H20" s="1">
        <v>256</v>
      </c>
      <c r="I20" s="20">
        <v>8.1068399999999999E-2</v>
      </c>
      <c r="J20" s="1">
        <v>7.2095400000000004E-2</v>
      </c>
      <c r="K20" s="20">
        <v>6.1970799999999999E-2</v>
      </c>
      <c r="L20" s="20">
        <v>7.4331499999999995E-2</v>
      </c>
      <c r="M20" s="20">
        <v>7.5391100000000003E-2</v>
      </c>
      <c r="N20" s="20">
        <v>8.6818300000000001E-2</v>
      </c>
      <c r="O20" s="20">
        <v>7.6540899999999995E-2</v>
      </c>
      <c r="P20" s="20">
        <v>9.28924E-2</v>
      </c>
      <c r="Q20" s="20">
        <v>8.1068399999999999E-2</v>
      </c>
      <c r="R20" s="20">
        <v>7.2095400000000004E-2</v>
      </c>
      <c r="S20" s="20">
        <v>6.1970799999999999E-2</v>
      </c>
      <c r="T20" s="20"/>
    </row>
    <row r="21" spans="1:20" x14ac:dyDescent="0.25">
      <c r="A21">
        <v>256</v>
      </c>
      <c r="B21">
        <v>512</v>
      </c>
      <c r="C21">
        <v>8.2589600000000001</v>
      </c>
      <c r="D21">
        <v>3.4511E-2</v>
      </c>
      <c r="E21">
        <v>440508</v>
      </c>
      <c r="F21">
        <v>65536</v>
      </c>
      <c r="H21" s="1">
        <v>128</v>
      </c>
      <c r="I21" s="20">
        <v>0.87692000000000003</v>
      </c>
      <c r="J21" s="1">
        <v>0.918323</v>
      </c>
      <c r="K21" s="20">
        <v>0.82156799999999996</v>
      </c>
      <c r="L21" s="20">
        <v>0.78528799999999999</v>
      </c>
      <c r="M21" s="20">
        <v>0.80938500000000002</v>
      </c>
      <c r="N21" s="20">
        <v>0.80121299999999995</v>
      </c>
      <c r="O21" s="20">
        <v>0.80979999999999996</v>
      </c>
      <c r="P21" s="20">
        <v>0.83380200000000004</v>
      </c>
      <c r="Q21" s="20">
        <v>0.84414</v>
      </c>
      <c r="R21" s="20">
        <v>0.87692000000000003</v>
      </c>
      <c r="S21" s="20">
        <v>0.918323</v>
      </c>
      <c r="T21" s="20"/>
    </row>
    <row r="22" spans="1:20" x14ac:dyDescent="0.25">
      <c r="A22">
        <v>512</v>
      </c>
      <c r="B22">
        <v>512</v>
      </c>
      <c r="C22">
        <v>8.2855799999999995</v>
      </c>
      <c r="D22">
        <v>3.5349899999999997E-2</v>
      </c>
      <c r="E22">
        <v>440497</v>
      </c>
      <c r="F22">
        <v>65536</v>
      </c>
      <c r="H22" s="1">
        <v>64</v>
      </c>
      <c r="I22" s="20">
        <v>0.80628299999999997</v>
      </c>
      <c r="J22" s="1">
        <v>0.87697000000000003</v>
      </c>
      <c r="K22" s="20">
        <v>0.93222300000000002</v>
      </c>
      <c r="L22" s="20">
        <v>0.83673699999999995</v>
      </c>
      <c r="M22" s="20">
        <v>0.65255600000000002</v>
      </c>
      <c r="N22" s="20">
        <v>0.69047899999999995</v>
      </c>
      <c r="O22" s="20">
        <v>0.65048300000000003</v>
      </c>
      <c r="P22" s="20">
        <v>0.68260699999999996</v>
      </c>
      <c r="Q22" s="20">
        <v>0.62715100000000001</v>
      </c>
      <c r="R22" s="20">
        <v>0.70095200000000002</v>
      </c>
      <c r="S22" s="20">
        <v>0.80628299999999997</v>
      </c>
      <c r="T22" s="20"/>
    </row>
    <row r="23" spans="1:20" x14ac:dyDescent="0.25">
      <c r="A23">
        <v>1024</v>
      </c>
      <c r="B23">
        <v>512</v>
      </c>
      <c r="C23">
        <v>8.2819900000000004</v>
      </c>
      <c r="D23">
        <v>3.47873E-2</v>
      </c>
      <c r="E23">
        <v>440852</v>
      </c>
      <c r="F23">
        <v>65536</v>
      </c>
      <c r="H23" s="1">
        <v>32</v>
      </c>
      <c r="I23" s="20">
        <v>0.570662</v>
      </c>
      <c r="J23" s="1">
        <v>0.71162700000000001</v>
      </c>
      <c r="K23" s="20">
        <v>0.80776199999999998</v>
      </c>
      <c r="L23" s="20">
        <v>0.92714099999999999</v>
      </c>
      <c r="M23" s="20">
        <v>0.839198</v>
      </c>
      <c r="N23" s="20">
        <v>0.65758700000000003</v>
      </c>
      <c r="O23" s="20">
        <v>0.46520899999999998</v>
      </c>
      <c r="P23" s="20">
        <v>0.44602199999999997</v>
      </c>
      <c r="Q23" s="20">
        <v>0.44506099999999998</v>
      </c>
      <c r="R23" s="20">
        <v>0.46561200000000003</v>
      </c>
      <c r="S23" s="20">
        <v>0.52417400000000003</v>
      </c>
      <c r="T23" s="20"/>
    </row>
    <row r="24" spans="1:20" x14ac:dyDescent="0.25">
      <c r="A24">
        <v>1</v>
      </c>
      <c r="B24">
        <v>256</v>
      </c>
      <c r="C24">
        <v>8.26694</v>
      </c>
      <c r="D24">
        <v>8.1068399999999999E-2</v>
      </c>
      <c r="E24">
        <v>438591</v>
      </c>
      <c r="F24">
        <v>65536</v>
      </c>
      <c r="H24" s="1">
        <v>16</v>
      </c>
      <c r="I24" s="20">
        <v>0.317778</v>
      </c>
      <c r="J24" s="1">
        <v>0.440855</v>
      </c>
      <c r="K24" s="20">
        <v>0.56581099999999995</v>
      </c>
      <c r="L24" s="20">
        <v>0.68018500000000004</v>
      </c>
      <c r="M24" s="20">
        <v>0.90326300000000004</v>
      </c>
      <c r="N24" s="20">
        <v>0.84004900000000005</v>
      </c>
      <c r="O24" s="20">
        <v>0.658663</v>
      </c>
      <c r="P24" s="20">
        <v>0.46644600000000003</v>
      </c>
      <c r="Q24" s="20">
        <v>0.25758500000000001</v>
      </c>
      <c r="R24" s="20">
        <v>0.26608399999999999</v>
      </c>
      <c r="S24" s="20">
        <v>0.300653</v>
      </c>
      <c r="T24" s="20"/>
    </row>
    <row r="25" spans="1:20" x14ac:dyDescent="0.25">
      <c r="A25">
        <v>2</v>
      </c>
      <c r="B25">
        <v>256</v>
      </c>
      <c r="C25">
        <v>8.0402699999999996</v>
      </c>
      <c r="D25">
        <v>7.2095400000000004E-2</v>
      </c>
      <c r="E25">
        <v>439508</v>
      </c>
      <c r="F25">
        <v>65536</v>
      </c>
      <c r="H25" s="1">
        <v>8</v>
      </c>
      <c r="I25" s="20">
        <v>0.20003799999999999</v>
      </c>
      <c r="J25" s="1">
        <v>0.25153700000000001</v>
      </c>
      <c r="K25" s="20">
        <v>0.30260999999999999</v>
      </c>
      <c r="L25" s="20">
        <v>0.415578</v>
      </c>
      <c r="M25" s="20">
        <v>0.63167799999999996</v>
      </c>
      <c r="N25" s="20">
        <v>0.87386200000000003</v>
      </c>
      <c r="O25" s="20">
        <v>0.84010600000000002</v>
      </c>
      <c r="P25" s="20">
        <v>0.65896200000000005</v>
      </c>
      <c r="Q25" s="20">
        <v>0.46680100000000002</v>
      </c>
      <c r="R25" s="20">
        <v>0.25782300000000002</v>
      </c>
      <c r="S25" s="20">
        <v>0.15159400000000001</v>
      </c>
      <c r="T25" s="20"/>
    </row>
    <row r="26" spans="1:20" x14ac:dyDescent="0.25">
      <c r="A26">
        <v>4</v>
      </c>
      <c r="B26">
        <v>256</v>
      </c>
      <c r="C26">
        <v>7.8285299999999998</v>
      </c>
      <c r="D26">
        <v>6.1970799999999999E-2</v>
      </c>
      <c r="E26">
        <v>441171</v>
      </c>
      <c r="F26">
        <v>65536</v>
      </c>
      <c r="H26" s="1">
        <v>4</v>
      </c>
      <c r="I26" s="20">
        <v>0.124088</v>
      </c>
      <c r="J26" s="1">
        <v>0.141572</v>
      </c>
      <c r="K26" s="20">
        <v>0.18718399999999999</v>
      </c>
      <c r="L26" s="20">
        <v>0.23535900000000001</v>
      </c>
      <c r="M26" s="20">
        <v>0.33160499999999998</v>
      </c>
      <c r="N26" s="20">
        <v>0.54209499999999999</v>
      </c>
      <c r="O26" s="20">
        <v>0.82358500000000001</v>
      </c>
      <c r="P26" s="20">
        <v>0.84023499999999995</v>
      </c>
      <c r="Q26" s="20">
        <v>0.65905000000000002</v>
      </c>
      <c r="R26" s="20">
        <v>0.46683999999999998</v>
      </c>
      <c r="S26" s="20">
        <v>0.25794899999999998</v>
      </c>
      <c r="T26" s="20"/>
    </row>
    <row r="27" spans="1:20" x14ac:dyDescent="0.25">
      <c r="A27">
        <v>8</v>
      </c>
      <c r="B27">
        <v>256</v>
      </c>
      <c r="C27">
        <v>8.1502499999999998</v>
      </c>
      <c r="D27">
        <v>7.4331499999999995E-2</v>
      </c>
      <c r="E27">
        <v>439844</v>
      </c>
      <c r="F27">
        <v>65536</v>
      </c>
      <c r="H27" s="1">
        <v>2</v>
      </c>
      <c r="I27" s="20">
        <v>7.1861599999999998E-2</v>
      </c>
      <c r="J27" s="1">
        <v>9.69251E-2</v>
      </c>
      <c r="K27" s="20">
        <v>9.1042799999999993E-2</v>
      </c>
      <c r="L27" s="20">
        <v>0.113277</v>
      </c>
      <c r="M27" s="20">
        <v>0.191853</v>
      </c>
      <c r="N27" s="20">
        <v>0.20904700000000001</v>
      </c>
      <c r="O27" s="20">
        <v>0.40402100000000002</v>
      </c>
      <c r="P27" s="20">
        <v>0.71252300000000002</v>
      </c>
      <c r="Q27" s="20">
        <v>0.84420899999999999</v>
      </c>
      <c r="R27" s="20">
        <v>0.66150500000000001</v>
      </c>
      <c r="S27" s="20">
        <v>0.46868599999999999</v>
      </c>
      <c r="T27" s="20"/>
    </row>
    <row r="28" spans="1:20" x14ac:dyDescent="0.25">
      <c r="A28">
        <v>16</v>
      </c>
      <c r="B28">
        <v>256</v>
      </c>
      <c r="C28">
        <v>8.1619700000000002</v>
      </c>
      <c r="D28">
        <v>7.5391100000000003E-2</v>
      </c>
      <c r="E28">
        <v>437922</v>
      </c>
      <c r="F28">
        <v>65536</v>
      </c>
      <c r="H28" s="1">
        <v>1</v>
      </c>
      <c r="I28" s="20">
        <v>6.9772600000000004E-2</v>
      </c>
      <c r="J28" s="20">
        <v>0.115532</v>
      </c>
      <c r="K28" s="20">
        <v>7.7328400000000005E-2</v>
      </c>
      <c r="L28" s="20">
        <v>0.12246700000000001</v>
      </c>
      <c r="M28" s="20">
        <v>0.155032</v>
      </c>
      <c r="N28" s="20">
        <v>0.21951799999999999</v>
      </c>
      <c r="O28" s="20">
        <v>0.45836100000000002</v>
      </c>
      <c r="P28" s="20">
        <v>0.55985600000000002</v>
      </c>
      <c r="Q28" s="20">
        <v>0.77981500000000004</v>
      </c>
      <c r="R28" s="20">
        <v>0.83739799999999998</v>
      </c>
      <c r="S28" s="20">
        <v>0.65981199999999995</v>
      </c>
      <c r="T28" s="20"/>
    </row>
    <row r="29" spans="1:20" x14ac:dyDescent="0.25">
      <c r="A29">
        <v>32</v>
      </c>
      <c r="B29">
        <v>256</v>
      </c>
      <c r="C29">
        <v>8.4670699999999997</v>
      </c>
      <c r="D29">
        <v>8.6818300000000001E-2</v>
      </c>
      <c r="E29">
        <v>438852</v>
      </c>
      <c r="F29">
        <v>65536</v>
      </c>
      <c r="H29" s="1"/>
      <c r="I29" s="1">
        <v>1</v>
      </c>
      <c r="J29" s="1">
        <v>2</v>
      </c>
      <c r="K29" s="1">
        <v>4</v>
      </c>
      <c r="L29" s="1">
        <v>8</v>
      </c>
      <c r="M29" s="1">
        <v>16</v>
      </c>
      <c r="N29" s="1">
        <v>32</v>
      </c>
      <c r="O29" s="1">
        <v>64</v>
      </c>
      <c r="P29" s="1">
        <v>128</v>
      </c>
      <c r="Q29" s="1">
        <v>256</v>
      </c>
      <c r="R29" s="1">
        <v>512</v>
      </c>
      <c r="S29" s="1">
        <v>1024</v>
      </c>
      <c r="T29" s="1" t="s">
        <v>8</v>
      </c>
    </row>
    <row r="30" spans="1:20" x14ac:dyDescent="0.25">
      <c r="A30">
        <v>64</v>
      </c>
      <c r="B30">
        <v>256</v>
      </c>
      <c r="C30">
        <v>8.2215600000000002</v>
      </c>
      <c r="D30">
        <v>7.6540899999999995E-2</v>
      </c>
      <c r="E30">
        <v>437583</v>
      </c>
      <c r="F30">
        <v>65536</v>
      </c>
    </row>
    <row r="31" spans="1:20" x14ac:dyDescent="0.25">
      <c r="A31">
        <v>128</v>
      </c>
      <c r="B31">
        <v>256</v>
      </c>
      <c r="C31">
        <v>8.6148399999999992</v>
      </c>
      <c r="D31">
        <v>9.28924E-2</v>
      </c>
      <c r="E31">
        <v>439217</v>
      </c>
      <c r="F31">
        <v>65536</v>
      </c>
    </row>
    <row r="32" spans="1:20" x14ac:dyDescent="0.25">
      <c r="A32">
        <v>256</v>
      </c>
      <c r="B32">
        <v>256</v>
      </c>
      <c r="C32">
        <v>8.26694</v>
      </c>
      <c r="D32">
        <v>8.1068399999999999E-2</v>
      </c>
      <c r="E32">
        <v>437814</v>
      </c>
      <c r="F32">
        <v>65536</v>
      </c>
    </row>
    <row r="33" spans="1:6" x14ac:dyDescent="0.25">
      <c r="A33">
        <v>512</v>
      </c>
      <c r="B33">
        <v>256</v>
      </c>
      <c r="C33">
        <v>8.0402699999999996</v>
      </c>
      <c r="D33">
        <v>7.2095400000000004E-2</v>
      </c>
      <c r="E33">
        <v>438580</v>
      </c>
      <c r="F33">
        <v>65536</v>
      </c>
    </row>
    <row r="34" spans="1:6" x14ac:dyDescent="0.25">
      <c r="A34">
        <v>1024</v>
      </c>
      <c r="B34">
        <v>256</v>
      </c>
      <c r="C34">
        <v>7.8285299999999998</v>
      </c>
      <c r="D34">
        <v>6.1970799999999999E-2</v>
      </c>
      <c r="E34">
        <v>440081</v>
      </c>
      <c r="F34">
        <v>65536</v>
      </c>
    </row>
    <row r="35" spans="1:6" x14ac:dyDescent="0.25">
      <c r="A35">
        <v>1</v>
      </c>
      <c r="B35">
        <v>128</v>
      </c>
      <c r="C35">
        <v>16.121200000000002</v>
      </c>
      <c r="D35">
        <v>0.87692000000000003</v>
      </c>
      <c r="E35">
        <v>437386</v>
      </c>
      <c r="F35">
        <v>65536</v>
      </c>
    </row>
    <row r="36" spans="1:6" x14ac:dyDescent="0.25">
      <c r="A36">
        <v>2</v>
      </c>
      <c r="B36">
        <v>128</v>
      </c>
      <c r="C36">
        <v>18.038900000000002</v>
      </c>
      <c r="D36">
        <v>0.918323</v>
      </c>
      <c r="E36">
        <v>437901</v>
      </c>
      <c r="F36">
        <v>65536</v>
      </c>
    </row>
    <row r="37" spans="1:6" x14ac:dyDescent="0.25">
      <c r="A37">
        <v>4</v>
      </c>
      <c r="B37">
        <v>128</v>
      </c>
      <c r="C37">
        <v>15.32</v>
      </c>
      <c r="D37">
        <v>0.82156799999999996</v>
      </c>
      <c r="E37">
        <v>439206</v>
      </c>
      <c r="F37">
        <v>65536</v>
      </c>
    </row>
    <row r="38" spans="1:6" x14ac:dyDescent="0.25">
      <c r="A38">
        <v>8</v>
      </c>
      <c r="B38">
        <v>128</v>
      </c>
      <c r="C38">
        <v>14.1432</v>
      </c>
      <c r="D38">
        <v>0.78528799999999999</v>
      </c>
      <c r="E38">
        <v>439480</v>
      </c>
      <c r="F38">
        <v>65536</v>
      </c>
    </row>
    <row r="39" spans="1:6" x14ac:dyDescent="0.25">
      <c r="A39">
        <v>16</v>
      </c>
      <c r="B39">
        <v>128</v>
      </c>
      <c r="C39">
        <v>14.886799999999999</v>
      </c>
      <c r="D39">
        <v>0.80938500000000002</v>
      </c>
      <c r="E39">
        <v>439958</v>
      </c>
      <c r="F39">
        <v>65536</v>
      </c>
    </row>
    <row r="40" spans="1:6" x14ac:dyDescent="0.25">
      <c r="A40">
        <v>32</v>
      </c>
      <c r="B40">
        <v>128</v>
      </c>
      <c r="C40">
        <v>14.6296</v>
      </c>
      <c r="D40">
        <v>0.80121299999999995</v>
      </c>
      <c r="E40">
        <v>438798</v>
      </c>
      <c r="F40">
        <v>65536</v>
      </c>
    </row>
    <row r="41" spans="1:6" x14ac:dyDescent="0.25">
      <c r="A41">
        <v>64</v>
      </c>
      <c r="B41">
        <v>128</v>
      </c>
      <c r="C41">
        <v>14.8203</v>
      </c>
      <c r="D41">
        <v>0.80979999999999996</v>
      </c>
      <c r="E41">
        <v>439073</v>
      </c>
      <c r="F41">
        <v>65536</v>
      </c>
    </row>
    <row r="42" spans="1:6" x14ac:dyDescent="0.25">
      <c r="A42">
        <v>128</v>
      </c>
      <c r="B42">
        <v>128</v>
      </c>
      <c r="C42">
        <v>15.4018</v>
      </c>
      <c r="D42">
        <v>0.83380200000000004</v>
      </c>
      <c r="E42">
        <v>439831</v>
      </c>
      <c r="F42">
        <v>65536</v>
      </c>
    </row>
    <row r="43" spans="1:6" x14ac:dyDescent="0.25">
      <c r="A43">
        <v>256</v>
      </c>
      <c r="B43">
        <v>128</v>
      </c>
      <c r="C43">
        <v>15.3332</v>
      </c>
      <c r="D43">
        <v>0.84414</v>
      </c>
      <c r="E43">
        <v>438850</v>
      </c>
      <c r="F43">
        <v>65536</v>
      </c>
    </row>
    <row r="44" spans="1:6" x14ac:dyDescent="0.25">
      <c r="A44">
        <v>512</v>
      </c>
      <c r="B44">
        <v>128</v>
      </c>
      <c r="C44">
        <v>16.121200000000002</v>
      </c>
      <c r="D44">
        <v>0.87692000000000003</v>
      </c>
      <c r="E44">
        <v>436461</v>
      </c>
      <c r="F44">
        <v>65536</v>
      </c>
    </row>
    <row r="45" spans="1:6" x14ac:dyDescent="0.25">
      <c r="A45">
        <v>1024</v>
      </c>
      <c r="B45">
        <v>128</v>
      </c>
      <c r="C45">
        <v>18.038900000000002</v>
      </c>
      <c r="D45">
        <v>0.918323</v>
      </c>
      <c r="E45">
        <v>438403</v>
      </c>
      <c r="F45">
        <v>65536</v>
      </c>
    </row>
    <row r="46" spans="1:6" x14ac:dyDescent="0.25">
      <c r="A46">
        <v>1</v>
      </c>
      <c r="B46">
        <v>64</v>
      </c>
      <c r="C46">
        <v>15.8437</v>
      </c>
      <c r="D46">
        <v>0.80628299999999997</v>
      </c>
      <c r="E46">
        <v>437508</v>
      </c>
      <c r="F46">
        <v>65536</v>
      </c>
    </row>
    <row r="47" spans="1:6" x14ac:dyDescent="0.25">
      <c r="A47">
        <v>2</v>
      </c>
      <c r="B47">
        <v>64</v>
      </c>
      <c r="C47">
        <v>17.788900000000002</v>
      </c>
      <c r="D47">
        <v>0.87697000000000003</v>
      </c>
      <c r="E47">
        <v>438084</v>
      </c>
      <c r="F47">
        <v>65536</v>
      </c>
    </row>
    <row r="48" spans="1:6" x14ac:dyDescent="0.25">
      <c r="A48">
        <v>4</v>
      </c>
      <c r="B48">
        <v>64</v>
      </c>
      <c r="C48">
        <v>20.495200000000001</v>
      </c>
      <c r="D48">
        <v>0.93222300000000002</v>
      </c>
      <c r="E48">
        <v>438124</v>
      </c>
      <c r="F48">
        <v>65536</v>
      </c>
    </row>
    <row r="49" spans="1:6" x14ac:dyDescent="0.25">
      <c r="A49">
        <v>8</v>
      </c>
      <c r="B49">
        <v>64</v>
      </c>
      <c r="C49">
        <v>16.463100000000001</v>
      </c>
      <c r="D49">
        <v>0.83673699999999995</v>
      </c>
      <c r="E49">
        <v>437753</v>
      </c>
      <c r="F49">
        <v>65536</v>
      </c>
    </row>
    <row r="50" spans="1:6" x14ac:dyDescent="0.25">
      <c r="A50">
        <v>16</v>
      </c>
      <c r="B50">
        <v>64</v>
      </c>
      <c r="C50">
        <v>13.0082</v>
      </c>
      <c r="D50">
        <v>0.65255600000000002</v>
      </c>
      <c r="E50">
        <v>437734</v>
      </c>
      <c r="F50">
        <v>65536</v>
      </c>
    </row>
    <row r="51" spans="1:6" x14ac:dyDescent="0.25">
      <c r="A51">
        <v>32</v>
      </c>
      <c r="B51">
        <v>64</v>
      </c>
      <c r="C51">
        <v>13.9482</v>
      </c>
      <c r="D51">
        <v>0.69047899999999995</v>
      </c>
      <c r="E51">
        <v>436708</v>
      </c>
      <c r="F51">
        <v>65536</v>
      </c>
    </row>
    <row r="52" spans="1:6" x14ac:dyDescent="0.25">
      <c r="A52">
        <v>64</v>
      </c>
      <c r="B52">
        <v>64</v>
      </c>
      <c r="C52">
        <v>13.032500000000001</v>
      </c>
      <c r="D52">
        <v>0.65048300000000003</v>
      </c>
      <c r="E52">
        <v>437799</v>
      </c>
      <c r="F52">
        <v>65536</v>
      </c>
    </row>
    <row r="53" spans="1:6" x14ac:dyDescent="0.25">
      <c r="A53">
        <v>128</v>
      </c>
      <c r="B53">
        <v>64</v>
      </c>
      <c r="C53">
        <v>13.784800000000001</v>
      </c>
      <c r="D53">
        <v>0.68260699999999996</v>
      </c>
      <c r="E53">
        <v>438650</v>
      </c>
      <c r="F53">
        <v>65536</v>
      </c>
    </row>
    <row r="54" spans="1:6" x14ac:dyDescent="0.25">
      <c r="A54">
        <v>256</v>
      </c>
      <c r="B54">
        <v>64</v>
      </c>
      <c r="C54">
        <v>12.292899999999999</v>
      </c>
      <c r="D54">
        <v>0.62715100000000001</v>
      </c>
      <c r="E54">
        <v>438276</v>
      </c>
      <c r="F54">
        <v>65536</v>
      </c>
    </row>
    <row r="55" spans="1:6" x14ac:dyDescent="0.25">
      <c r="A55">
        <v>512</v>
      </c>
      <c r="B55">
        <v>64</v>
      </c>
      <c r="C55">
        <v>13.383699999999999</v>
      </c>
      <c r="D55">
        <v>0.70095200000000002</v>
      </c>
      <c r="E55">
        <v>437438</v>
      </c>
      <c r="F55">
        <v>65536</v>
      </c>
    </row>
    <row r="56" spans="1:6" x14ac:dyDescent="0.25">
      <c r="A56">
        <v>1024</v>
      </c>
      <c r="B56">
        <v>64</v>
      </c>
      <c r="C56">
        <v>15.8437</v>
      </c>
      <c r="D56">
        <v>0.80628299999999997</v>
      </c>
      <c r="E56">
        <v>437834</v>
      </c>
      <c r="F56">
        <v>65536</v>
      </c>
    </row>
    <row r="57" spans="1:6" x14ac:dyDescent="0.25">
      <c r="A57">
        <v>1</v>
      </c>
      <c r="B57">
        <v>32</v>
      </c>
      <c r="C57">
        <v>12.116099999999999</v>
      </c>
      <c r="D57">
        <v>0.570662</v>
      </c>
      <c r="E57">
        <v>438085</v>
      </c>
      <c r="F57">
        <v>65536</v>
      </c>
    </row>
    <row r="58" spans="1:6" x14ac:dyDescent="0.25">
      <c r="A58">
        <v>2</v>
      </c>
      <c r="B58">
        <v>32</v>
      </c>
      <c r="C58">
        <v>14.468400000000001</v>
      </c>
      <c r="D58">
        <v>0.71162700000000001</v>
      </c>
      <c r="E58">
        <v>439151</v>
      </c>
      <c r="F58">
        <v>65536</v>
      </c>
    </row>
    <row r="59" spans="1:6" x14ac:dyDescent="0.25">
      <c r="A59">
        <v>4</v>
      </c>
      <c r="B59">
        <v>32</v>
      </c>
      <c r="C59">
        <v>16.249500000000001</v>
      </c>
      <c r="D59">
        <v>0.80776199999999998</v>
      </c>
      <c r="E59">
        <v>438133</v>
      </c>
      <c r="F59">
        <v>65536</v>
      </c>
    </row>
    <row r="60" spans="1:6" x14ac:dyDescent="0.25">
      <c r="A60">
        <v>8</v>
      </c>
      <c r="B60">
        <v>32</v>
      </c>
      <c r="C60">
        <v>21.185600000000001</v>
      </c>
      <c r="D60">
        <v>0.92714099999999999</v>
      </c>
      <c r="E60">
        <v>437499</v>
      </c>
      <c r="F60">
        <v>65536</v>
      </c>
    </row>
    <row r="61" spans="1:6" x14ac:dyDescent="0.25">
      <c r="A61">
        <v>16</v>
      </c>
      <c r="B61">
        <v>32</v>
      </c>
      <c r="C61">
        <v>16.7258</v>
      </c>
      <c r="D61">
        <v>0.839198</v>
      </c>
      <c r="E61">
        <v>437995</v>
      </c>
      <c r="F61">
        <v>65536</v>
      </c>
    </row>
    <row r="62" spans="1:6" x14ac:dyDescent="0.25">
      <c r="A62">
        <v>32</v>
      </c>
      <c r="B62">
        <v>32</v>
      </c>
      <c r="C62">
        <v>13.1744</v>
      </c>
      <c r="D62">
        <v>0.65758700000000003</v>
      </c>
      <c r="E62">
        <v>436721</v>
      </c>
      <c r="F62">
        <v>65536</v>
      </c>
    </row>
    <row r="63" spans="1:6" x14ac:dyDescent="0.25">
      <c r="A63">
        <v>64</v>
      </c>
      <c r="B63">
        <v>32</v>
      </c>
      <c r="C63">
        <v>11.276400000000001</v>
      </c>
      <c r="D63">
        <v>0.46520899999999998</v>
      </c>
      <c r="E63">
        <v>438535</v>
      </c>
      <c r="F63">
        <v>65536</v>
      </c>
    </row>
    <row r="64" spans="1:6" x14ac:dyDescent="0.25">
      <c r="A64">
        <v>128</v>
      </c>
      <c r="B64">
        <v>32</v>
      </c>
      <c r="C64">
        <v>10.9377</v>
      </c>
      <c r="D64">
        <v>0.44602199999999997</v>
      </c>
      <c r="E64">
        <v>437799</v>
      </c>
      <c r="F64">
        <v>65536</v>
      </c>
    </row>
    <row r="65" spans="1:6" x14ac:dyDescent="0.25">
      <c r="A65">
        <v>256</v>
      </c>
      <c r="B65">
        <v>32</v>
      </c>
      <c r="C65">
        <v>10.906599999999999</v>
      </c>
      <c r="D65">
        <v>0.44506099999999998</v>
      </c>
      <c r="E65">
        <v>437621</v>
      </c>
      <c r="F65">
        <v>65536</v>
      </c>
    </row>
    <row r="66" spans="1:6" x14ac:dyDescent="0.25">
      <c r="A66">
        <v>512</v>
      </c>
      <c r="B66">
        <v>32</v>
      </c>
      <c r="C66">
        <v>11.137700000000001</v>
      </c>
      <c r="D66">
        <v>0.46561200000000003</v>
      </c>
      <c r="E66">
        <v>438106</v>
      </c>
      <c r="F66">
        <v>65536</v>
      </c>
    </row>
    <row r="67" spans="1:6" x14ac:dyDescent="0.25">
      <c r="A67">
        <v>1024</v>
      </c>
      <c r="B67">
        <v>32</v>
      </c>
      <c r="C67">
        <v>11.8001</v>
      </c>
      <c r="D67">
        <v>0.52417400000000003</v>
      </c>
      <c r="E67">
        <v>438085</v>
      </c>
      <c r="F67">
        <v>65536</v>
      </c>
    </row>
    <row r="68" spans="1:6" x14ac:dyDescent="0.25">
      <c r="A68">
        <v>1</v>
      </c>
      <c r="B68">
        <v>16</v>
      </c>
      <c r="C68">
        <v>9.9327199999999998</v>
      </c>
      <c r="D68">
        <v>0.317778</v>
      </c>
      <c r="E68">
        <v>438778</v>
      </c>
      <c r="F68">
        <v>65536</v>
      </c>
    </row>
    <row r="69" spans="1:6" x14ac:dyDescent="0.25">
      <c r="A69">
        <v>2</v>
      </c>
      <c r="B69">
        <v>16</v>
      </c>
      <c r="C69">
        <v>11.113</v>
      </c>
      <c r="D69">
        <v>0.440855</v>
      </c>
      <c r="E69">
        <v>438211</v>
      </c>
      <c r="F69">
        <v>65536</v>
      </c>
    </row>
    <row r="70" spans="1:6" x14ac:dyDescent="0.25">
      <c r="A70">
        <v>4</v>
      </c>
      <c r="B70">
        <v>16</v>
      </c>
      <c r="C70">
        <v>12.3179</v>
      </c>
      <c r="D70">
        <v>0.56581099999999995</v>
      </c>
      <c r="E70">
        <v>439976</v>
      </c>
      <c r="F70">
        <v>65536</v>
      </c>
    </row>
    <row r="71" spans="1:6" x14ac:dyDescent="0.25">
      <c r="A71">
        <v>8</v>
      </c>
      <c r="B71">
        <v>16</v>
      </c>
      <c r="C71">
        <v>13.442600000000001</v>
      </c>
      <c r="D71">
        <v>0.68018500000000004</v>
      </c>
      <c r="E71">
        <v>438766</v>
      </c>
      <c r="F71">
        <v>65536</v>
      </c>
    </row>
    <row r="72" spans="1:6" x14ac:dyDescent="0.25">
      <c r="A72">
        <v>16</v>
      </c>
      <c r="B72">
        <v>16</v>
      </c>
      <c r="C72">
        <v>19.581900000000001</v>
      </c>
      <c r="D72">
        <v>0.90326300000000004</v>
      </c>
      <c r="E72">
        <v>438714</v>
      </c>
      <c r="F72">
        <v>65536</v>
      </c>
    </row>
    <row r="73" spans="1:6" x14ac:dyDescent="0.25">
      <c r="A73">
        <v>32</v>
      </c>
      <c r="B73">
        <v>16</v>
      </c>
      <c r="C73">
        <v>16.805900000000001</v>
      </c>
      <c r="D73">
        <v>0.84004900000000005</v>
      </c>
      <c r="E73">
        <v>437492</v>
      </c>
      <c r="F73">
        <v>65536</v>
      </c>
    </row>
    <row r="74" spans="1:6" x14ac:dyDescent="0.25">
      <c r="A74">
        <v>64</v>
      </c>
      <c r="B74">
        <v>16</v>
      </c>
      <c r="C74">
        <v>13.2128</v>
      </c>
      <c r="D74">
        <v>0.658663</v>
      </c>
      <c r="E74">
        <v>438288</v>
      </c>
      <c r="F74">
        <v>65536</v>
      </c>
    </row>
    <row r="75" spans="1:6" x14ac:dyDescent="0.25">
      <c r="A75">
        <v>128</v>
      </c>
      <c r="B75">
        <v>16</v>
      </c>
      <c r="C75">
        <v>11.2995</v>
      </c>
      <c r="D75">
        <v>0.46644600000000003</v>
      </c>
      <c r="E75">
        <v>438910</v>
      </c>
      <c r="F75">
        <v>65536</v>
      </c>
    </row>
    <row r="76" spans="1:6" x14ac:dyDescent="0.25">
      <c r="A76">
        <v>256</v>
      </c>
      <c r="B76">
        <v>16</v>
      </c>
      <c r="C76">
        <v>9.3788300000000007</v>
      </c>
      <c r="D76">
        <v>0.25758500000000001</v>
      </c>
      <c r="E76">
        <v>438773</v>
      </c>
      <c r="F76">
        <v>65536</v>
      </c>
    </row>
    <row r="77" spans="1:6" x14ac:dyDescent="0.25">
      <c r="A77">
        <v>512</v>
      </c>
      <c r="B77">
        <v>16</v>
      </c>
      <c r="C77">
        <v>9.4941999999999993</v>
      </c>
      <c r="D77">
        <v>0.26608399999999999</v>
      </c>
      <c r="E77">
        <v>439062</v>
      </c>
      <c r="F77">
        <v>65536</v>
      </c>
    </row>
    <row r="78" spans="1:6" x14ac:dyDescent="0.25">
      <c r="A78">
        <v>1024</v>
      </c>
      <c r="B78">
        <v>16</v>
      </c>
      <c r="C78">
        <v>10.0519</v>
      </c>
      <c r="D78">
        <v>0.300653</v>
      </c>
      <c r="E78">
        <v>438785</v>
      </c>
      <c r="F78">
        <v>65536</v>
      </c>
    </row>
    <row r="79" spans="1:6" x14ac:dyDescent="0.25">
      <c r="A79">
        <v>1</v>
      </c>
      <c r="B79">
        <v>8</v>
      </c>
      <c r="C79">
        <v>9.3654299999999999</v>
      </c>
      <c r="D79">
        <v>0.20003799999999999</v>
      </c>
      <c r="E79">
        <v>436306</v>
      </c>
      <c r="F79">
        <v>65536</v>
      </c>
    </row>
    <row r="80" spans="1:6" x14ac:dyDescent="0.25">
      <c r="A80">
        <v>2</v>
      </c>
      <c r="B80">
        <v>8</v>
      </c>
      <c r="C80">
        <v>9.6225199999999997</v>
      </c>
      <c r="D80">
        <v>0.25153700000000001</v>
      </c>
      <c r="E80">
        <v>435217</v>
      </c>
      <c r="F80">
        <v>65536</v>
      </c>
    </row>
    <row r="81" spans="1:6" x14ac:dyDescent="0.25">
      <c r="A81">
        <v>4</v>
      </c>
      <c r="B81">
        <v>8</v>
      </c>
      <c r="C81">
        <v>9.9225300000000001</v>
      </c>
      <c r="D81">
        <v>0.30260999999999999</v>
      </c>
      <c r="E81">
        <v>437613</v>
      </c>
      <c r="F81">
        <v>65536</v>
      </c>
    </row>
    <row r="82" spans="1:6" x14ac:dyDescent="0.25">
      <c r="A82">
        <v>8</v>
      </c>
      <c r="B82">
        <v>8</v>
      </c>
      <c r="C82">
        <v>10.7034</v>
      </c>
      <c r="D82">
        <v>0.415578</v>
      </c>
      <c r="E82">
        <v>437349</v>
      </c>
      <c r="F82">
        <v>65536</v>
      </c>
    </row>
    <row r="83" spans="1:6" x14ac:dyDescent="0.25">
      <c r="A83">
        <v>16</v>
      </c>
      <c r="B83">
        <v>8</v>
      </c>
      <c r="C83">
        <v>12.518800000000001</v>
      </c>
      <c r="D83">
        <v>0.63167799999999996</v>
      </c>
      <c r="E83">
        <v>437525</v>
      </c>
      <c r="F83">
        <v>65536</v>
      </c>
    </row>
    <row r="84" spans="1:6" x14ac:dyDescent="0.25">
      <c r="A84">
        <v>32</v>
      </c>
      <c r="B84">
        <v>8</v>
      </c>
      <c r="C84">
        <v>18.852599999999999</v>
      </c>
      <c r="D84">
        <v>0.87386200000000003</v>
      </c>
      <c r="E84">
        <v>437430</v>
      </c>
      <c r="F84">
        <v>65536</v>
      </c>
    </row>
    <row r="85" spans="1:6" x14ac:dyDescent="0.25">
      <c r="A85">
        <v>64</v>
      </c>
      <c r="B85">
        <v>8</v>
      </c>
      <c r="C85">
        <v>16.817799999999998</v>
      </c>
      <c r="D85">
        <v>0.84010600000000002</v>
      </c>
      <c r="E85">
        <v>437828</v>
      </c>
      <c r="F85">
        <v>65536</v>
      </c>
    </row>
    <row r="86" spans="1:6" x14ac:dyDescent="0.25">
      <c r="A86">
        <v>128</v>
      </c>
      <c r="B86">
        <v>8</v>
      </c>
      <c r="C86">
        <v>13.2212</v>
      </c>
      <c r="D86">
        <v>0.65896200000000005</v>
      </c>
      <c r="E86">
        <v>437489</v>
      </c>
      <c r="F86">
        <v>65536</v>
      </c>
    </row>
    <row r="87" spans="1:6" x14ac:dyDescent="0.25">
      <c r="A87">
        <v>256</v>
      </c>
      <c r="B87">
        <v>8</v>
      </c>
      <c r="C87">
        <v>11.3066</v>
      </c>
      <c r="D87">
        <v>0.46680100000000002</v>
      </c>
      <c r="E87">
        <v>439426</v>
      </c>
      <c r="F87">
        <v>65536</v>
      </c>
    </row>
    <row r="88" spans="1:6" x14ac:dyDescent="0.25">
      <c r="A88">
        <v>512</v>
      </c>
      <c r="B88">
        <v>8</v>
      </c>
      <c r="C88">
        <v>9.3806100000000008</v>
      </c>
      <c r="D88">
        <v>0.25782300000000002</v>
      </c>
      <c r="E88">
        <v>438947</v>
      </c>
      <c r="F88">
        <v>65536</v>
      </c>
    </row>
    <row r="89" spans="1:6" x14ac:dyDescent="0.25">
      <c r="A89">
        <v>1024</v>
      </c>
      <c r="B89">
        <v>8</v>
      </c>
      <c r="C89">
        <v>8.7964199999999995</v>
      </c>
      <c r="D89">
        <v>0.15159400000000001</v>
      </c>
      <c r="E89">
        <v>438116</v>
      </c>
      <c r="F89">
        <v>65536</v>
      </c>
    </row>
    <row r="90" spans="1:6" x14ac:dyDescent="0.25">
      <c r="A90">
        <v>1</v>
      </c>
      <c r="B90">
        <v>4</v>
      </c>
      <c r="C90">
        <v>9.0478900000000007</v>
      </c>
      <c r="D90">
        <v>0.124088</v>
      </c>
      <c r="E90">
        <v>437106</v>
      </c>
      <c r="F90">
        <v>65536</v>
      </c>
    </row>
    <row r="91" spans="1:6" x14ac:dyDescent="0.25">
      <c r="A91">
        <v>2</v>
      </c>
      <c r="B91">
        <v>4</v>
      </c>
      <c r="C91">
        <v>9.0234500000000004</v>
      </c>
      <c r="D91">
        <v>0.141572</v>
      </c>
      <c r="E91">
        <v>436949</v>
      </c>
      <c r="F91">
        <v>65536</v>
      </c>
    </row>
    <row r="92" spans="1:6" x14ac:dyDescent="0.25">
      <c r="A92">
        <v>4</v>
      </c>
      <c r="B92">
        <v>4</v>
      </c>
      <c r="C92">
        <v>9.4878199999999993</v>
      </c>
      <c r="D92">
        <v>0.18718399999999999</v>
      </c>
      <c r="E92">
        <v>437059</v>
      </c>
      <c r="F92">
        <v>65536</v>
      </c>
    </row>
    <row r="93" spans="1:6" x14ac:dyDescent="0.25">
      <c r="A93">
        <v>8</v>
      </c>
      <c r="B93">
        <v>4</v>
      </c>
      <c r="C93">
        <v>9.7355099999999997</v>
      </c>
      <c r="D93">
        <v>0.23535900000000001</v>
      </c>
      <c r="E93">
        <v>436115</v>
      </c>
      <c r="F93">
        <v>65536</v>
      </c>
    </row>
    <row r="94" spans="1:6" x14ac:dyDescent="0.25">
      <c r="A94">
        <v>16</v>
      </c>
      <c r="B94">
        <v>4</v>
      </c>
      <c r="C94">
        <v>9.7334399999999999</v>
      </c>
      <c r="D94">
        <v>0.33160499999999998</v>
      </c>
      <c r="E94">
        <v>436672</v>
      </c>
      <c r="F94">
        <v>65536</v>
      </c>
    </row>
    <row r="95" spans="1:6" x14ac:dyDescent="0.25">
      <c r="A95">
        <v>32</v>
      </c>
      <c r="B95">
        <v>4</v>
      </c>
      <c r="C95">
        <v>11.9358</v>
      </c>
      <c r="D95">
        <v>0.54209499999999999</v>
      </c>
      <c r="E95">
        <v>438164</v>
      </c>
      <c r="F95">
        <v>65536</v>
      </c>
    </row>
    <row r="96" spans="1:6" x14ac:dyDescent="0.25">
      <c r="A96">
        <v>64</v>
      </c>
      <c r="B96">
        <v>4</v>
      </c>
      <c r="C96">
        <v>16.785299999999999</v>
      </c>
      <c r="D96">
        <v>0.82358500000000001</v>
      </c>
      <c r="E96">
        <v>436842</v>
      </c>
      <c r="F96">
        <v>65536</v>
      </c>
    </row>
    <row r="97" spans="1:6" x14ac:dyDescent="0.25">
      <c r="A97">
        <v>128</v>
      </c>
      <c r="B97">
        <v>4</v>
      </c>
      <c r="C97">
        <v>16.829000000000001</v>
      </c>
      <c r="D97">
        <v>0.84023499999999995</v>
      </c>
      <c r="E97">
        <v>436496</v>
      </c>
      <c r="F97">
        <v>65536</v>
      </c>
    </row>
    <row r="98" spans="1:6" x14ac:dyDescent="0.25">
      <c r="A98">
        <v>256</v>
      </c>
      <c r="B98">
        <v>4</v>
      </c>
      <c r="C98">
        <v>13.225099999999999</v>
      </c>
      <c r="D98">
        <v>0.65905000000000002</v>
      </c>
      <c r="E98">
        <v>437441</v>
      </c>
      <c r="F98">
        <v>65536</v>
      </c>
    </row>
    <row r="99" spans="1:6" x14ac:dyDescent="0.25">
      <c r="A99">
        <v>512</v>
      </c>
      <c r="B99">
        <v>4</v>
      </c>
      <c r="C99">
        <v>11.3072</v>
      </c>
      <c r="D99">
        <v>0.46683999999999998</v>
      </c>
      <c r="E99">
        <v>436543</v>
      </c>
      <c r="F99">
        <v>65536</v>
      </c>
    </row>
    <row r="100" spans="1:6" x14ac:dyDescent="0.25">
      <c r="A100">
        <v>1024</v>
      </c>
      <c r="B100">
        <v>4</v>
      </c>
      <c r="C100">
        <v>9.38279</v>
      </c>
      <c r="D100">
        <v>0.25794899999999998</v>
      </c>
      <c r="E100">
        <v>436339</v>
      </c>
      <c r="F100">
        <v>65536</v>
      </c>
    </row>
    <row r="101" spans="1:6" x14ac:dyDescent="0.25">
      <c r="A101">
        <v>1</v>
      </c>
      <c r="B101">
        <v>2</v>
      </c>
      <c r="C101">
        <v>8.4481800000000007</v>
      </c>
      <c r="D101">
        <v>7.1861599999999998E-2</v>
      </c>
      <c r="E101">
        <v>436064</v>
      </c>
      <c r="F101">
        <v>65536</v>
      </c>
    </row>
    <row r="102" spans="1:6" x14ac:dyDescent="0.25">
      <c r="A102">
        <v>2</v>
      </c>
      <c r="B102">
        <v>2</v>
      </c>
      <c r="C102">
        <v>8.64663</v>
      </c>
      <c r="D102">
        <v>9.69251E-2</v>
      </c>
      <c r="E102">
        <v>435372</v>
      </c>
      <c r="F102">
        <v>65536</v>
      </c>
    </row>
    <row r="103" spans="1:6" x14ac:dyDescent="0.25">
      <c r="A103">
        <v>4</v>
      </c>
      <c r="B103">
        <v>2</v>
      </c>
      <c r="C103">
        <v>8.8559900000000003</v>
      </c>
      <c r="D103">
        <v>9.1042799999999993E-2</v>
      </c>
      <c r="E103">
        <v>435040</v>
      </c>
      <c r="F103">
        <v>65536</v>
      </c>
    </row>
    <row r="104" spans="1:6" x14ac:dyDescent="0.25">
      <c r="A104">
        <v>8</v>
      </c>
      <c r="B104">
        <v>2</v>
      </c>
      <c r="C104">
        <v>8.6964100000000002</v>
      </c>
      <c r="D104">
        <v>0.113277</v>
      </c>
      <c r="E104">
        <v>435641</v>
      </c>
      <c r="F104">
        <v>65536</v>
      </c>
    </row>
    <row r="105" spans="1:6" x14ac:dyDescent="0.25">
      <c r="A105">
        <v>16</v>
      </c>
      <c r="B105">
        <v>2</v>
      </c>
      <c r="C105">
        <v>9.3912099999999992</v>
      </c>
      <c r="D105">
        <v>0.191853</v>
      </c>
      <c r="E105">
        <v>436242</v>
      </c>
      <c r="F105">
        <v>65536</v>
      </c>
    </row>
    <row r="106" spans="1:6" x14ac:dyDescent="0.25">
      <c r="A106">
        <v>32</v>
      </c>
      <c r="B106">
        <v>2</v>
      </c>
      <c r="C106">
        <v>9.8028899999999997</v>
      </c>
      <c r="D106">
        <v>0.20904700000000001</v>
      </c>
      <c r="E106">
        <v>435323</v>
      </c>
      <c r="F106">
        <v>65536</v>
      </c>
    </row>
    <row r="107" spans="1:6" x14ac:dyDescent="0.25">
      <c r="A107">
        <v>64</v>
      </c>
      <c r="B107">
        <v>2</v>
      </c>
      <c r="C107">
        <v>11.2498</v>
      </c>
      <c r="D107">
        <v>0.40402100000000002</v>
      </c>
      <c r="E107">
        <v>436539</v>
      </c>
      <c r="F107">
        <v>65536</v>
      </c>
    </row>
    <row r="108" spans="1:6" x14ac:dyDescent="0.25">
      <c r="A108">
        <v>128</v>
      </c>
      <c r="B108">
        <v>2</v>
      </c>
      <c r="C108">
        <v>14.176399999999999</v>
      </c>
      <c r="D108">
        <v>0.71252300000000002</v>
      </c>
      <c r="E108">
        <v>436384</v>
      </c>
      <c r="F108">
        <v>65536</v>
      </c>
    </row>
    <row r="109" spans="1:6" x14ac:dyDescent="0.25">
      <c r="A109">
        <v>256</v>
      </c>
      <c r="B109">
        <v>2</v>
      </c>
      <c r="C109">
        <v>17.025099999999998</v>
      </c>
      <c r="D109">
        <v>0.84420899999999999</v>
      </c>
      <c r="E109">
        <v>435591</v>
      </c>
      <c r="F109">
        <v>65536</v>
      </c>
    </row>
    <row r="110" spans="1:6" x14ac:dyDescent="0.25">
      <c r="A110">
        <v>512</v>
      </c>
      <c r="B110">
        <v>2</v>
      </c>
      <c r="C110">
        <v>13.2906</v>
      </c>
      <c r="D110">
        <v>0.66150500000000001</v>
      </c>
      <c r="E110">
        <v>436866</v>
      </c>
      <c r="F110">
        <v>65536</v>
      </c>
    </row>
    <row r="111" spans="1:6" x14ac:dyDescent="0.25">
      <c r="A111">
        <v>1024</v>
      </c>
      <c r="B111">
        <v>2</v>
      </c>
      <c r="C111">
        <v>11.344099999999999</v>
      </c>
      <c r="D111">
        <v>0.46868599999999999</v>
      </c>
      <c r="E111">
        <v>436796</v>
      </c>
      <c r="F111">
        <v>65536</v>
      </c>
    </row>
    <row r="112" spans="1:6" x14ac:dyDescent="0.25">
      <c r="A112">
        <v>1</v>
      </c>
      <c r="B112">
        <v>1</v>
      </c>
      <c r="C112">
        <v>9.8765999999999998</v>
      </c>
      <c r="D112">
        <v>6.9772600000000004E-2</v>
      </c>
      <c r="E112">
        <v>446656</v>
      </c>
      <c r="F112">
        <v>65536</v>
      </c>
    </row>
    <row r="113" spans="1:6" x14ac:dyDescent="0.25">
      <c r="A113">
        <v>2</v>
      </c>
      <c r="B113">
        <v>1</v>
      </c>
      <c r="C113">
        <v>10.249499999999999</v>
      </c>
      <c r="D113">
        <v>0.115532</v>
      </c>
      <c r="E113">
        <v>434834</v>
      </c>
      <c r="F113">
        <v>65536</v>
      </c>
    </row>
    <row r="114" spans="1:6" x14ac:dyDescent="0.25">
      <c r="A114">
        <v>4</v>
      </c>
      <c r="B114">
        <v>1</v>
      </c>
      <c r="C114">
        <v>10.7142</v>
      </c>
      <c r="D114">
        <v>7.7328400000000005E-2</v>
      </c>
      <c r="E114">
        <v>434504</v>
      </c>
      <c r="F114">
        <v>65536</v>
      </c>
    </row>
    <row r="115" spans="1:6" x14ac:dyDescent="0.25">
      <c r="A115">
        <v>8</v>
      </c>
      <c r="B115">
        <v>1</v>
      </c>
      <c r="C115">
        <v>10.4628</v>
      </c>
      <c r="D115">
        <v>0.12246700000000001</v>
      </c>
      <c r="E115">
        <v>435340</v>
      </c>
      <c r="F115">
        <v>65536</v>
      </c>
    </row>
    <row r="116" spans="1:6" x14ac:dyDescent="0.25">
      <c r="A116">
        <v>16</v>
      </c>
      <c r="B116">
        <v>1</v>
      </c>
      <c r="C116">
        <v>10.865399999999999</v>
      </c>
      <c r="D116">
        <v>0.155032</v>
      </c>
      <c r="E116">
        <v>434441</v>
      </c>
      <c r="F116">
        <v>65536</v>
      </c>
    </row>
    <row r="117" spans="1:6" x14ac:dyDescent="0.25">
      <c r="A117">
        <v>32</v>
      </c>
      <c r="B117">
        <v>1</v>
      </c>
      <c r="C117">
        <v>11.948600000000001</v>
      </c>
      <c r="D117">
        <v>0.21951799999999999</v>
      </c>
      <c r="E117">
        <v>437976</v>
      </c>
      <c r="F117">
        <v>65536</v>
      </c>
    </row>
    <row r="118" spans="1:6" x14ac:dyDescent="0.25">
      <c r="A118">
        <v>64</v>
      </c>
      <c r="B118">
        <v>1</v>
      </c>
      <c r="C118">
        <v>13.330399999999999</v>
      </c>
      <c r="D118">
        <v>0.45836100000000002</v>
      </c>
      <c r="E118">
        <v>435633</v>
      </c>
      <c r="F118">
        <v>65536</v>
      </c>
    </row>
    <row r="119" spans="1:6" x14ac:dyDescent="0.25">
      <c r="A119">
        <v>128</v>
      </c>
      <c r="B119">
        <v>1</v>
      </c>
      <c r="C119">
        <v>14.9765</v>
      </c>
      <c r="D119">
        <v>0.55985600000000002</v>
      </c>
      <c r="E119">
        <v>435902</v>
      </c>
      <c r="F119">
        <v>65536</v>
      </c>
    </row>
    <row r="120" spans="1:6" x14ac:dyDescent="0.25">
      <c r="A120">
        <v>256</v>
      </c>
      <c r="B120">
        <v>1</v>
      </c>
      <c r="C120">
        <v>15.361599999999999</v>
      </c>
      <c r="D120">
        <v>0.77981500000000004</v>
      </c>
      <c r="E120">
        <v>435794</v>
      </c>
      <c r="F120">
        <v>65536</v>
      </c>
    </row>
    <row r="121" spans="1:6" x14ac:dyDescent="0.25">
      <c r="A121">
        <v>512</v>
      </c>
      <c r="B121">
        <v>1</v>
      </c>
      <c r="C121">
        <v>16.7043</v>
      </c>
      <c r="D121">
        <v>0.83739799999999998</v>
      </c>
      <c r="E121">
        <v>435629</v>
      </c>
      <c r="F121">
        <v>65536</v>
      </c>
    </row>
    <row r="122" spans="1:6" x14ac:dyDescent="0.25">
      <c r="A122">
        <v>1024</v>
      </c>
      <c r="B122">
        <v>1</v>
      </c>
      <c r="C122">
        <v>13.2514</v>
      </c>
      <c r="D122">
        <v>0.65981199999999995</v>
      </c>
      <c r="E122">
        <v>435187</v>
      </c>
      <c r="F122">
        <v>65536</v>
      </c>
    </row>
  </sheetData>
  <mergeCells count="2">
    <mergeCell ref="M2:P2"/>
    <mergeCell ref="M17:P17"/>
  </mergeCells>
  <conditionalFormatting sqref="I3:S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8:S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SpiralOpt256-16384</vt:lpstr>
      <vt:lpstr>SpiralOpt256-32768</vt:lpstr>
      <vt:lpstr>SpiralOpt256-49152</vt:lpstr>
      <vt:lpstr>SpiralOpt256-65536</vt:lpstr>
      <vt:lpstr>Images</vt:lpstr>
      <vt:lpstr>Figures</vt:lpstr>
      <vt:lpstr>Graphs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Rodney</cp:lastModifiedBy>
  <dcterms:modified xsi:type="dcterms:W3CDTF">2026-08-08T01:23:00Z</dcterms:modified>
</cp:coreProperties>
</file>