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megl\OneDrive\Desktop\Code\C++\MRIImageRescale\Report Data\"/>
    </mc:Choice>
  </mc:AlternateContent>
  <xr:revisionPtr revIDLastSave="0" documentId="13_ncr:1_{1F796E95-DB87-47A4-90AF-737D809776E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Results" sheetId="1" r:id="rId1"/>
    <sheet name="4.0 Rerun" sheetId="4" r:id="rId2"/>
    <sheet name="Figures" sheetId="2" r:id="rId3"/>
    <sheet name="Images" sheetId="5" r:id="rId4"/>
  </sheets>
  <definedNames>
    <definedName name="_xlnm._FilterDatabase" localSheetId="0" hidden="1">Results!$A$1:$H$517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1" i="1" l="1"/>
  <c r="L175" i="1"/>
  <c r="Z54" i="1" a="1"/>
  <c r="Z54" i="1" s="1"/>
  <c r="K13" i="4" a="1"/>
  <c r="K13" i="4" s="1"/>
  <c r="Z128" i="1" a="1"/>
  <c r="Z128" i="1" s="1"/>
  <c r="K3" i="4" a="1"/>
  <c r="K3" i="4" s="1"/>
  <c r="L192" i="1"/>
  <c r="L189" i="1"/>
  <c r="L193" i="1"/>
  <c r="L190" i="1"/>
  <c r="L188" i="1"/>
  <c r="L187" i="1"/>
  <c r="L186" i="1"/>
  <c r="L177" i="1"/>
  <c r="L176" i="1"/>
  <c r="L174" i="1"/>
  <c r="L173" i="1"/>
  <c r="L172" i="1"/>
  <c r="L171" i="1"/>
  <c r="L170" i="1"/>
  <c r="L155" i="1"/>
  <c r="L156" i="1"/>
  <c r="L157" i="1"/>
  <c r="L158" i="1"/>
  <c r="L159" i="1"/>
  <c r="L160" i="1"/>
  <c r="L161" i="1"/>
  <c r="L16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<sst xmlns="http://schemas.openxmlformats.org/spreadsheetml/2006/main" count="648" uniqueCount="52">
  <si>
    <t>Num Samples</t>
  </si>
  <si>
    <t>Alpha</t>
  </si>
  <si>
    <t>Center (actual)</t>
  </si>
  <si>
    <t>AccFactor</t>
  </si>
  <si>
    <t>Time (ms)</t>
  </si>
  <si>
    <t>PSNR</t>
  </si>
  <si>
    <t>SSIM</t>
  </si>
  <si>
    <t>Status</t>
  </si>
  <si>
    <t>OK</t>
  </si>
  <si>
    <t>Center %</t>
  </si>
  <si>
    <t>No Data</t>
  </si>
  <si>
    <t>PSNR (Acceration Factor = 5.0)</t>
  </si>
  <si>
    <t>PSNR (Acceration Factor = 4.5)</t>
  </si>
  <si>
    <t>PSNR (Acceration Factor = 4.0)</t>
  </si>
  <si>
    <t>PSNR (Acceration Factor = 3.5)</t>
  </si>
  <si>
    <t>PSNR (Acceration Factor = 3.0)</t>
  </si>
  <si>
    <t>PSNR (Acceration Factor = 2.5)</t>
  </si>
  <si>
    <t>PSNR (Acceration Factor = 1.5)</t>
  </si>
  <si>
    <t>SSIM (Acceration Factor = 1.5)</t>
  </si>
  <si>
    <t>SSIM (Acceration Factor = 2.0)</t>
  </si>
  <si>
    <t>SSIM (Acceration Factor = 2.5)</t>
  </si>
  <si>
    <t>SSIM (Acceration Factor = 3.0)</t>
  </si>
  <si>
    <t>SSIM (Acceration Factor = 3.5)</t>
  </si>
  <si>
    <t>SSIM (Acceration Factor = 4.0)</t>
  </si>
  <si>
    <t>SSIM (Acceration Factor = 4.5)</t>
  </si>
  <si>
    <t>SSIM (Acceration Factor = 5.0)</t>
  </si>
  <si>
    <t>PSNR (Acceration Factor = 2.0)</t>
  </si>
  <si>
    <t>Avg Time</t>
  </si>
  <si>
    <t>Max PSNR</t>
  </si>
  <si>
    <t>Max SSIM</t>
  </si>
  <si>
    <t>4 or  4.5 Annomily, need retest</t>
  </si>
  <si>
    <t>256x256</t>
  </si>
  <si>
    <t># Samples</t>
  </si>
  <si>
    <t>Time</t>
  </si>
  <si>
    <t>CenterFrac</t>
  </si>
  <si>
    <t>SSIM Rerun (Acceration Factor = 4.0)</t>
  </si>
  <si>
    <t>PSNR Rerun (Acceration Factor = 4.0)</t>
  </si>
  <si>
    <t>AccFact = 1.5</t>
  </si>
  <si>
    <t>AccFact = 2.0</t>
  </si>
  <si>
    <t>AccFact = 2.5</t>
  </si>
  <si>
    <t>AccFact = 3.0</t>
  </si>
  <si>
    <t>AccFact = 3.5</t>
  </si>
  <si>
    <t>AccFact = 4.0</t>
  </si>
  <si>
    <t>AccFact = 4.5</t>
  </si>
  <si>
    <t>AccFact = 5.0</t>
  </si>
  <si>
    <t>Alpha = 1.0</t>
  </si>
  <si>
    <t>Alpha = 2.5</t>
  </si>
  <si>
    <t>Alpha = 3.0</t>
  </si>
  <si>
    <t>Center % = 11.0</t>
  </si>
  <si>
    <t>Center % = 26.0</t>
  </si>
  <si>
    <t>Center % = 21.0</t>
  </si>
  <si>
    <t>Center % = 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</si>
</sst>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########"/>
    <numFmt numFmtId="165" formatCode="0.0000"/>
    <numFmt numFmtId="166" formatCode="0.000000"/>
    <numFmt numFmtId="167" formatCode="0.0"/>
    <numFmt numFmtId="168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0" fillId="2" borderId="1" xfId="0" applyFill="1" applyBorder="1"/>
    <xf numFmtId="0" fontId="0" fillId="2" borderId="5" xfId="0" applyFill="1" applyBorder="1"/>
    <xf numFmtId="0" fontId="0" fillId="2" borderId="2" xfId="0" applyFill="1" applyBorder="1"/>
    <xf numFmtId="165" fontId="0" fillId="2" borderId="0" xfId="0" applyNumberFormat="1" applyFill="1"/>
    <xf numFmtId="0" fontId="0" fillId="2" borderId="4" xfId="0" applyFill="1" applyBorder="1"/>
    <xf numFmtId="167" fontId="0" fillId="2" borderId="9" xfId="0" applyNumberFormat="1" applyFill="1" applyBorder="1"/>
    <xf numFmtId="0" fontId="0" fillId="2" borderId="0" xfId="0" applyFill="1"/>
    <xf numFmtId="167" fontId="0" fillId="2" borderId="1" xfId="0" applyNumberFormat="1" applyFill="1" applyBorder="1"/>
    <xf numFmtId="166" fontId="0" fillId="2" borderId="0" xfId="0" applyNumberFormat="1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Border="1"/>
    <xf numFmtId="0" fontId="0" fillId="2" borderId="6" xfId="0" applyFill="1" applyBorder="1"/>
    <xf numFmtId="167" fontId="0" fillId="2" borderId="1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Acceleration Factor Vs. Computational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Results!$L$154</c:f>
              <c:strCache>
                <c:ptCount val="1"/>
                <c:pt idx="0">
                  <c:v>Avg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Results!$K$155:$K$162</c:f>
              <c:numCache>
                <c:formatCode>General</c:formatCode>
                <c:ptCount val="8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</c:numCache>
            </c:numRef>
          </c:xVal>
          <c:yVal>
            <c:numRef>
              <c:f>Results!$L$155:$L$162</c:f>
              <c:numCache>
                <c:formatCode>0</c:formatCode>
                <c:ptCount val="8"/>
                <c:pt idx="0">
                  <c:v>78852.409090909088</c:v>
                </c:pt>
                <c:pt idx="1">
                  <c:v>74943.196969696975</c:v>
                </c:pt>
                <c:pt idx="2">
                  <c:v>56699.272727272728</c:v>
                </c:pt>
                <c:pt idx="3">
                  <c:v>55155.348484848488</c:v>
                </c:pt>
                <c:pt idx="4">
                  <c:v>44925.984848484848</c:v>
                </c:pt>
                <c:pt idx="5">
                  <c:v>39110.439393939392</c:v>
                </c:pt>
                <c:pt idx="6">
                  <c:v>36752.606060606064</c:v>
                </c:pt>
                <c:pt idx="7">
                  <c:v>34619.481481481482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42-47D1-97A0-B15AAB0A3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992288"/>
        <c:axId val="1191054592"/>
      </c:scatterChart>
      <c:valAx>
        <c:axId val="118899228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Acceleration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54592"/>
        <c:crosses val="autoZero"/>
        <c:crossBetween val="midCat"/>
      </c:valAx>
      <c:valAx>
        <c:axId val="119105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9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Acceleration Factor Vs. Max PSNR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Results!$K$170:$K$177</c:f>
              <c:numCache>
                <c:formatCode>General</c:formatCode>
                <c:ptCount val="8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</c:numCache>
            </c:numRef>
          </c:xVal>
          <c:yVal>
            <c:numRef>
              <c:f>Results!$L$170:$L$177</c:f>
              <c:numCache>
                <c:formatCode>0.0000</c:formatCode>
                <c:ptCount val="8"/>
                <c:pt idx="0">
                  <c:v>30.638100000000001</c:v>
                </c:pt>
                <c:pt idx="1">
                  <c:v>28.765000000000001</c:v>
                </c:pt>
                <c:pt idx="2">
                  <c:v>28.6691</c:v>
                </c:pt>
                <c:pt idx="3">
                  <c:v>28.159300000000002</c:v>
                </c:pt>
                <c:pt idx="4">
                  <c:v>25.862100000000002</c:v>
                </c:pt>
                <c:pt idx="5">
                  <c:v>27.0837</c:v>
                </c:pt>
                <c:pt idx="6">
                  <c:v>25.3687</c:v>
                </c:pt>
                <c:pt idx="7">
                  <c:v>24.1965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FE-41E3-A7D7-DA3D2648B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027552"/>
        <c:axId val="369444544"/>
      </c:scatterChart>
      <c:valAx>
        <c:axId val="1189027552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Acceleration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44544"/>
        <c:crosses val="autoZero"/>
        <c:crossBetween val="midCat"/>
      </c:valAx>
      <c:valAx>
        <c:axId val="3694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2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Acceleration Factor Vs. Max SSIM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Results!$K$186:$K$193</c:f>
              <c:numCache>
                <c:formatCode>General</c:formatCode>
                <c:ptCount val="8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</c:numCache>
            </c:numRef>
          </c:xVal>
          <c:yVal>
            <c:numRef>
              <c:f>Results!$L$186:$L$193</c:f>
              <c:numCache>
                <c:formatCode>0.00000</c:formatCode>
                <c:ptCount val="8"/>
                <c:pt idx="0">
                  <c:v>0.98886799999999997</c:v>
                </c:pt>
                <c:pt idx="1">
                  <c:v>0.98629</c:v>
                </c:pt>
                <c:pt idx="2">
                  <c:v>0.98288299999999995</c:v>
                </c:pt>
                <c:pt idx="3">
                  <c:v>0.98047399999999996</c:v>
                </c:pt>
                <c:pt idx="4">
                  <c:v>0.97392999999999996</c:v>
                </c:pt>
                <c:pt idx="5">
                  <c:v>0.974105</c:v>
                </c:pt>
                <c:pt idx="6">
                  <c:v>0.96965000000000001</c:v>
                </c:pt>
                <c:pt idx="7">
                  <c:v>0.95015099999999997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BA-40E2-8C72-8B2D425D4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575504"/>
        <c:axId val="369473344"/>
      </c:scatterChart>
      <c:valAx>
        <c:axId val="1187575504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Acceleration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73344"/>
        <c:crosses val="autoZero"/>
        <c:crossBetween val="midCat"/>
      </c:valAx>
      <c:valAx>
        <c:axId val="36947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7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Acceleration Factor Vs. Computational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Results!$L$154</c:f>
              <c:strCache>
                <c:ptCount val="1"/>
                <c:pt idx="0">
                  <c:v>Avg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Results!$K$155:$K$162</c:f>
              <c:numCache>
                <c:formatCode>General</c:formatCode>
                <c:ptCount val="8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</c:numCache>
            </c:numRef>
          </c:xVal>
          <c:yVal>
            <c:numRef>
              <c:f>Results!$L$155:$L$162</c:f>
              <c:numCache>
                <c:formatCode>0</c:formatCode>
                <c:ptCount val="8"/>
                <c:pt idx="0">
                  <c:v>78852.409090909088</c:v>
                </c:pt>
                <c:pt idx="1">
                  <c:v>74943.196969696975</c:v>
                </c:pt>
                <c:pt idx="2">
                  <c:v>56699.272727272728</c:v>
                </c:pt>
                <c:pt idx="3">
                  <c:v>55155.348484848488</c:v>
                </c:pt>
                <c:pt idx="4">
                  <c:v>44925.984848484848</c:v>
                </c:pt>
                <c:pt idx="5">
                  <c:v>39110.439393939392</c:v>
                </c:pt>
                <c:pt idx="6">
                  <c:v>36752.606060606064</c:v>
                </c:pt>
                <c:pt idx="7">
                  <c:v>34619.481481481482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0-42A1-A939-586AEFFF1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992288"/>
        <c:axId val="1191054592"/>
      </c:scatterChart>
      <c:valAx>
        <c:axId val="118899228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Acceleration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54592"/>
        <c:crosses val="autoZero"/>
        <c:crossBetween val="midCat"/>
      </c:valAx>
      <c:valAx>
        <c:axId val="119105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9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Acceleration Factor Vs. Max PSNR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Results!$K$170:$K$177</c:f>
              <c:numCache>
                <c:formatCode>General</c:formatCode>
                <c:ptCount val="8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</c:numCache>
            </c:numRef>
          </c:xVal>
          <c:yVal>
            <c:numRef>
              <c:f>Results!$L$170:$L$177</c:f>
              <c:numCache>
                <c:formatCode>0.0000</c:formatCode>
                <c:ptCount val="8"/>
                <c:pt idx="0">
                  <c:v>30.638100000000001</c:v>
                </c:pt>
                <c:pt idx="1">
                  <c:v>28.765000000000001</c:v>
                </c:pt>
                <c:pt idx="2">
                  <c:v>28.6691</c:v>
                </c:pt>
                <c:pt idx="3">
                  <c:v>28.159300000000002</c:v>
                </c:pt>
                <c:pt idx="4">
                  <c:v>25.862100000000002</c:v>
                </c:pt>
                <c:pt idx="5">
                  <c:v>27.0837</c:v>
                </c:pt>
                <c:pt idx="6">
                  <c:v>25.3687</c:v>
                </c:pt>
                <c:pt idx="7">
                  <c:v>24.1965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21-47CC-A7C5-D343CA3D4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027552"/>
        <c:axId val="369444544"/>
      </c:scatterChart>
      <c:valAx>
        <c:axId val="1189027552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Acceleration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44544"/>
        <c:crosses val="autoZero"/>
        <c:crossBetween val="midCat"/>
      </c:valAx>
      <c:valAx>
        <c:axId val="3694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2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Acceleration Factor Vs. Max SSIM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Results!$K$186:$K$193</c:f>
              <c:numCache>
                <c:formatCode>General</c:formatCode>
                <c:ptCount val="8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</c:numCache>
            </c:numRef>
          </c:xVal>
          <c:yVal>
            <c:numRef>
              <c:f>Results!$L$186:$L$193</c:f>
              <c:numCache>
                <c:formatCode>0.00000</c:formatCode>
                <c:ptCount val="8"/>
                <c:pt idx="0">
                  <c:v>0.98886799999999997</c:v>
                </c:pt>
                <c:pt idx="1">
                  <c:v>0.98629</c:v>
                </c:pt>
                <c:pt idx="2">
                  <c:v>0.98288299999999995</c:v>
                </c:pt>
                <c:pt idx="3">
                  <c:v>0.98047399999999996</c:v>
                </c:pt>
                <c:pt idx="4">
                  <c:v>0.97392999999999996</c:v>
                </c:pt>
                <c:pt idx="5">
                  <c:v>0.974105</c:v>
                </c:pt>
                <c:pt idx="6">
                  <c:v>0.96965000000000001</c:v>
                </c:pt>
                <c:pt idx="7">
                  <c:v>0.95015099999999997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97-41D0-A71C-033216F06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575504"/>
        <c:axId val="369473344"/>
      </c:scatterChart>
      <c:valAx>
        <c:axId val="1187575504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Acceleration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73344"/>
        <c:crosses val="autoZero"/>
        <c:crossBetween val="midCat"/>
      </c:valAx>
      <c:valAx>
        <c:axId val="36947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7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chart" Target="../charts/chart5.xml"/><Relationship Id="rId3" Type="http://schemas.openxmlformats.org/officeDocument/2006/relationships/image" Target="../media/image3.emf"/><Relationship Id="rId21" Type="http://schemas.openxmlformats.org/officeDocument/2006/relationships/image" Target="../media/image18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chart" Target="../charts/chart4.xml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17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chart" Target="../charts/chart6.xml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19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Relationship Id="rId9" Type="http://schemas.openxmlformats.org/officeDocument/2006/relationships/image" Target="../media/image2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409575</xdr:colOff>
      <xdr:row>152</xdr:row>
      <xdr:rowOff>147637</xdr:rowOff>
    </xdr:from>
    <xdr:to>
      <xdr:col>20</xdr:col>
      <xdr:colOff>104775</xdr:colOff>
      <xdr:row>167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9BCB6B-CDBD-E9CD-4A1C-88D8CD99A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428625</xdr:colOff>
      <xdr:row>167</xdr:row>
      <xdr:rowOff>119062</xdr:rowOff>
    </xdr:from>
    <xdr:to>
      <xdr:col>20</xdr:col>
      <xdr:colOff>123825</xdr:colOff>
      <xdr:row>182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D7CA3D-027E-028D-F52F-124BF6AB3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485775</xdr:colOff>
      <xdr:row>182</xdr:row>
      <xdr:rowOff>42862</xdr:rowOff>
    </xdr:from>
    <xdr:to>
      <xdr:col>20</xdr:col>
      <xdr:colOff>180975</xdr:colOff>
      <xdr:row>196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06D6AB-098D-BAAE-C7AE-87353C804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596611</xdr:colOff>
      <xdr:row>2</xdr:row>
      <xdr:rowOff>180975</xdr:rowOff>
    </xdr:from>
    <xdr:to>
      <xdr:col>19</xdr:col>
      <xdr:colOff>0</xdr:colOff>
      <xdr:row>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C213A4-70E3-4168-A748-BB517941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7293" y="561975"/>
          <a:ext cx="788929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596611</xdr:colOff>
      <xdr:row>11</xdr:row>
      <xdr:rowOff>180975</xdr:rowOff>
    </xdr:from>
    <xdr:to>
      <xdr:col>19</xdr:col>
      <xdr:colOff>0</xdr:colOff>
      <xdr:row>20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A9A0F7-E06C-417F-947A-1B7B93F5B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7293" y="2276475"/>
          <a:ext cx="788929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596611</xdr:colOff>
      <xdr:row>20</xdr:row>
      <xdr:rowOff>180975</xdr:rowOff>
    </xdr:from>
    <xdr:to>
      <xdr:col>19</xdr:col>
      <xdr:colOff>0</xdr:colOff>
      <xdr:row>29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3A7D44-12C5-443F-854F-AFD7BE56B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7293" y="3990975"/>
          <a:ext cx="788929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590550</xdr:colOff>
      <xdr:row>29</xdr:row>
      <xdr:rowOff>180975</xdr:rowOff>
    </xdr:from>
    <xdr:to>
      <xdr:col>18</xdr:col>
      <xdr:colOff>596611</xdr:colOff>
      <xdr:row>38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B5F38D-F803-4AB1-B928-CF67D05EF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1232" y="5705475"/>
          <a:ext cx="7885834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596611</xdr:colOff>
      <xdr:row>2</xdr:row>
      <xdr:rowOff>180975</xdr:rowOff>
    </xdr:from>
    <xdr:to>
      <xdr:col>33</xdr:col>
      <xdr:colOff>0</xdr:colOff>
      <xdr:row>11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5404CB-F561-438F-88E9-2720736B0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13202" y="561975"/>
          <a:ext cx="788929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596611</xdr:colOff>
      <xdr:row>20</xdr:row>
      <xdr:rowOff>180975</xdr:rowOff>
    </xdr:from>
    <xdr:to>
      <xdr:col>33</xdr:col>
      <xdr:colOff>0</xdr:colOff>
      <xdr:row>29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C34AF52-FA80-43F6-A972-DAA9F1182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13202" y="3990975"/>
          <a:ext cx="788929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596611</xdr:colOff>
      <xdr:row>29</xdr:row>
      <xdr:rowOff>171450</xdr:rowOff>
    </xdr:from>
    <xdr:to>
      <xdr:col>33</xdr:col>
      <xdr:colOff>0</xdr:colOff>
      <xdr:row>37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E96E41-AE6F-43D1-9B80-7CFEEE41A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13202" y="5695950"/>
          <a:ext cx="788929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1478</xdr:colOff>
      <xdr:row>43</xdr:row>
      <xdr:rowOff>17318</xdr:rowOff>
    </xdr:from>
    <xdr:to>
      <xdr:col>19</xdr:col>
      <xdr:colOff>69273</xdr:colOff>
      <xdr:row>51</xdr:row>
      <xdr:rowOff>26843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3E0C56-7946-4D0B-AF7A-71252A77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296" y="8208818"/>
          <a:ext cx="794756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19</xdr:col>
      <xdr:colOff>67795</xdr:colOff>
      <xdr:row>60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652EFA7-5EF6-48B8-B420-041B6D9D7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6818" y="9906000"/>
          <a:ext cx="794756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1478</xdr:colOff>
      <xdr:row>61</xdr:row>
      <xdr:rowOff>17318</xdr:rowOff>
    </xdr:from>
    <xdr:to>
      <xdr:col>19</xdr:col>
      <xdr:colOff>69273</xdr:colOff>
      <xdr:row>69</xdr:row>
      <xdr:rowOff>26843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D4C409A-BAD0-4AD4-BF26-3C5853260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296" y="11637818"/>
          <a:ext cx="794756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19</xdr:col>
      <xdr:colOff>67795</xdr:colOff>
      <xdr:row>78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C1FDAB-DE44-45A7-8590-8EAD7052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6818" y="13335000"/>
          <a:ext cx="794756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33</xdr:col>
      <xdr:colOff>67795</xdr:colOff>
      <xdr:row>51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9E63EEF-21E9-455A-AEB4-A2DFF18B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727" y="8191500"/>
          <a:ext cx="794756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61</xdr:row>
      <xdr:rowOff>0</xdr:rowOff>
    </xdr:from>
    <xdr:to>
      <xdr:col>33</xdr:col>
      <xdr:colOff>67795</xdr:colOff>
      <xdr:row>69</xdr:row>
      <xdr:rowOff>9525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D3267C1-8A9A-47B4-BDA0-01AF60B73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727" y="11620500"/>
          <a:ext cx="794756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70</xdr:row>
      <xdr:rowOff>0</xdr:rowOff>
    </xdr:from>
    <xdr:to>
      <xdr:col>33</xdr:col>
      <xdr:colOff>67795</xdr:colOff>
      <xdr:row>78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04BED22-0244-4CAF-81DC-EAB7B150C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727" y="13335000"/>
          <a:ext cx="794756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3719</xdr:colOff>
      <xdr:row>11</xdr:row>
      <xdr:rowOff>180975</xdr:rowOff>
    </xdr:from>
    <xdr:to>
      <xdr:col>33</xdr:col>
      <xdr:colOff>0</xdr:colOff>
      <xdr:row>20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1799082-A909-4A1B-A6D7-484C6E342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6446" y="2276475"/>
          <a:ext cx="7876054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3719</xdr:colOff>
      <xdr:row>52</xdr:row>
      <xdr:rowOff>0</xdr:rowOff>
    </xdr:from>
    <xdr:to>
      <xdr:col>33</xdr:col>
      <xdr:colOff>0</xdr:colOff>
      <xdr:row>60</xdr:row>
      <xdr:rowOff>9525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400DA9B-504D-4CD6-A3F2-6FA5DDBCF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6446" y="9906000"/>
          <a:ext cx="7876054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0</xdr:colOff>
      <xdr:row>103</xdr:row>
      <xdr:rowOff>0</xdr:rowOff>
    </xdr:from>
    <xdr:to>
      <xdr:col>28</xdr:col>
      <xdr:colOff>0</xdr:colOff>
      <xdr:row>119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615DB3A-7C38-4068-A89E-A8B753476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0</xdr:colOff>
      <xdr:row>86</xdr:row>
      <xdr:rowOff>0</xdr:rowOff>
    </xdr:from>
    <xdr:to>
      <xdr:col>23</xdr:col>
      <xdr:colOff>0</xdr:colOff>
      <xdr:row>102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35B36AE-5BF8-4697-8931-9D7DF89BB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0</xdr:colOff>
      <xdr:row>86</xdr:row>
      <xdr:rowOff>0</xdr:rowOff>
    </xdr:from>
    <xdr:to>
      <xdr:col>33</xdr:col>
      <xdr:colOff>0</xdr:colOff>
      <xdr:row>102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C61561A-A78D-43FF-8750-E987C938C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35</xdr:col>
      <xdr:colOff>207818</xdr:colOff>
      <xdr:row>82</xdr:row>
      <xdr:rowOff>155863</xdr:rowOff>
    </xdr:from>
    <xdr:to>
      <xdr:col>56</xdr:col>
      <xdr:colOff>217343</xdr:colOff>
      <xdr:row>117</xdr:row>
      <xdr:rowOff>165388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443BD13-4381-1AB8-849D-BA5085A41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2591" y="15776863"/>
          <a:ext cx="12738388" cy="667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34637</xdr:colOff>
      <xdr:row>40</xdr:row>
      <xdr:rowOff>17318</xdr:rowOff>
    </xdr:from>
    <xdr:to>
      <xdr:col>64</xdr:col>
      <xdr:colOff>44162</xdr:colOff>
      <xdr:row>79</xdr:row>
      <xdr:rowOff>26843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388B0FE-C05A-07D8-CACE-2B59188EF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9410" y="7637318"/>
          <a:ext cx="17587479" cy="7439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554182</xdr:colOff>
      <xdr:row>0</xdr:row>
      <xdr:rowOff>0</xdr:rowOff>
    </xdr:from>
    <xdr:to>
      <xdr:col>63</xdr:col>
      <xdr:colOff>563706</xdr:colOff>
      <xdr:row>39</xdr:row>
      <xdr:rowOff>9525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40DA7C7-496E-9627-77CE-BA9937F8D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2818" y="0"/>
          <a:ext cx="17587479" cy="7439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8</xdr:col>
      <xdr:colOff>0</xdr:colOff>
      <xdr:row>17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1226A4-F418-0FE6-EEC5-AF719F18D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952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13</xdr:col>
      <xdr:colOff>0</xdr:colOff>
      <xdr:row>17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F65328-9232-8F8F-F201-31A52D259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952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18</xdr:col>
      <xdr:colOff>0</xdr:colOff>
      <xdr:row>17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540A30-5D54-2868-FDA8-583F6C67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952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23</xdr:col>
      <xdr:colOff>0</xdr:colOff>
      <xdr:row>17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59E753-B0BE-DABC-2A4E-DAD092043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9525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22</xdr:row>
      <xdr:rowOff>0</xdr:rowOff>
    </xdr:from>
    <xdr:to>
      <xdr:col>8</xdr:col>
      <xdr:colOff>9525</xdr:colOff>
      <xdr:row>34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EC19416-5214-3C38-760E-DD87F04EC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4191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18</xdr:col>
      <xdr:colOff>0</xdr:colOff>
      <xdr:row>34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E66438E-B25A-2F77-C699-F67FCC02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4191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23</xdr:col>
      <xdr:colOff>0</xdr:colOff>
      <xdr:row>34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670B9C3-A1E1-95BC-BA43-4C5D290A2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4191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13</xdr:col>
      <xdr:colOff>0</xdr:colOff>
      <xdr:row>34</xdr:row>
      <xdr:rowOff>152400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E8B76D3-19A5-BEBB-C857-5E0002574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4191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39</xdr:row>
      <xdr:rowOff>180975</xdr:rowOff>
    </xdr:from>
    <xdr:to>
      <xdr:col>23</xdr:col>
      <xdr:colOff>247650</xdr:colOff>
      <xdr:row>76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0F3F583-3ABD-1D42-7413-CBB445A59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7610475"/>
          <a:ext cx="12811125" cy="686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9B5A20-9BAE-4105-B404-8C8D453E25E5}" name="Table2" displayName="Table2" ref="A1:F67" totalsRowShown="0">
  <autoFilter ref="A1:F67" xr:uid="{D69B5A20-9BAE-4105-B404-8C8D453E25E5}"/>
  <sortState xmlns:xlrd2="http://schemas.microsoft.com/office/spreadsheetml/2017/richdata2" ref="A2:F67">
    <sortCondition descending="1" ref="B1:B67"/>
  </sortState>
  <tableColumns count="6">
    <tableColumn id="1" xr3:uid="{B9F8103E-B9D4-46BD-BD32-7CFCB0C6CF64}" name="Alpha"/>
    <tableColumn id="2" xr3:uid="{BA1DE05E-60F2-404A-B6F8-3F5061C36F7C}" name="CenterFrac"/>
    <tableColumn id="3" xr3:uid="{9FDEED9C-23BB-4D93-8D2B-A0E2F9EA5FDD}" name="PSNR"/>
    <tableColumn id="4" xr3:uid="{B5647716-33CB-4537-A5F2-0F5B3F9DC4F8}" name="SSIM"/>
    <tableColumn id="5" xr3:uid="{F2FF2DCB-F707-43B7-8119-C436D14DD530}" name="Time"/>
    <tableColumn id="6" xr3:uid="{C007DA60-E4D0-4CFC-B7D6-F5980C46B880}" name="# Sampl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17"/>
  <sheetViews>
    <sheetView topLeftCell="E1" zoomScale="85" zoomScaleNormal="85" workbookViewId="0">
      <pane ySplit="1" topLeftCell="A151" activePane="bottomLeft" state="frozen"/>
      <selection pane="bottomLeft" activeCell="Y127" sqref="Y127:AK134"/>
    </sheetView>
  </sheetViews>
  <sheetFormatPr defaultRowHeight="15" x14ac:dyDescent="0.25"/>
  <cols>
    <col min="1" max="1" width="16" customWidth="1"/>
    <col min="2" max="2" width="12" customWidth="1"/>
    <col min="3" max="3" width="18" customWidth="1"/>
    <col min="4" max="7" width="14" customWidth="1"/>
    <col min="8" max="8" width="12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3" x14ac:dyDescent="0.25">
      <c r="A2" s="2">
        <v>0</v>
      </c>
      <c r="B2" s="2">
        <v>0</v>
      </c>
      <c r="C2" s="2">
        <v>0.01</v>
      </c>
      <c r="D2" s="2">
        <v>5</v>
      </c>
      <c r="E2" s="3">
        <v>34569</v>
      </c>
      <c r="F2" s="4">
        <v>17.9542</v>
      </c>
      <c r="G2" s="5">
        <v>0.76662200000000003</v>
      </c>
      <c r="H2" t="s">
        <v>8</v>
      </c>
    </row>
    <row r="3" spans="1:23" x14ac:dyDescent="0.25">
      <c r="A3" s="2">
        <v>0</v>
      </c>
      <c r="B3" s="2">
        <v>0.5</v>
      </c>
      <c r="C3" s="2">
        <v>0.01</v>
      </c>
      <c r="D3" s="2">
        <v>5</v>
      </c>
      <c r="E3" s="3">
        <v>34726</v>
      </c>
      <c r="F3" s="4">
        <v>17.779699999999998</v>
      </c>
      <c r="G3" s="5">
        <v>0.75999799999999995</v>
      </c>
      <c r="H3" t="s">
        <v>8</v>
      </c>
    </row>
    <row r="4" spans="1:23" x14ac:dyDescent="0.25">
      <c r="A4" s="2">
        <v>0</v>
      </c>
      <c r="B4" s="2">
        <v>1</v>
      </c>
      <c r="C4" s="2">
        <v>0.01</v>
      </c>
      <c r="D4" s="2">
        <v>5</v>
      </c>
      <c r="E4" s="3">
        <v>34861</v>
      </c>
      <c r="F4" s="4">
        <v>19.776199999999999</v>
      </c>
      <c r="G4" s="5">
        <v>0.85256399999999999</v>
      </c>
      <c r="H4" t="s">
        <v>8</v>
      </c>
    </row>
    <row r="5" spans="1:23" x14ac:dyDescent="0.25">
      <c r="A5" s="2">
        <v>0</v>
      </c>
      <c r="B5" s="2">
        <v>1.5</v>
      </c>
      <c r="C5" s="2">
        <v>0.01</v>
      </c>
      <c r="D5" s="2">
        <v>5</v>
      </c>
      <c r="E5" s="3">
        <v>34788</v>
      </c>
      <c r="F5" s="4">
        <v>18.132899999999999</v>
      </c>
      <c r="G5" s="5">
        <v>0.78777399999999997</v>
      </c>
      <c r="H5" t="s">
        <v>8</v>
      </c>
    </row>
    <row r="6" spans="1:23" x14ac:dyDescent="0.25">
      <c r="A6" s="2">
        <v>0</v>
      </c>
      <c r="B6" s="2">
        <v>2</v>
      </c>
      <c r="C6" s="2">
        <v>0.01</v>
      </c>
      <c r="D6" s="2">
        <v>5</v>
      </c>
      <c r="E6" s="3">
        <v>34842</v>
      </c>
      <c r="F6" s="4">
        <v>18.329799999999999</v>
      </c>
      <c r="G6" s="5">
        <v>0.78529700000000002</v>
      </c>
      <c r="H6" t="s">
        <v>8</v>
      </c>
    </row>
    <row r="7" spans="1:23" x14ac:dyDescent="0.25">
      <c r="A7" s="2">
        <v>0</v>
      </c>
      <c r="B7" s="2">
        <v>2.5</v>
      </c>
      <c r="C7" s="2">
        <v>0.01</v>
      </c>
      <c r="D7" s="2">
        <v>5</v>
      </c>
      <c r="E7" s="3">
        <v>34911</v>
      </c>
      <c r="F7" s="4">
        <v>18.6356</v>
      </c>
      <c r="G7" s="5">
        <v>0.81415099999999996</v>
      </c>
      <c r="H7" t="s">
        <v>8</v>
      </c>
    </row>
    <row r="8" spans="1:23" x14ac:dyDescent="0.25">
      <c r="A8" s="2">
        <v>0</v>
      </c>
      <c r="B8" s="2">
        <v>3</v>
      </c>
      <c r="C8" s="2">
        <v>0.01</v>
      </c>
      <c r="D8" s="2">
        <v>5</v>
      </c>
      <c r="E8" s="3">
        <v>34682</v>
      </c>
      <c r="F8" s="4">
        <v>16.336200000000002</v>
      </c>
      <c r="G8" s="5">
        <v>0.65824000000000005</v>
      </c>
      <c r="H8" t="s">
        <v>8</v>
      </c>
      <c r="K8" s="7" t="s">
        <v>9</v>
      </c>
      <c r="L8" s="8"/>
      <c r="M8" s="8"/>
      <c r="N8" s="19" t="s">
        <v>17</v>
      </c>
      <c r="O8" s="20"/>
      <c r="P8" s="20"/>
      <c r="Q8" s="20"/>
      <c r="R8" s="20"/>
      <c r="S8" s="20"/>
      <c r="T8" s="21"/>
      <c r="U8" s="8"/>
      <c r="V8" s="8"/>
      <c r="W8" s="7"/>
    </row>
    <row r="9" spans="1:23" x14ac:dyDescent="0.25">
      <c r="A9" s="2">
        <v>0</v>
      </c>
      <c r="B9" s="2">
        <v>3.5</v>
      </c>
      <c r="C9" s="2">
        <v>0.01</v>
      </c>
      <c r="D9" s="2">
        <v>5</v>
      </c>
      <c r="E9" s="3">
        <v>34514</v>
      </c>
      <c r="F9" s="4">
        <v>17.121200000000002</v>
      </c>
      <c r="G9" s="5">
        <v>0.71335599999999999</v>
      </c>
      <c r="H9" t="s">
        <v>8</v>
      </c>
      <c r="K9" s="9">
        <v>0.26</v>
      </c>
      <c r="L9" s="10">
        <v>25.563099999999999</v>
      </c>
      <c r="M9" s="10">
        <v>29.299299999999999</v>
      </c>
      <c r="N9" s="10">
        <v>30.638100000000001</v>
      </c>
      <c r="O9" s="10">
        <v>28.597000000000001</v>
      </c>
      <c r="P9" s="10">
        <v>28.540199999999999</v>
      </c>
      <c r="Q9" s="10">
        <v>28.331600000000002</v>
      </c>
      <c r="R9" s="10">
        <v>18.920200000000001</v>
      </c>
      <c r="S9" s="10">
        <v>29.2683</v>
      </c>
      <c r="T9" s="10">
        <v>20.972100000000001</v>
      </c>
      <c r="U9" s="10">
        <v>23.3871</v>
      </c>
      <c r="V9" s="10">
        <v>17.784600000000001</v>
      </c>
      <c r="W9" s="11"/>
    </row>
    <row r="10" spans="1:23" x14ac:dyDescent="0.25">
      <c r="A10" s="2">
        <v>0</v>
      </c>
      <c r="B10" s="2">
        <v>4</v>
      </c>
      <c r="C10" s="2">
        <v>0.01</v>
      </c>
      <c r="D10" s="2">
        <v>5</v>
      </c>
      <c r="E10" s="3">
        <v>34472</v>
      </c>
      <c r="F10" s="4">
        <v>12.9346</v>
      </c>
      <c r="G10" s="5">
        <v>0.30166199999999999</v>
      </c>
      <c r="H10" t="s">
        <v>8</v>
      </c>
      <c r="K10" s="9">
        <v>0.21</v>
      </c>
      <c r="L10" s="10">
        <v>29.492100000000001</v>
      </c>
      <c r="M10" s="10">
        <v>29.984000000000002</v>
      </c>
      <c r="N10" s="10">
        <v>29.192599999999999</v>
      </c>
      <c r="O10" s="10">
        <v>29.6876</v>
      </c>
      <c r="P10" s="10">
        <v>25.5989</v>
      </c>
      <c r="Q10" s="10">
        <v>25.189399999999999</v>
      </c>
      <c r="R10" s="10">
        <v>30.393000000000001</v>
      </c>
      <c r="S10" s="10">
        <v>25.895</v>
      </c>
      <c r="T10" s="10">
        <v>23.501799999999999</v>
      </c>
      <c r="U10" s="10">
        <v>20.8355</v>
      </c>
      <c r="V10" s="10">
        <v>16.595700000000001</v>
      </c>
      <c r="W10" s="11"/>
    </row>
    <row r="11" spans="1:23" x14ac:dyDescent="0.25">
      <c r="A11" s="2">
        <v>0</v>
      </c>
      <c r="B11" s="2">
        <v>4.5</v>
      </c>
      <c r="C11" s="2">
        <v>0.01</v>
      </c>
      <c r="D11" s="2">
        <v>5</v>
      </c>
      <c r="E11" s="3">
        <v>34445</v>
      </c>
      <c r="F11" s="4">
        <v>15.643599999999999</v>
      </c>
      <c r="G11" s="5">
        <v>0.581376</v>
      </c>
      <c r="H11" t="s">
        <v>8</v>
      </c>
      <c r="K11" s="9">
        <v>0.16</v>
      </c>
      <c r="L11" s="10">
        <v>27.959399999999999</v>
      </c>
      <c r="M11" s="10">
        <v>27.9224</v>
      </c>
      <c r="N11" s="10">
        <v>29.0793</v>
      </c>
      <c r="O11" s="10">
        <v>27.8796</v>
      </c>
      <c r="P11" s="10">
        <v>28.548300000000001</v>
      </c>
      <c r="Q11" s="10">
        <v>25.5382</v>
      </c>
      <c r="R11" s="10">
        <v>21.065999999999999</v>
      </c>
      <c r="S11" s="10">
        <v>21.021699999999999</v>
      </c>
      <c r="T11" s="10">
        <v>17.001799999999999</v>
      </c>
      <c r="U11" s="10">
        <v>16.4682</v>
      </c>
      <c r="V11" s="10">
        <v>19.557099999999998</v>
      </c>
      <c r="W11" s="11"/>
    </row>
    <row r="12" spans="1:23" x14ac:dyDescent="0.25">
      <c r="A12" s="2">
        <v>0</v>
      </c>
      <c r="B12" s="2">
        <v>5</v>
      </c>
      <c r="C12" s="2">
        <v>0.01</v>
      </c>
      <c r="D12" s="2">
        <v>5</v>
      </c>
      <c r="E12" s="3">
        <v>34463</v>
      </c>
      <c r="F12" s="4">
        <v>16.386900000000001</v>
      </c>
      <c r="G12" s="5">
        <v>0.68313699999999999</v>
      </c>
      <c r="H12" t="s">
        <v>8</v>
      </c>
      <c r="K12" s="9">
        <v>0.11</v>
      </c>
      <c r="L12" s="10">
        <v>28.386900000000001</v>
      </c>
      <c r="M12" s="10">
        <v>28.666399999999999</v>
      </c>
      <c r="N12" s="10">
        <v>27.67</v>
      </c>
      <c r="O12" s="10">
        <v>27.755299999999998</v>
      </c>
      <c r="P12" s="10">
        <v>27.487200000000001</v>
      </c>
      <c r="Q12" s="10">
        <v>18.518899999999999</v>
      </c>
      <c r="R12" s="10">
        <v>23.4268</v>
      </c>
      <c r="S12" s="10">
        <v>19.779</v>
      </c>
      <c r="T12" s="10">
        <v>21.015000000000001</v>
      </c>
      <c r="U12" s="10">
        <v>16.9099</v>
      </c>
      <c r="V12" s="10">
        <v>21.919799999999999</v>
      </c>
      <c r="W12" s="11"/>
    </row>
    <row r="13" spans="1:23" x14ac:dyDescent="0.25">
      <c r="A13" s="2">
        <v>1</v>
      </c>
      <c r="B13" s="2">
        <v>0</v>
      </c>
      <c r="C13" s="2">
        <v>0.06</v>
      </c>
      <c r="D13" s="2">
        <v>5</v>
      </c>
      <c r="E13" s="3">
        <v>34181</v>
      </c>
      <c r="F13" s="4">
        <v>22.828700000000001</v>
      </c>
      <c r="G13" s="5">
        <v>0.92833200000000005</v>
      </c>
      <c r="H13" t="s">
        <v>8</v>
      </c>
      <c r="K13" s="9">
        <v>0.06</v>
      </c>
      <c r="L13" s="10">
        <v>28.0486</v>
      </c>
      <c r="M13" s="10">
        <v>28.176400000000001</v>
      </c>
      <c r="N13" s="10">
        <v>26.707899999999999</v>
      </c>
      <c r="O13" s="10">
        <v>24.264700000000001</v>
      </c>
      <c r="P13" s="10">
        <v>27.8096</v>
      </c>
      <c r="Q13" s="10">
        <v>25.2225</v>
      </c>
      <c r="R13" s="10">
        <v>23.313400000000001</v>
      </c>
      <c r="S13" s="10">
        <v>20.804300000000001</v>
      </c>
      <c r="T13" s="10">
        <v>29.898299999999999</v>
      </c>
      <c r="U13" s="10">
        <v>17.5062</v>
      </c>
      <c r="V13" s="10">
        <v>23.588000000000001</v>
      </c>
      <c r="W13" s="11"/>
    </row>
    <row r="14" spans="1:23" x14ac:dyDescent="0.25">
      <c r="A14" s="2">
        <v>1</v>
      </c>
      <c r="B14" s="2">
        <v>0.5</v>
      </c>
      <c r="C14" s="2">
        <v>0.06</v>
      </c>
      <c r="D14" s="2">
        <v>5</v>
      </c>
      <c r="E14" s="3">
        <v>34382</v>
      </c>
      <c r="F14" s="4">
        <v>22.049600000000002</v>
      </c>
      <c r="G14" s="5">
        <v>0.91026499999999999</v>
      </c>
      <c r="H14" t="s">
        <v>8</v>
      </c>
      <c r="K14" s="9">
        <v>0.01</v>
      </c>
      <c r="L14" s="10">
        <v>22.456199999999999</v>
      </c>
      <c r="M14" s="10">
        <v>21.4085</v>
      </c>
      <c r="N14" s="10">
        <v>23.488</v>
      </c>
      <c r="O14" s="10">
        <v>25.297799999999999</v>
      </c>
      <c r="P14" s="10">
        <v>27.3735</v>
      </c>
      <c r="Q14" s="10">
        <v>28.0471</v>
      </c>
      <c r="R14" s="10">
        <v>28.372599999999998</v>
      </c>
      <c r="S14" s="10">
        <v>29.525300000000001</v>
      </c>
      <c r="T14" s="10">
        <v>20.189699999999998</v>
      </c>
      <c r="U14" s="10">
        <v>18.4955</v>
      </c>
      <c r="V14" s="10">
        <v>23.4498</v>
      </c>
      <c r="W14" s="11"/>
    </row>
    <row r="15" spans="1:23" x14ac:dyDescent="0.25">
      <c r="A15" s="2">
        <v>1</v>
      </c>
      <c r="B15" s="2">
        <v>1</v>
      </c>
      <c r="C15" s="2">
        <v>0.06</v>
      </c>
      <c r="D15" s="2">
        <v>5</v>
      </c>
      <c r="E15" s="3">
        <v>34518</v>
      </c>
      <c r="F15" s="4">
        <v>23.776</v>
      </c>
      <c r="G15" s="5">
        <v>0.94532099999999997</v>
      </c>
      <c r="H15" t="s">
        <v>8</v>
      </c>
      <c r="K15" s="7"/>
      <c r="L15" s="12">
        <v>0</v>
      </c>
      <c r="M15" s="12">
        <v>0.5</v>
      </c>
      <c r="N15" s="12">
        <v>1</v>
      </c>
      <c r="O15" s="12">
        <v>1.5</v>
      </c>
      <c r="P15" s="12">
        <v>2</v>
      </c>
      <c r="Q15" s="12">
        <v>2.5</v>
      </c>
      <c r="R15" s="12">
        <v>3</v>
      </c>
      <c r="S15" s="12">
        <v>3.5</v>
      </c>
      <c r="T15" s="12">
        <v>4</v>
      </c>
      <c r="U15" s="12">
        <v>4.5</v>
      </c>
      <c r="V15" s="12">
        <v>5</v>
      </c>
      <c r="W15" s="7" t="s">
        <v>1</v>
      </c>
    </row>
    <row r="16" spans="1:23" x14ac:dyDescent="0.25">
      <c r="A16" s="2">
        <v>1</v>
      </c>
      <c r="B16" s="2">
        <v>1.5</v>
      </c>
      <c r="C16" s="2">
        <v>0.06</v>
      </c>
      <c r="D16" s="2">
        <v>5</v>
      </c>
      <c r="E16" s="3">
        <v>34237</v>
      </c>
      <c r="F16" s="4">
        <v>23.316500000000001</v>
      </c>
      <c r="G16" s="5">
        <v>0.93263300000000005</v>
      </c>
      <c r="H16" t="s">
        <v>8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x14ac:dyDescent="0.25">
      <c r="A17" s="2">
        <v>1</v>
      </c>
      <c r="B17" s="2">
        <v>2</v>
      </c>
      <c r="C17" s="2">
        <v>0.06</v>
      </c>
      <c r="D17" s="2">
        <v>5</v>
      </c>
      <c r="E17" s="3">
        <v>34665</v>
      </c>
      <c r="F17" s="4">
        <v>22.348400000000002</v>
      </c>
      <c r="G17" s="5">
        <v>0.92058499999999999</v>
      </c>
      <c r="H17" t="s">
        <v>8</v>
      </c>
      <c r="K17" s="7" t="s">
        <v>9</v>
      </c>
      <c r="L17" s="7"/>
      <c r="M17" s="7"/>
      <c r="N17" s="16" t="s">
        <v>26</v>
      </c>
      <c r="O17" s="17"/>
      <c r="P17" s="17"/>
      <c r="Q17" s="17"/>
      <c r="R17" s="17"/>
      <c r="S17" s="17"/>
      <c r="T17" s="18"/>
      <c r="U17" s="7"/>
      <c r="V17" s="7"/>
      <c r="W17" s="7"/>
    </row>
    <row r="18" spans="1:23" x14ac:dyDescent="0.25">
      <c r="A18" s="2">
        <v>1</v>
      </c>
      <c r="B18" s="2">
        <v>2.5</v>
      </c>
      <c r="C18" s="2">
        <v>0.06</v>
      </c>
      <c r="D18" s="2">
        <v>5</v>
      </c>
      <c r="E18" s="3">
        <v>33948</v>
      </c>
      <c r="F18" s="4">
        <v>19.8779</v>
      </c>
      <c r="G18" s="5">
        <v>0.85255800000000004</v>
      </c>
      <c r="H18" t="s">
        <v>8</v>
      </c>
      <c r="K18" s="7">
        <v>0.26</v>
      </c>
      <c r="L18" s="10">
        <v>25.969000000000001</v>
      </c>
      <c r="M18" s="10">
        <v>23.863499999999998</v>
      </c>
      <c r="N18" s="10">
        <v>22.396100000000001</v>
      </c>
      <c r="O18" s="10">
        <v>17.947800000000001</v>
      </c>
      <c r="P18" s="10">
        <v>21.389299999999999</v>
      </c>
      <c r="Q18" s="10">
        <v>28.765000000000001</v>
      </c>
      <c r="R18" s="10">
        <v>25.701699999999999</v>
      </c>
      <c r="S18" s="10">
        <v>18.382400000000001</v>
      </c>
      <c r="T18" s="10">
        <v>17.578299999999999</v>
      </c>
      <c r="U18" s="10">
        <v>17.058</v>
      </c>
      <c r="V18" s="10">
        <v>16.7728</v>
      </c>
      <c r="W18" s="7"/>
    </row>
    <row r="19" spans="1:23" x14ac:dyDescent="0.25">
      <c r="A19" s="2">
        <v>1</v>
      </c>
      <c r="B19" s="2">
        <v>3</v>
      </c>
      <c r="C19" s="2">
        <v>0.06</v>
      </c>
      <c r="D19" s="2">
        <v>5</v>
      </c>
      <c r="E19" s="3">
        <v>34477</v>
      </c>
      <c r="F19" s="4">
        <v>16.5594</v>
      </c>
      <c r="G19" s="5">
        <v>0.685442</v>
      </c>
      <c r="H19" t="s">
        <v>8</v>
      </c>
      <c r="K19" s="7">
        <v>0.21</v>
      </c>
      <c r="L19" s="10">
        <v>27.588000000000001</v>
      </c>
      <c r="M19" s="10">
        <v>28.319500000000001</v>
      </c>
      <c r="N19" s="10">
        <v>28.101099999999999</v>
      </c>
      <c r="O19" s="10">
        <v>23.873100000000001</v>
      </c>
      <c r="P19" s="10">
        <v>21.3309</v>
      </c>
      <c r="Q19" s="10">
        <v>25.7422</v>
      </c>
      <c r="R19" s="10">
        <v>27.965</v>
      </c>
      <c r="S19" s="10">
        <v>25.7636</v>
      </c>
      <c r="T19" s="10">
        <v>21.176200000000001</v>
      </c>
      <c r="U19" s="10">
        <v>28.5776</v>
      </c>
      <c r="V19" s="10">
        <v>25.439800000000002</v>
      </c>
      <c r="W19" s="7"/>
    </row>
    <row r="20" spans="1:23" x14ac:dyDescent="0.25">
      <c r="A20" s="2">
        <v>1</v>
      </c>
      <c r="B20" s="2">
        <v>3.5</v>
      </c>
      <c r="C20" s="2">
        <v>0.06</v>
      </c>
      <c r="D20" s="2">
        <v>5</v>
      </c>
      <c r="E20" s="3">
        <v>34080</v>
      </c>
      <c r="F20" s="4">
        <v>23.310300000000002</v>
      </c>
      <c r="G20" s="5">
        <v>0.94192200000000004</v>
      </c>
      <c r="H20" t="s">
        <v>8</v>
      </c>
      <c r="K20" s="7">
        <v>0.16</v>
      </c>
      <c r="L20" s="10">
        <v>27.775500000000001</v>
      </c>
      <c r="M20" s="10">
        <v>27.5762</v>
      </c>
      <c r="N20" s="10">
        <v>28.0824</v>
      </c>
      <c r="O20" s="10">
        <v>17.142399999999999</v>
      </c>
      <c r="P20" s="10">
        <v>23.830400000000001</v>
      </c>
      <c r="Q20" s="10">
        <v>22.065200000000001</v>
      </c>
      <c r="R20" s="10">
        <v>23.7423</v>
      </c>
      <c r="S20" s="10">
        <v>23.5501</v>
      </c>
      <c r="T20" s="10">
        <v>23.738299999999999</v>
      </c>
      <c r="U20" s="10">
        <v>18.2059</v>
      </c>
      <c r="V20" s="10">
        <v>17.344000000000001</v>
      </c>
      <c r="W20" s="7"/>
    </row>
    <row r="21" spans="1:23" x14ac:dyDescent="0.25">
      <c r="A21" s="2">
        <v>1</v>
      </c>
      <c r="B21" s="2">
        <v>4</v>
      </c>
      <c r="C21" s="2">
        <v>0.06</v>
      </c>
      <c r="D21" s="2">
        <v>5</v>
      </c>
      <c r="E21" s="3">
        <v>34177</v>
      </c>
      <c r="F21" s="4">
        <v>19.406400000000001</v>
      </c>
      <c r="G21" s="5">
        <v>0.83365299999999998</v>
      </c>
      <c r="H21" t="s">
        <v>8</v>
      </c>
      <c r="K21" s="7">
        <v>0.11</v>
      </c>
      <c r="L21" s="10">
        <v>26.656099999999999</v>
      </c>
      <c r="M21" s="10">
        <v>27.598299999999998</v>
      </c>
      <c r="N21" s="10">
        <v>27.477900000000002</v>
      </c>
      <c r="O21" s="10">
        <v>22.397200000000002</v>
      </c>
      <c r="P21" s="10">
        <v>25.610800000000001</v>
      </c>
      <c r="Q21" s="10">
        <v>27.581199999999999</v>
      </c>
      <c r="R21" s="10">
        <v>17.888999999999999</v>
      </c>
      <c r="S21" s="10">
        <v>22.3918</v>
      </c>
      <c r="T21" s="10">
        <v>22.383900000000001</v>
      </c>
      <c r="U21" s="10">
        <v>15.937900000000001</v>
      </c>
      <c r="V21" s="10">
        <v>15.312799999999999</v>
      </c>
      <c r="W21" s="7"/>
    </row>
    <row r="22" spans="1:23" x14ac:dyDescent="0.25">
      <c r="A22" s="2">
        <v>1</v>
      </c>
      <c r="B22" s="2">
        <v>4.5</v>
      </c>
      <c r="C22" s="2">
        <v>0.06</v>
      </c>
      <c r="D22" s="2">
        <v>5</v>
      </c>
      <c r="E22" s="3">
        <v>34264</v>
      </c>
      <c r="F22" s="4">
        <v>15.3925</v>
      </c>
      <c r="G22" s="5">
        <v>0.58957800000000005</v>
      </c>
      <c r="H22" t="s">
        <v>8</v>
      </c>
      <c r="K22" s="7">
        <v>0.06</v>
      </c>
      <c r="L22" s="10">
        <v>26.196300000000001</v>
      </c>
      <c r="M22" s="10">
        <v>24.5245</v>
      </c>
      <c r="N22" s="10">
        <v>26.593699999999998</v>
      </c>
      <c r="O22" s="10">
        <v>24.9618</v>
      </c>
      <c r="P22" s="10">
        <v>19.5396</v>
      </c>
      <c r="Q22" s="10">
        <v>23.142800000000001</v>
      </c>
      <c r="R22" s="10">
        <v>18.7547</v>
      </c>
      <c r="S22" s="10">
        <v>26.706900000000001</v>
      </c>
      <c r="T22" s="10">
        <v>23.859400000000001</v>
      </c>
      <c r="U22" s="10">
        <v>21.992100000000001</v>
      </c>
      <c r="V22" s="10">
        <v>20.218699999999998</v>
      </c>
      <c r="W22" s="7"/>
    </row>
    <row r="23" spans="1:23" x14ac:dyDescent="0.25">
      <c r="A23" s="2">
        <v>1</v>
      </c>
      <c r="B23" s="2">
        <v>5</v>
      </c>
      <c r="C23" s="2">
        <v>0.06</v>
      </c>
      <c r="D23" s="2">
        <v>5</v>
      </c>
      <c r="E23" s="3">
        <v>34348</v>
      </c>
      <c r="F23" s="4">
        <v>18.855499999999999</v>
      </c>
      <c r="G23" s="5">
        <v>0.82227899999999998</v>
      </c>
      <c r="H23" t="s">
        <v>8</v>
      </c>
      <c r="K23" s="7">
        <v>0.01</v>
      </c>
      <c r="L23" s="10">
        <v>21.6633</v>
      </c>
      <c r="M23" s="10">
        <v>20.59</v>
      </c>
      <c r="N23" s="10">
        <v>19.734400000000001</v>
      </c>
      <c r="O23" s="10">
        <v>19.274100000000001</v>
      </c>
      <c r="P23" s="10">
        <v>23.231300000000001</v>
      </c>
      <c r="Q23" s="10">
        <v>20.616</v>
      </c>
      <c r="R23" s="10">
        <v>18.366900000000001</v>
      </c>
      <c r="S23" s="10">
        <v>15.6599</v>
      </c>
      <c r="T23" s="10">
        <v>18.0337</v>
      </c>
      <c r="U23" s="10">
        <v>20.1388</v>
      </c>
      <c r="V23" s="10">
        <v>15.501300000000001</v>
      </c>
      <c r="W23" s="7"/>
    </row>
    <row r="24" spans="1:23" x14ac:dyDescent="0.25">
      <c r="A24" s="2">
        <v>4</v>
      </c>
      <c r="B24" s="2">
        <v>0</v>
      </c>
      <c r="C24" s="2">
        <v>0.11</v>
      </c>
      <c r="D24" s="2">
        <v>5</v>
      </c>
      <c r="E24" s="3">
        <v>34528</v>
      </c>
      <c r="F24" s="4">
        <v>24.1965</v>
      </c>
      <c r="G24" s="5">
        <v>0.95015099999999997</v>
      </c>
      <c r="H24" t="s">
        <v>8</v>
      </c>
      <c r="K24" s="7"/>
      <c r="L24" s="14">
        <v>0</v>
      </c>
      <c r="M24" s="14">
        <v>0.5</v>
      </c>
      <c r="N24" s="14">
        <v>1</v>
      </c>
      <c r="O24" s="14">
        <v>1.5</v>
      </c>
      <c r="P24" s="14">
        <v>2</v>
      </c>
      <c r="Q24" s="14">
        <v>2.5</v>
      </c>
      <c r="R24" s="14">
        <v>3</v>
      </c>
      <c r="S24" s="14">
        <v>3.5</v>
      </c>
      <c r="T24" s="14">
        <v>4</v>
      </c>
      <c r="U24" s="14">
        <v>4.5</v>
      </c>
      <c r="V24" s="14">
        <v>5</v>
      </c>
      <c r="W24" s="7" t="s">
        <v>1</v>
      </c>
    </row>
    <row r="25" spans="1:23" x14ac:dyDescent="0.25">
      <c r="A25" s="2">
        <v>4</v>
      </c>
      <c r="B25" s="2">
        <v>0.5</v>
      </c>
      <c r="C25" s="2">
        <v>0.11</v>
      </c>
      <c r="D25" s="2">
        <v>5</v>
      </c>
      <c r="E25" s="3">
        <v>34651</v>
      </c>
      <c r="F25" s="4">
        <v>20.923300000000001</v>
      </c>
      <c r="G25" s="5">
        <v>0.89296600000000004</v>
      </c>
      <c r="H25" t="s">
        <v>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x14ac:dyDescent="0.25">
      <c r="A26" s="2">
        <v>4</v>
      </c>
      <c r="B26" s="2">
        <v>1</v>
      </c>
      <c r="C26" s="2">
        <v>0.11</v>
      </c>
      <c r="D26" s="2">
        <v>5</v>
      </c>
      <c r="E26" s="3">
        <v>34493</v>
      </c>
      <c r="F26" s="4">
        <v>23.833500000000001</v>
      </c>
      <c r="G26" s="5">
        <v>0.94435500000000006</v>
      </c>
      <c r="H26" t="s">
        <v>8</v>
      </c>
      <c r="K26" s="7" t="s">
        <v>9</v>
      </c>
      <c r="L26" s="7"/>
      <c r="M26" s="7"/>
      <c r="N26" s="16" t="s">
        <v>16</v>
      </c>
      <c r="O26" s="17"/>
      <c r="P26" s="17"/>
      <c r="Q26" s="17"/>
      <c r="R26" s="17"/>
      <c r="S26" s="17"/>
      <c r="T26" s="18"/>
      <c r="U26" s="7"/>
      <c r="V26" s="7"/>
      <c r="W26" s="7"/>
    </row>
    <row r="27" spans="1:23" x14ac:dyDescent="0.25">
      <c r="A27" s="2">
        <v>4</v>
      </c>
      <c r="B27" s="2">
        <v>1.5</v>
      </c>
      <c r="C27" s="2">
        <v>0.11</v>
      </c>
      <c r="D27" s="2">
        <v>5</v>
      </c>
      <c r="E27" s="3">
        <v>34404</v>
      </c>
      <c r="F27" s="4">
        <v>21.671199999999999</v>
      </c>
      <c r="G27" s="5">
        <v>0.90738200000000002</v>
      </c>
      <c r="H27" t="s">
        <v>8</v>
      </c>
      <c r="K27" s="7">
        <v>0.26</v>
      </c>
      <c r="L27" s="10">
        <v>27.9878</v>
      </c>
      <c r="M27" s="10">
        <v>27.9953</v>
      </c>
      <c r="N27" s="10">
        <v>28.6691</v>
      </c>
      <c r="O27" s="10">
        <v>21.6568</v>
      </c>
      <c r="P27" s="10">
        <v>17.382100000000001</v>
      </c>
      <c r="Q27" s="10">
        <v>24.203399999999998</v>
      </c>
      <c r="R27" s="10">
        <v>22.7197</v>
      </c>
      <c r="S27" s="10">
        <v>19.687999999999999</v>
      </c>
      <c r="T27" s="10">
        <v>15.331799999999999</v>
      </c>
      <c r="U27" s="10">
        <v>15.8866</v>
      </c>
      <c r="V27" s="10">
        <v>15.8993</v>
      </c>
      <c r="W27" s="7"/>
    </row>
    <row r="28" spans="1:23" x14ac:dyDescent="0.25">
      <c r="A28" s="2">
        <v>4</v>
      </c>
      <c r="B28" s="2">
        <v>2</v>
      </c>
      <c r="C28" s="2">
        <v>0.11</v>
      </c>
      <c r="D28" s="2">
        <v>5</v>
      </c>
      <c r="E28" s="3">
        <v>34692</v>
      </c>
      <c r="F28" s="4">
        <v>17.914200000000001</v>
      </c>
      <c r="G28" s="5">
        <v>0.78526300000000004</v>
      </c>
      <c r="H28" t="s">
        <v>8</v>
      </c>
      <c r="K28" s="7">
        <v>0.21</v>
      </c>
      <c r="L28" s="10">
        <v>28.0334</v>
      </c>
      <c r="M28" s="10">
        <v>28.441199999999998</v>
      </c>
      <c r="N28" s="10">
        <v>25.956600000000002</v>
      </c>
      <c r="O28" s="10">
        <v>25.6157</v>
      </c>
      <c r="P28" s="10">
        <v>21.659700000000001</v>
      </c>
      <c r="Q28" s="10">
        <v>27.6357</v>
      </c>
      <c r="R28" s="10">
        <v>25.888100000000001</v>
      </c>
      <c r="S28" s="10">
        <v>16.586099999999998</v>
      </c>
      <c r="T28" s="10">
        <v>25.982399999999998</v>
      </c>
      <c r="U28" s="10">
        <v>25.964500000000001</v>
      </c>
      <c r="V28" s="10">
        <v>18.055900000000001</v>
      </c>
      <c r="W28" s="7"/>
    </row>
    <row r="29" spans="1:23" x14ac:dyDescent="0.25">
      <c r="A29" s="2">
        <v>4</v>
      </c>
      <c r="B29" s="2">
        <v>2.5</v>
      </c>
      <c r="C29" s="2">
        <v>0.11</v>
      </c>
      <c r="D29" s="2">
        <v>5</v>
      </c>
      <c r="E29" s="3">
        <v>34510</v>
      </c>
      <c r="F29" s="4">
        <v>14.4062</v>
      </c>
      <c r="G29" s="5">
        <v>0.49604799999999999</v>
      </c>
      <c r="H29" t="s">
        <v>8</v>
      </c>
      <c r="K29" s="7">
        <v>0.16</v>
      </c>
      <c r="L29" s="10">
        <v>26.996600000000001</v>
      </c>
      <c r="M29" s="10">
        <v>21.708600000000001</v>
      </c>
      <c r="N29" s="10">
        <v>25.924099999999999</v>
      </c>
      <c r="O29" s="10">
        <v>23.343599999999999</v>
      </c>
      <c r="P29" s="10">
        <v>21.477699999999999</v>
      </c>
      <c r="Q29" s="10">
        <v>21.635200000000001</v>
      </c>
      <c r="R29" s="10">
        <v>26.390699999999999</v>
      </c>
      <c r="S29" s="10">
        <v>16.8431</v>
      </c>
      <c r="T29" s="10">
        <v>16.109200000000001</v>
      </c>
      <c r="U29" s="10">
        <v>15.784000000000001</v>
      </c>
      <c r="V29" s="10">
        <v>17.973299999999998</v>
      </c>
      <c r="W29" s="7"/>
    </row>
    <row r="30" spans="1:23" x14ac:dyDescent="0.25">
      <c r="A30" s="2">
        <v>4</v>
      </c>
      <c r="B30" s="2">
        <v>3</v>
      </c>
      <c r="C30" s="2">
        <v>0.11</v>
      </c>
      <c r="D30" s="2">
        <v>5</v>
      </c>
      <c r="E30" s="3">
        <v>34295</v>
      </c>
      <c r="F30" s="4">
        <v>16.2532</v>
      </c>
      <c r="G30" s="5">
        <v>0.67928500000000003</v>
      </c>
      <c r="H30" t="s">
        <v>8</v>
      </c>
      <c r="K30" s="7">
        <v>0.11</v>
      </c>
      <c r="L30" s="10">
        <v>26.253399999999999</v>
      </c>
      <c r="M30" s="10">
        <v>24.026299999999999</v>
      </c>
      <c r="N30" s="10">
        <v>25.084499999999998</v>
      </c>
      <c r="O30" s="10">
        <v>20.352</v>
      </c>
      <c r="P30" s="10">
        <v>22.7714</v>
      </c>
      <c r="Q30" s="10">
        <v>27.132899999999999</v>
      </c>
      <c r="R30" s="10">
        <v>25.6068</v>
      </c>
      <c r="S30" s="10">
        <v>16.786999999999999</v>
      </c>
      <c r="T30" s="10">
        <v>17.471399999999999</v>
      </c>
      <c r="U30" s="10">
        <v>19.202300000000001</v>
      </c>
      <c r="V30" s="10">
        <v>23.6708</v>
      </c>
      <c r="W30" s="7"/>
    </row>
    <row r="31" spans="1:23" x14ac:dyDescent="0.25">
      <c r="A31" s="2">
        <v>4</v>
      </c>
      <c r="B31" s="2">
        <v>3.5</v>
      </c>
      <c r="C31" s="2">
        <v>0.11</v>
      </c>
      <c r="D31" s="2">
        <v>5</v>
      </c>
      <c r="E31" s="3">
        <v>34686</v>
      </c>
      <c r="F31" s="4">
        <v>15.982200000000001</v>
      </c>
      <c r="G31" s="5">
        <v>0.65265200000000001</v>
      </c>
      <c r="H31" t="s">
        <v>8</v>
      </c>
      <c r="K31" s="7">
        <v>0.06</v>
      </c>
      <c r="L31" s="10">
        <v>24.3368</v>
      </c>
      <c r="M31" s="10">
        <v>21.418199999999999</v>
      </c>
      <c r="N31" s="10">
        <v>26.084199999999999</v>
      </c>
      <c r="O31" s="10">
        <v>24.64</v>
      </c>
      <c r="P31" s="10">
        <v>21.4742</v>
      </c>
      <c r="Q31" s="10">
        <v>23.117000000000001</v>
      </c>
      <c r="R31" s="10">
        <v>21.777899999999999</v>
      </c>
      <c r="S31" s="10">
        <v>23.9343</v>
      </c>
      <c r="T31" s="10">
        <v>25.780799999999999</v>
      </c>
      <c r="U31" s="10">
        <v>27.138500000000001</v>
      </c>
      <c r="V31" s="10">
        <v>26.5318</v>
      </c>
      <c r="W31" s="7"/>
    </row>
    <row r="32" spans="1:23" x14ac:dyDescent="0.25">
      <c r="A32" s="2">
        <v>4</v>
      </c>
      <c r="B32" s="2">
        <v>4</v>
      </c>
      <c r="C32" s="2">
        <v>0.11</v>
      </c>
      <c r="D32" s="2">
        <v>5</v>
      </c>
      <c r="E32" s="3">
        <v>34613</v>
      </c>
      <c r="F32" s="4">
        <v>15.241</v>
      </c>
      <c r="G32" s="5">
        <v>0.58901499999999996</v>
      </c>
      <c r="H32" t="s">
        <v>8</v>
      </c>
      <c r="K32" s="7">
        <v>0.01</v>
      </c>
      <c r="L32" s="10">
        <v>18.1999</v>
      </c>
      <c r="M32" s="10">
        <v>18.953600000000002</v>
      </c>
      <c r="N32" s="10">
        <v>20.612400000000001</v>
      </c>
      <c r="O32" s="10">
        <v>21.760999999999999</v>
      </c>
      <c r="P32" s="10">
        <v>21.5977</v>
      </c>
      <c r="Q32" s="10">
        <v>18.706</v>
      </c>
      <c r="R32" s="10">
        <v>24.516100000000002</v>
      </c>
      <c r="S32" s="10">
        <v>24.288499999999999</v>
      </c>
      <c r="T32" s="10">
        <v>18.517199999999999</v>
      </c>
      <c r="U32" s="10">
        <v>22.9664</v>
      </c>
      <c r="V32" s="10">
        <v>15.3095</v>
      </c>
      <c r="W32" s="7"/>
    </row>
    <row r="33" spans="1:23" x14ac:dyDescent="0.25">
      <c r="A33" s="2">
        <v>4</v>
      </c>
      <c r="B33" s="2">
        <v>4.5</v>
      </c>
      <c r="C33" s="2">
        <v>0.11</v>
      </c>
      <c r="D33" s="2">
        <v>5</v>
      </c>
      <c r="E33" s="3">
        <v>34873</v>
      </c>
      <c r="F33" s="4">
        <v>16.896899999999999</v>
      </c>
      <c r="G33" s="5">
        <v>0.72190500000000002</v>
      </c>
      <c r="H33" t="s">
        <v>8</v>
      </c>
      <c r="K33" s="7"/>
      <c r="L33" s="14">
        <v>0</v>
      </c>
      <c r="M33" s="14">
        <v>0.5</v>
      </c>
      <c r="N33" s="14">
        <v>1</v>
      </c>
      <c r="O33" s="14">
        <v>1.5</v>
      </c>
      <c r="P33" s="14">
        <v>2</v>
      </c>
      <c r="Q33" s="14">
        <v>2.5</v>
      </c>
      <c r="R33" s="14">
        <v>3</v>
      </c>
      <c r="S33" s="14">
        <v>3.5</v>
      </c>
      <c r="T33" s="14">
        <v>4</v>
      </c>
      <c r="U33" s="14">
        <v>4.5</v>
      </c>
      <c r="V33" s="14">
        <v>5</v>
      </c>
      <c r="W33" s="7" t="s">
        <v>1</v>
      </c>
    </row>
    <row r="34" spans="1:23" x14ac:dyDescent="0.25">
      <c r="A34" s="2">
        <v>4</v>
      </c>
      <c r="B34" s="2">
        <v>5</v>
      </c>
      <c r="C34" s="2">
        <v>0.11</v>
      </c>
      <c r="D34" s="2">
        <v>5</v>
      </c>
      <c r="E34" s="3">
        <v>34755</v>
      </c>
      <c r="F34" s="4">
        <v>16.079000000000001</v>
      </c>
      <c r="G34" s="5">
        <v>0.67676800000000004</v>
      </c>
      <c r="H34" t="s">
        <v>8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x14ac:dyDescent="0.25">
      <c r="A35" s="2">
        <v>9</v>
      </c>
      <c r="B35" s="2">
        <v>0</v>
      </c>
      <c r="C35" s="2">
        <v>0.16</v>
      </c>
      <c r="D35" s="2">
        <v>5</v>
      </c>
      <c r="E35" s="3">
        <v>34435</v>
      </c>
      <c r="F35" s="4">
        <v>22.316199999999998</v>
      </c>
      <c r="G35" s="5">
        <v>0.93526399999999998</v>
      </c>
      <c r="H35" t="s">
        <v>8</v>
      </c>
      <c r="K35" s="7" t="s">
        <v>9</v>
      </c>
      <c r="L35" s="7"/>
      <c r="M35" s="7"/>
      <c r="N35" s="16" t="s">
        <v>15</v>
      </c>
      <c r="O35" s="17"/>
      <c r="P35" s="17"/>
      <c r="Q35" s="17"/>
      <c r="R35" s="17"/>
      <c r="S35" s="17"/>
      <c r="T35" s="18"/>
      <c r="U35" s="7"/>
      <c r="V35" s="7"/>
      <c r="W35" s="7"/>
    </row>
    <row r="36" spans="1:23" x14ac:dyDescent="0.25">
      <c r="A36" s="2">
        <v>9</v>
      </c>
      <c r="B36" s="2">
        <v>0.5</v>
      </c>
      <c r="C36" s="2">
        <v>0.16</v>
      </c>
      <c r="D36" s="2">
        <v>5</v>
      </c>
      <c r="E36" s="3">
        <v>34722</v>
      </c>
      <c r="F36" s="4">
        <v>14.619</v>
      </c>
      <c r="G36" s="5">
        <v>0.53433399999999998</v>
      </c>
      <c r="H36" t="s">
        <v>8</v>
      </c>
      <c r="K36" s="7">
        <v>0.26</v>
      </c>
      <c r="L36" s="10">
        <v>18.551600000000001</v>
      </c>
      <c r="M36" s="10">
        <v>16.932400000000001</v>
      </c>
      <c r="N36" s="10">
        <v>21.639299999999999</v>
      </c>
      <c r="O36" s="10">
        <v>17.7882</v>
      </c>
      <c r="P36" s="10">
        <v>18.144100000000002</v>
      </c>
      <c r="Q36" s="10">
        <v>24.155000000000001</v>
      </c>
      <c r="R36" s="10">
        <v>28.159300000000002</v>
      </c>
      <c r="S36" s="10">
        <v>15.642200000000001</v>
      </c>
      <c r="T36" s="10">
        <v>19.999600000000001</v>
      </c>
      <c r="U36" s="10">
        <v>21.57</v>
      </c>
      <c r="V36" s="10">
        <v>13.796099999999999</v>
      </c>
      <c r="W36" s="7"/>
    </row>
    <row r="37" spans="1:23" x14ac:dyDescent="0.25">
      <c r="A37" s="2">
        <v>9</v>
      </c>
      <c r="B37" s="2">
        <v>1</v>
      </c>
      <c r="C37" s="2">
        <v>0.16</v>
      </c>
      <c r="D37" s="2">
        <v>5</v>
      </c>
      <c r="E37" s="3">
        <v>34646</v>
      </c>
      <c r="F37" s="4">
        <v>13.4026</v>
      </c>
      <c r="G37" s="5">
        <v>0.398038</v>
      </c>
      <c r="H37" t="s">
        <v>8</v>
      </c>
      <c r="K37" s="7">
        <v>0.21</v>
      </c>
      <c r="L37" s="10">
        <v>16.849399999999999</v>
      </c>
      <c r="M37" s="10">
        <v>22.073899999999998</v>
      </c>
      <c r="N37" s="10">
        <v>19.5855</v>
      </c>
      <c r="O37" s="10">
        <v>21.012499999999999</v>
      </c>
      <c r="P37" s="10">
        <v>16.496099999999998</v>
      </c>
      <c r="Q37" s="10">
        <v>16.552700000000002</v>
      </c>
      <c r="R37" s="10">
        <v>18.234000000000002</v>
      </c>
      <c r="S37" s="10">
        <v>18.914000000000001</v>
      </c>
      <c r="T37" s="10">
        <v>23.042400000000001</v>
      </c>
      <c r="U37" s="10">
        <v>16.711500000000001</v>
      </c>
      <c r="V37" s="10">
        <v>17.640599999999999</v>
      </c>
      <c r="W37" s="7"/>
    </row>
    <row r="38" spans="1:23" x14ac:dyDescent="0.25">
      <c r="A38" s="2">
        <v>9</v>
      </c>
      <c r="B38" s="2">
        <v>1.5</v>
      </c>
      <c r="C38" s="2">
        <v>0.16</v>
      </c>
      <c r="D38" s="2">
        <v>5</v>
      </c>
      <c r="E38" s="3">
        <v>34572</v>
      </c>
      <c r="F38" s="4">
        <v>14.9777</v>
      </c>
      <c r="G38" s="5">
        <v>0.57972500000000005</v>
      </c>
      <c r="H38" t="s">
        <v>8</v>
      </c>
      <c r="K38" s="7">
        <v>0.16</v>
      </c>
      <c r="L38" s="10">
        <v>24.4115</v>
      </c>
      <c r="M38" s="10">
        <v>23.301600000000001</v>
      </c>
      <c r="N38" s="10">
        <v>23.926300000000001</v>
      </c>
      <c r="O38" s="10">
        <v>26.143799999999999</v>
      </c>
      <c r="P38" s="10">
        <v>19.027699999999999</v>
      </c>
      <c r="Q38" s="10">
        <v>15.7622</v>
      </c>
      <c r="R38" s="10">
        <v>17.432300000000001</v>
      </c>
      <c r="S38" s="10">
        <v>21.467099999999999</v>
      </c>
      <c r="T38" s="10">
        <v>14.7347</v>
      </c>
      <c r="U38" s="10">
        <v>16.982600000000001</v>
      </c>
      <c r="V38" s="10">
        <v>18.152999999999999</v>
      </c>
      <c r="W38" s="7"/>
    </row>
    <row r="39" spans="1:23" x14ac:dyDescent="0.25">
      <c r="A39" s="2">
        <v>9</v>
      </c>
      <c r="B39" s="2">
        <v>2</v>
      </c>
      <c r="C39" s="2">
        <v>0.16</v>
      </c>
      <c r="D39" s="2">
        <v>5</v>
      </c>
      <c r="E39" s="3">
        <v>34933</v>
      </c>
      <c r="F39" s="4">
        <v>13.3444</v>
      </c>
      <c r="G39" s="5">
        <v>0.38937100000000002</v>
      </c>
      <c r="H39" t="s">
        <v>8</v>
      </c>
      <c r="K39" s="7">
        <v>0.11</v>
      </c>
      <c r="L39" s="10">
        <v>25.6829</v>
      </c>
      <c r="M39" s="10">
        <v>24.655100000000001</v>
      </c>
      <c r="N39" s="10">
        <v>22.0932</v>
      </c>
      <c r="O39" s="10">
        <v>23.864699999999999</v>
      </c>
      <c r="P39" s="10">
        <v>26.481300000000001</v>
      </c>
      <c r="Q39" s="10">
        <v>18.6356</v>
      </c>
      <c r="R39" s="10">
        <v>18.7319</v>
      </c>
      <c r="S39" s="10">
        <v>14.9666</v>
      </c>
      <c r="T39" s="10">
        <v>17.609000000000002</v>
      </c>
      <c r="U39" s="10">
        <v>18.7822</v>
      </c>
      <c r="V39" s="10">
        <v>15.976599999999999</v>
      </c>
      <c r="W39" s="7"/>
    </row>
    <row r="40" spans="1:23" x14ac:dyDescent="0.25">
      <c r="A40" s="2">
        <v>9</v>
      </c>
      <c r="B40" s="2">
        <v>2.5</v>
      </c>
      <c r="C40" s="2">
        <v>0.16</v>
      </c>
      <c r="D40" s="2">
        <v>5</v>
      </c>
      <c r="E40" s="3">
        <v>34542</v>
      </c>
      <c r="F40" s="4">
        <v>15.5244</v>
      </c>
      <c r="G40" s="5">
        <v>0.63971299999999998</v>
      </c>
      <c r="H40" t="s">
        <v>8</v>
      </c>
      <c r="K40" s="7">
        <v>0.06</v>
      </c>
      <c r="L40" s="10">
        <v>24.903199999999998</v>
      </c>
      <c r="M40" s="10">
        <v>24.421500000000002</v>
      </c>
      <c r="N40" s="10">
        <v>24.3569</v>
      </c>
      <c r="O40" s="10">
        <v>21.204899999999999</v>
      </c>
      <c r="P40" s="10">
        <v>19.4846</v>
      </c>
      <c r="Q40" s="10">
        <v>22.430900000000001</v>
      </c>
      <c r="R40" s="10">
        <v>19.794499999999999</v>
      </c>
      <c r="S40" s="10">
        <v>21.203299999999999</v>
      </c>
      <c r="T40" s="10">
        <v>24.063600000000001</v>
      </c>
      <c r="U40" s="10">
        <v>24.118099999999998</v>
      </c>
      <c r="V40" s="10">
        <v>14.8537</v>
      </c>
      <c r="W40" s="7"/>
    </row>
    <row r="41" spans="1:23" x14ac:dyDescent="0.25">
      <c r="A41" s="2">
        <v>9</v>
      </c>
      <c r="B41" s="2">
        <v>3</v>
      </c>
      <c r="C41" s="2">
        <v>0.16</v>
      </c>
      <c r="D41" s="2">
        <v>5</v>
      </c>
      <c r="E41" s="3">
        <v>34791</v>
      </c>
      <c r="F41" s="4">
        <v>18.586099999999998</v>
      </c>
      <c r="G41" s="5">
        <v>0.82469400000000004</v>
      </c>
      <c r="H41" t="s">
        <v>8</v>
      </c>
      <c r="K41" s="7">
        <v>0.01</v>
      </c>
      <c r="L41" s="10">
        <v>21.416899999999998</v>
      </c>
      <c r="M41" s="10">
        <v>19.436900000000001</v>
      </c>
      <c r="N41" s="10">
        <v>17.578299999999999</v>
      </c>
      <c r="O41" s="10">
        <v>18.692399999999999</v>
      </c>
      <c r="P41" s="10">
        <v>22.510100000000001</v>
      </c>
      <c r="Q41" s="10">
        <v>18.037099999999999</v>
      </c>
      <c r="R41" s="10">
        <v>21.32</v>
      </c>
      <c r="S41" s="10">
        <v>18.7879</v>
      </c>
      <c r="T41" s="10">
        <v>15.580399999999999</v>
      </c>
      <c r="U41" s="10">
        <v>14.724500000000001</v>
      </c>
      <c r="V41" s="10">
        <v>16.860299999999999</v>
      </c>
      <c r="W41" s="7"/>
    </row>
    <row r="42" spans="1:23" x14ac:dyDescent="0.25">
      <c r="A42" s="2">
        <v>9</v>
      </c>
      <c r="B42" s="2">
        <v>3.5</v>
      </c>
      <c r="C42" s="2">
        <v>0.16</v>
      </c>
      <c r="D42" s="2">
        <v>5</v>
      </c>
      <c r="E42" s="3">
        <v>34667</v>
      </c>
      <c r="F42" s="4">
        <v>18.2774</v>
      </c>
      <c r="G42" s="5">
        <v>0.80730599999999997</v>
      </c>
      <c r="H42" t="s">
        <v>8</v>
      </c>
      <c r="K42" s="7"/>
      <c r="L42" s="14">
        <v>0</v>
      </c>
      <c r="M42" s="14">
        <v>0.5</v>
      </c>
      <c r="N42" s="14">
        <v>1</v>
      </c>
      <c r="O42" s="14">
        <v>1.5</v>
      </c>
      <c r="P42" s="14">
        <v>2</v>
      </c>
      <c r="Q42" s="14">
        <v>2.5</v>
      </c>
      <c r="R42" s="14">
        <v>3</v>
      </c>
      <c r="S42" s="14">
        <v>3.5</v>
      </c>
      <c r="T42" s="14">
        <v>4</v>
      </c>
      <c r="U42" s="14">
        <v>4.5</v>
      </c>
      <c r="V42" s="14">
        <v>5</v>
      </c>
      <c r="W42" s="7" t="s">
        <v>1</v>
      </c>
    </row>
    <row r="43" spans="1:23" x14ac:dyDescent="0.25">
      <c r="A43" s="2">
        <v>9</v>
      </c>
      <c r="B43" s="2">
        <v>4</v>
      </c>
      <c r="C43" s="2">
        <v>0.16</v>
      </c>
      <c r="D43" s="2">
        <v>5</v>
      </c>
      <c r="E43" s="3">
        <v>34764</v>
      </c>
      <c r="F43" s="4">
        <v>13.1211</v>
      </c>
      <c r="G43" s="5">
        <v>0.349858</v>
      </c>
      <c r="H43" t="s">
        <v>8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x14ac:dyDescent="0.25">
      <c r="A44" s="2">
        <v>9</v>
      </c>
      <c r="B44" s="2">
        <v>4.5</v>
      </c>
      <c r="C44" s="2">
        <v>0.16</v>
      </c>
      <c r="D44" s="2">
        <v>5</v>
      </c>
      <c r="E44" s="3">
        <v>34415</v>
      </c>
      <c r="F44" s="4">
        <v>12.641299999999999</v>
      </c>
      <c r="G44" s="5">
        <v>0.29291699999999998</v>
      </c>
      <c r="H44" t="s">
        <v>8</v>
      </c>
      <c r="K44" s="7" t="s">
        <v>9</v>
      </c>
      <c r="L44" s="7"/>
      <c r="M44" s="7"/>
      <c r="N44" s="16" t="s">
        <v>14</v>
      </c>
      <c r="O44" s="17"/>
      <c r="P44" s="17"/>
      <c r="Q44" s="17"/>
      <c r="R44" s="17"/>
      <c r="S44" s="17"/>
      <c r="T44" s="18"/>
      <c r="U44" s="7"/>
      <c r="V44" s="7"/>
      <c r="W44" s="7"/>
    </row>
    <row r="45" spans="1:23" x14ac:dyDescent="0.25">
      <c r="A45" s="2">
        <v>9</v>
      </c>
      <c r="B45" s="2">
        <v>5</v>
      </c>
      <c r="C45" s="2">
        <v>0.16</v>
      </c>
      <c r="D45" s="2">
        <v>5</v>
      </c>
      <c r="E45" s="3">
        <v>34571</v>
      </c>
      <c r="F45" s="4">
        <v>13.7179</v>
      </c>
      <c r="G45" s="5">
        <v>0.442305</v>
      </c>
      <c r="H45" t="s">
        <v>8</v>
      </c>
      <c r="K45" s="7">
        <v>0.26</v>
      </c>
      <c r="L45" s="10">
        <v>19.970600000000001</v>
      </c>
      <c r="M45" s="10">
        <v>14.2096</v>
      </c>
      <c r="N45" s="10">
        <v>24.535399999999999</v>
      </c>
      <c r="O45" s="10">
        <v>16.363700000000001</v>
      </c>
      <c r="P45" s="10">
        <v>14.698</v>
      </c>
      <c r="Q45" s="10">
        <v>15.7821</v>
      </c>
      <c r="R45" s="10">
        <v>13.403</v>
      </c>
      <c r="S45" s="10">
        <v>11.807499999999999</v>
      </c>
      <c r="T45" s="10">
        <v>15.235300000000001</v>
      </c>
      <c r="U45" s="10">
        <v>14.2212</v>
      </c>
      <c r="V45" s="10">
        <v>14.8375</v>
      </c>
      <c r="W45" s="7"/>
    </row>
    <row r="46" spans="1:23" x14ac:dyDescent="0.25">
      <c r="A46" s="2">
        <v>16</v>
      </c>
      <c r="B46" s="2">
        <v>0</v>
      </c>
      <c r="C46" s="2">
        <v>0.21</v>
      </c>
      <c r="D46" s="2">
        <v>5</v>
      </c>
      <c r="E46" s="3">
        <v>35017</v>
      </c>
      <c r="F46" s="4">
        <v>12.319000000000001</v>
      </c>
      <c r="G46" s="5">
        <v>0.224525</v>
      </c>
      <c r="H46" t="s">
        <v>8</v>
      </c>
      <c r="K46" s="7">
        <v>0.21</v>
      </c>
      <c r="L46" s="10">
        <v>18.885300000000001</v>
      </c>
      <c r="M46" s="10">
        <v>16.339400000000001</v>
      </c>
      <c r="N46" s="10">
        <v>16.134699999999999</v>
      </c>
      <c r="O46" s="10">
        <v>25.4359</v>
      </c>
      <c r="P46" s="10">
        <v>23.040400000000002</v>
      </c>
      <c r="Q46" s="10">
        <v>19.1691</v>
      </c>
      <c r="R46" s="10">
        <v>24.515499999999999</v>
      </c>
      <c r="S46" s="10">
        <v>14.205500000000001</v>
      </c>
      <c r="T46" s="10">
        <v>15.9322</v>
      </c>
      <c r="U46" s="10">
        <v>15.552899999999999</v>
      </c>
      <c r="V46" s="10">
        <v>14.427</v>
      </c>
      <c r="W46" s="7"/>
    </row>
    <row r="47" spans="1:23" x14ac:dyDescent="0.25">
      <c r="A47" s="2">
        <v>16</v>
      </c>
      <c r="B47" s="2">
        <v>0.5</v>
      </c>
      <c r="C47" s="2">
        <v>0.21</v>
      </c>
      <c r="D47" s="2">
        <v>5</v>
      </c>
      <c r="E47" s="3">
        <v>34870</v>
      </c>
      <c r="F47" s="4">
        <v>12.319000000000001</v>
      </c>
      <c r="G47" s="5">
        <v>0.224525</v>
      </c>
      <c r="H47" t="s">
        <v>8</v>
      </c>
      <c r="K47" s="7">
        <v>0.16</v>
      </c>
      <c r="L47" s="10">
        <v>19.9099</v>
      </c>
      <c r="M47" s="10">
        <v>15.419499999999999</v>
      </c>
      <c r="N47" s="10">
        <v>25.505400000000002</v>
      </c>
      <c r="O47" s="10">
        <v>24.850200000000001</v>
      </c>
      <c r="P47" s="10">
        <v>22.472300000000001</v>
      </c>
      <c r="Q47" s="10">
        <v>23.133500000000002</v>
      </c>
      <c r="R47" s="10">
        <v>21.564900000000002</v>
      </c>
      <c r="S47" s="10">
        <v>15.4367</v>
      </c>
      <c r="T47" s="10">
        <v>19.478200000000001</v>
      </c>
      <c r="U47" s="10">
        <v>13.761100000000001</v>
      </c>
      <c r="V47" s="10">
        <v>25.687200000000001</v>
      </c>
      <c r="W47" s="7"/>
    </row>
    <row r="48" spans="1:23" x14ac:dyDescent="0.25">
      <c r="A48" s="2">
        <v>16</v>
      </c>
      <c r="B48" s="2">
        <v>1</v>
      </c>
      <c r="C48" s="2">
        <v>0.21</v>
      </c>
      <c r="D48" s="2">
        <v>5</v>
      </c>
      <c r="E48" s="3">
        <v>35090</v>
      </c>
      <c r="F48" s="4">
        <v>12.319000000000001</v>
      </c>
      <c r="G48" s="5">
        <v>0.224525</v>
      </c>
      <c r="H48" t="s">
        <v>8</v>
      </c>
      <c r="K48" s="7">
        <v>0.11</v>
      </c>
      <c r="L48" s="10">
        <v>24.555099999999999</v>
      </c>
      <c r="M48" s="10">
        <v>21.9619</v>
      </c>
      <c r="N48" s="10">
        <v>25.862100000000002</v>
      </c>
      <c r="O48" s="10">
        <v>25.600899999999999</v>
      </c>
      <c r="P48" s="10">
        <v>25.854099999999999</v>
      </c>
      <c r="Q48" s="10">
        <v>19.214500000000001</v>
      </c>
      <c r="R48" s="10">
        <v>15.5021</v>
      </c>
      <c r="S48" s="10">
        <v>25.025500000000001</v>
      </c>
      <c r="T48" s="10">
        <v>16.986999999999998</v>
      </c>
      <c r="U48" s="10">
        <v>16.180700000000002</v>
      </c>
      <c r="V48" s="10">
        <v>13.996</v>
      </c>
      <c r="W48" s="7"/>
    </row>
    <row r="49" spans="1:37" x14ac:dyDescent="0.25">
      <c r="A49" s="2">
        <v>16</v>
      </c>
      <c r="B49" s="2">
        <v>1.5</v>
      </c>
      <c r="C49" s="2">
        <v>0.21</v>
      </c>
      <c r="D49" s="2">
        <v>5</v>
      </c>
      <c r="E49" s="3">
        <v>35070</v>
      </c>
      <c r="F49" s="4">
        <v>12.319000000000001</v>
      </c>
      <c r="G49" s="5">
        <v>0.224525</v>
      </c>
      <c r="H49" t="s">
        <v>8</v>
      </c>
      <c r="K49" s="7">
        <v>0.06</v>
      </c>
      <c r="L49" s="10">
        <v>24.076599999999999</v>
      </c>
      <c r="M49" s="10">
        <v>24.820499999999999</v>
      </c>
      <c r="N49" s="10">
        <v>23.908300000000001</v>
      </c>
      <c r="O49" s="10">
        <v>22.270800000000001</v>
      </c>
      <c r="P49" s="10">
        <v>22.757200000000001</v>
      </c>
      <c r="Q49" s="10">
        <v>25.133400000000002</v>
      </c>
      <c r="R49" s="10">
        <v>24.664000000000001</v>
      </c>
      <c r="S49" s="10">
        <v>24.001799999999999</v>
      </c>
      <c r="T49" s="10">
        <v>17.364799999999999</v>
      </c>
      <c r="U49" s="10">
        <v>19.2499</v>
      </c>
      <c r="V49" s="10">
        <v>14.115500000000001</v>
      </c>
      <c r="W49" s="7"/>
    </row>
    <row r="50" spans="1:37" x14ac:dyDescent="0.25">
      <c r="A50" s="2">
        <v>16</v>
      </c>
      <c r="B50" s="2">
        <v>2</v>
      </c>
      <c r="C50" s="2">
        <v>0.21</v>
      </c>
      <c r="D50" s="2">
        <v>5</v>
      </c>
      <c r="E50" s="3">
        <v>34911</v>
      </c>
      <c r="F50" s="4">
        <v>12.319000000000001</v>
      </c>
      <c r="G50" s="5">
        <v>0.224525</v>
      </c>
      <c r="H50" t="s">
        <v>8</v>
      </c>
      <c r="K50" s="7">
        <v>0.01</v>
      </c>
      <c r="L50" s="10">
        <v>19.034800000000001</v>
      </c>
      <c r="M50" s="10">
        <v>19.677700000000002</v>
      </c>
      <c r="N50" s="10">
        <v>18.591999999999999</v>
      </c>
      <c r="O50" s="10">
        <v>21.7607</v>
      </c>
      <c r="P50" s="10">
        <v>21.046900000000001</v>
      </c>
      <c r="Q50" s="10">
        <v>16.879000000000001</v>
      </c>
      <c r="R50" s="10">
        <v>22.345199999999998</v>
      </c>
      <c r="S50" s="10">
        <v>17.4709</v>
      </c>
      <c r="T50" s="10">
        <v>17.445399999999999</v>
      </c>
      <c r="U50" s="10">
        <v>15.9916</v>
      </c>
      <c r="V50" s="10">
        <v>15.0535</v>
      </c>
      <c r="W50" s="7"/>
    </row>
    <row r="51" spans="1:37" x14ac:dyDescent="0.25">
      <c r="A51" s="2">
        <v>16</v>
      </c>
      <c r="B51" s="2">
        <v>2.5</v>
      </c>
      <c r="C51" s="2">
        <v>0.21</v>
      </c>
      <c r="D51" s="2">
        <v>5</v>
      </c>
      <c r="E51" s="3">
        <v>35021</v>
      </c>
      <c r="F51" s="4">
        <v>12.319000000000001</v>
      </c>
      <c r="G51" s="5">
        <v>0.224525</v>
      </c>
      <c r="H51" t="s">
        <v>8</v>
      </c>
      <c r="K51" s="7"/>
      <c r="L51" s="14">
        <v>0</v>
      </c>
      <c r="M51" s="14">
        <v>0.5</v>
      </c>
      <c r="N51" s="14">
        <v>1</v>
      </c>
      <c r="O51" s="14">
        <v>1.5</v>
      </c>
      <c r="P51" s="14">
        <v>2</v>
      </c>
      <c r="Q51" s="14">
        <v>2.5</v>
      </c>
      <c r="R51" s="14">
        <v>3</v>
      </c>
      <c r="S51" s="14">
        <v>3.5</v>
      </c>
      <c r="T51" s="14">
        <v>4</v>
      </c>
      <c r="U51" s="14">
        <v>4.5</v>
      </c>
      <c r="V51" s="14">
        <v>5</v>
      </c>
      <c r="W51" s="7" t="s">
        <v>1</v>
      </c>
    </row>
    <row r="52" spans="1:37" x14ac:dyDescent="0.25">
      <c r="A52" s="2">
        <v>16</v>
      </c>
      <c r="B52" s="2">
        <v>3</v>
      </c>
      <c r="C52" s="2">
        <v>0.21</v>
      </c>
      <c r="D52" s="2">
        <v>5</v>
      </c>
      <c r="E52" s="3">
        <v>35101</v>
      </c>
      <c r="F52" s="4">
        <v>12.319000000000001</v>
      </c>
      <c r="G52" s="5">
        <v>0.224525</v>
      </c>
      <c r="H52" t="s">
        <v>8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37" x14ac:dyDescent="0.25">
      <c r="A53" s="2">
        <v>16</v>
      </c>
      <c r="B53" s="2">
        <v>3.5</v>
      </c>
      <c r="C53" s="2">
        <v>0.21</v>
      </c>
      <c r="D53" s="2">
        <v>5</v>
      </c>
      <c r="E53" s="3">
        <v>34443</v>
      </c>
      <c r="F53" s="4">
        <v>12.319000000000001</v>
      </c>
      <c r="G53" s="5">
        <v>0.224525</v>
      </c>
      <c r="H53" t="s">
        <v>8</v>
      </c>
      <c r="K53" s="7" t="s">
        <v>9</v>
      </c>
      <c r="L53" s="7"/>
      <c r="M53" s="7"/>
      <c r="N53" s="16" t="s">
        <v>13</v>
      </c>
      <c r="O53" s="17"/>
      <c r="P53" s="17"/>
      <c r="Q53" s="17"/>
      <c r="R53" s="17"/>
      <c r="S53" s="17"/>
      <c r="T53" s="18"/>
      <c r="U53" s="7"/>
      <c r="V53" s="7"/>
      <c r="W53" s="7"/>
      <c r="Y53" s="7" t="s">
        <v>9</v>
      </c>
      <c r="Z53" s="8"/>
      <c r="AA53" s="8"/>
      <c r="AB53" s="19" t="s">
        <v>36</v>
      </c>
      <c r="AC53" s="20"/>
      <c r="AD53" s="20"/>
      <c r="AE53" s="20"/>
      <c r="AF53" s="20"/>
      <c r="AG53" s="20"/>
      <c r="AH53" s="21"/>
      <c r="AI53" s="8"/>
      <c r="AJ53" s="25"/>
      <c r="AK53" s="7"/>
    </row>
    <row r="54" spans="1:37" x14ac:dyDescent="0.25">
      <c r="A54" s="2">
        <v>16</v>
      </c>
      <c r="B54" s="2">
        <v>4</v>
      </c>
      <c r="C54" s="2">
        <v>0.21</v>
      </c>
      <c r="D54" s="2">
        <v>5</v>
      </c>
      <c r="E54" s="3">
        <v>34737</v>
      </c>
      <c r="F54" s="4">
        <v>12.319000000000001</v>
      </c>
      <c r="G54" s="5">
        <v>0.224525</v>
      </c>
      <c r="H54" t="s">
        <v>8</v>
      </c>
      <c r="K54" s="7">
        <v>0.26</v>
      </c>
      <c r="L54" s="10">
        <v>12.476100000000001</v>
      </c>
      <c r="M54" s="10">
        <v>12.476100000000001</v>
      </c>
      <c r="N54" s="10">
        <v>12.476100000000001</v>
      </c>
      <c r="O54" s="10">
        <v>12.476100000000001</v>
      </c>
      <c r="P54" s="10">
        <v>12.476100000000001</v>
      </c>
      <c r="Q54" s="10">
        <v>12.476100000000001</v>
      </c>
      <c r="R54" s="10">
        <v>12.476100000000001</v>
      </c>
      <c r="S54" s="10">
        <v>12.476100000000001</v>
      </c>
      <c r="T54" s="10">
        <v>12.476100000000001</v>
      </c>
      <c r="U54" s="10">
        <v>12.476100000000001</v>
      </c>
      <c r="V54" s="10">
        <v>12.476100000000001</v>
      </c>
      <c r="W54" s="7"/>
      <c r="Y54" s="9">
        <v>0.26</v>
      </c>
      <c r="Z54" s="24" cm="1">
        <f t="array" ref="Z54:AJ59">_xlfn.WRAPROWS(Table2[PSNR],11)</f>
        <v>12.476100000000001</v>
      </c>
      <c r="AA54" s="24">
        <v>12.476100000000001</v>
      </c>
      <c r="AB54" s="24">
        <v>12.476100000000001</v>
      </c>
      <c r="AC54" s="24">
        <v>12.476100000000001</v>
      </c>
      <c r="AD54" s="24">
        <v>12.476100000000001</v>
      </c>
      <c r="AE54" s="24">
        <v>12.476100000000001</v>
      </c>
      <c r="AF54" s="24">
        <v>12.476100000000001</v>
      </c>
      <c r="AG54" s="24">
        <v>12.476100000000001</v>
      </c>
      <c r="AH54" s="24">
        <v>12.476100000000001</v>
      </c>
      <c r="AI54" s="24">
        <v>12.476100000000001</v>
      </c>
      <c r="AJ54" s="24">
        <v>12.476100000000001</v>
      </c>
      <c r="AK54" s="7"/>
    </row>
    <row r="55" spans="1:37" x14ac:dyDescent="0.25">
      <c r="A55" s="2">
        <v>16</v>
      </c>
      <c r="B55" s="2">
        <v>4.5</v>
      </c>
      <c r="C55" s="2">
        <v>0.21</v>
      </c>
      <c r="D55" s="2">
        <v>5</v>
      </c>
      <c r="E55" s="3">
        <v>35084</v>
      </c>
      <c r="F55" s="4">
        <v>12.319000000000001</v>
      </c>
      <c r="G55" s="5">
        <v>0.224525</v>
      </c>
      <c r="H55" t="s">
        <v>8</v>
      </c>
      <c r="K55" s="7">
        <v>0.21</v>
      </c>
      <c r="L55" s="10">
        <v>18.866499999999998</v>
      </c>
      <c r="M55" s="10">
        <v>14.5838</v>
      </c>
      <c r="N55" s="10">
        <v>15.2814</v>
      </c>
      <c r="O55" s="10">
        <v>15.585800000000001</v>
      </c>
      <c r="P55" s="10">
        <v>15.7172</v>
      </c>
      <c r="Q55" s="10">
        <v>20.448599999999999</v>
      </c>
      <c r="R55" s="10">
        <v>23.373100000000001</v>
      </c>
      <c r="S55" s="10">
        <v>13.709</v>
      </c>
      <c r="T55" s="10">
        <v>16.848700000000001</v>
      </c>
      <c r="U55" s="10">
        <v>11.9932</v>
      </c>
      <c r="V55" s="10">
        <v>12.685499999999999</v>
      </c>
      <c r="W55" s="7"/>
      <c r="Y55" s="9">
        <v>0.21</v>
      </c>
      <c r="Z55" s="24">
        <v>27.0837</v>
      </c>
      <c r="AA55" s="24">
        <v>25.944099999999999</v>
      </c>
      <c r="AB55" s="24">
        <v>26.743300000000001</v>
      </c>
      <c r="AC55" s="24">
        <v>18.287400000000002</v>
      </c>
      <c r="AD55" s="24">
        <v>15.9664</v>
      </c>
      <c r="AE55" s="24">
        <v>21.7502</v>
      </c>
      <c r="AF55" s="24">
        <v>12.1881</v>
      </c>
      <c r="AG55" s="24">
        <v>16.958100000000002</v>
      </c>
      <c r="AH55" s="24">
        <v>16.372599999999998</v>
      </c>
      <c r="AI55" s="24">
        <v>12.643000000000001</v>
      </c>
      <c r="AJ55" s="24">
        <v>14.601000000000001</v>
      </c>
      <c r="AK55" s="7"/>
    </row>
    <row r="56" spans="1:37" x14ac:dyDescent="0.25">
      <c r="A56" s="2">
        <v>0</v>
      </c>
      <c r="B56" s="2">
        <v>0</v>
      </c>
      <c r="C56" s="2">
        <v>0.01</v>
      </c>
      <c r="D56" s="2">
        <v>4.5</v>
      </c>
      <c r="E56" s="3">
        <v>36026</v>
      </c>
      <c r="F56" s="4">
        <v>19.077300000000001</v>
      </c>
      <c r="G56" s="5">
        <v>0.82097799999999999</v>
      </c>
      <c r="H56" t="s">
        <v>8</v>
      </c>
      <c r="K56" s="7">
        <v>0.16</v>
      </c>
      <c r="L56" s="10">
        <v>19.456900000000001</v>
      </c>
      <c r="M56" s="10">
        <v>23.639800000000001</v>
      </c>
      <c r="N56" s="10">
        <v>21.3612</v>
      </c>
      <c r="O56" s="10">
        <v>16.951000000000001</v>
      </c>
      <c r="P56" s="10">
        <v>23.1067</v>
      </c>
      <c r="Q56" s="10">
        <v>14.3009</v>
      </c>
      <c r="R56" s="10">
        <v>14.648300000000001</v>
      </c>
      <c r="S56" s="10">
        <v>15.7791</v>
      </c>
      <c r="T56" s="10">
        <v>14.3949</v>
      </c>
      <c r="U56" s="10">
        <v>14.5441</v>
      </c>
      <c r="V56" s="10">
        <v>15.154400000000001</v>
      </c>
      <c r="W56" s="7"/>
      <c r="Y56" s="9">
        <v>0.16</v>
      </c>
      <c r="Z56" s="24">
        <v>24.151399999999999</v>
      </c>
      <c r="AA56" s="24">
        <v>21.037299999999998</v>
      </c>
      <c r="AB56" s="24">
        <v>20.7607</v>
      </c>
      <c r="AC56" s="24">
        <v>18.357299999999999</v>
      </c>
      <c r="AD56" s="24">
        <v>15.5406</v>
      </c>
      <c r="AE56" s="24">
        <v>17.8674</v>
      </c>
      <c r="AF56" s="24">
        <v>16.876300000000001</v>
      </c>
      <c r="AG56" s="24">
        <v>16.791499999999999</v>
      </c>
      <c r="AH56" s="24">
        <v>18.217600000000001</v>
      </c>
      <c r="AI56" s="24">
        <v>13.5403</v>
      </c>
      <c r="AJ56" s="24">
        <v>14.3142</v>
      </c>
      <c r="AK56" s="7"/>
    </row>
    <row r="57" spans="1:37" x14ac:dyDescent="0.25">
      <c r="A57" s="2">
        <v>0</v>
      </c>
      <c r="B57" s="2">
        <v>0.5</v>
      </c>
      <c r="C57" s="2">
        <v>0.01</v>
      </c>
      <c r="D57" s="2">
        <v>4.5</v>
      </c>
      <c r="E57" s="3">
        <v>35975</v>
      </c>
      <c r="F57" s="4">
        <v>19.543800000000001</v>
      </c>
      <c r="G57" s="5">
        <v>0.846974</v>
      </c>
      <c r="H57" t="s">
        <v>8</v>
      </c>
      <c r="K57" s="7">
        <v>0.11</v>
      </c>
      <c r="L57" s="10">
        <v>23.7651</v>
      </c>
      <c r="M57" s="10">
        <v>23.100300000000001</v>
      </c>
      <c r="N57" s="10">
        <v>24.668199999999999</v>
      </c>
      <c r="O57" s="10">
        <v>22.218</v>
      </c>
      <c r="P57" s="10">
        <v>24.671700000000001</v>
      </c>
      <c r="Q57" s="10">
        <v>18.848199999999999</v>
      </c>
      <c r="R57" s="10">
        <v>20.7835</v>
      </c>
      <c r="S57" s="10">
        <v>15.738799999999999</v>
      </c>
      <c r="T57" s="10">
        <v>14.6662</v>
      </c>
      <c r="U57" s="10">
        <v>21.3536</v>
      </c>
      <c r="V57" s="10">
        <v>15.302899999999999</v>
      </c>
      <c r="W57" s="7"/>
      <c r="Y57" s="9">
        <v>0.11</v>
      </c>
      <c r="Z57" s="24">
        <v>22.841000000000001</v>
      </c>
      <c r="AA57" s="24">
        <v>25.358699999999999</v>
      </c>
      <c r="AB57" s="24">
        <v>23.205500000000001</v>
      </c>
      <c r="AC57" s="24">
        <v>18.5533</v>
      </c>
      <c r="AD57" s="24">
        <v>24.0078</v>
      </c>
      <c r="AE57" s="24">
        <v>21.347799999999999</v>
      </c>
      <c r="AF57" s="24">
        <v>19.582100000000001</v>
      </c>
      <c r="AG57" s="24">
        <v>23.226900000000001</v>
      </c>
      <c r="AH57" s="24">
        <v>13.6469</v>
      </c>
      <c r="AI57" s="24">
        <v>26.2928</v>
      </c>
      <c r="AJ57" s="24">
        <v>13.9682</v>
      </c>
      <c r="AK57" s="7"/>
    </row>
    <row r="58" spans="1:37" x14ac:dyDescent="0.25">
      <c r="A58" s="2">
        <v>0</v>
      </c>
      <c r="B58" s="2">
        <v>1</v>
      </c>
      <c r="C58" s="2">
        <v>0.01</v>
      </c>
      <c r="D58" s="2">
        <v>4.5</v>
      </c>
      <c r="E58" s="3">
        <v>36479</v>
      </c>
      <c r="F58" s="4">
        <v>18.533799999999999</v>
      </c>
      <c r="G58" s="5">
        <v>0.80372399999999999</v>
      </c>
      <c r="H58" t="s">
        <v>8</v>
      </c>
      <c r="K58" s="7">
        <v>0.06</v>
      </c>
      <c r="L58" s="10">
        <v>23.192599999999999</v>
      </c>
      <c r="M58" s="10">
        <v>23.486000000000001</v>
      </c>
      <c r="N58" s="10">
        <v>23.378299999999999</v>
      </c>
      <c r="O58" s="10">
        <v>20.111799999999999</v>
      </c>
      <c r="P58" s="10">
        <v>22.964400000000001</v>
      </c>
      <c r="Q58" s="10">
        <v>16.168700000000001</v>
      </c>
      <c r="R58" s="10">
        <v>21.894400000000001</v>
      </c>
      <c r="S58" s="10">
        <v>19.936599999999999</v>
      </c>
      <c r="T58" s="10">
        <v>14.470800000000001</v>
      </c>
      <c r="U58" s="10">
        <v>20.3355</v>
      </c>
      <c r="V58" s="10">
        <v>13.378299999999999</v>
      </c>
      <c r="W58" s="7"/>
      <c r="Y58" s="9">
        <v>0.06</v>
      </c>
      <c r="Z58" s="24">
        <v>23.3461</v>
      </c>
      <c r="AA58" s="24">
        <v>20.448499999999999</v>
      </c>
      <c r="AB58" s="24">
        <v>24.011199999999999</v>
      </c>
      <c r="AC58" s="24">
        <v>24.031500000000001</v>
      </c>
      <c r="AD58" s="24">
        <v>24.147300000000001</v>
      </c>
      <c r="AE58" s="24">
        <v>21.708300000000001</v>
      </c>
      <c r="AF58" s="24">
        <v>15.870699999999999</v>
      </c>
      <c r="AG58" s="24">
        <v>16.6568</v>
      </c>
      <c r="AH58" s="24">
        <v>18.717300000000002</v>
      </c>
      <c r="AI58" s="24">
        <v>15.7369</v>
      </c>
      <c r="AJ58" s="24">
        <v>16.7712</v>
      </c>
      <c r="AK58" s="7"/>
    </row>
    <row r="59" spans="1:37" x14ac:dyDescent="0.25">
      <c r="A59" s="2">
        <v>0</v>
      </c>
      <c r="B59" s="2">
        <v>1.5</v>
      </c>
      <c r="C59" s="2">
        <v>0.01</v>
      </c>
      <c r="D59" s="2">
        <v>4.5</v>
      </c>
      <c r="E59" s="3">
        <v>36270</v>
      </c>
      <c r="F59" s="4">
        <v>19.0899</v>
      </c>
      <c r="G59" s="5">
        <v>0.82212399999999997</v>
      </c>
      <c r="H59" t="s">
        <v>8</v>
      </c>
      <c r="K59" s="7">
        <v>0.01</v>
      </c>
      <c r="L59" s="10">
        <v>18.6891</v>
      </c>
      <c r="M59" s="10">
        <v>18.9755</v>
      </c>
      <c r="N59" s="10">
        <v>19.474900000000002</v>
      </c>
      <c r="O59" s="10">
        <v>17.356999999999999</v>
      </c>
      <c r="P59" s="10">
        <v>17.514099999999999</v>
      </c>
      <c r="Q59" s="10">
        <v>17.348199999999999</v>
      </c>
      <c r="R59" s="10">
        <v>17.613900000000001</v>
      </c>
      <c r="S59" s="10">
        <v>15.202400000000001</v>
      </c>
      <c r="T59" s="10">
        <v>17.7316</v>
      </c>
      <c r="U59" s="10">
        <v>19.273599999999998</v>
      </c>
      <c r="V59" s="10">
        <v>18.8491</v>
      </c>
      <c r="W59" s="7"/>
      <c r="Y59" s="9">
        <v>0.01</v>
      </c>
      <c r="Z59" s="24">
        <v>17.8613</v>
      </c>
      <c r="AA59" s="24">
        <v>18.308900000000001</v>
      </c>
      <c r="AB59" s="24">
        <v>18.0502</v>
      </c>
      <c r="AC59" s="24">
        <v>20.870100000000001</v>
      </c>
      <c r="AD59" s="24">
        <v>18.654399999999999</v>
      </c>
      <c r="AE59" s="24">
        <v>18.1876</v>
      </c>
      <c r="AF59" s="24">
        <v>17.431000000000001</v>
      </c>
      <c r="AG59" s="24">
        <v>15.7254</v>
      </c>
      <c r="AH59" s="24">
        <v>15.7921</v>
      </c>
      <c r="AI59" s="24">
        <v>18.235199999999999</v>
      </c>
      <c r="AJ59" s="24">
        <v>16.176500000000001</v>
      </c>
      <c r="AK59" s="7"/>
    </row>
    <row r="60" spans="1:37" x14ac:dyDescent="0.25">
      <c r="A60" s="2">
        <v>0</v>
      </c>
      <c r="B60" s="2">
        <v>2</v>
      </c>
      <c r="C60" s="2">
        <v>0.01</v>
      </c>
      <c r="D60" s="2">
        <v>4.5</v>
      </c>
      <c r="E60" s="3">
        <v>36326</v>
      </c>
      <c r="F60" s="4">
        <v>18.122199999999999</v>
      </c>
      <c r="G60" s="5">
        <v>0.77298100000000003</v>
      </c>
      <c r="H60" t="s">
        <v>8</v>
      </c>
      <c r="K60" s="7"/>
      <c r="L60" s="14">
        <v>0</v>
      </c>
      <c r="M60" s="14">
        <v>0.5</v>
      </c>
      <c r="N60" s="14">
        <v>1</v>
      </c>
      <c r="O60" s="14">
        <v>1.5</v>
      </c>
      <c r="P60" s="14">
        <v>2</v>
      </c>
      <c r="Q60" s="14">
        <v>2.5</v>
      </c>
      <c r="R60" s="14">
        <v>3</v>
      </c>
      <c r="S60" s="14">
        <v>3.5</v>
      </c>
      <c r="T60" s="14">
        <v>4</v>
      </c>
      <c r="U60" s="14">
        <v>4.5</v>
      </c>
      <c r="V60" s="14">
        <v>5</v>
      </c>
      <c r="W60" s="7" t="s">
        <v>1</v>
      </c>
      <c r="Y60" s="7"/>
      <c r="Z60" s="12">
        <v>0</v>
      </c>
      <c r="AA60" s="12">
        <v>0.5</v>
      </c>
      <c r="AB60" s="12">
        <v>1</v>
      </c>
      <c r="AC60" s="12">
        <v>1.5</v>
      </c>
      <c r="AD60" s="12">
        <v>2</v>
      </c>
      <c r="AE60" s="12">
        <v>2.5</v>
      </c>
      <c r="AF60" s="12">
        <v>3</v>
      </c>
      <c r="AG60" s="12">
        <v>3.5</v>
      </c>
      <c r="AH60" s="12">
        <v>4</v>
      </c>
      <c r="AI60" s="12">
        <v>4.5</v>
      </c>
      <c r="AJ60" s="26">
        <v>5</v>
      </c>
      <c r="AK60" s="7" t="s">
        <v>1</v>
      </c>
    </row>
    <row r="61" spans="1:37" x14ac:dyDescent="0.25">
      <c r="A61" s="2">
        <v>0</v>
      </c>
      <c r="B61" s="2">
        <v>2.5</v>
      </c>
      <c r="C61" s="2">
        <v>0.01</v>
      </c>
      <c r="D61" s="2">
        <v>4.5</v>
      </c>
      <c r="E61" s="3">
        <v>36033</v>
      </c>
      <c r="F61" s="4">
        <v>19.736599999999999</v>
      </c>
      <c r="G61" s="5">
        <v>0.85210200000000003</v>
      </c>
      <c r="H61" t="s">
        <v>8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37" x14ac:dyDescent="0.25">
      <c r="A62" s="2">
        <v>0</v>
      </c>
      <c r="B62" s="2">
        <v>3</v>
      </c>
      <c r="C62" s="2">
        <v>0.01</v>
      </c>
      <c r="D62" s="2">
        <v>4.5</v>
      </c>
      <c r="E62" s="3">
        <v>36228</v>
      </c>
      <c r="F62" s="4">
        <v>16.511299999999999</v>
      </c>
      <c r="G62" s="5">
        <v>0.67136200000000001</v>
      </c>
      <c r="H62" t="s">
        <v>8</v>
      </c>
      <c r="K62" s="7" t="s">
        <v>9</v>
      </c>
      <c r="L62" s="7"/>
      <c r="M62" s="7"/>
      <c r="N62" s="16" t="s">
        <v>12</v>
      </c>
      <c r="O62" s="17"/>
      <c r="P62" s="17"/>
      <c r="Q62" s="17"/>
      <c r="R62" s="17"/>
      <c r="S62" s="17"/>
      <c r="T62" s="18"/>
      <c r="U62" s="7"/>
      <c r="V62" s="7"/>
      <c r="W62" s="7"/>
    </row>
    <row r="63" spans="1:37" x14ac:dyDescent="0.25">
      <c r="A63" s="2">
        <v>0</v>
      </c>
      <c r="B63" s="2">
        <v>3.5</v>
      </c>
      <c r="C63" s="2">
        <v>0.01</v>
      </c>
      <c r="D63" s="2">
        <v>4.5</v>
      </c>
      <c r="E63" s="3">
        <v>36025</v>
      </c>
      <c r="F63" s="4">
        <v>16.101199999999999</v>
      </c>
      <c r="G63" s="5">
        <v>0.64743099999999998</v>
      </c>
      <c r="H63" t="s">
        <v>8</v>
      </c>
      <c r="K63" s="7">
        <v>0.26</v>
      </c>
      <c r="L63" s="10">
        <v>12.476100000000001</v>
      </c>
      <c r="M63" s="10">
        <v>12.476100000000001</v>
      </c>
      <c r="N63" s="10">
        <v>12.476100000000001</v>
      </c>
      <c r="O63" s="10">
        <v>12.476100000000001</v>
      </c>
      <c r="P63" s="10">
        <v>12.476100000000001</v>
      </c>
      <c r="Q63" s="10">
        <v>12.476100000000001</v>
      </c>
      <c r="R63" s="10">
        <v>12.476100000000001</v>
      </c>
      <c r="S63" s="10">
        <v>12.476100000000001</v>
      </c>
      <c r="T63" s="10">
        <v>12.476100000000001</v>
      </c>
      <c r="U63" s="10">
        <v>12.476100000000001</v>
      </c>
      <c r="V63" s="10">
        <v>12.476100000000001</v>
      </c>
      <c r="W63" s="7"/>
    </row>
    <row r="64" spans="1:37" x14ac:dyDescent="0.25">
      <c r="A64" s="2">
        <v>0</v>
      </c>
      <c r="B64" s="2">
        <v>4</v>
      </c>
      <c r="C64" s="2">
        <v>0.01</v>
      </c>
      <c r="D64" s="2">
        <v>4.5</v>
      </c>
      <c r="E64" s="3">
        <v>35836</v>
      </c>
      <c r="F64" s="4">
        <v>17.2897</v>
      </c>
      <c r="G64" s="5">
        <v>0.72992199999999996</v>
      </c>
      <c r="H64" t="s">
        <v>8</v>
      </c>
      <c r="K64" s="7">
        <v>0.21</v>
      </c>
      <c r="L64" s="10">
        <v>14.104799999999999</v>
      </c>
      <c r="M64" s="10">
        <v>18.819099999999999</v>
      </c>
      <c r="N64" s="10">
        <v>15.984</v>
      </c>
      <c r="O64" s="10">
        <v>13.910500000000001</v>
      </c>
      <c r="P64" s="10">
        <v>16.292300000000001</v>
      </c>
      <c r="Q64" s="10">
        <v>15.2371</v>
      </c>
      <c r="R64" s="10">
        <v>14.2995</v>
      </c>
      <c r="S64" s="10">
        <v>13.099299999999999</v>
      </c>
      <c r="T64" s="10">
        <v>15.9611</v>
      </c>
      <c r="U64" s="10">
        <v>12.859</v>
      </c>
      <c r="V64" s="10">
        <v>13.5571</v>
      </c>
      <c r="W64" s="7"/>
    </row>
    <row r="65" spans="1:23" x14ac:dyDescent="0.25">
      <c r="A65" s="2">
        <v>0</v>
      </c>
      <c r="B65" s="2">
        <v>4.5</v>
      </c>
      <c r="C65" s="2">
        <v>0.01</v>
      </c>
      <c r="D65" s="2">
        <v>4.5</v>
      </c>
      <c r="E65" s="3">
        <v>36003</v>
      </c>
      <c r="F65" s="4">
        <v>18.503</v>
      </c>
      <c r="G65" s="5">
        <v>0.80520000000000003</v>
      </c>
      <c r="H65" t="s">
        <v>8</v>
      </c>
      <c r="K65" s="7">
        <v>0.16</v>
      </c>
      <c r="L65" s="10">
        <v>22.381900000000002</v>
      </c>
      <c r="M65" s="10">
        <v>18.648199999999999</v>
      </c>
      <c r="N65" s="10">
        <v>23.095800000000001</v>
      </c>
      <c r="O65" s="10">
        <v>18.9847</v>
      </c>
      <c r="P65" s="10">
        <v>16.810099999999998</v>
      </c>
      <c r="Q65" s="10">
        <v>25.3687</v>
      </c>
      <c r="R65" s="10">
        <v>21.0502</v>
      </c>
      <c r="S65" s="10">
        <v>12.9458</v>
      </c>
      <c r="T65" s="10">
        <v>16.766500000000001</v>
      </c>
      <c r="U65" s="10">
        <v>17.348299999999998</v>
      </c>
      <c r="V65" s="10">
        <v>13.438499999999999</v>
      </c>
      <c r="W65" s="7"/>
    </row>
    <row r="66" spans="1:23" x14ac:dyDescent="0.25">
      <c r="A66" s="2">
        <v>0</v>
      </c>
      <c r="B66" s="2">
        <v>5</v>
      </c>
      <c r="C66" s="2">
        <v>0.01</v>
      </c>
      <c r="D66" s="2">
        <v>4.5</v>
      </c>
      <c r="E66" s="3">
        <v>36123</v>
      </c>
      <c r="F66" s="4">
        <v>15.286899999999999</v>
      </c>
      <c r="G66" s="5">
        <v>0.602715</v>
      </c>
      <c r="H66" t="s">
        <v>8</v>
      </c>
      <c r="K66" s="7">
        <v>0.11</v>
      </c>
      <c r="L66" s="10">
        <v>22.192399999999999</v>
      </c>
      <c r="M66" s="10">
        <v>21.644600000000001</v>
      </c>
      <c r="N66" s="10">
        <v>24.726400000000002</v>
      </c>
      <c r="O66" s="10">
        <v>24.087499999999999</v>
      </c>
      <c r="P66" s="10">
        <v>20.9376</v>
      </c>
      <c r="Q66" s="10">
        <v>16.849299999999999</v>
      </c>
      <c r="R66" s="10">
        <v>24.849900000000002</v>
      </c>
      <c r="S66" s="10">
        <v>17.125399999999999</v>
      </c>
      <c r="T66" s="10">
        <v>14.9366</v>
      </c>
      <c r="U66" s="10">
        <v>17.210999999999999</v>
      </c>
      <c r="V66" s="10">
        <v>12.819100000000001</v>
      </c>
      <c r="W66" s="7"/>
    </row>
    <row r="67" spans="1:23" x14ac:dyDescent="0.25">
      <c r="A67" s="2">
        <v>1</v>
      </c>
      <c r="B67" s="2">
        <v>0</v>
      </c>
      <c r="C67" s="2">
        <v>0.06</v>
      </c>
      <c r="D67" s="2">
        <v>4.5</v>
      </c>
      <c r="E67" s="3">
        <v>35628</v>
      </c>
      <c r="F67" s="4">
        <v>21.988800000000001</v>
      </c>
      <c r="G67" s="5">
        <v>0.90681800000000001</v>
      </c>
      <c r="H67" t="s">
        <v>8</v>
      </c>
      <c r="K67" s="7">
        <v>0.06</v>
      </c>
      <c r="L67" s="10">
        <v>21.988800000000001</v>
      </c>
      <c r="M67" s="10">
        <v>22.3888</v>
      </c>
      <c r="N67" s="10">
        <v>23.896699999999999</v>
      </c>
      <c r="O67" s="10">
        <v>21.2196</v>
      </c>
      <c r="P67" s="10">
        <v>18.953499999999998</v>
      </c>
      <c r="Q67" s="10">
        <v>23.9863</v>
      </c>
      <c r="R67" s="10">
        <v>14.6288</v>
      </c>
      <c r="S67" s="10">
        <v>20.206900000000001</v>
      </c>
      <c r="T67" s="10">
        <v>16.9008</v>
      </c>
      <c r="U67" s="10">
        <v>24.381</v>
      </c>
      <c r="V67" s="10">
        <v>14.664999999999999</v>
      </c>
      <c r="W67" s="7"/>
    </row>
    <row r="68" spans="1:23" x14ac:dyDescent="0.25">
      <c r="A68" s="2">
        <v>1</v>
      </c>
      <c r="B68" s="2">
        <v>0.5</v>
      </c>
      <c r="C68" s="2">
        <v>0.06</v>
      </c>
      <c r="D68" s="2">
        <v>4.5</v>
      </c>
      <c r="E68" s="3">
        <v>35564</v>
      </c>
      <c r="F68" s="4">
        <v>22.3888</v>
      </c>
      <c r="G68" s="5">
        <v>0.92345200000000005</v>
      </c>
      <c r="H68" t="s">
        <v>8</v>
      </c>
      <c r="K68" s="7">
        <v>0.01</v>
      </c>
      <c r="L68" s="10">
        <v>19.077300000000001</v>
      </c>
      <c r="M68" s="10">
        <v>19.543800000000001</v>
      </c>
      <c r="N68" s="10">
        <v>18.533799999999999</v>
      </c>
      <c r="O68" s="10">
        <v>19.0899</v>
      </c>
      <c r="P68" s="10">
        <v>18.122199999999999</v>
      </c>
      <c r="Q68" s="10">
        <v>19.736599999999999</v>
      </c>
      <c r="R68" s="10">
        <v>16.511299999999999</v>
      </c>
      <c r="S68" s="10">
        <v>16.101199999999999</v>
      </c>
      <c r="T68" s="10">
        <v>17.2897</v>
      </c>
      <c r="U68" s="10">
        <v>18.503</v>
      </c>
      <c r="V68" s="10">
        <v>15.286899999999999</v>
      </c>
      <c r="W68" s="7"/>
    </row>
    <row r="69" spans="1:23" x14ac:dyDescent="0.25">
      <c r="A69" s="2">
        <v>1</v>
      </c>
      <c r="B69" s="2">
        <v>1</v>
      </c>
      <c r="C69" s="2">
        <v>0.06</v>
      </c>
      <c r="D69" s="2">
        <v>4.5</v>
      </c>
      <c r="E69" s="3">
        <v>35769</v>
      </c>
      <c r="F69" s="4">
        <v>23.896699999999999</v>
      </c>
      <c r="G69" s="5">
        <v>0.94540599999999997</v>
      </c>
      <c r="H69" t="s">
        <v>8</v>
      </c>
      <c r="K69" s="7"/>
      <c r="L69" s="14">
        <v>0</v>
      </c>
      <c r="M69" s="14">
        <v>0.5</v>
      </c>
      <c r="N69" s="14">
        <v>1</v>
      </c>
      <c r="O69" s="14">
        <v>1.5</v>
      </c>
      <c r="P69" s="14">
        <v>2</v>
      </c>
      <c r="Q69" s="14">
        <v>2.5</v>
      </c>
      <c r="R69" s="14">
        <v>3</v>
      </c>
      <c r="S69" s="14">
        <v>3.5</v>
      </c>
      <c r="T69" s="14">
        <v>4</v>
      </c>
      <c r="U69" s="14">
        <v>4.5</v>
      </c>
      <c r="V69" s="14">
        <v>5</v>
      </c>
      <c r="W69" s="7" t="s">
        <v>1</v>
      </c>
    </row>
    <row r="70" spans="1:23" x14ac:dyDescent="0.25">
      <c r="A70" s="2">
        <v>1</v>
      </c>
      <c r="B70" s="2">
        <v>1.5</v>
      </c>
      <c r="C70" s="2">
        <v>0.06</v>
      </c>
      <c r="D70" s="2">
        <v>4.5</v>
      </c>
      <c r="E70" s="3">
        <v>35548</v>
      </c>
      <c r="F70" s="4">
        <v>21.2196</v>
      </c>
      <c r="G70" s="5">
        <v>0.89487300000000003</v>
      </c>
      <c r="H70" t="s">
        <v>8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x14ac:dyDescent="0.25">
      <c r="A71" s="2">
        <v>1</v>
      </c>
      <c r="B71" s="2">
        <v>2</v>
      </c>
      <c r="C71" s="2">
        <v>0.06</v>
      </c>
      <c r="D71" s="2">
        <v>4.5</v>
      </c>
      <c r="E71" s="3">
        <v>35831</v>
      </c>
      <c r="F71" s="4">
        <v>18.953499999999998</v>
      </c>
      <c r="G71" s="5">
        <v>0.81097799999999998</v>
      </c>
      <c r="H71" t="s">
        <v>8</v>
      </c>
      <c r="K71" s="7" t="s">
        <v>9</v>
      </c>
      <c r="L71" s="7"/>
      <c r="M71" s="7"/>
      <c r="N71" s="16" t="s">
        <v>11</v>
      </c>
      <c r="O71" s="17"/>
      <c r="P71" s="17"/>
      <c r="Q71" s="17"/>
      <c r="R71" s="17"/>
      <c r="S71" s="17"/>
      <c r="T71" s="18"/>
      <c r="U71" s="7"/>
      <c r="V71" s="7"/>
      <c r="W71" s="7"/>
    </row>
    <row r="72" spans="1:23" x14ac:dyDescent="0.25">
      <c r="A72" s="2">
        <v>1</v>
      </c>
      <c r="B72" s="2">
        <v>2.5</v>
      </c>
      <c r="C72" s="2">
        <v>0.06</v>
      </c>
      <c r="D72" s="2">
        <v>4.5</v>
      </c>
      <c r="E72" s="3">
        <v>35750</v>
      </c>
      <c r="F72" s="4">
        <v>23.9863</v>
      </c>
      <c r="G72" s="5">
        <v>0.94417600000000002</v>
      </c>
      <c r="H72" t="s">
        <v>8</v>
      </c>
      <c r="K72" s="7">
        <v>0.26</v>
      </c>
      <c r="L72" s="10" t="s">
        <v>10</v>
      </c>
      <c r="M72" s="10" t="s">
        <v>10</v>
      </c>
      <c r="N72" s="10" t="s">
        <v>10</v>
      </c>
      <c r="O72" s="10" t="s">
        <v>10</v>
      </c>
      <c r="P72" s="10" t="s">
        <v>10</v>
      </c>
      <c r="Q72" s="10" t="s">
        <v>10</v>
      </c>
      <c r="R72" s="10" t="s">
        <v>10</v>
      </c>
      <c r="S72" s="10" t="s">
        <v>10</v>
      </c>
      <c r="T72" s="10" t="s">
        <v>10</v>
      </c>
      <c r="U72" s="10" t="s">
        <v>10</v>
      </c>
      <c r="V72" s="10" t="s">
        <v>10</v>
      </c>
      <c r="W72" s="7"/>
    </row>
    <row r="73" spans="1:23" x14ac:dyDescent="0.25">
      <c r="A73" s="2">
        <v>1</v>
      </c>
      <c r="B73" s="2">
        <v>3</v>
      </c>
      <c r="C73" s="2">
        <v>0.06</v>
      </c>
      <c r="D73" s="2">
        <v>4.5</v>
      </c>
      <c r="E73" s="3">
        <v>35725</v>
      </c>
      <c r="F73" s="4">
        <v>14.6288</v>
      </c>
      <c r="G73" s="5">
        <v>0.54017999999999999</v>
      </c>
      <c r="H73" t="s">
        <v>8</v>
      </c>
      <c r="K73" s="7">
        <v>0.21</v>
      </c>
      <c r="L73" s="10">
        <v>12.319000000000001</v>
      </c>
      <c r="M73" s="10">
        <v>12.319000000000001</v>
      </c>
      <c r="N73" s="10">
        <v>12.319000000000001</v>
      </c>
      <c r="O73" s="10">
        <v>12.319000000000001</v>
      </c>
      <c r="P73" s="10">
        <v>12.319000000000001</v>
      </c>
      <c r="Q73" s="10">
        <v>12.319000000000001</v>
      </c>
      <c r="R73" s="10">
        <v>12.319000000000001</v>
      </c>
      <c r="S73" s="10">
        <v>12.319000000000001</v>
      </c>
      <c r="T73" s="10">
        <v>12.319000000000001</v>
      </c>
      <c r="U73" s="10">
        <v>12.319000000000001</v>
      </c>
      <c r="V73" s="10" t="s">
        <v>10</v>
      </c>
      <c r="W73" s="7"/>
    </row>
    <row r="74" spans="1:23" x14ac:dyDescent="0.25">
      <c r="A74" s="2">
        <v>1</v>
      </c>
      <c r="B74" s="2">
        <v>3.5</v>
      </c>
      <c r="C74" s="2">
        <v>0.06</v>
      </c>
      <c r="D74" s="2">
        <v>4.5</v>
      </c>
      <c r="E74" s="3">
        <v>35728</v>
      </c>
      <c r="F74" s="4">
        <v>20.206900000000001</v>
      </c>
      <c r="G74" s="5">
        <v>0.86097500000000005</v>
      </c>
      <c r="H74" t="s">
        <v>8</v>
      </c>
      <c r="K74" s="7">
        <v>0.16</v>
      </c>
      <c r="L74" s="10">
        <v>22.316199999999998</v>
      </c>
      <c r="M74" s="10">
        <v>14.619</v>
      </c>
      <c r="N74" s="10">
        <v>13.4026</v>
      </c>
      <c r="O74" s="10">
        <v>14.9777</v>
      </c>
      <c r="P74" s="10">
        <v>13.3444</v>
      </c>
      <c r="Q74" s="10">
        <v>15.5244</v>
      </c>
      <c r="R74" s="10">
        <v>18.586099999999998</v>
      </c>
      <c r="S74" s="10">
        <v>18.2774</v>
      </c>
      <c r="T74" s="10">
        <v>13.1211</v>
      </c>
      <c r="U74" s="10">
        <v>12.641299999999999</v>
      </c>
      <c r="V74" s="10">
        <v>13.7179</v>
      </c>
      <c r="W74" s="7"/>
    </row>
    <row r="75" spans="1:23" x14ac:dyDescent="0.25">
      <c r="A75" s="2">
        <v>1</v>
      </c>
      <c r="B75" s="2">
        <v>4</v>
      </c>
      <c r="C75" s="2">
        <v>0.06</v>
      </c>
      <c r="D75" s="2">
        <v>4.5</v>
      </c>
      <c r="E75" s="3">
        <v>35820</v>
      </c>
      <c r="F75" s="4">
        <v>16.9008</v>
      </c>
      <c r="G75" s="5">
        <v>0.71300699999999995</v>
      </c>
      <c r="H75" t="s">
        <v>8</v>
      </c>
      <c r="K75" s="7">
        <v>0.11</v>
      </c>
      <c r="L75" s="10">
        <v>24.1965</v>
      </c>
      <c r="M75" s="10">
        <v>20.923300000000001</v>
      </c>
      <c r="N75" s="10">
        <v>23.833500000000001</v>
      </c>
      <c r="O75" s="10">
        <v>21.671199999999999</v>
      </c>
      <c r="P75" s="10">
        <v>17.914200000000001</v>
      </c>
      <c r="Q75" s="10">
        <v>14.4062</v>
      </c>
      <c r="R75" s="10">
        <v>16.2532</v>
      </c>
      <c r="S75" s="10">
        <v>15.982200000000001</v>
      </c>
      <c r="T75" s="10">
        <v>15.241</v>
      </c>
      <c r="U75" s="10">
        <v>16.896899999999999</v>
      </c>
      <c r="V75" s="10">
        <v>16.079000000000001</v>
      </c>
      <c r="W75" s="7"/>
    </row>
    <row r="76" spans="1:23" x14ac:dyDescent="0.25">
      <c r="A76" s="2">
        <v>1</v>
      </c>
      <c r="B76" s="2">
        <v>4.5</v>
      </c>
      <c r="C76" s="2">
        <v>0.06</v>
      </c>
      <c r="D76" s="2">
        <v>4.5</v>
      </c>
      <c r="E76" s="3">
        <v>35696</v>
      </c>
      <c r="F76" s="4">
        <v>24.381</v>
      </c>
      <c r="G76" s="5">
        <v>0.94678300000000004</v>
      </c>
      <c r="H76" t="s">
        <v>8</v>
      </c>
      <c r="K76" s="7">
        <v>0.06</v>
      </c>
      <c r="L76" s="10">
        <v>22.828700000000001</v>
      </c>
      <c r="M76" s="10">
        <v>22.049600000000002</v>
      </c>
      <c r="N76" s="10">
        <v>23.776</v>
      </c>
      <c r="O76" s="10">
        <v>23.316500000000001</v>
      </c>
      <c r="P76" s="10">
        <v>22.348400000000002</v>
      </c>
      <c r="Q76" s="10">
        <v>19.8779</v>
      </c>
      <c r="R76" s="10">
        <v>16.5594</v>
      </c>
      <c r="S76" s="10">
        <v>23.310300000000002</v>
      </c>
      <c r="T76" s="10">
        <v>19.406400000000001</v>
      </c>
      <c r="U76" s="10">
        <v>15.3925</v>
      </c>
      <c r="V76" s="10">
        <v>18.855499999999999</v>
      </c>
      <c r="W76" s="7"/>
    </row>
    <row r="77" spans="1:23" x14ac:dyDescent="0.25">
      <c r="A77" s="2">
        <v>1</v>
      </c>
      <c r="B77" s="2">
        <v>5</v>
      </c>
      <c r="C77" s="2">
        <v>0.06</v>
      </c>
      <c r="D77" s="2">
        <v>4.5</v>
      </c>
      <c r="E77" s="3">
        <v>35638</v>
      </c>
      <c r="F77" s="4">
        <v>14.664999999999999</v>
      </c>
      <c r="G77" s="5">
        <v>0.52674600000000005</v>
      </c>
      <c r="H77" t="s">
        <v>8</v>
      </c>
      <c r="K77" s="7">
        <v>0.01</v>
      </c>
      <c r="L77" s="10">
        <v>17.9542</v>
      </c>
      <c r="M77" s="10">
        <v>17.779699999999998</v>
      </c>
      <c r="N77" s="10">
        <v>19.776199999999999</v>
      </c>
      <c r="O77" s="10">
        <v>18.132899999999999</v>
      </c>
      <c r="P77" s="10">
        <v>18.329799999999999</v>
      </c>
      <c r="Q77" s="10">
        <v>18.6356</v>
      </c>
      <c r="R77" s="10">
        <v>16.336200000000002</v>
      </c>
      <c r="S77" s="10">
        <v>17.121200000000002</v>
      </c>
      <c r="T77" s="10">
        <v>12.9346</v>
      </c>
      <c r="U77" s="10">
        <v>15.643599999999999</v>
      </c>
      <c r="V77" s="10">
        <v>16.386900000000001</v>
      </c>
      <c r="W77" s="7"/>
    </row>
    <row r="78" spans="1:23" x14ac:dyDescent="0.25">
      <c r="A78" s="2">
        <v>4</v>
      </c>
      <c r="B78" s="2">
        <v>0</v>
      </c>
      <c r="C78" s="2">
        <v>0.11</v>
      </c>
      <c r="D78" s="2">
        <v>4.5</v>
      </c>
      <c r="E78" s="3">
        <v>36165</v>
      </c>
      <c r="F78" s="4">
        <v>22.192399999999999</v>
      </c>
      <c r="G78" s="5">
        <v>0.92152100000000003</v>
      </c>
      <c r="H78" t="s">
        <v>8</v>
      </c>
      <c r="K78" s="7"/>
      <c r="L78" s="14">
        <v>0</v>
      </c>
      <c r="M78" s="14">
        <v>0.5</v>
      </c>
      <c r="N78" s="14">
        <v>1</v>
      </c>
      <c r="O78" s="14">
        <v>1.5</v>
      </c>
      <c r="P78" s="14">
        <v>2</v>
      </c>
      <c r="Q78" s="14">
        <v>2.5</v>
      </c>
      <c r="R78" s="14">
        <v>3</v>
      </c>
      <c r="S78" s="14">
        <v>3.5</v>
      </c>
      <c r="T78" s="14">
        <v>4</v>
      </c>
      <c r="U78" s="14">
        <v>4.5</v>
      </c>
      <c r="V78" s="14">
        <v>5</v>
      </c>
      <c r="W78" s="7" t="s">
        <v>1</v>
      </c>
    </row>
    <row r="79" spans="1:23" x14ac:dyDescent="0.25">
      <c r="A79" s="2">
        <v>4</v>
      </c>
      <c r="B79" s="2">
        <v>0.5</v>
      </c>
      <c r="C79" s="2">
        <v>0.11</v>
      </c>
      <c r="D79" s="2">
        <v>4.5</v>
      </c>
      <c r="E79" s="3">
        <v>36200</v>
      </c>
      <c r="F79" s="4">
        <v>21.644600000000001</v>
      </c>
      <c r="G79" s="5">
        <v>0.90870300000000004</v>
      </c>
      <c r="H79" t="s">
        <v>8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 x14ac:dyDescent="0.25">
      <c r="A80" s="2">
        <v>4</v>
      </c>
      <c r="B80" s="2">
        <v>1</v>
      </c>
      <c r="C80" s="2">
        <v>0.11</v>
      </c>
      <c r="D80" s="2">
        <v>4.5</v>
      </c>
      <c r="E80" s="3">
        <v>36614</v>
      </c>
      <c r="F80" s="4">
        <v>24.726400000000002</v>
      </c>
      <c r="G80" s="5">
        <v>0.95556600000000003</v>
      </c>
      <c r="H80" t="s">
        <v>8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 x14ac:dyDescent="0.25">
      <c r="A81" s="2">
        <v>4</v>
      </c>
      <c r="B81" s="2">
        <v>1.5</v>
      </c>
      <c r="C81" s="2">
        <v>0.11</v>
      </c>
      <c r="D81" s="2">
        <v>4.5</v>
      </c>
      <c r="E81" s="3">
        <v>36214</v>
      </c>
      <c r="F81" s="4">
        <v>24.087499999999999</v>
      </c>
      <c r="G81" s="5">
        <v>0.94764700000000002</v>
      </c>
      <c r="H81" t="s">
        <v>8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 x14ac:dyDescent="0.25">
      <c r="A82" s="2">
        <v>4</v>
      </c>
      <c r="B82" s="2">
        <v>2</v>
      </c>
      <c r="C82" s="2">
        <v>0.11</v>
      </c>
      <c r="D82" s="2">
        <v>4.5</v>
      </c>
      <c r="E82" s="3">
        <v>36524</v>
      </c>
      <c r="F82" s="4">
        <v>20.9376</v>
      </c>
      <c r="G82" s="5">
        <v>0.89154999999999995</v>
      </c>
      <c r="H82" t="s">
        <v>8</v>
      </c>
      <c r="K82" s="7" t="s">
        <v>9</v>
      </c>
      <c r="L82" s="7"/>
      <c r="M82" s="7"/>
      <c r="N82" s="16" t="s">
        <v>18</v>
      </c>
      <c r="O82" s="17"/>
      <c r="P82" s="17"/>
      <c r="Q82" s="17"/>
      <c r="R82" s="17"/>
      <c r="S82" s="17"/>
      <c r="T82" s="18"/>
      <c r="U82" s="7"/>
      <c r="V82" s="7"/>
      <c r="W82" s="7"/>
    </row>
    <row r="83" spans="1:23" x14ac:dyDescent="0.25">
      <c r="A83" s="2">
        <v>4</v>
      </c>
      <c r="B83" s="2">
        <v>2.5</v>
      </c>
      <c r="C83" s="2">
        <v>0.11</v>
      </c>
      <c r="D83" s="2">
        <v>4.5</v>
      </c>
      <c r="E83" s="3">
        <v>36417</v>
      </c>
      <c r="F83" s="4">
        <v>16.849299999999999</v>
      </c>
      <c r="G83" s="5">
        <v>0.72155899999999995</v>
      </c>
      <c r="H83" t="s">
        <v>8</v>
      </c>
      <c r="K83" s="7">
        <v>0.26</v>
      </c>
      <c r="L83" s="15">
        <v>0.96663399999999999</v>
      </c>
      <c r="M83" s="15">
        <v>0.98685400000000001</v>
      </c>
      <c r="N83" s="15">
        <v>0.98886799999999997</v>
      </c>
      <c r="O83" s="15">
        <v>0.98856100000000002</v>
      </c>
      <c r="P83" s="15">
        <v>0.98436199999999996</v>
      </c>
      <c r="Q83" s="15">
        <v>0.98233300000000001</v>
      </c>
      <c r="R83" s="15">
        <v>0.83839200000000003</v>
      </c>
      <c r="S83" s="15">
        <v>0.98502199999999995</v>
      </c>
      <c r="T83" s="15">
        <v>0.899011</v>
      </c>
      <c r="U83" s="15">
        <v>0.94259300000000001</v>
      </c>
      <c r="V83" s="15">
        <v>0.787462</v>
      </c>
      <c r="W83" s="7"/>
    </row>
    <row r="84" spans="1:23" x14ac:dyDescent="0.25">
      <c r="A84" s="2">
        <v>4</v>
      </c>
      <c r="B84" s="2">
        <v>3</v>
      </c>
      <c r="C84" s="2">
        <v>0.11</v>
      </c>
      <c r="D84" s="2">
        <v>4.5</v>
      </c>
      <c r="E84" s="3">
        <v>36190</v>
      </c>
      <c r="F84" s="4">
        <v>24.849900000000002</v>
      </c>
      <c r="G84" s="5">
        <v>0.95830300000000002</v>
      </c>
      <c r="H84" t="s">
        <v>8</v>
      </c>
      <c r="K84" s="7">
        <v>0.21</v>
      </c>
      <c r="L84" s="15">
        <v>0.98568699999999998</v>
      </c>
      <c r="M84" s="15">
        <v>0.98744600000000005</v>
      </c>
      <c r="N84" s="15">
        <v>0.98565800000000003</v>
      </c>
      <c r="O84" s="15">
        <v>0.986761</v>
      </c>
      <c r="P84" s="15">
        <v>0.96645499999999995</v>
      </c>
      <c r="Q84" s="15">
        <v>0.96593899999999999</v>
      </c>
      <c r="R84" s="15">
        <v>0.98863900000000005</v>
      </c>
      <c r="S84" s="15">
        <v>0.96752199999999999</v>
      </c>
      <c r="T84" s="15">
        <v>0.94404600000000005</v>
      </c>
      <c r="U84" s="15">
        <v>0.897451</v>
      </c>
      <c r="V84" s="15">
        <v>0.7117</v>
      </c>
      <c r="W84" s="7"/>
    </row>
    <row r="85" spans="1:23" x14ac:dyDescent="0.25">
      <c r="A85" s="2">
        <v>4</v>
      </c>
      <c r="B85" s="2">
        <v>3.5</v>
      </c>
      <c r="C85" s="2">
        <v>0.11</v>
      </c>
      <c r="D85" s="2">
        <v>4.5</v>
      </c>
      <c r="E85" s="3">
        <v>36067</v>
      </c>
      <c r="F85" s="4">
        <v>17.125399999999999</v>
      </c>
      <c r="G85" s="5">
        <v>0.73583100000000001</v>
      </c>
      <c r="H85" t="s">
        <v>8</v>
      </c>
      <c r="K85" s="7">
        <v>0.16</v>
      </c>
      <c r="L85" s="15">
        <v>0.98331000000000002</v>
      </c>
      <c r="M85" s="15">
        <v>0.98204999999999998</v>
      </c>
      <c r="N85" s="15">
        <v>0.98481099999999999</v>
      </c>
      <c r="O85" s="15">
        <v>0.98155999999999999</v>
      </c>
      <c r="P85" s="15">
        <v>0.98370899999999994</v>
      </c>
      <c r="Q85" s="15">
        <v>0.96632499999999999</v>
      </c>
      <c r="R85" s="15">
        <v>0.90054000000000001</v>
      </c>
      <c r="S85" s="15">
        <v>0.90036700000000003</v>
      </c>
      <c r="T85" s="15">
        <v>0.74156299999999997</v>
      </c>
      <c r="U85" s="15">
        <v>0.71064899999999998</v>
      </c>
      <c r="V85" s="15">
        <v>0.85754900000000001</v>
      </c>
      <c r="W85" s="7"/>
    </row>
    <row r="86" spans="1:23" x14ac:dyDescent="0.25">
      <c r="A86" s="2">
        <v>4</v>
      </c>
      <c r="B86" s="2">
        <v>4</v>
      </c>
      <c r="C86" s="2">
        <v>0.11</v>
      </c>
      <c r="D86" s="2">
        <v>4.5</v>
      </c>
      <c r="E86" s="3">
        <v>36307</v>
      </c>
      <c r="F86" s="4">
        <v>14.9366</v>
      </c>
      <c r="G86" s="5">
        <v>0.55299299999999996</v>
      </c>
      <c r="H86" t="s">
        <v>8</v>
      </c>
      <c r="K86" s="7">
        <v>0.11</v>
      </c>
      <c r="L86" s="15">
        <v>0.98125600000000002</v>
      </c>
      <c r="M86" s="15">
        <v>0.98348599999999997</v>
      </c>
      <c r="N86" s="15">
        <v>0.97921899999999995</v>
      </c>
      <c r="O86" s="15">
        <v>0.97923499999999997</v>
      </c>
      <c r="P86" s="15">
        <v>0.97833199999999998</v>
      </c>
      <c r="Q86" s="15">
        <v>0.82419100000000001</v>
      </c>
      <c r="R86" s="15">
        <v>0.94321999999999995</v>
      </c>
      <c r="S86" s="15">
        <v>0.86067800000000005</v>
      </c>
      <c r="T86" s="15">
        <v>0.89895999999999998</v>
      </c>
      <c r="U86" s="15">
        <v>0.74094199999999999</v>
      </c>
      <c r="V86" s="15">
        <v>0.91958099999999998</v>
      </c>
      <c r="W86" s="7"/>
    </row>
    <row r="87" spans="1:23" x14ac:dyDescent="0.25">
      <c r="A87" s="2">
        <v>4</v>
      </c>
      <c r="B87" s="2">
        <v>4.5</v>
      </c>
      <c r="C87" s="2">
        <v>0.11</v>
      </c>
      <c r="D87" s="2">
        <v>4.5</v>
      </c>
      <c r="E87" s="3">
        <v>36731</v>
      </c>
      <c r="F87" s="4">
        <v>17.210999999999999</v>
      </c>
      <c r="G87" s="5">
        <v>0.74796399999999996</v>
      </c>
      <c r="H87" t="s">
        <v>8</v>
      </c>
      <c r="K87" s="7">
        <v>0.06</v>
      </c>
      <c r="L87" s="15">
        <v>0.98021199999999997</v>
      </c>
      <c r="M87" s="15">
        <v>0.98041599999999995</v>
      </c>
      <c r="N87" s="15">
        <v>0.97180900000000003</v>
      </c>
      <c r="O87" s="15">
        <v>0.95622499999999999</v>
      </c>
      <c r="P87" s="15">
        <v>0.97978699999999996</v>
      </c>
      <c r="Q87" s="15">
        <v>0.96298700000000004</v>
      </c>
      <c r="R87" s="15">
        <v>0.94174400000000003</v>
      </c>
      <c r="S87" s="15">
        <v>0.89676</v>
      </c>
      <c r="T87" s="15">
        <v>0.98696399999999995</v>
      </c>
      <c r="U87" s="15">
        <v>0.77272799999999997</v>
      </c>
      <c r="V87" s="15">
        <v>0.94389999999999996</v>
      </c>
      <c r="W87" s="7"/>
    </row>
    <row r="88" spans="1:23" x14ac:dyDescent="0.25">
      <c r="A88" s="2">
        <v>4</v>
      </c>
      <c r="B88" s="2">
        <v>5</v>
      </c>
      <c r="C88" s="2">
        <v>0.11</v>
      </c>
      <c r="D88" s="2">
        <v>4.5</v>
      </c>
      <c r="E88" s="3">
        <v>36528</v>
      </c>
      <c r="F88" s="4">
        <v>12.819100000000001</v>
      </c>
      <c r="G88" s="5">
        <v>0.31915900000000003</v>
      </c>
      <c r="H88" t="s">
        <v>8</v>
      </c>
      <c r="K88" s="7">
        <v>0.01</v>
      </c>
      <c r="L88" s="15">
        <v>0.92821500000000001</v>
      </c>
      <c r="M88" s="15">
        <v>0.88814000000000004</v>
      </c>
      <c r="N88" s="15">
        <v>0.94272900000000004</v>
      </c>
      <c r="O88" s="15">
        <v>0.96404500000000004</v>
      </c>
      <c r="P88" s="15">
        <v>0.97709599999999996</v>
      </c>
      <c r="Q88" s="15">
        <v>0.982711</v>
      </c>
      <c r="R88" s="15">
        <v>0.98181200000000002</v>
      </c>
      <c r="S88" s="15">
        <v>0.98562099999999997</v>
      </c>
      <c r="T88" s="15">
        <v>0.87772799999999995</v>
      </c>
      <c r="U88" s="15">
        <v>0.82081300000000001</v>
      </c>
      <c r="V88" s="15">
        <v>0.94287399999999999</v>
      </c>
      <c r="W88" s="7"/>
    </row>
    <row r="89" spans="1:23" x14ac:dyDescent="0.25">
      <c r="A89" s="2">
        <v>9</v>
      </c>
      <c r="B89" s="2">
        <v>0</v>
      </c>
      <c r="C89" s="2">
        <v>0.16</v>
      </c>
      <c r="D89" s="2">
        <v>4.5</v>
      </c>
      <c r="E89" s="3">
        <v>35981</v>
      </c>
      <c r="F89" s="4">
        <v>22.381900000000002</v>
      </c>
      <c r="G89" s="5">
        <v>0.93556700000000004</v>
      </c>
      <c r="H89" t="s">
        <v>8</v>
      </c>
      <c r="K89" s="7"/>
      <c r="L89" s="14">
        <v>0</v>
      </c>
      <c r="M89" s="14">
        <v>0.5</v>
      </c>
      <c r="N89" s="14">
        <v>1</v>
      </c>
      <c r="O89" s="14">
        <v>1.5</v>
      </c>
      <c r="P89" s="14">
        <v>2</v>
      </c>
      <c r="Q89" s="14">
        <v>2.5</v>
      </c>
      <c r="R89" s="14">
        <v>3</v>
      </c>
      <c r="S89" s="14">
        <v>3.5</v>
      </c>
      <c r="T89" s="14">
        <v>4</v>
      </c>
      <c r="U89" s="14">
        <v>4.5</v>
      </c>
      <c r="V89" s="14">
        <v>5</v>
      </c>
      <c r="W89" s="7" t="s">
        <v>1</v>
      </c>
    </row>
    <row r="90" spans="1:23" x14ac:dyDescent="0.25">
      <c r="A90" s="2">
        <v>9</v>
      </c>
      <c r="B90" s="2">
        <v>0.5</v>
      </c>
      <c r="C90" s="2">
        <v>0.16</v>
      </c>
      <c r="D90" s="2">
        <v>4.5</v>
      </c>
      <c r="E90" s="3">
        <v>36219</v>
      </c>
      <c r="F90" s="4">
        <v>18.648199999999999</v>
      </c>
      <c r="G90" s="5">
        <v>0.82466799999999996</v>
      </c>
      <c r="H90" t="s">
        <v>8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 x14ac:dyDescent="0.25">
      <c r="A91" s="2">
        <v>9</v>
      </c>
      <c r="B91" s="2">
        <v>1</v>
      </c>
      <c r="C91" s="2">
        <v>0.16</v>
      </c>
      <c r="D91" s="2">
        <v>4.5</v>
      </c>
      <c r="E91" s="3">
        <v>36101</v>
      </c>
      <c r="F91" s="4">
        <v>23.095800000000001</v>
      </c>
      <c r="G91" s="5">
        <v>0.94902399999999998</v>
      </c>
      <c r="H91" t="s">
        <v>8</v>
      </c>
      <c r="K91" s="7" t="s">
        <v>9</v>
      </c>
      <c r="L91" s="7"/>
      <c r="M91" s="7"/>
      <c r="N91" s="16" t="s">
        <v>19</v>
      </c>
      <c r="O91" s="17"/>
      <c r="P91" s="17"/>
      <c r="Q91" s="17"/>
      <c r="R91" s="17"/>
      <c r="S91" s="17"/>
      <c r="T91" s="18"/>
      <c r="U91" s="7"/>
      <c r="V91" s="7"/>
      <c r="W91" s="7"/>
    </row>
    <row r="92" spans="1:23" x14ac:dyDescent="0.25">
      <c r="A92" s="2">
        <v>9</v>
      </c>
      <c r="B92" s="2">
        <v>1.5</v>
      </c>
      <c r="C92" s="2">
        <v>0.16</v>
      </c>
      <c r="D92" s="2">
        <v>4.5</v>
      </c>
      <c r="E92" s="3">
        <v>36284</v>
      </c>
      <c r="F92" s="4">
        <v>18.9847</v>
      </c>
      <c r="G92" s="5">
        <v>0.84285699999999997</v>
      </c>
      <c r="H92" t="s">
        <v>8</v>
      </c>
      <c r="K92" s="7">
        <v>0.26</v>
      </c>
      <c r="L92" s="15">
        <v>0.96734200000000004</v>
      </c>
      <c r="M92" s="15">
        <v>0.94813899999999995</v>
      </c>
      <c r="N92" s="15">
        <v>0.92794399999999999</v>
      </c>
      <c r="O92" s="15">
        <v>0.79325100000000004</v>
      </c>
      <c r="P92" s="15">
        <v>0.90591200000000005</v>
      </c>
      <c r="Q92" s="15">
        <v>0.98629</v>
      </c>
      <c r="R92" s="15">
        <v>0.96699000000000002</v>
      </c>
      <c r="S92" s="15">
        <v>0.80917600000000001</v>
      </c>
      <c r="T92" s="15">
        <v>0.77597899999999997</v>
      </c>
      <c r="U92" s="15">
        <v>0.74560000000000004</v>
      </c>
      <c r="V92" s="15">
        <v>0.72933499999999996</v>
      </c>
      <c r="W92" s="7"/>
    </row>
    <row r="93" spans="1:23" x14ac:dyDescent="0.25">
      <c r="A93" s="2">
        <v>9</v>
      </c>
      <c r="B93" s="2">
        <v>2</v>
      </c>
      <c r="C93" s="2">
        <v>0.16</v>
      </c>
      <c r="D93" s="2">
        <v>4.5</v>
      </c>
      <c r="E93" s="3">
        <v>36330</v>
      </c>
      <c r="F93" s="4">
        <v>16.810099999999998</v>
      </c>
      <c r="G93" s="5">
        <v>0.72800399999999998</v>
      </c>
      <c r="H93" t="s">
        <v>8</v>
      </c>
      <c r="K93" s="7">
        <v>0.21</v>
      </c>
      <c r="L93" s="15">
        <v>0.97871699999999995</v>
      </c>
      <c r="M93" s="15">
        <v>0.98161200000000004</v>
      </c>
      <c r="N93" s="15">
        <v>0.98096499999999998</v>
      </c>
      <c r="O93" s="15">
        <v>0.94915099999999997</v>
      </c>
      <c r="P93" s="15">
        <v>0.90662299999999996</v>
      </c>
      <c r="Q93" s="15">
        <v>0.96716100000000005</v>
      </c>
      <c r="R93" s="15">
        <v>0.97988799999999998</v>
      </c>
      <c r="S93" s="15">
        <v>0.96653800000000001</v>
      </c>
      <c r="T93" s="15">
        <v>0.90338399999999996</v>
      </c>
      <c r="U93" s="15">
        <v>0.98390699999999998</v>
      </c>
      <c r="V93" s="15">
        <v>0.96682599999999996</v>
      </c>
      <c r="W93" s="7"/>
    </row>
    <row r="94" spans="1:23" x14ac:dyDescent="0.25">
      <c r="A94" s="2">
        <v>9</v>
      </c>
      <c r="B94" s="2">
        <v>2.5</v>
      </c>
      <c r="C94" s="2">
        <v>0.16</v>
      </c>
      <c r="D94" s="2">
        <v>4.5</v>
      </c>
      <c r="E94" s="3">
        <v>36616</v>
      </c>
      <c r="F94" s="4">
        <v>25.3687</v>
      </c>
      <c r="G94" s="5">
        <v>0.96965000000000001</v>
      </c>
      <c r="H94" t="s">
        <v>8</v>
      </c>
      <c r="K94" s="7">
        <v>0.16</v>
      </c>
      <c r="L94" s="15">
        <v>0.98002199999999995</v>
      </c>
      <c r="M94" s="15">
        <v>0.97864300000000004</v>
      </c>
      <c r="N94" s="15">
        <v>0.98169300000000004</v>
      </c>
      <c r="O94" s="15">
        <v>0.74858999999999998</v>
      </c>
      <c r="P94" s="15">
        <v>0.94781899999999997</v>
      </c>
      <c r="Q94" s="15">
        <v>0.92455399999999999</v>
      </c>
      <c r="R94" s="15">
        <v>0.94731600000000005</v>
      </c>
      <c r="S94" s="15">
        <v>0.94527600000000001</v>
      </c>
      <c r="T94" s="15">
        <v>0.94707300000000005</v>
      </c>
      <c r="U94" s="15">
        <v>0.80836399999999997</v>
      </c>
      <c r="V94" s="15">
        <v>0.76073400000000002</v>
      </c>
      <c r="W94" s="7"/>
    </row>
    <row r="95" spans="1:23" x14ac:dyDescent="0.25">
      <c r="A95" s="2">
        <v>9</v>
      </c>
      <c r="B95" s="2">
        <v>3</v>
      </c>
      <c r="C95" s="2">
        <v>0.16</v>
      </c>
      <c r="D95" s="2">
        <v>4.5</v>
      </c>
      <c r="E95" s="3">
        <v>36679</v>
      </c>
      <c r="F95" s="4">
        <v>21.0502</v>
      </c>
      <c r="G95" s="5">
        <v>0.90077499999999999</v>
      </c>
      <c r="H95" t="s">
        <v>8</v>
      </c>
      <c r="K95" s="7">
        <v>0.11</v>
      </c>
      <c r="L95" s="15">
        <v>0.97521599999999997</v>
      </c>
      <c r="M95" s="15">
        <v>0.97885</v>
      </c>
      <c r="N95" s="15">
        <v>0.98037300000000005</v>
      </c>
      <c r="O95" s="15">
        <v>0.927338</v>
      </c>
      <c r="P95" s="15">
        <v>0.96547400000000005</v>
      </c>
      <c r="Q95" s="15">
        <v>0.97852700000000004</v>
      </c>
      <c r="R95" s="15">
        <v>0.79557900000000004</v>
      </c>
      <c r="S95" s="15">
        <v>0.92696599999999996</v>
      </c>
      <c r="T95" s="15">
        <v>0.92662800000000001</v>
      </c>
      <c r="U95" s="15">
        <v>0.67346099999999998</v>
      </c>
      <c r="V95" s="15">
        <v>0.61809700000000001</v>
      </c>
      <c r="W95" s="7"/>
    </row>
    <row r="96" spans="1:23" x14ac:dyDescent="0.25">
      <c r="A96" s="2">
        <v>9</v>
      </c>
      <c r="B96" s="2">
        <v>3.5</v>
      </c>
      <c r="C96" s="2">
        <v>0.16</v>
      </c>
      <c r="D96" s="2">
        <v>4.5</v>
      </c>
      <c r="E96" s="3">
        <v>36253</v>
      </c>
      <c r="F96" s="4">
        <v>12.9458</v>
      </c>
      <c r="G96" s="5">
        <v>0.34860099999999999</v>
      </c>
      <c r="H96" t="s">
        <v>8</v>
      </c>
      <c r="K96" s="7">
        <v>0.06</v>
      </c>
      <c r="L96" s="15">
        <v>0.96960599999999997</v>
      </c>
      <c r="M96" s="15">
        <v>0.95460800000000001</v>
      </c>
      <c r="N96" s="15">
        <v>0.97200900000000001</v>
      </c>
      <c r="O96" s="15">
        <v>0.95523599999999997</v>
      </c>
      <c r="P96" s="15">
        <v>0.857321</v>
      </c>
      <c r="Q96" s="15">
        <v>0.94076000000000004</v>
      </c>
      <c r="R96" s="15">
        <v>0.82325899999999996</v>
      </c>
      <c r="S96" s="15">
        <v>0.97457099999999997</v>
      </c>
      <c r="T96" s="15">
        <v>0.94733500000000004</v>
      </c>
      <c r="U96" s="15">
        <v>0.92329399999999995</v>
      </c>
      <c r="V96" s="15">
        <v>0.88155600000000001</v>
      </c>
      <c r="W96" s="7"/>
    </row>
    <row r="97" spans="1:23" x14ac:dyDescent="0.25">
      <c r="A97" s="2">
        <v>9</v>
      </c>
      <c r="B97" s="2">
        <v>4</v>
      </c>
      <c r="C97" s="2">
        <v>0.16</v>
      </c>
      <c r="D97" s="2">
        <v>4.5</v>
      </c>
      <c r="E97" s="3">
        <v>35933</v>
      </c>
      <c r="F97" s="4">
        <v>16.766500000000001</v>
      </c>
      <c r="G97" s="5">
        <v>0.72770100000000004</v>
      </c>
      <c r="H97" t="s">
        <v>8</v>
      </c>
      <c r="K97" s="7">
        <v>0.01</v>
      </c>
      <c r="L97" s="15">
        <v>0.90185300000000002</v>
      </c>
      <c r="M97" s="15">
        <v>0.87272799999999995</v>
      </c>
      <c r="N97" s="15">
        <v>0.85317299999999996</v>
      </c>
      <c r="O97" s="15">
        <v>0.85083399999999998</v>
      </c>
      <c r="P97" s="15">
        <v>0.93898899999999996</v>
      </c>
      <c r="Q97" s="15">
        <v>0.88990499999999995</v>
      </c>
      <c r="R97" s="15">
        <v>0.80696299999999999</v>
      </c>
      <c r="S97" s="15">
        <v>0.62873999999999997</v>
      </c>
      <c r="T97" s="15">
        <v>0.79474999999999996</v>
      </c>
      <c r="U97" s="15">
        <v>0.87330600000000003</v>
      </c>
      <c r="V97" s="15">
        <v>0.64105299999999998</v>
      </c>
      <c r="W97" s="7"/>
    </row>
    <row r="98" spans="1:23" x14ac:dyDescent="0.25">
      <c r="A98" s="2">
        <v>9</v>
      </c>
      <c r="B98" s="2">
        <v>4.5</v>
      </c>
      <c r="C98" s="2">
        <v>0.16</v>
      </c>
      <c r="D98" s="2">
        <v>4.5</v>
      </c>
      <c r="E98" s="3">
        <v>36300</v>
      </c>
      <c r="F98" s="4">
        <v>17.348299999999998</v>
      </c>
      <c r="G98" s="5">
        <v>0.75917500000000004</v>
      </c>
      <c r="H98" t="s">
        <v>8</v>
      </c>
      <c r="K98" s="7"/>
      <c r="L98" s="14">
        <v>0</v>
      </c>
      <c r="M98" s="14">
        <v>0.5</v>
      </c>
      <c r="N98" s="14">
        <v>1</v>
      </c>
      <c r="O98" s="14">
        <v>1.5</v>
      </c>
      <c r="P98" s="14">
        <v>2</v>
      </c>
      <c r="Q98" s="14">
        <v>2.5</v>
      </c>
      <c r="R98" s="14">
        <v>3</v>
      </c>
      <c r="S98" s="14">
        <v>3.5</v>
      </c>
      <c r="T98" s="14">
        <v>4</v>
      </c>
      <c r="U98" s="14">
        <v>4.5</v>
      </c>
      <c r="V98" s="14">
        <v>5</v>
      </c>
      <c r="W98" s="7" t="s">
        <v>1</v>
      </c>
    </row>
    <row r="99" spans="1:23" x14ac:dyDescent="0.25">
      <c r="A99" s="2">
        <v>9</v>
      </c>
      <c r="B99" s="2">
        <v>5</v>
      </c>
      <c r="C99" s="2">
        <v>0.16</v>
      </c>
      <c r="D99" s="2">
        <v>4.5</v>
      </c>
      <c r="E99" s="3">
        <v>36237</v>
      </c>
      <c r="F99" s="4">
        <v>13.438499999999999</v>
      </c>
      <c r="G99" s="5">
        <v>0.38967299999999999</v>
      </c>
      <c r="H99" t="s">
        <v>8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x14ac:dyDescent="0.25">
      <c r="A100" s="2">
        <v>16</v>
      </c>
      <c r="B100" s="2">
        <v>0</v>
      </c>
      <c r="C100" s="2">
        <v>0.21</v>
      </c>
      <c r="D100" s="2">
        <v>4.5</v>
      </c>
      <c r="E100" s="3">
        <v>35894</v>
      </c>
      <c r="F100" s="4">
        <v>14.104799999999999</v>
      </c>
      <c r="G100" s="5">
        <v>0.459536</v>
      </c>
      <c r="H100" t="s">
        <v>8</v>
      </c>
      <c r="K100" s="7" t="s">
        <v>9</v>
      </c>
      <c r="L100" s="7"/>
      <c r="M100" s="7"/>
      <c r="N100" s="16" t="s">
        <v>20</v>
      </c>
      <c r="O100" s="17"/>
      <c r="P100" s="17"/>
      <c r="Q100" s="17"/>
      <c r="R100" s="17"/>
      <c r="S100" s="17"/>
      <c r="T100" s="18"/>
      <c r="U100" s="7"/>
      <c r="V100" s="7"/>
      <c r="W100" s="7"/>
    </row>
    <row r="101" spans="1:23" x14ac:dyDescent="0.25">
      <c r="A101" s="2">
        <v>16</v>
      </c>
      <c r="B101" s="2">
        <v>0.5</v>
      </c>
      <c r="C101" s="2">
        <v>0.21</v>
      </c>
      <c r="D101" s="2">
        <v>4.5</v>
      </c>
      <c r="E101" s="3">
        <v>35919</v>
      </c>
      <c r="F101" s="4">
        <v>18.819099999999999</v>
      </c>
      <c r="G101" s="5">
        <v>0.82076300000000002</v>
      </c>
      <c r="H101" t="s">
        <v>8</v>
      </c>
      <c r="K101" s="7">
        <v>0.26</v>
      </c>
      <c r="L101" s="15">
        <v>0.97952600000000001</v>
      </c>
      <c r="M101" s="15">
        <v>0.97964700000000005</v>
      </c>
      <c r="N101" s="15">
        <v>0.98288299999999995</v>
      </c>
      <c r="O101" s="15">
        <v>0.91041499999999997</v>
      </c>
      <c r="P101" s="15">
        <v>0.76345799999999997</v>
      </c>
      <c r="Q101" s="15">
        <v>0.95078799999999997</v>
      </c>
      <c r="R101" s="15">
        <v>0.93016200000000004</v>
      </c>
      <c r="S101" s="15">
        <v>0.86376900000000001</v>
      </c>
      <c r="T101" s="15">
        <v>0.61958100000000005</v>
      </c>
      <c r="U101" s="15">
        <v>0.65952500000000003</v>
      </c>
      <c r="V101" s="15">
        <v>0.65938399999999997</v>
      </c>
      <c r="W101" s="7"/>
    </row>
    <row r="102" spans="1:23" x14ac:dyDescent="0.25">
      <c r="A102" s="2">
        <v>16</v>
      </c>
      <c r="B102" s="2">
        <v>1</v>
      </c>
      <c r="C102" s="2">
        <v>0.21</v>
      </c>
      <c r="D102" s="2">
        <v>4.5</v>
      </c>
      <c r="E102" s="3">
        <v>36166</v>
      </c>
      <c r="F102" s="4">
        <v>15.984</v>
      </c>
      <c r="G102" s="5">
        <v>0.65214300000000003</v>
      </c>
      <c r="H102" t="s">
        <v>8</v>
      </c>
      <c r="K102" s="7">
        <v>0.21</v>
      </c>
      <c r="L102" s="15">
        <v>0.97941699999999998</v>
      </c>
      <c r="M102" s="15">
        <v>0.98110900000000001</v>
      </c>
      <c r="N102" s="15">
        <v>0.96718800000000005</v>
      </c>
      <c r="O102" s="15">
        <v>0.96633000000000002</v>
      </c>
      <c r="P102" s="15">
        <v>0.91181199999999996</v>
      </c>
      <c r="Q102" s="15">
        <v>0.97786200000000001</v>
      </c>
      <c r="R102" s="15">
        <v>0.96736</v>
      </c>
      <c r="S102" s="15">
        <v>0.71904800000000002</v>
      </c>
      <c r="T102" s="15">
        <v>0.967638</v>
      </c>
      <c r="U102" s="15">
        <v>0.96763200000000005</v>
      </c>
      <c r="V102" s="15">
        <v>0.79584699999999997</v>
      </c>
      <c r="W102" s="7"/>
    </row>
    <row r="103" spans="1:23" x14ac:dyDescent="0.25">
      <c r="A103" s="2">
        <v>16</v>
      </c>
      <c r="B103" s="2">
        <v>1.5</v>
      </c>
      <c r="C103" s="2">
        <v>0.21</v>
      </c>
      <c r="D103" s="2">
        <v>4.5</v>
      </c>
      <c r="E103" s="3">
        <v>35985</v>
      </c>
      <c r="F103" s="4">
        <v>13.910500000000001</v>
      </c>
      <c r="G103" s="5">
        <v>0.44124600000000003</v>
      </c>
      <c r="H103" t="s">
        <v>8</v>
      </c>
      <c r="K103" s="7">
        <v>0.16</v>
      </c>
      <c r="L103" s="15">
        <v>0.97719500000000004</v>
      </c>
      <c r="M103" s="15">
        <v>0.91515899999999994</v>
      </c>
      <c r="N103" s="15">
        <v>0.96659399999999995</v>
      </c>
      <c r="O103" s="15">
        <v>0.94902699999999995</v>
      </c>
      <c r="P103" s="15">
        <v>0.91210800000000003</v>
      </c>
      <c r="Q103" s="15">
        <v>0.91378899999999996</v>
      </c>
      <c r="R103" s="15">
        <v>0.97508399999999995</v>
      </c>
      <c r="S103" s="15">
        <v>0.73708499999999999</v>
      </c>
      <c r="T103" s="15">
        <v>0.69023699999999999</v>
      </c>
      <c r="U103" s="15">
        <v>0.64899399999999996</v>
      </c>
      <c r="V103" s="15">
        <v>0.79741300000000004</v>
      </c>
      <c r="W103" s="7"/>
    </row>
    <row r="104" spans="1:23" x14ac:dyDescent="0.25">
      <c r="A104" s="2">
        <v>16</v>
      </c>
      <c r="B104" s="2">
        <v>2</v>
      </c>
      <c r="C104" s="2">
        <v>0.21</v>
      </c>
      <c r="D104" s="2">
        <v>4.5</v>
      </c>
      <c r="E104" s="3">
        <v>36065</v>
      </c>
      <c r="F104" s="4">
        <v>16.292300000000001</v>
      </c>
      <c r="G104" s="5">
        <v>0.68025000000000002</v>
      </c>
      <c r="H104" t="s">
        <v>8</v>
      </c>
      <c r="K104" s="7">
        <v>0.11</v>
      </c>
      <c r="L104" s="15">
        <v>0.96973500000000001</v>
      </c>
      <c r="M104" s="15">
        <v>0.94848100000000002</v>
      </c>
      <c r="N104" s="15">
        <v>0.96047499999999997</v>
      </c>
      <c r="O104" s="15">
        <v>0.88021899999999997</v>
      </c>
      <c r="P104" s="15">
        <v>0.932141</v>
      </c>
      <c r="Q104" s="15">
        <v>0.97708499999999998</v>
      </c>
      <c r="R104" s="15">
        <v>0.96463900000000002</v>
      </c>
      <c r="S104" s="15">
        <v>0.73706099999999997</v>
      </c>
      <c r="T104" s="15">
        <v>0.77173099999999994</v>
      </c>
      <c r="U104" s="15">
        <v>0.85140300000000002</v>
      </c>
      <c r="V104" s="15">
        <v>0.94597100000000001</v>
      </c>
      <c r="W104" s="7"/>
    </row>
    <row r="105" spans="1:23" x14ac:dyDescent="0.25">
      <c r="A105" s="2">
        <v>16</v>
      </c>
      <c r="B105" s="2">
        <v>2.5</v>
      </c>
      <c r="C105" s="2">
        <v>0.21</v>
      </c>
      <c r="D105" s="2">
        <v>4.5</v>
      </c>
      <c r="E105" s="3">
        <v>35997</v>
      </c>
      <c r="F105" s="4">
        <v>15.2371</v>
      </c>
      <c r="G105" s="5">
        <v>0.58968900000000002</v>
      </c>
      <c r="H105" t="s">
        <v>8</v>
      </c>
      <c r="K105" s="7">
        <v>0.06</v>
      </c>
      <c r="L105" s="15">
        <v>0.95163799999999998</v>
      </c>
      <c r="M105" s="15">
        <v>0.902169</v>
      </c>
      <c r="N105" s="15">
        <v>0.965951</v>
      </c>
      <c r="O105" s="15">
        <v>0.95804</v>
      </c>
      <c r="P105" s="15">
        <v>0.90583499999999995</v>
      </c>
      <c r="Q105" s="15">
        <v>0.93595600000000001</v>
      </c>
      <c r="R105" s="15">
        <v>0.91390700000000002</v>
      </c>
      <c r="S105" s="15">
        <v>0.94748100000000002</v>
      </c>
      <c r="T105" s="15">
        <v>0.96468900000000002</v>
      </c>
      <c r="U105" s="15">
        <v>0.97666600000000003</v>
      </c>
      <c r="V105" s="15">
        <v>0.97443199999999996</v>
      </c>
      <c r="W105" s="7"/>
    </row>
    <row r="106" spans="1:23" x14ac:dyDescent="0.25">
      <c r="A106" s="2">
        <v>16</v>
      </c>
      <c r="B106" s="2">
        <v>3</v>
      </c>
      <c r="C106" s="2">
        <v>0.21</v>
      </c>
      <c r="D106" s="2">
        <v>4.5</v>
      </c>
      <c r="E106" s="3">
        <v>35865</v>
      </c>
      <c r="F106" s="4">
        <v>14.2995</v>
      </c>
      <c r="G106" s="5">
        <v>0.48802400000000001</v>
      </c>
      <c r="H106" t="s">
        <v>8</v>
      </c>
      <c r="K106" s="7">
        <v>0.01</v>
      </c>
      <c r="L106" s="15">
        <v>0.773177</v>
      </c>
      <c r="M106" s="15">
        <v>0.81638599999999995</v>
      </c>
      <c r="N106" s="15">
        <v>0.87040799999999996</v>
      </c>
      <c r="O106" s="15">
        <v>0.91011600000000004</v>
      </c>
      <c r="P106" s="15">
        <v>0.90397899999999998</v>
      </c>
      <c r="Q106" s="15">
        <v>0.82163799999999998</v>
      </c>
      <c r="R106" s="15">
        <v>0.95348200000000005</v>
      </c>
      <c r="S106" s="15">
        <v>0.94988499999999998</v>
      </c>
      <c r="T106" s="15">
        <v>0.79869400000000002</v>
      </c>
      <c r="U106" s="15">
        <v>0.93127599999999999</v>
      </c>
      <c r="V106" s="15">
        <v>0.60146500000000003</v>
      </c>
      <c r="W106" s="7"/>
    </row>
    <row r="107" spans="1:23" x14ac:dyDescent="0.25">
      <c r="A107" s="2">
        <v>16</v>
      </c>
      <c r="B107" s="2">
        <v>3.5</v>
      </c>
      <c r="C107" s="2">
        <v>0.21</v>
      </c>
      <c r="D107" s="2">
        <v>4.5</v>
      </c>
      <c r="E107" s="3">
        <v>35891</v>
      </c>
      <c r="F107" s="4">
        <v>13.099299999999999</v>
      </c>
      <c r="G107" s="5">
        <v>0.33734199999999998</v>
      </c>
      <c r="H107" t="s">
        <v>8</v>
      </c>
      <c r="K107" s="7"/>
      <c r="L107" s="14">
        <v>0</v>
      </c>
      <c r="M107" s="14">
        <v>0.5</v>
      </c>
      <c r="N107" s="14">
        <v>1</v>
      </c>
      <c r="O107" s="14">
        <v>1.5</v>
      </c>
      <c r="P107" s="14">
        <v>2</v>
      </c>
      <c r="Q107" s="14">
        <v>2.5</v>
      </c>
      <c r="R107" s="14">
        <v>3</v>
      </c>
      <c r="S107" s="14">
        <v>3.5</v>
      </c>
      <c r="T107" s="14">
        <v>4</v>
      </c>
      <c r="U107" s="14">
        <v>4.5</v>
      </c>
      <c r="V107" s="14">
        <v>5</v>
      </c>
      <c r="W107" s="7" t="s">
        <v>1</v>
      </c>
    </row>
    <row r="108" spans="1:23" x14ac:dyDescent="0.25">
      <c r="A108" s="2">
        <v>16</v>
      </c>
      <c r="B108" s="2">
        <v>4</v>
      </c>
      <c r="C108" s="2">
        <v>0.21</v>
      </c>
      <c r="D108" s="2">
        <v>4.5</v>
      </c>
      <c r="E108" s="3">
        <v>35762</v>
      </c>
      <c r="F108" s="4">
        <v>15.9611</v>
      </c>
      <c r="G108" s="5">
        <v>0.65205599999999997</v>
      </c>
      <c r="H108" t="s">
        <v>8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 x14ac:dyDescent="0.25">
      <c r="A109" s="2">
        <v>16</v>
      </c>
      <c r="B109" s="2">
        <v>4.5</v>
      </c>
      <c r="C109" s="2">
        <v>0.21</v>
      </c>
      <c r="D109" s="2">
        <v>4.5</v>
      </c>
      <c r="E109" s="3">
        <v>35855</v>
      </c>
      <c r="F109" s="4">
        <v>12.859</v>
      </c>
      <c r="G109" s="5">
        <v>0.29227500000000001</v>
      </c>
      <c r="H109" t="s">
        <v>8</v>
      </c>
      <c r="K109" s="7" t="s">
        <v>9</v>
      </c>
      <c r="L109" s="7"/>
      <c r="M109" s="7"/>
      <c r="N109" s="16" t="s">
        <v>21</v>
      </c>
      <c r="O109" s="17"/>
      <c r="P109" s="17"/>
      <c r="Q109" s="17"/>
      <c r="R109" s="17"/>
      <c r="S109" s="17"/>
      <c r="T109" s="18"/>
      <c r="U109" s="7"/>
      <c r="V109" s="7"/>
      <c r="W109" s="7"/>
    </row>
    <row r="110" spans="1:23" x14ac:dyDescent="0.25">
      <c r="A110" s="2">
        <v>16</v>
      </c>
      <c r="B110" s="2">
        <v>5</v>
      </c>
      <c r="C110" s="2">
        <v>0.21</v>
      </c>
      <c r="D110" s="2">
        <v>4.5</v>
      </c>
      <c r="E110" s="3">
        <v>35858</v>
      </c>
      <c r="F110" s="4">
        <v>13.5571</v>
      </c>
      <c r="G110" s="5">
        <v>0.39716000000000001</v>
      </c>
      <c r="H110" t="s">
        <v>8</v>
      </c>
      <c r="K110" s="7">
        <v>0.26</v>
      </c>
      <c r="L110" s="15">
        <v>0.81449099999999997</v>
      </c>
      <c r="M110" s="15">
        <v>0.73457600000000001</v>
      </c>
      <c r="N110" s="15">
        <v>0.91063899999999998</v>
      </c>
      <c r="O110" s="15">
        <v>0.78109300000000004</v>
      </c>
      <c r="P110" s="15">
        <v>0.79749899999999996</v>
      </c>
      <c r="Q110" s="15">
        <v>0.95068200000000003</v>
      </c>
      <c r="R110" s="15">
        <v>0.98047399999999996</v>
      </c>
      <c r="S110" s="15">
        <v>0.64610100000000004</v>
      </c>
      <c r="T110" s="15">
        <v>0.86867799999999995</v>
      </c>
      <c r="U110" s="15">
        <v>0.90959000000000001</v>
      </c>
      <c r="V110" s="15">
        <v>0.45479900000000001</v>
      </c>
      <c r="W110" s="7"/>
    </row>
    <row r="111" spans="1:23" x14ac:dyDescent="0.25">
      <c r="A111" s="2">
        <v>25</v>
      </c>
      <c r="B111" s="2">
        <v>0</v>
      </c>
      <c r="C111" s="2">
        <v>0.26</v>
      </c>
      <c r="D111" s="2">
        <v>4.5</v>
      </c>
      <c r="E111" s="3">
        <v>40066</v>
      </c>
      <c r="F111" s="4">
        <v>12.476100000000001</v>
      </c>
      <c r="G111" s="5">
        <v>0.25718299999999999</v>
      </c>
      <c r="H111" t="s">
        <v>8</v>
      </c>
      <c r="K111" s="7">
        <v>0.21</v>
      </c>
      <c r="L111" s="15">
        <v>0.72330399999999995</v>
      </c>
      <c r="M111" s="15">
        <v>0.91617999999999999</v>
      </c>
      <c r="N111" s="15">
        <v>0.853796</v>
      </c>
      <c r="O111" s="15">
        <v>0.89436599999999999</v>
      </c>
      <c r="P111" s="15">
        <v>0.70644300000000004</v>
      </c>
      <c r="Q111" s="15">
        <v>0.70713899999999996</v>
      </c>
      <c r="R111" s="15">
        <v>0.80040900000000004</v>
      </c>
      <c r="S111" s="15">
        <v>0.83392100000000002</v>
      </c>
      <c r="T111" s="15">
        <v>0.93425199999999997</v>
      </c>
      <c r="U111" s="15">
        <v>0.72085999999999995</v>
      </c>
      <c r="V111" s="15">
        <v>0.78124499999999997</v>
      </c>
      <c r="W111" s="7"/>
    </row>
    <row r="112" spans="1:23" x14ac:dyDescent="0.25">
      <c r="A112" s="2">
        <v>25</v>
      </c>
      <c r="B112" s="2">
        <v>0.5</v>
      </c>
      <c r="C112" s="2">
        <v>0.26</v>
      </c>
      <c r="D112" s="2">
        <v>4.5</v>
      </c>
      <c r="E112" s="3">
        <v>40158</v>
      </c>
      <c r="F112" s="4">
        <v>12.476100000000001</v>
      </c>
      <c r="G112" s="5">
        <v>0.25718299999999999</v>
      </c>
      <c r="H112" t="s">
        <v>8</v>
      </c>
      <c r="K112" s="7">
        <v>0.16</v>
      </c>
      <c r="L112" s="15">
        <v>0.96143100000000004</v>
      </c>
      <c r="M112" s="15">
        <v>0.94884299999999999</v>
      </c>
      <c r="N112" s="15">
        <v>0.95034200000000002</v>
      </c>
      <c r="O112" s="15">
        <v>0.97378900000000002</v>
      </c>
      <c r="P112" s="15">
        <v>0.84008799999999995</v>
      </c>
      <c r="Q112" s="15">
        <v>0.66363700000000003</v>
      </c>
      <c r="R112" s="15">
        <v>0.76782799999999995</v>
      </c>
      <c r="S112" s="15">
        <v>0.91559500000000005</v>
      </c>
      <c r="T112" s="15">
        <v>0.56501500000000004</v>
      </c>
      <c r="U112" s="15">
        <v>0.73986799999999997</v>
      </c>
      <c r="V112" s="15">
        <v>0.80247999999999997</v>
      </c>
      <c r="W112" s="7"/>
    </row>
    <row r="113" spans="1:37" x14ac:dyDescent="0.25">
      <c r="A113" s="2">
        <v>25</v>
      </c>
      <c r="B113" s="2">
        <v>1</v>
      </c>
      <c r="C113" s="2">
        <v>0.26</v>
      </c>
      <c r="D113" s="2">
        <v>4.5</v>
      </c>
      <c r="E113" s="3">
        <v>39757</v>
      </c>
      <c r="F113" s="4">
        <v>12.476100000000001</v>
      </c>
      <c r="G113" s="5">
        <v>0.25718299999999999</v>
      </c>
      <c r="H113" t="s">
        <v>8</v>
      </c>
      <c r="K113" s="7">
        <v>0.11</v>
      </c>
      <c r="L113" s="15">
        <v>0.96528000000000003</v>
      </c>
      <c r="M113" s="15">
        <v>0.95552800000000004</v>
      </c>
      <c r="N113" s="15">
        <v>0.91807399999999995</v>
      </c>
      <c r="O113" s="15">
        <v>0.94810000000000005</v>
      </c>
      <c r="P113" s="15">
        <v>0.97052799999999995</v>
      </c>
      <c r="Q113" s="15">
        <v>0.82670100000000002</v>
      </c>
      <c r="R113" s="15">
        <v>0.81732800000000005</v>
      </c>
      <c r="S113" s="15">
        <v>0.59099100000000004</v>
      </c>
      <c r="T113" s="15">
        <v>0.77569999999999995</v>
      </c>
      <c r="U113" s="15">
        <v>0.82665</v>
      </c>
      <c r="V113" s="15">
        <v>0.65279399999999999</v>
      </c>
      <c r="W113" s="7"/>
    </row>
    <row r="114" spans="1:37" x14ac:dyDescent="0.25">
      <c r="A114" s="2">
        <v>25</v>
      </c>
      <c r="B114" s="2">
        <v>1.5</v>
      </c>
      <c r="C114" s="2">
        <v>0.26</v>
      </c>
      <c r="D114" s="2">
        <v>4.5</v>
      </c>
      <c r="E114" s="3">
        <v>40010</v>
      </c>
      <c r="F114" s="4">
        <v>12.476100000000001</v>
      </c>
      <c r="G114" s="5">
        <v>0.25718299999999999</v>
      </c>
      <c r="H114" t="s">
        <v>8</v>
      </c>
      <c r="K114" s="7">
        <v>0.06</v>
      </c>
      <c r="L114" s="15">
        <v>0.95386700000000002</v>
      </c>
      <c r="M114" s="15">
        <v>0.95219299999999996</v>
      </c>
      <c r="N114" s="15">
        <v>0.95265599999999995</v>
      </c>
      <c r="O114" s="15">
        <v>0.897123</v>
      </c>
      <c r="P114" s="15">
        <v>0.84719599999999995</v>
      </c>
      <c r="Q114" s="15">
        <v>0.92196800000000001</v>
      </c>
      <c r="R114" s="15">
        <v>0.85866699999999996</v>
      </c>
      <c r="S114" s="15">
        <v>0.90080700000000002</v>
      </c>
      <c r="T114" s="15">
        <v>0.95750999999999997</v>
      </c>
      <c r="U114" s="15">
        <v>0.94760299999999997</v>
      </c>
      <c r="V114" s="15">
        <v>0.56272900000000003</v>
      </c>
      <c r="W114" s="7"/>
    </row>
    <row r="115" spans="1:37" x14ac:dyDescent="0.25">
      <c r="A115" s="2">
        <v>25</v>
      </c>
      <c r="B115" s="2">
        <v>2</v>
      </c>
      <c r="C115" s="2">
        <v>0.26</v>
      </c>
      <c r="D115" s="2">
        <v>4.5</v>
      </c>
      <c r="E115" s="3">
        <v>40272</v>
      </c>
      <c r="F115" s="4">
        <v>12.476100000000001</v>
      </c>
      <c r="G115" s="5">
        <v>0.25718299999999999</v>
      </c>
      <c r="H115" t="s">
        <v>8</v>
      </c>
      <c r="K115" s="7">
        <v>0.01</v>
      </c>
      <c r="L115" s="15">
        <v>0.90332999999999997</v>
      </c>
      <c r="M115" s="15">
        <v>0.83841399999999999</v>
      </c>
      <c r="N115" s="15">
        <v>0.77655399999999997</v>
      </c>
      <c r="O115" s="15">
        <v>0.81690700000000005</v>
      </c>
      <c r="P115" s="15">
        <v>0.92624399999999996</v>
      </c>
      <c r="Q115" s="15">
        <v>0.76815</v>
      </c>
      <c r="R115" s="15">
        <v>0.88846800000000004</v>
      </c>
      <c r="S115" s="15">
        <v>0.80861400000000005</v>
      </c>
      <c r="T115" s="15">
        <v>0.65074399999999999</v>
      </c>
      <c r="U115" s="15">
        <v>0.50988599999999995</v>
      </c>
      <c r="V115" s="15">
        <v>0.71772100000000005</v>
      </c>
      <c r="W115" s="7"/>
    </row>
    <row r="116" spans="1:37" x14ac:dyDescent="0.25">
      <c r="A116" s="2">
        <v>25</v>
      </c>
      <c r="B116" s="2">
        <v>2.5</v>
      </c>
      <c r="C116" s="2">
        <v>0.26</v>
      </c>
      <c r="D116" s="2">
        <v>4.5</v>
      </c>
      <c r="E116" s="3">
        <v>40153</v>
      </c>
      <c r="F116" s="4">
        <v>12.476100000000001</v>
      </c>
      <c r="G116" s="5">
        <v>0.25718299999999999</v>
      </c>
      <c r="H116" t="s">
        <v>8</v>
      </c>
      <c r="K116" s="7"/>
      <c r="L116" s="14">
        <v>0</v>
      </c>
      <c r="M116" s="14">
        <v>0.5</v>
      </c>
      <c r="N116" s="14">
        <v>1</v>
      </c>
      <c r="O116" s="14">
        <v>1.5</v>
      </c>
      <c r="P116" s="14">
        <v>2</v>
      </c>
      <c r="Q116" s="14">
        <v>2.5</v>
      </c>
      <c r="R116" s="14">
        <v>3</v>
      </c>
      <c r="S116" s="14">
        <v>3.5</v>
      </c>
      <c r="T116" s="14">
        <v>4</v>
      </c>
      <c r="U116" s="14">
        <v>4.5</v>
      </c>
      <c r="V116" s="14">
        <v>5</v>
      </c>
      <c r="W116" s="7" t="s">
        <v>1</v>
      </c>
    </row>
    <row r="117" spans="1:37" x14ac:dyDescent="0.25">
      <c r="A117" s="2">
        <v>25</v>
      </c>
      <c r="B117" s="2">
        <v>3</v>
      </c>
      <c r="C117" s="2">
        <v>0.26</v>
      </c>
      <c r="D117" s="2">
        <v>4.5</v>
      </c>
      <c r="E117" s="3">
        <v>40197</v>
      </c>
      <c r="F117" s="4">
        <v>12.476100000000001</v>
      </c>
      <c r="G117" s="5">
        <v>0.25718299999999999</v>
      </c>
      <c r="H117" t="s">
        <v>8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37" x14ac:dyDescent="0.25">
      <c r="A118" s="2">
        <v>25</v>
      </c>
      <c r="B118" s="2">
        <v>3.5</v>
      </c>
      <c r="C118" s="2">
        <v>0.26</v>
      </c>
      <c r="D118" s="2">
        <v>4.5</v>
      </c>
      <c r="E118" s="3">
        <v>40466</v>
      </c>
      <c r="F118" s="4">
        <v>12.476100000000001</v>
      </c>
      <c r="G118" s="5">
        <v>0.25718299999999999</v>
      </c>
      <c r="H118" t="s">
        <v>8</v>
      </c>
      <c r="K118" s="7" t="s">
        <v>9</v>
      </c>
      <c r="L118" s="7"/>
      <c r="M118" s="7"/>
      <c r="N118" s="16" t="s">
        <v>22</v>
      </c>
      <c r="O118" s="17"/>
      <c r="P118" s="17"/>
      <c r="Q118" s="17"/>
      <c r="R118" s="17"/>
      <c r="S118" s="17"/>
      <c r="T118" s="18"/>
      <c r="U118" s="7"/>
      <c r="V118" s="7"/>
      <c r="W118" s="7"/>
    </row>
    <row r="119" spans="1:37" x14ac:dyDescent="0.25">
      <c r="A119" s="2">
        <v>25</v>
      </c>
      <c r="B119" s="2">
        <v>4</v>
      </c>
      <c r="C119" s="2">
        <v>0.26</v>
      </c>
      <c r="D119" s="2">
        <v>4.5</v>
      </c>
      <c r="E119" s="3">
        <v>40019</v>
      </c>
      <c r="F119" s="4">
        <v>12.476100000000001</v>
      </c>
      <c r="G119" s="5">
        <v>0.25718299999999999</v>
      </c>
      <c r="H119" t="s">
        <v>8</v>
      </c>
      <c r="K119" s="7">
        <v>0.26</v>
      </c>
      <c r="L119" s="15">
        <v>0.868807</v>
      </c>
      <c r="M119" s="15">
        <v>0.49591299999999999</v>
      </c>
      <c r="N119" s="15">
        <v>0.95317700000000005</v>
      </c>
      <c r="O119" s="15">
        <v>0.69078600000000001</v>
      </c>
      <c r="P119" s="15">
        <v>0.55313100000000004</v>
      </c>
      <c r="Q119" s="15">
        <v>0.64784799999999998</v>
      </c>
      <c r="R119" s="15">
        <v>0.38656000000000001</v>
      </c>
      <c r="S119" s="15">
        <v>0.16226499999999999</v>
      </c>
      <c r="T119" s="15">
        <v>0.59850000000000003</v>
      </c>
      <c r="U119" s="15">
        <v>0.49593100000000001</v>
      </c>
      <c r="V119" s="15">
        <v>0.56445999999999996</v>
      </c>
      <c r="W119" s="7"/>
    </row>
    <row r="120" spans="1:37" x14ac:dyDescent="0.25">
      <c r="A120" s="2">
        <v>25</v>
      </c>
      <c r="B120" s="2">
        <v>4.5</v>
      </c>
      <c r="C120" s="2">
        <v>0.26</v>
      </c>
      <c r="D120" s="2">
        <v>4.5</v>
      </c>
      <c r="E120" s="3">
        <v>40375</v>
      </c>
      <c r="F120" s="4">
        <v>12.476100000000001</v>
      </c>
      <c r="G120" s="5">
        <v>0.25718299999999999</v>
      </c>
      <c r="H120" t="s">
        <v>8</v>
      </c>
      <c r="K120" s="7">
        <v>0.21</v>
      </c>
      <c r="L120" s="15">
        <v>0.83427399999999996</v>
      </c>
      <c r="M120" s="15">
        <v>0.69319900000000001</v>
      </c>
      <c r="N120" s="15">
        <v>0.67823199999999995</v>
      </c>
      <c r="O120" s="15">
        <v>0.965696</v>
      </c>
      <c r="P120" s="15">
        <v>0.93549700000000002</v>
      </c>
      <c r="Q120" s="15">
        <v>0.83660299999999999</v>
      </c>
      <c r="R120" s="15">
        <v>0.95327499999999998</v>
      </c>
      <c r="S120" s="15">
        <v>0.49703599999999998</v>
      </c>
      <c r="T120" s="15">
        <v>0.66381000000000001</v>
      </c>
      <c r="U120" s="15">
        <v>0.63590000000000002</v>
      </c>
      <c r="V120" s="15">
        <v>0.50901600000000002</v>
      </c>
      <c r="W120" s="7"/>
    </row>
    <row r="121" spans="1:37" x14ac:dyDescent="0.25">
      <c r="A121" s="2">
        <v>25</v>
      </c>
      <c r="B121" s="2">
        <v>5</v>
      </c>
      <c r="C121" s="2">
        <v>0.26</v>
      </c>
      <c r="D121" s="2">
        <v>4.5</v>
      </c>
      <c r="E121" s="3">
        <v>40031</v>
      </c>
      <c r="F121" s="4">
        <v>12.476100000000001</v>
      </c>
      <c r="G121" s="5">
        <v>0.25718299999999999</v>
      </c>
      <c r="H121" t="s">
        <v>8</v>
      </c>
      <c r="K121" s="7">
        <v>0.16</v>
      </c>
      <c r="L121" s="15">
        <v>0.87895400000000001</v>
      </c>
      <c r="M121" s="15">
        <v>0.62675800000000004</v>
      </c>
      <c r="N121" s="15">
        <v>0.97062499999999996</v>
      </c>
      <c r="O121" s="15">
        <v>0.96282000000000001</v>
      </c>
      <c r="P121" s="15">
        <v>0.93483099999999997</v>
      </c>
      <c r="Q121" s="15">
        <v>0.94968900000000001</v>
      </c>
      <c r="R121" s="15">
        <v>0.91629000000000005</v>
      </c>
      <c r="S121" s="15">
        <v>0.61491200000000001</v>
      </c>
      <c r="T121" s="15">
        <v>0.85706599999999999</v>
      </c>
      <c r="U121" s="15">
        <v>0.44906800000000002</v>
      </c>
      <c r="V121" s="15">
        <v>0.97392999999999996</v>
      </c>
      <c r="W121" s="7"/>
    </row>
    <row r="122" spans="1:37" x14ac:dyDescent="0.25">
      <c r="A122" s="2">
        <v>0</v>
      </c>
      <c r="B122" s="2">
        <v>0</v>
      </c>
      <c r="C122" s="2">
        <v>0.01</v>
      </c>
      <c r="D122" s="2">
        <v>4</v>
      </c>
      <c r="E122" s="3">
        <v>39467</v>
      </c>
      <c r="F122" s="4">
        <v>18.6891</v>
      </c>
      <c r="G122" s="5">
        <v>0.80481000000000003</v>
      </c>
      <c r="H122" t="s">
        <v>8</v>
      </c>
      <c r="K122" s="7">
        <v>0.11</v>
      </c>
      <c r="L122" s="15">
        <v>0.95507799999999998</v>
      </c>
      <c r="M122" s="15">
        <v>0.918933</v>
      </c>
      <c r="N122" s="15">
        <v>0.96608300000000003</v>
      </c>
      <c r="O122" s="15">
        <v>0.96531800000000001</v>
      </c>
      <c r="P122" s="15">
        <v>0.96625300000000003</v>
      </c>
      <c r="Q122" s="15">
        <v>0.83782000000000001</v>
      </c>
      <c r="R122" s="15">
        <v>0.620749</v>
      </c>
      <c r="S122" s="15">
        <v>0.96103400000000005</v>
      </c>
      <c r="T122" s="15">
        <v>0.73311999999999999</v>
      </c>
      <c r="U122" s="15">
        <v>0.68598300000000001</v>
      </c>
      <c r="V122" s="15">
        <v>0.48937399999999998</v>
      </c>
      <c r="W122" s="7"/>
    </row>
    <row r="123" spans="1:37" x14ac:dyDescent="0.25">
      <c r="A123" s="2">
        <v>0</v>
      </c>
      <c r="B123" s="2">
        <v>0.5</v>
      </c>
      <c r="C123" s="2">
        <v>0.01</v>
      </c>
      <c r="D123" s="2">
        <v>4</v>
      </c>
      <c r="E123" s="3">
        <v>39358</v>
      </c>
      <c r="F123" s="4">
        <v>18.9755</v>
      </c>
      <c r="G123" s="5">
        <v>0.81499100000000002</v>
      </c>
      <c r="H123" t="s">
        <v>8</v>
      </c>
      <c r="K123" s="7">
        <v>0.06</v>
      </c>
      <c r="L123" s="15">
        <v>0.94433</v>
      </c>
      <c r="M123" s="15">
        <v>0.95595699999999995</v>
      </c>
      <c r="N123" s="15">
        <v>0.94242899999999996</v>
      </c>
      <c r="O123" s="15">
        <v>0.92485899999999999</v>
      </c>
      <c r="P123" s="15">
        <v>0.92822300000000002</v>
      </c>
      <c r="Q123" s="15">
        <v>0.95817799999999997</v>
      </c>
      <c r="R123" s="15">
        <v>0.95474400000000004</v>
      </c>
      <c r="S123" s="15">
        <v>0.94350400000000001</v>
      </c>
      <c r="T123" s="15">
        <v>0.75744299999999998</v>
      </c>
      <c r="U123" s="15">
        <v>0.85183799999999998</v>
      </c>
      <c r="V123" s="15">
        <v>0.47391</v>
      </c>
      <c r="W123" s="7"/>
    </row>
    <row r="124" spans="1:37" x14ac:dyDescent="0.25">
      <c r="A124" s="2">
        <v>0</v>
      </c>
      <c r="B124" s="2">
        <v>1</v>
      </c>
      <c r="C124" s="2">
        <v>0.01</v>
      </c>
      <c r="D124" s="2">
        <v>4</v>
      </c>
      <c r="E124" s="3">
        <v>38607</v>
      </c>
      <c r="F124" s="4">
        <v>19.474900000000002</v>
      </c>
      <c r="G124" s="5">
        <v>0.84101000000000004</v>
      </c>
      <c r="H124" t="s">
        <v>8</v>
      </c>
      <c r="K124" s="7">
        <v>0.01</v>
      </c>
      <c r="L124" s="15">
        <v>0.82072100000000003</v>
      </c>
      <c r="M124" s="15">
        <v>0.83246600000000004</v>
      </c>
      <c r="N124" s="15">
        <v>0.80730500000000005</v>
      </c>
      <c r="O124" s="15">
        <v>0.90850900000000001</v>
      </c>
      <c r="P124" s="15">
        <v>0.89055899999999999</v>
      </c>
      <c r="Q124" s="15">
        <v>0.70996800000000004</v>
      </c>
      <c r="R124" s="15">
        <v>0.91702799999999995</v>
      </c>
      <c r="S124" s="15">
        <v>0.73381399999999997</v>
      </c>
      <c r="T124" s="15">
        <v>0.73373200000000005</v>
      </c>
      <c r="U124" s="15">
        <v>0.66223900000000002</v>
      </c>
      <c r="V124" s="15">
        <v>0.55044800000000005</v>
      </c>
      <c r="W124" s="7"/>
    </row>
    <row r="125" spans="1:37" x14ac:dyDescent="0.25">
      <c r="A125" s="2">
        <v>0</v>
      </c>
      <c r="B125" s="2">
        <v>1.5</v>
      </c>
      <c r="C125" s="2">
        <v>0.01</v>
      </c>
      <c r="D125" s="2">
        <v>4</v>
      </c>
      <c r="E125" s="3">
        <v>39398</v>
      </c>
      <c r="F125" s="4">
        <v>17.356999999999999</v>
      </c>
      <c r="G125" s="5">
        <v>0.73524</v>
      </c>
      <c r="H125" t="s">
        <v>8</v>
      </c>
      <c r="K125" s="7"/>
      <c r="L125" s="14">
        <v>0</v>
      </c>
      <c r="M125" s="14">
        <v>0.5</v>
      </c>
      <c r="N125" s="14">
        <v>1</v>
      </c>
      <c r="O125" s="14">
        <v>1.5</v>
      </c>
      <c r="P125" s="14">
        <v>2</v>
      </c>
      <c r="Q125" s="14">
        <v>2.5</v>
      </c>
      <c r="R125" s="14">
        <v>3</v>
      </c>
      <c r="S125" s="14">
        <v>3.5</v>
      </c>
      <c r="T125" s="14">
        <v>4</v>
      </c>
      <c r="U125" s="14">
        <v>4.5</v>
      </c>
      <c r="V125" s="14">
        <v>5</v>
      </c>
      <c r="W125" s="7" t="s">
        <v>1</v>
      </c>
    </row>
    <row r="126" spans="1:37" x14ac:dyDescent="0.25">
      <c r="A126" s="2">
        <v>0</v>
      </c>
      <c r="B126" s="2">
        <v>2</v>
      </c>
      <c r="C126" s="2">
        <v>0.01</v>
      </c>
      <c r="D126" s="2">
        <v>4</v>
      </c>
      <c r="E126" s="3">
        <v>39013</v>
      </c>
      <c r="F126" s="4">
        <v>17.514099999999999</v>
      </c>
      <c r="G126" s="5">
        <v>0.73162300000000002</v>
      </c>
      <c r="H126" t="s">
        <v>8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1:37" x14ac:dyDescent="0.25">
      <c r="A127" s="2">
        <v>0</v>
      </c>
      <c r="B127" s="2">
        <v>2.5</v>
      </c>
      <c r="C127" s="2">
        <v>0.01</v>
      </c>
      <c r="D127" s="2">
        <v>4</v>
      </c>
      <c r="E127" s="3">
        <v>38886</v>
      </c>
      <c r="F127" s="4">
        <v>17.348199999999999</v>
      </c>
      <c r="G127" s="5">
        <v>0.73944600000000005</v>
      </c>
      <c r="H127" t="s">
        <v>8</v>
      </c>
      <c r="K127" s="7" t="s">
        <v>9</v>
      </c>
      <c r="L127" s="7"/>
      <c r="M127" s="7"/>
      <c r="N127" s="16" t="s">
        <v>23</v>
      </c>
      <c r="O127" s="17"/>
      <c r="P127" s="17"/>
      <c r="Q127" s="17"/>
      <c r="R127" s="17"/>
      <c r="S127" s="17"/>
      <c r="T127" s="18"/>
      <c r="U127" s="7"/>
      <c r="V127" s="7"/>
      <c r="W127" s="7"/>
      <c r="Y127" s="7" t="s">
        <v>9</v>
      </c>
      <c r="Z127" s="8"/>
      <c r="AA127" s="8"/>
      <c r="AB127" s="19" t="s">
        <v>35</v>
      </c>
      <c r="AC127" s="20"/>
      <c r="AD127" s="20"/>
      <c r="AE127" s="20"/>
      <c r="AF127" s="20"/>
      <c r="AG127" s="20"/>
      <c r="AH127" s="21"/>
      <c r="AI127" s="8"/>
      <c r="AJ127" s="25"/>
      <c r="AK127" s="7"/>
    </row>
    <row r="128" spans="1:37" x14ac:dyDescent="0.25">
      <c r="A128" s="2">
        <v>0</v>
      </c>
      <c r="B128" s="2">
        <v>3</v>
      </c>
      <c r="C128" s="2">
        <v>0.01</v>
      </c>
      <c r="D128" s="2">
        <v>4</v>
      </c>
      <c r="E128" s="3">
        <v>39045</v>
      </c>
      <c r="F128" s="4">
        <v>17.613900000000001</v>
      </c>
      <c r="G128" s="5">
        <v>0.76104499999999997</v>
      </c>
      <c r="H128" t="s">
        <v>8</v>
      </c>
      <c r="K128" s="7">
        <v>0.26</v>
      </c>
      <c r="L128" s="15">
        <v>0.25718299999999999</v>
      </c>
      <c r="M128" s="15">
        <v>0.25718299999999999</v>
      </c>
      <c r="N128" s="15">
        <v>0.25718299999999999</v>
      </c>
      <c r="O128" s="15">
        <v>0.25718299999999999</v>
      </c>
      <c r="P128" s="15">
        <v>0.25718299999999999</v>
      </c>
      <c r="Q128" s="15">
        <v>0.25718299999999999</v>
      </c>
      <c r="R128" s="15">
        <v>0.25718299999999999</v>
      </c>
      <c r="S128" s="15">
        <v>0.25718299999999999</v>
      </c>
      <c r="T128" s="15">
        <v>0.25718299999999999</v>
      </c>
      <c r="U128" s="15">
        <v>0.25718299999999999</v>
      </c>
      <c r="V128" s="15">
        <v>0.25718299999999999</v>
      </c>
      <c r="W128" s="7"/>
      <c r="Y128" s="9">
        <v>0.26</v>
      </c>
      <c r="Z128" s="24" cm="1">
        <f t="array" ref="Z128:AJ133">_xlfn.WRAPROWS(Table2[SSIM],11)</f>
        <v>0.25718299999999999</v>
      </c>
      <c r="AA128" s="24">
        <v>0.25718299999999999</v>
      </c>
      <c r="AB128" s="24">
        <v>0.25718299999999999</v>
      </c>
      <c r="AC128" s="24">
        <v>0.25718299999999999</v>
      </c>
      <c r="AD128" s="24">
        <v>0.25718299999999999</v>
      </c>
      <c r="AE128" s="24">
        <v>0.25718299999999999</v>
      </c>
      <c r="AF128" s="24">
        <v>0.25718299999999999</v>
      </c>
      <c r="AG128" s="24">
        <v>0.25718299999999999</v>
      </c>
      <c r="AH128" s="24">
        <v>0.25718299999999999</v>
      </c>
      <c r="AI128" s="24">
        <v>0.25718299999999999</v>
      </c>
      <c r="AJ128" s="24">
        <v>0.25718299999999999</v>
      </c>
      <c r="AK128" s="7"/>
    </row>
    <row r="129" spans="1:37" x14ac:dyDescent="0.25">
      <c r="A129" s="2">
        <v>0</v>
      </c>
      <c r="B129" s="2">
        <v>3.5</v>
      </c>
      <c r="C129" s="2">
        <v>0.01</v>
      </c>
      <c r="D129" s="2">
        <v>4</v>
      </c>
      <c r="E129" s="3">
        <v>38886</v>
      </c>
      <c r="F129" s="4">
        <v>15.202400000000001</v>
      </c>
      <c r="G129" s="5">
        <v>0.58988700000000005</v>
      </c>
      <c r="H129" t="s">
        <v>8</v>
      </c>
      <c r="K129" s="7">
        <v>0.21</v>
      </c>
      <c r="L129" s="15">
        <v>0.82069300000000001</v>
      </c>
      <c r="M129" s="15">
        <v>0.52207300000000001</v>
      </c>
      <c r="N129" s="15">
        <v>0.60042200000000001</v>
      </c>
      <c r="O129" s="15">
        <v>0.62493200000000004</v>
      </c>
      <c r="P129" s="15">
        <v>0.63781100000000002</v>
      </c>
      <c r="Q129" s="15">
        <v>0.87702999999999998</v>
      </c>
      <c r="R129" s="15">
        <v>0.93710000000000004</v>
      </c>
      <c r="S129" s="15">
        <v>0.43127900000000002</v>
      </c>
      <c r="T129" s="15">
        <v>0.72404100000000005</v>
      </c>
      <c r="U129" s="15">
        <v>0.18021000000000001</v>
      </c>
      <c r="V129" s="15">
        <v>0.26927200000000001</v>
      </c>
      <c r="W129" s="7"/>
      <c r="Y129" s="9">
        <v>0.21</v>
      </c>
      <c r="Z129" s="24">
        <v>0.974105</v>
      </c>
      <c r="AA129" s="24">
        <v>0.96606899999999996</v>
      </c>
      <c r="AB129" s="24">
        <v>0.97338199999999997</v>
      </c>
      <c r="AC129" s="24">
        <v>0.80262500000000003</v>
      </c>
      <c r="AD129" s="24">
        <v>0.651779</v>
      </c>
      <c r="AE129" s="24">
        <v>0.91551000000000005</v>
      </c>
      <c r="AF129" s="24">
        <v>0.19051399999999999</v>
      </c>
      <c r="AG129" s="24">
        <v>0.72486899999999999</v>
      </c>
      <c r="AH129" s="24">
        <v>0.69362699999999999</v>
      </c>
      <c r="AI129" s="24">
        <v>0.26926899999999998</v>
      </c>
      <c r="AJ129" s="24">
        <v>0.53310900000000006</v>
      </c>
      <c r="AK129" s="7"/>
    </row>
    <row r="130" spans="1:37" x14ac:dyDescent="0.25">
      <c r="A130" s="2">
        <v>0</v>
      </c>
      <c r="B130" s="2">
        <v>4</v>
      </c>
      <c r="C130" s="2">
        <v>0.01</v>
      </c>
      <c r="D130" s="2">
        <v>4</v>
      </c>
      <c r="E130" s="3">
        <v>38998</v>
      </c>
      <c r="F130" s="4">
        <v>17.7316</v>
      </c>
      <c r="G130" s="5">
        <v>0.74791600000000003</v>
      </c>
      <c r="H130" t="s">
        <v>8</v>
      </c>
      <c r="K130" s="7">
        <v>0.16</v>
      </c>
      <c r="L130" s="15">
        <v>0.86142099999999999</v>
      </c>
      <c r="M130" s="15">
        <v>0.950909</v>
      </c>
      <c r="N130" s="15">
        <v>0.91695199999999999</v>
      </c>
      <c r="O130" s="15">
        <v>0.72833199999999998</v>
      </c>
      <c r="P130" s="15">
        <v>0.93639799999999995</v>
      </c>
      <c r="Q130" s="15">
        <v>0.49957200000000002</v>
      </c>
      <c r="R130" s="15">
        <v>0.54550500000000002</v>
      </c>
      <c r="S130" s="15">
        <v>0.65341300000000002</v>
      </c>
      <c r="T130" s="15">
        <v>0.52196799999999999</v>
      </c>
      <c r="U130" s="15">
        <v>0.53381299999999998</v>
      </c>
      <c r="V130" s="15">
        <v>0.601738</v>
      </c>
      <c r="W130" s="7"/>
      <c r="Y130" s="9">
        <v>0.16</v>
      </c>
      <c r="Z130" s="24">
        <v>0.96596599999999999</v>
      </c>
      <c r="AA130" s="24">
        <v>0.900926</v>
      </c>
      <c r="AB130" s="24">
        <v>0.89939499999999994</v>
      </c>
      <c r="AC130" s="24">
        <v>0.82200899999999999</v>
      </c>
      <c r="AD130" s="24">
        <v>0.62736800000000004</v>
      </c>
      <c r="AE130" s="24">
        <v>0.78988899999999995</v>
      </c>
      <c r="AF130" s="24">
        <v>0.72751399999999999</v>
      </c>
      <c r="AG130" s="24">
        <v>0.72682400000000003</v>
      </c>
      <c r="AH130" s="24">
        <v>0.805122</v>
      </c>
      <c r="AI130" s="24">
        <v>0.41459800000000002</v>
      </c>
      <c r="AJ130" s="24">
        <v>0.49970399999999998</v>
      </c>
      <c r="AK130" s="7"/>
    </row>
    <row r="131" spans="1:37" x14ac:dyDescent="0.25">
      <c r="A131" s="2">
        <v>0</v>
      </c>
      <c r="B131" s="2">
        <v>4.5</v>
      </c>
      <c r="C131" s="2">
        <v>0.01</v>
      </c>
      <c r="D131" s="2">
        <v>4</v>
      </c>
      <c r="E131" s="3">
        <v>38715</v>
      </c>
      <c r="F131" s="4">
        <v>19.273599999999998</v>
      </c>
      <c r="G131" s="5">
        <v>0.83066700000000004</v>
      </c>
      <c r="H131" t="s">
        <v>8</v>
      </c>
      <c r="K131" s="7">
        <v>0.11</v>
      </c>
      <c r="L131" s="15">
        <v>0.94436900000000001</v>
      </c>
      <c r="M131" s="15">
        <v>0.93582799999999999</v>
      </c>
      <c r="N131" s="15">
        <v>0.95491999999999999</v>
      </c>
      <c r="O131" s="15">
        <v>0.92019899999999999</v>
      </c>
      <c r="P131" s="15">
        <v>0.95687900000000004</v>
      </c>
      <c r="Q131" s="15">
        <v>0.81997399999999998</v>
      </c>
      <c r="R131" s="15">
        <v>0.88996799999999998</v>
      </c>
      <c r="S131" s="15">
        <v>0.64613100000000001</v>
      </c>
      <c r="T131" s="15">
        <v>0.52769900000000003</v>
      </c>
      <c r="U131" s="15">
        <v>0.90402899999999997</v>
      </c>
      <c r="V131" s="15">
        <v>0.60797299999999999</v>
      </c>
      <c r="W131" s="7"/>
      <c r="Y131" s="9">
        <v>0.11</v>
      </c>
      <c r="Z131" s="24">
        <v>0.93548900000000001</v>
      </c>
      <c r="AA131" s="24">
        <v>0.96298399999999995</v>
      </c>
      <c r="AB131" s="24">
        <v>0.93673700000000004</v>
      </c>
      <c r="AC131" s="24">
        <v>0.81863300000000006</v>
      </c>
      <c r="AD131" s="24">
        <v>0.94923400000000002</v>
      </c>
      <c r="AE131" s="24">
        <v>0.90455600000000003</v>
      </c>
      <c r="AF131" s="24">
        <v>0.85447899999999999</v>
      </c>
      <c r="AG131" s="24">
        <v>0.94660900000000003</v>
      </c>
      <c r="AH131" s="24">
        <v>0.41844199999999998</v>
      </c>
      <c r="AI131" s="24">
        <v>0.97084300000000001</v>
      </c>
      <c r="AJ131" s="24">
        <v>0.462198</v>
      </c>
      <c r="AK131" s="7"/>
    </row>
    <row r="132" spans="1:37" x14ac:dyDescent="0.25">
      <c r="A132" s="2">
        <v>0</v>
      </c>
      <c r="B132" s="2">
        <v>5</v>
      </c>
      <c r="C132" s="2">
        <v>0.01</v>
      </c>
      <c r="D132" s="2">
        <v>4</v>
      </c>
      <c r="E132" s="3">
        <v>38953</v>
      </c>
      <c r="F132" s="4">
        <v>18.8491</v>
      </c>
      <c r="G132" s="5">
        <v>0.80651099999999998</v>
      </c>
      <c r="H132" t="s">
        <v>8</v>
      </c>
      <c r="K132" s="7">
        <v>0.06</v>
      </c>
      <c r="L132" s="15">
        <v>0.93197099999999999</v>
      </c>
      <c r="M132" s="15">
        <v>0.93939499999999998</v>
      </c>
      <c r="N132" s="15">
        <v>0.94071000000000005</v>
      </c>
      <c r="O132" s="15">
        <v>0.86099899999999996</v>
      </c>
      <c r="P132" s="15">
        <v>0.92878099999999997</v>
      </c>
      <c r="Q132" s="15">
        <v>0.66146499999999997</v>
      </c>
      <c r="R132" s="15">
        <v>0.91472500000000001</v>
      </c>
      <c r="S132" s="15">
        <v>0.87110299999999996</v>
      </c>
      <c r="T132" s="15">
        <v>0.48641299999999998</v>
      </c>
      <c r="U132" s="15">
        <v>0.87636400000000003</v>
      </c>
      <c r="V132" s="15">
        <v>0.38388699999999998</v>
      </c>
      <c r="W132" s="7"/>
      <c r="Y132" s="9">
        <v>0.06</v>
      </c>
      <c r="Z132" s="24">
        <v>0.93582100000000001</v>
      </c>
      <c r="AA132" s="24">
        <v>0.87508900000000001</v>
      </c>
      <c r="AB132" s="24">
        <v>0.94540299999999999</v>
      </c>
      <c r="AC132" s="24">
        <v>0.94403999999999999</v>
      </c>
      <c r="AD132" s="24">
        <v>0.953094</v>
      </c>
      <c r="AE132" s="24">
        <v>0.90386900000000003</v>
      </c>
      <c r="AF132" s="24">
        <v>0.66869199999999995</v>
      </c>
      <c r="AG132" s="24">
        <v>0.70430300000000001</v>
      </c>
      <c r="AH132" s="24">
        <v>0.821774</v>
      </c>
      <c r="AI132" s="24">
        <v>0.62034900000000004</v>
      </c>
      <c r="AJ132" s="24">
        <v>0.71086499999999997</v>
      </c>
      <c r="AK132" s="7"/>
    </row>
    <row r="133" spans="1:37" x14ac:dyDescent="0.25">
      <c r="A133" s="2">
        <v>1</v>
      </c>
      <c r="B133" s="2">
        <v>0</v>
      </c>
      <c r="C133" s="2">
        <v>0.06</v>
      </c>
      <c r="D133" s="2">
        <v>4</v>
      </c>
      <c r="E133" s="3">
        <v>38416</v>
      </c>
      <c r="F133" s="4">
        <v>23.192599999999999</v>
      </c>
      <c r="G133" s="5">
        <v>0.93197099999999999</v>
      </c>
      <c r="H133" t="s">
        <v>8</v>
      </c>
      <c r="K133" s="7">
        <v>0.01</v>
      </c>
      <c r="L133" s="15">
        <v>0.80481000000000003</v>
      </c>
      <c r="M133" s="15">
        <v>0.81499100000000002</v>
      </c>
      <c r="N133" s="15">
        <v>0.84101000000000004</v>
      </c>
      <c r="O133" s="15">
        <v>0.73524</v>
      </c>
      <c r="P133" s="15">
        <v>0.73162300000000002</v>
      </c>
      <c r="Q133" s="15">
        <v>0.73944600000000005</v>
      </c>
      <c r="R133" s="15">
        <v>0.76104499999999997</v>
      </c>
      <c r="S133" s="15">
        <v>0.58988700000000005</v>
      </c>
      <c r="T133" s="15">
        <v>0.74791600000000003</v>
      </c>
      <c r="U133" s="15">
        <v>0.83066700000000004</v>
      </c>
      <c r="V133" s="15">
        <v>0.80651099999999998</v>
      </c>
      <c r="W133" s="7"/>
      <c r="Y133" s="9">
        <v>0.01</v>
      </c>
      <c r="Z133" s="24">
        <v>0.76371900000000004</v>
      </c>
      <c r="AA133" s="24">
        <v>0.78254100000000004</v>
      </c>
      <c r="AB133" s="24">
        <v>0.78943300000000005</v>
      </c>
      <c r="AC133" s="24">
        <v>0.88800599999999996</v>
      </c>
      <c r="AD133" s="24">
        <v>0.79048499999999999</v>
      </c>
      <c r="AE133" s="24">
        <v>0.78052999999999995</v>
      </c>
      <c r="AF133" s="24">
        <v>0.73872499999999997</v>
      </c>
      <c r="AG133" s="24">
        <v>0.63010200000000005</v>
      </c>
      <c r="AH133" s="24">
        <v>0.62122500000000003</v>
      </c>
      <c r="AI133" s="24">
        <v>0.80261400000000005</v>
      </c>
      <c r="AJ133" s="24">
        <v>0.66485499999999997</v>
      </c>
      <c r="AK133" s="7"/>
    </row>
    <row r="134" spans="1:37" x14ac:dyDescent="0.25">
      <c r="A134" s="2">
        <v>1</v>
      </c>
      <c r="B134" s="2">
        <v>0.5</v>
      </c>
      <c r="C134" s="2">
        <v>0.06</v>
      </c>
      <c r="D134" s="2">
        <v>4</v>
      </c>
      <c r="E134" s="3">
        <v>38547</v>
      </c>
      <c r="F134" s="4">
        <v>23.486000000000001</v>
      </c>
      <c r="G134" s="5">
        <v>0.93939499999999998</v>
      </c>
      <c r="H134" t="s">
        <v>8</v>
      </c>
      <c r="K134" s="7"/>
      <c r="L134" s="14">
        <v>0</v>
      </c>
      <c r="M134" s="14">
        <v>0.5</v>
      </c>
      <c r="N134" s="14">
        <v>1</v>
      </c>
      <c r="O134" s="14">
        <v>1.5</v>
      </c>
      <c r="P134" s="14">
        <v>2</v>
      </c>
      <c r="Q134" s="14">
        <v>2.5</v>
      </c>
      <c r="R134" s="14">
        <v>3</v>
      </c>
      <c r="S134" s="14">
        <v>3.5</v>
      </c>
      <c r="T134" s="14">
        <v>4</v>
      </c>
      <c r="U134" s="14">
        <v>4.5</v>
      </c>
      <c r="V134" s="14">
        <v>5</v>
      </c>
      <c r="W134" s="7" t="s">
        <v>1</v>
      </c>
      <c r="Y134" s="7"/>
      <c r="Z134" s="12">
        <v>0</v>
      </c>
      <c r="AA134" s="12">
        <v>0.5</v>
      </c>
      <c r="AB134" s="12">
        <v>1</v>
      </c>
      <c r="AC134" s="12">
        <v>1.5</v>
      </c>
      <c r="AD134" s="12">
        <v>2</v>
      </c>
      <c r="AE134" s="12">
        <v>2.5</v>
      </c>
      <c r="AF134" s="12">
        <v>3</v>
      </c>
      <c r="AG134" s="12">
        <v>3.5</v>
      </c>
      <c r="AH134" s="12">
        <v>4</v>
      </c>
      <c r="AI134" s="12">
        <v>4.5</v>
      </c>
      <c r="AJ134" s="26">
        <v>5</v>
      </c>
      <c r="AK134" s="7" t="s">
        <v>1</v>
      </c>
    </row>
    <row r="135" spans="1:37" x14ac:dyDescent="0.25">
      <c r="A135" s="2">
        <v>1</v>
      </c>
      <c r="B135" s="2">
        <v>1</v>
      </c>
      <c r="C135" s="2">
        <v>0.06</v>
      </c>
      <c r="D135" s="2">
        <v>4</v>
      </c>
      <c r="E135" s="3">
        <v>38705</v>
      </c>
      <c r="F135" s="4">
        <v>23.378299999999999</v>
      </c>
      <c r="G135" s="5">
        <v>0.94071000000000005</v>
      </c>
      <c r="H135" t="s">
        <v>8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1:37" x14ac:dyDescent="0.25">
      <c r="A136" s="2">
        <v>1</v>
      </c>
      <c r="B136" s="2">
        <v>1.5</v>
      </c>
      <c r="C136" s="2">
        <v>0.06</v>
      </c>
      <c r="D136" s="2">
        <v>4</v>
      </c>
      <c r="E136" s="3">
        <v>38507</v>
      </c>
      <c r="F136" s="4">
        <v>20.111799999999999</v>
      </c>
      <c r="G136" s="5">
        <v>0.86099899999999996</v>
      </c>
      <c r="H136" t="s">
        <v>8</v>
      </c>
      <c r="K136" s="7" t="s">
        <v>9</v>
      </c>
      <c r="L136" s="7"/>
      <c r="M136" s="7"/>
      <c r="N136" s="16" t="s">
        <v>24</v>
      </c>
      <c r="O136" s="17"/>
      <c r="P136" s="17"/>
      <c r="Q136" s="17"/>
      <c r="R136" s="17"/>
      <c r="S136" s="17"/>
      <c r="T136" s="18"/>
      <c r="U136" s="7"/>
      <c r="V136" s="7"/>
      <c r="W136" s="7"/>
    </row>
    <row r="137" spans="1:37" x14ac:dyDescent="0.25">
      <c r="A137" s="2">
        <v>1</v>
      </c>
      <c r="B137" s="2">
        <v>2</v>
      </c>
      <c r="C137" s="2">
        <v>0.06</v>
      </c>
      <c r="D137" s="2">
        <v>4</v>
      </c>
      <c r="E137" s="3">
        <v>38437</v>
      </c>
      <c r="F137" s="4">
        <v>22.964400000000001</v>
      </c>
      <c r="G137" s="5">
        <v>0.92878099999999997</v>
      </c>
      <c r="H137" t="s">
        <v>8</v>
      </c>
      <c r="K137" s="7">
        <v>0.26</v>
      </c>
      <c r="L137" s="15">
        <v>0.25718299999999999</v>
      </c>
      <c r="M137" s="15">
        <v>0.25718299999999999</v>
      </c>
      <c r="N137" s="15">
        <v>0.25718299999999999</v>
      </c>
      <c r="O137" s="15">
        <v>0.25718299999999999</v>
      </c>
      <c r="P137" s="15">
        <v>0.25718299999999999</v>
      </c>
      <c r="Q137" s="15">
        <v>0.25718299999999999</v>
      </c>
      <c r="R137" s="15">
        <v>0.25718299999999999</v>
      </c>
      <c r="S137" s="15">
        <v>0.25718299999999999</v>
      </c>
      <c r="T137" s="15">
        <v>0.25718299999999999</v>
      </c>
      <c r="U137" s="15">
        <v>0.25718299999999999</v>
      </c>
      <c r="V137" s="15">
        <v>0.25718299999999999</v>
      </c>
      <c r="W137" s="7"/>
    </row>
    <row r="138" spans="1:37" x14ac:dyDescent="0.25">
      <c r="A138" s="2">
        <v>1</v>
      </c>
      <c r="B138" s="2">
        <v>2.5</v>
      </c>
      <c r="C138" s="2">
        <v>0.06</v>
      </c>
      <c r="D138" s="2">
        <v>4</v>
      </c>
      <c r="E138" s="3">
        <v>38357</v>
      </c>
      <c r="F138" s="4">
        <v>16.168700000000001</v>
      </c>
      <c r="G138" s="5">
        <v>0.66146499999999997</v>
      </c>
      <c r="H138" t="s">
        <v>8</v>
      </c>
      <c r="K138" s="7">
        <v>0.21</v>
      </c>
      <c r="L138" s="15">
        <v>0.459536</v>
      </c>
      <c r="M138" s="15">
        <v>0.82076300000000002</v>
      </c>
      <c r="N138" s="15">
        <v>0.65214300000000003</v>
      </c>
      <c r="O138" s="15">
        <v>0.44124600000000003</v>
      </c>
      <c r="P138" s="15">
        <v>0.68025000000000002</v>
      </c>
      <c r="Q138" s="15">
        <v>0.58968900000000002</v>
      </c>
      <c r="R138" s="15">
        <v>0.48802400000000001</v>
      </c>
      <c r="S138" s="15">
        <v>0.33734199999999998</v>
      </c>
      <c r="T138" s="15">
        <v>0.65205599999999997</v>
      </c>
      <c r="U138" s="15">
        <v>0.29227500000000001</v>
      </c>
      <c r="V138" s="15">
        <v>0.39716000000000001</v>
      </c>
      <c r="W138" s="7"/>
    </row>
    <row r="139" spans="1:37" x14ac:dyDescent="0.25">
      <c r="A139" s="2">
        <v>1</v>
      </c>
      <c r="B139" s="2">
        <v>3</v>
      </c>
      <c r="C139" s="2">
        <v>0.06</v>
      </c>
      <c r="D139" s="2">
        <v>4</v>
      </c>
      <c r="E139" s="3">
        <v>38154</v>
      </c>
      <c r="F139" s="4">
        <v>21.894400000000001</v>
      </c>
      <c r="G139" s="5">
        <v>0.91472500000000001</v>
      </c>
      <c r="H139" t="s">
        <v>8</v>
      </c>
      <c r="K139" s="7">
        <v>0.16</v>
      </c>
      <c r="L139" s="15">
        <v>0.93556700000000004</v>
      </c>
      <c r="M139" s="15">
        <v>0.82466799999999996</v>
      </c>
      <c r="N139" s="15">
        <v>0.94902399999999998</v>
      </c>
      <c r="O139" s="15">
        <v>0.84285699999999997</v>
      </c>
      <c r="P139" s="15">
        <v>0.72800399999999998</v>
      </c>
      <c r="Q139" s="15">
        <v>0.96965000000000001</v>
      </c>
      <c r="R139" s="15">
        <v>0.90077499999999999</v>
      </c>
      <c r="S139" s="15">
        <v>0.34860099999999999</v>
      </c>
      <c r="T139" s="15">
        <v>0.72770100000000004</v>
      </c>
      <c r="U139" s="15">
        <v>0.75917500000000004</v>
      </c>
      <c r="V139" s="15">
        <v>0.38967299999999999</v>
      </c>
      <c r="W139" s="7"/>
    </row>
    <row r="140" spans="1:37" x14ac:dyDescent="0.25">
      <c r="A140" s="2">
        <v>1</v>
      </c>
      <c r="B140" s="2">
        <v>3.5</v>
      </c>
      <c r="C140" s="2">
        <v>0.06</v>
      </c>
      <c r="D140" s="2">
        <v>4</v>
      </c>
      <c r="E140" s="3">
        <v>38429</v>
      </c>
      <c r="F140" s="4">
        <v>19.936599999999999</v>
      </c>
      <c r="G140" s="5">
        <v>0.87110299999999996</v>
      </c>
      <c r="H140" t="s">
        <v>8</v>
      </c>
      <c r="K140" s="7">
        <v>0.11</v>
      </c>
      <c r="L140" s="15">
        <v>0.92152100000000003</v>
      </c>
      <c r="M140" s="15">
        <v>0.90870300000000004</v>
      </c>
      <c r="N140" s="15">
        <v>0.95556600000000003</v>
      </c>
      <c r="O140" s="15">
        <v>0.94764700000000002</v>
      </c>
      <c r="P140" s="15">
        <v>0.89154999999999995</v>
      </c>
      <c r="Q140" s="15">
        <v>0.72155899999999995</v>
      </c>
      <c r="R140" s="15">
        <v>0.95830300000000002</v>
      </c>
      <c r="S140" s="15">
        <v>0.73583100000000001</v>
      </c>
      <c r="T140" s="15">
        <v>0.55299299999999996</v>
      </c>
      <c r="U140" s="15">
        <v>0.74796399999999996</v>
      </c>
      <c r="V140" s="15">
        <v>0.31915900000000003</v>
      </c>
      <c r="W140" s="7"/>
    </row>
    <row r="141" spans="1:37" x14ac:dyDescent="0.25">
      <c r="A141" s="2">
        <v>1</v>
      </c>
      <c r="B141" s="2">
        <v>4</v>
      </c>
      <c r="C141" s="2">
        <v>0.06</v>
      </c>
      <c r="D141" s="2">
        <v>4</v>
      </c>
      <c r="E141" s="3">
        <v>40180</v>
      </c>
      <c r="F141" s="4">
        <v>14.470800000000001</v>
      </c>
      <c r="G141" s="5">
        <v>0.48641299999999998</v>
      </c>
      <c r="H141" t="s">
        <v>8</v>
      </c>
      <c r="K141" s="7">
        <v>0.06</v>
      </c>
      <c r="L141" s="15">
        <v>0.90681800000000001</v>
      </c>
      <c r="M141" s="15">
        <v>0.92345200000000005</v>
      </c>
      <c r="N141" s="15">
        <v>0.94540599999999997</v>
      </c>
      <c r="O141" s="15">
        <v>0.89487300000000003</v>
      </c>
      <c r="P141" s="15">
        <v>0.81097799999999998</v>
      </c>
      <c r="Q141" s="15">
        <v>0.94417600000000002</v>
      </c>
      <c r="R141" s="15">
        <v>0.54017999999999999</v>
      </c>
      <c r="S141" s="15">
        <v>0.86097500000000005</v>
      </c>
      <c r="T141" s="15">
        <v>0.71300699999999995</v>
      </c>
      <c r="U141" s="15">
        <v>0.94678300000000004</v>
      </c>
      <c r="V141" s="15">
        <v>0.52674600000000005</v>
      </c>
      <c r="W141" s="7"/>
    </row>
    <row r="142" spans="1:37" x14ac:dyDescent="0.25">
      <c r="A142" s="2">
        <v>1</v>
      </c>
      <c r="B142" s="2">
        <v>4.5</v>
      </c>
      <c r="C142" s="2">
        <v>0.06</v>
      </c>
      <c r="D142" s="2">
        <v>4</v>
      </c>
      <c r="E142" s="3">
        <v>38668</v>
      </c>
      <c r="F142" s="4">
        <v>20.3355</v>
      </c>
      <c r="G142" s="5">
        <v>0.87636400000000003</v>
      </c>
      <c r="H142" t="s">
        <v>8</v>
      </c>
      <c r="K142" s="7">
        <v>0.01</v>
      </c>
      <c r="L142" s="15">
        <v>0.82097799999999999</v>
      </c>
      <c r="M142" s="15">
        <v>0.846974</v>
      </c>
      <c r="N142" s="15">
        <v>0.80372399999999999</v>
      </c>
      <c r="O142" s="15">
        <v>0.82212399999999997</v>
      </c>
      <c r="P142" s="15">
        <v>0.77298100000000003</v>
      </c>
      <c r="Q142" s="15">
        <v>0.85210200000000003</v>
      </c>
      <c r="R142" s="15">
        <v>0.67136200000000001</v>
      </c>
      <c r="S142" s="15">
        <v>0.64743099999999998</v>
      </c>
      <c r="T142" s="15">
        <v>0.72992199999999996</v>
      </c>
      <c r="U142" s="15">
        <v>0.80520000000000003</v>
      </c>
      <c r="V142" s="15">
        <v>0.602715</v>
      </c>
      <c r="W142" s="7"/>
    </row>
    <row r="143" spans="1:37" x14ac:dyDescent="0.25">
      <c r="A143" s="2">
        <v>1</v>
      </c>
      <c r="B143" s="2">
        <v>5</v>
      </c>
      <c r="C143" s="2">
        <v>0.06</v>
      </c>
      <c r="D143" s="2">
        <v>4</v>
      </c>
      <c r="E143" s="3">
        <v>38942</v>
      </c>
      <c r="F143" s="4">
        <v>13.378299999999999</v>
      </c>
      <c r="G143" s="5">
        <v>0.38388699999999998</v>
      </c>
      <c r="H143" t="s">
        <v>8</v>
      </c>
      <c r="K143" s="7"/>
      <c r="L143" s="14">
        <v>0</v>
      </c>
      <c r="M143" s="14">
        <v>0.5</v>
      </c>
      <c r="N143" s="14">
        <v>1</v>
      </c>
      <c r="O143" s="14">
        <v>1.5</v>
      </c>
      <c r="P143" s="14">
        <v>2</v>
      </c>
      <c r="Q143" s="14">
        <v>2.5</v>
      </c>
      <c r="R143" s="14">
        <v>3</v>
      </c>
      <c r="S143" s="14">
        <v>3.5</v>
      </c>
      <c r="T143" s="14">
        <v>4</v>
      </c>
      <c r="U143" s="14">
        <v>4.5</v>
      </c>
      <c r="V143" s="14">
        <v>5</v>
      </c>
      <c r="W143" s="7" t="s">
        <v>1</v>
      </c>
    </row>
    <row r="144" spans="1:37" x14ac:dyDescent="0.25">
      <c r="A144" s="2">
        <v>4</v>
      </c>
      <c r="B144" s="2">
        <v>0</v>
      </c>
      <c r="C144" s="2">
        <v>0.11</v>
      </c>
      <c r="D144" s="2">
        <v>4</v>
      </c>
      <c r="E144" s="3">
        <v>40533</v>
      </c>
      <c r="F144" s="4">
        <v>23.7651</v>
      </c>
      <c r="G144" s="5">
        <v>0.94436900000000001</v>
      </c>
      <c r="H144" t="s">
        <v>8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1:23" x14ac:dyDescent="0.25">
      <c r="A145" s="2">
        <v>4</v>
      </c>
      <c r="B145" s="2">
        <v>0.5</v>
      </c>
      <c r="C145" s="2">
        <v>0.11</v>
      </c>
      <c r="D145" s="2">
        <v>4</v>
      </c>
      <c r="E145" s="3">
        <v>38607</v>
      </c>
      <c r="F145" s="4">
        <v>23.100300000000001</v>
      </c>
      <c r="G145" s="5">
        <v>0.93582799999999999</v>
      </c>
      <c r="H145" t="s">
        <v>8</v>
      </c>
      <c r="K145" s="7" t="s">
        <v>9</v>
      </c>
      <c r="L145" s="7"/>
      <c r="M145" s="7"/>
      <c r="N145" s="16" t="s">
        <v>25</v>
      </c>
      <c r="O145" s="17"/>
      <c r="P145" s="17"/>
      <c r="Q145" s="17"/>
      <c r="R145" s="17"/>
      <c r="S145" s="17"/>
      <c r="T145" s="18"/>
      <c r="U145" s="7"/>
      <c r="V145" s="7"/>
      <c r="W145" s="7"/>
    </row>
    <row r="146" spans="1:23" x14ac:dyDescent="0.25">
      <c r="A146" s="2">
        <v>4</v>
      </c>
      <c r="B146" s="2">
        <v>1</v>
      </c>
      <c r="C146" s="2">
        <v>0.11</v>
      </c>
      <c r="D146" s="2">
        <v>4</v>
      </c>
      <c r="E146" s="3">
        <v>39091</v>
      </c>
      <c r="F146" s="4">
        <v>24.668199999999999</v>
      </c>
      <c r="G146" s="5">
        <v>0.95491999999999999</v>
      </c>
      <c r="H146" t="s">
        <v>8</v>
      </c>
      <c r="K146" s="7">
        <v>0.26</v>
      </c>
      <c r="L146" s="10" t="s">
        <v>10</v>
      </c>
      <c r="M146" s="10" t="s">
        <v>10</v>
      </c>
      <c r="N146" s="10" t="s">
        <v>10</v>
      </c>
      <c r="O146" s="10" t="s">
        <v>10</v>
      </c>
      <c r="P146" s="10" t="s">
        <v>10</v>
      </c>
      <c r="Q146" s="10" t="s">
        <v>10</v>
      </c>
      <c r="R146" s="10" t="s">
        <v>10</v>
      </c>
      <c r="S146" s="10" t="s">
        <v>10</v>
      </c>
      <c r="T146" s="10" t="s">
        <v>10</v>
      </c>
      <c r="U146" s="10" t="s">
        <v>10</v>
      </c>
      <c r="V146" s="10" t="s">
        <v>10</v>
      </c>
      <c r="W146" s="7"/>
    </row>
    <row r="147" spans="1:23" x14ac:dyDescent="0.25">
      <c r="A147" s="2">
        <v>4</v>
      </c>
      <c r="B147" s="2">
        <v>1.5</v>
      </c>
      <c r="C147" s="2">
        <v>0.11</v>
      </c>
      <c r="D147" s="2">
        <v>4</v>
      </c>
      <c r="E147" s="3">
        <v>39155</v>
      </c>
      <c r="F147" s="4">
        <v>22.218</v>
      </c>
      <c r="G147" s="5">
        <v>0.92019899999999999</v>
      </c>
      <c r="H147" t="s">
        <v>8</v>
      </c>
      <c r="K147" s="7">
        <v>0.21</v>
      </c>
      <c r="L147" s="15">
        <v>0.224525</v>
      </c>
      <c r="M147" s="15">
        <v>0.224525</v>
      </c>
      <c r="N147" s="15">
        <v>0.224525</v>
      </c>
      <c r="O147" s="15">
        <v>0.224525</v>
      </c>
      <c r="P147" s="15">
        <v>0.224525</v>
      </c>
      <c r="Q147" s="15">
        <v>0.224525</v>
      </c>
      <c r="R147" s="15">
        <v>0.224525</v>
      </c>
      <c r="S147" s="15">
        <v>0.224525</v>
      </c>
      <c r="T147" s="15">
        <v>0.224525</v>
      </c>
      <c r="U147" s="15">
        <v>0.224525</v>
      </c>
      <c r="V147" s="10" t="s">
        <v>10</v>
      </c>
      <c r="W147" s="7"/>
    </row>
    <row r="148" spans="1:23" x14ac:dyDescent="0.25">
      <c r="A148" s="2">
        <v>4</v>
      </c>
      <c r="B148" s="2">
        <v>2</v>
      </c>
      <c r="C148" s="2">
        <v>0.11</v>
      </c>
      <c r="D148" s="2">
        <v>4</v>
      </c>
      <c r="E148" s="3">
        <v>38625</v>
      </c>
      <c r="F148" s="4">
        <v>24.671700000000001</v>
      </c>
      <c r="G148" s="5">
        <v>0.95687900000000004</v>
      </c>
      <c r="H148" t="s">
        <v>8</v>
      </c>
      <c r="K148" s="7">
        <v>0.16</v>
      </c>
      <c r="L148" s="15">
        <v>0.93526399999999998</v>
      </c>
      <c r="M148" s="15">
        <v>0.53433399999999998</v>
      </c>
      <c r="N148" s="15">
        <v>0.398038</v>
      </c>
      <c r="O148" s="15">
        <v>0.57972500000000005</v>
      </c>
      <c r="P148" s="15">
        <v>0.38937100000000002</v>
      </c>
      <c r="Q148" s="15">
        <v>0.63971299999999998</v>
      </c>
      <c r="R148" s="15">
        <v>0.82469400000000004</v>
      </c>
      <c r="S148" s="15">
        <v>0.80730599999999997</v>
      </c>
      <c r="T148" s="15">
        <v>0.349858</v>
      </c>
      <c r="U148" s="15">
        <v>0.29291699999999998</v>
      </c>
      <c r="V148" s="15">
        <v>0.442305</v>
      </c>
      <c r="W148" s="7"/>
    </row>
    <row r="149" spans="1:23" x14ac:dyDescent="0.25">
      <c r="A149" s="2">
        <v>4</v>
      </c>
      <c r="B149" s="2">
        <v>2.5</v>
      </c>
      <c r="C149" s="2">
        <v>0.11</v>
      </c>
      <c r="D149" s="2">
        <v>4</v>
      </c>
      <c r="E149" s="3">
        <v>39269</v>
      </c>
      <c r="F149" s="4">
        <v>18.848199999999999</v>
      </c>
      <c r="G149" s="5">
        <v>0.81997399999999998</v>
      </c>
      <c r="H149" t="s">
        <v>8</v>
      </c>
      <c r="K149" s="7">
        <v>0.11</v>
      </c>
      <c r="L149" s="15">
        <v>0.95015099999999997</v>
      </c>
      <c r="M149" s="15">
        <v>0.89296600000000004</v>
      </c>
      <c r="N149" s="15">
        <v>0.94435500000000006</v>
      </c>
      <c r="O149" s="15">
        <v>0.90738200000000002</v>
      </c>
      <c r="P149" s="15">
        <v>0.78526300000000004</v>
      </c>
      <c r="Q149" s="15">
        <v>0.49604799999999999</v>
      </c>
      <c r="R149" s="15">
        <v>0.67928500000000003</v>
      </c>
      <c r="S149" s="15">
        <v>0.65265200000000001</v>
      </c>
      <c r="T149" s="15">
        <v>0.58901499999999996</v>
      </c>
      <c r="U149" s="15">
        <v>0.72190500000000002</v>
      </c>
      <c r="V149" s="15">
        <v>0.67676800000000004</v>
      </c>
      <c r="W149" s="7"/>
    </row>
    <row r="150" spans="1:23" x14ac:dyDescent="0.25">
      <c r="A150" s="2">
        <v>4</v>
      </c>
      <c r="B150" s="2">
        <v>3</v>
      </c>
      <c r="C150" s="2">
        <v>0.11</v>
      </c>
      <c r="D150" s="2">
        <v>4</v>
      </c>
      <c r="E150" s="3">
        <v>38813</v>
      </c>
      <c r="F150" s="4">
        <v>20.7835</v>
      </c>
      <c r="G150" s="5">
        <v>0.88996799999999998</v>
      </c>
      <c r="H150" t="s">
        <v>8</v>
      </c>
      <c r="K150" s="7">
        <v>0.06</v>
      </c>
      <c r="L150" s="15">
        <v>0.92833200000000005</v>
      </c>
      <c r="M150" s="15">
        <v>0.91026499999999999</v>
      </c>
      <c r="N150" s="15">
        <v>0.94532099999999997</v>
      </c>
      <c r="O150" s="15">
        <v>0.93263300000000005</v>
      </c>
      <c r="P150" s="15">
        <v>0.92058499999999999</v>
      </c>
      <c r="Q150" s="15">
        <v>0.85255800000000004</v>
      </c>
      <c r="R150" s="15">
        <v>0.685442</v>
      </c>
      <c r="S150" s="15">
        <v>0.94192200000000004</v>
      </c>
      <c r="T150" s="15">
        <v>0.83365299999999998</v>
      </c>
      <c r="U150" s="15">
        <v>0.58957800000000005</v>
      </c>
      <c r="V150" s="15">
        <v>0.82227899999999998</v>
      </c>
      <c r="W150" s="7"/>
    </row>
    <row r="151" spans="1:23" x14ac:dyDescent="0.25">
      <c r="A151" s="2">
        <v>4</v>
      </c>
      <c r="B151" s="2">
        <v>3.5</v>
      </c>
      <c r="C151" s="2">
        <v>0.11</v>
      </c>
      <c r="D151" s="2">
        <v>4</v>
      </c>
      <c r="E151" s="3">
        <v>39363</v>
      </c>
      <c r="F151" s="4">
        <v>15.738799999999999</v>
      </c>
      <c r="G151" s="5">
        <v>0.64613100000000001</v>
      </c>
      <c r="H151" t="s">
        <v>8</v>
      </c>
      <c r="K151" s="7">
        <v>0.01</v>
      </c>
      <c r="L151" s="15">
        <v>0.76662200000000003</v>
      </c>
      <c r="M151" s="15">
        <v>0.75999799999999995</v>
      </c>
      <c r="N151" s="15">
        <v>0.85256399999999999</v>
      </c>
      <c r="O151" s="15">
        <v>0.78777399999999997</v>
      </c>
      <c r="P151" s="15">
        <v>0.78529700000000002</v>
      </c>
      <c r="Q151" s="15">
        <v>0.81415099999999996</v>
      </c>
      <c r="R151" s="15">
        <v>0.65824000000000005</v>
      </c>
      <c r="S151" s="15">
        <v>0.71335599999999999</v>
      </c>
      <c r="T151" s="15">
        <v>0.30166199999999999</v>
      </c>
      <c r="U151" s="15">
        <v>0.581376</v>
      </c>
      <c r="V151" s="15">
        <v>0.68313699999999999</v>
      </c>
      <c r="W151" s="7"/>
    </row>
    <row r="152" spans="1:23" x14ac:dyDescent="0.25">
      <c r="A152" s="2">
        <v>4</v>
      </c>
      <c r="B152" s="2">
        <v>4</v>
      </c>
      <c r="C152" s="2">
        <v>0.11</v>
      </c>
      <c r="D152" s="2">
        <v>4</v>
      </c>
      <c r="E152" s="3">
        <v>39170</v>
      </c>
      <c r="F152" s="4">
        <v>14.6662</v>
      </c>
      <c r="G152" s="5">
        <v>0.52769900000000003</v>
      </c>
      <c r="H152" t="s">
        <v>8</v>
      </c>
      <c r="K152" s="7"/>
      <c r="L152" s="14">
        <v>0</v>
      </c>
      <c r="M152" s="14">
        <v>0.5</v>
      </c>
      <c r="N152" s="14">
        <v>1</v>
      </c>
      <c r="O152" s="14">
        <v>1.5</v>
      </c>
      <c r="P152" s="14">
        <v>2</v>
      </c>
      <c r="Q152" s="14">
        <v>2.5</v>
      </c>
      <c r="R152" s="14">
        <v>3</v>
      </c>
      <c r="S152" s="14">
        <v>3.5</v>
      </c>
      <c r="T152" s="14">
        <v>4</v>
      </c>
      <c r="U152" s="14">
        <v>4.5</v>
      </c>
      <c r="V152" s="14">
        <v>5</v>
      </c>
      <c r="W152" s="7" t="s">
        <v>1</v>
      </c>
    </row>
    <row r="153" spans="1:23" x14ac:dyDescent="0.25">
      <c r="A153" s="2">
        <v>4</v>
      </c>
      <c r="B153" s="2">
        <v>4.5</v>
      </c>
      <c r="C153" s="2">
        <v>0.11</v>
      </c>
      <c r="D153" s="2">
        <v>4</v>
      </c>
      <c r="E153" s="3">
        <v>39100</v>
      </c>
      <c r="F153" s="4">
        <v>21.3536</v>
      </c>
      <c r="G153" s="5">
        <v>0.90402899999999997</v>
      </c>
      <c r="H153" t="s">
        <v>8</v>
      </c>
    </row>
    <row r="154" spans="1:23" x14ac:dyDescent="0.25">
      <c r="A154" s="2">
        <v>4</v>
      </c>
      <c r="B154" s="2">
        <v>5</v>
      </c>
      <c r="C154" s="2">
        <v>0.11</v>
      </c>
      <c r="D154" s="2">
        <v>4</v>
      </c>
      <c r="E154" s="3">
        <v>39168</v>
      </c>
      <c r="F154" s="4">
        <v>15.302899999999999</v>
      </c>
      <c r="G154" s="5">
        <v>0.60797299999999999</v>
      </c>
      <c r="H154" t="s">
        <v>8</v>
      </c>
      <c r="K154" t="s">
        <v>3</v>
      </c>
      <c r="L154" t="s">
        <v>27</v>
      </c>
    </row>
    <row r="155" spans="1:23" x14ac:dyDescent="0.25">
      <c r="A155" s="2">
        <v>9</v>
      </c>
      <c r="B155" s="2">
        <v>0</v>
      </c>
      <c r="C155" s="2">
        <v>0.16</v>
      </c>
      <c r="D155" s="2">
        <v>4</v>
      </c>
      <c r="E155" s="3">
        <v>38772</v>
      </c>
      <c r="F155" s="4">
        <v>19.456900000000001</v>
      </c>
      <c r="G155" s="5">
        <v>0.86142099999999999</v>
      </c>
      <c r="H155" t="s">
        <v>8</v>
      </c>
      <c r="K155">
        <v>1.5</v>
      </c>
      <c r="L155" s="3">
        <f>AVERAGE(E452:E517)</f>
        <v>78852.409090909088</v>
      </c>
    </row>
    <row r="156" spans="1:23" x14ac:dyDescent="0.25">
      <c r="A156" s="2">
        <v>9</v>
      </c>
      <c r="B156" s="2">
        <v>0.5</v>
      </c>
      <c r="C156" s="2">
        <v>0.16</v>
      </c>
      <c r="D156" s="2">
        <v>4</v>
      </c>
      <c r="E156" s="3">
        <v>38851</v>
      </c>
      <c r="F156" s="4">
        <v>23.639800000000001</v>
      </c>
      <c r="G156" s="5">
        <v>0.950909</v>
      </c>
      <c r="H156" t="s">
        <v>8</v>
      </c>
      <c r="K156">
        <v>2</v>
      </c>
      <c r="L156" s="3">
        <f>AVERAGE(E386:E451)</f>
        <v>74943.196969696975</v>
      </c>
    </row>
    <row r="157" spans="1:23" x14ac:dyDescent="0.25">
      <c r="A157" s="2">
        <v>9</v>
      </c>
      <c r="B157" s="2">
        <v>1</v>
      </c>
      <c r="C157" s="2">
        <v>0.16</v>
      </c>
      <c r="D157" s="2">
        <v>4</v>
      </c>
      <c r="E157" s="3">
        <v>39047</v>
      </c>
      <c r="F157" s="4">
        <v>21.3612</v>
      </c>
      <c r="G157" s="5">
        <v>0.91695199999999999</v>
      </c>
      <c r="H157" t="s">
        <v>8</v>
      </c>
      <c r="K157">
        <v>2.5</v>
      </c>
      <c r="L157" s="3">
        <f>AVERAGE(E320:E385)</f>
        <v>56699.272727272728</v>
      </c>
    </row>
    <row r="158" spans="1:23" x14ac:dyDescent="0.25">
      <c r="A158" s="2">
        <v>9</v>
      </c>
      <c r="B158" s="2">
        <v>1.5</v>
      </c>
      <c r="C158" s="2">
        <v>0.16</v>
      </c>
      <c r="D158" s="2">
        <v>4</v>
      </c>
      <c r="E158" s="3">
        <v>39134</v>
      </c>
      <c r="F158" s="4">
        <v>16.951000000000001</v>
      </c>
      <c r="G158" s="5">
        <v>0.72833199999999998</v>
      </c>
      <c r="H158" t="s">
        <v>8</v>
      </c>
      <c r="K158">
        <v>3</v>
      </c>
      <c r="L158" s="3">
        <f>AVERAGE(E254:E319)</f>
        <v>55155.348484848488</v>
      </c>
    </row>
    <row r="159" spans="1:23" x14ac:dyDescent="0.25">
      <c r="A159" s="2">
        <v>9</v>
      </c>
      <c r="B159" s="2">
        <v>2</v>
      </c>
      <c r="C159" s="2">
        <v>0.16</v>
      </c>
      <c r="D159" s="2">
        <v>4</v>
      </c>
      <c r="E159" s="3">
        <v>39543</v>
      </c>
      <c r="F159" s="4">
        <v>23.1067</v>
      </c>
      <c r="G159" s="5">
        <v>0.93639799999999995</v>
      </c>
      <c r="H159" t="s">
        <v>8</v>
      </c>
      <c r="K159">
        <v>3.5</v>
      </c>
      <c r="L159" s="3">
        <f>AVERAGE(E188:E253)</f>
        <v>44925.984848484848</v>
      </c>
    </row>
    <row r="160" spans="1:23" x14ac:dyDescent="0.25">
      <c r="A160" s="2">
        <v>9</v>
      </c>
      <c r="B160" s="2">
        <v>2.5</v>
      </c>
      <c r="C160" s="2">
        <v>0.16</v>
      </c>
      <c r="D160" s="2">
        <v>4</v>
      </c>
      <c r="E160" s="3">
        <v>39022</v>
      </c>
      <c r="F160" s="4">
        <v>14.3009</v>
      </c>
      <c r="G160" s="5">
        <v>0.49957200000000002</v>
      </c>
      <c r="H160" t="s">
        <v>8</v>
      </c>
      <c r="K160">
        <v>4</v>
      </c>
      <c r="L160" s="3">
        <f>AVERAGE(E122:E187)</f>
        <v>39110.439393939392</v>
      </c>
    </row>
    <row r="161" spans="1:12" x14ac:dyDescent="0.25">
      <c r="A161" s="2">
        <v>9</v>
      </c>
      <c r="B161" s="2">
        <v>3</v>
      </c>
      <c r="C161" s="2">
        <v>0.16</v>
      </c>
      <c r="D161" s="2">
        <v>4</v>
      </c>
      <c r="E161" s="3">
        <v>39226</v>
      </c>
      <c r="F161" s="4">
        <v>14.648300000000001</v>
      </c>
      <c r="G161" s="5">
        <v>0.54550500000000002</v>
      </c>
      <c r="H161" t="s">
        <v>8</v>
      </c>
      <c r="K161">
        <v>4.5</v>
      </c>
      <c r="L161" s="3">
        <f>AVERAGE(E56:E121)</f>
        <v>36752.606060606064</v>
      </c>
    </row>
    <row r="162" spans="1:12" x14ac:dyDescent="0.25">
      <c r="A162" s="2">
        <v>9</v>
      </c>
      <c r="B162" s="2">
        <v>3.5</v>
      </c>
      <c r="C162" s="2">
        <v>0.16</v>
      </c>
      <c r="D162" s="2">
        <v>4</v>
      </c>
      <c r="E162" s="3">
        <v>39259</v>
      </c>
      <c r="F162" s="4">
        <v>15.7791</v>
      </c>
      <c r="G162" s="5">
        <v>0.65341300000000002</v>
      </c>
      <c r="H162" t="s">
        <v>8</v>
      </c>
      <c r="K162">
        <v>5</v>
      </c>
      <c r="L162" s="3">
        <f>AVERAGE(E2:E55)</f>
        <v>34619.481481481482</v>
      </c>
    </row>
    <row r="163" spans="1:12" x14ac:dyDescent="0.25">
      <c r="A163" s="2">
        <v>9</v>
      </c>
      <c r="B163" s="2">
        <v>4</v>
      </c>
      <c r="C163" s="2">
        <v>0.16</v>
      </c>
      <c r="D163" s="2">
        <v>4</v>
      </c>
      <c r="E163" s="3">
        <v>39086</v>
      </c>
      <c r="F163" s="4">
        <v>14.3949</v>
      </c>
      <c r="G163" s="5">
        <v>0.52196799999999999</v>
      </c>
      <c r="H163" t="s">
        <v>8</v>
      </c>
    </row>
    <row r="164" spans="1:12" x14ac:dyDescent="0.25">
      <c r="A164" s="2">
        <v>9</v>
      </c>
      <c r="B164" s="2">
        <v>4.5</v>
      </c>
      <c r="C164" s="2">
        <v>0.16</v>
      </c>
      <c r="D164" s="2">
        <v>4</v>
      </c>
      <c r="E164" s="3">
        <v>39225</v>
      </c>
      <c r="F164" s="4">
        <v>14.5441</v>
      </c>
      <c r="G164" s="5">
        <v>0.53381299999999998</v>
      </c>
      <c r="H164" t="s">
        <v>8</v>
      </c>
    </row>
    <row r="165" spans="1:12" x14ac:dyDescent="0.25">
      <c r="A165" s="2">
        <v>9</v>
      </c>
      <c r="B165" s="2">
        <v>5</v>
      </c>
      <c r="C165" s="2">
        <v>0.16</v>
      </c>
      <c r="D165" s="2">
        <v>4</v>
      </c>
      <c r="E165" s="3">
        <v>38919</v>
      </c>
      <c r="F165" s="4">
        <v>15.154400000000001</v>
      </c>
      <c r="G165" s="5">
        <v>0.601738</v>
      </c>
      <c r="H165" t="s">
        <v>8</v>
      </c>
    </row>
    <row r="166" spans="1:12" x14ac:dyDescent="0.25">
      <c r="A166" s="2">
        <v>16</v>
      </c>
      <c r="B166" s="2">
        <v>0</v>
      </c>
      <c r="C166" s="2">
        <v>0.21</v>
      </c>
      <c r="D166" s="2">
        <v>4</v>
      </c>
      <c r="E166" s="3">
        <v>38896</v>
      </c>
      <c r="F166" s="4">
        <v>18.866499999999998</v>
      </c>
      <c r="G166" s="5">
        <v>0.82069300000000001</v>
      </c>
      <c r="H166" t="s">
        <v>8</v>
      </c>
    </row>
    <row r="167" spans="1:12" x14ac:dyDescent="0.25">
      <c r="A167" s="2">
        <v>16</v>
      </c>
      <c r="B167" s="2">
        <v>0.5</v>
      </c>
      <c r="C167" s="2">
        <v>0.21</v>
      </c>
      <c r="D167" s="2">
        <v>4</v>
      </c>
      <c r="E167" s="3">
        <v>38558</v>
      </c>
      <c r="F167" s="4">
        <v>14.5838</v>
      </c>
      <c r="G167" s="5">
        <v>0.52207300000000001</v>
      </c>
      <c r="H167" t="s">
        <v>8</v>
      </c>
    </row>
    <row r="168" spans="1:12" x14ac:dyDescent="0.25">
      <c r="A168" s="2">
        <v>16</v>
      </c>
      <c r="B168" s="2">
        <v>1</v>
      </c>
      <c r="C168" s="2">
        <v>0.21</v>
      </c>
      <c r="D168" s="2">
        <v>4</v>
      </c>
      <c r="E168" s="3">
        <v>38519</v>
      </c>
      <c r="F168" s="4">
        <v>15.2814</v>
      </c>
      <c r="G168" s="5">
        <v>0.60042200000000001</v>
      </c>
      <c r="H168" t="s">
        <v>8</v>
      </c>
    </row>
    <row r="169" spans="1:12" x14ac:dyDescent="0.25">
      <c r="A169" s="2">
        <v>16</v>
      </c>
      <c r="B169" s="2">
        <v>1.5</v>
      </c>
      <c r="C169" s="2">
        <v>0.21</v>
      </c>
      <c r="D169" s="2">
        <v>4</v>
      </c>
      <c r="E169" s="3">
        <v>38941</v>
      </c>
      <c r="F169" s="4">
        <v>15.585800000000001</v>
      </c>
      <c r="G169" s="5">
        <v>0.62493200000000004</v>
      </c>
      <c r="H169" t="s">
        <v>8</v>
      </c>
      <c r="K169" t="s">
        <v>3</v>
      </c>
      <c r="L169" t="s">
        <v>28</v>
      </c>
    </row>
    <row r="170" spans="1:12" x14ac:dyDescent="0.25">
      <c r="A170" s="2">
        <v>16</v>
      </c>
      <c r="B170" s="2">
        <v>2</v>
      </c>
      <c r="C170" s="2">
        <v>0.21</v>
      </c>
      <c r="D170" s="2">
        <v>4</v>
      </c>
      <c r="E170" s="3">
        <v>39307</v>
      </c>
      <c r="F170" s="4">
        <v>15.7172</v>
      </c>
      <c r="G170" s="5">
        <v>0.63781100000000002</v>
      </c>
      <c r="H170" t="s">
        <v>8</v>
      </c>
      <c r="K170">
        <v>1.5</v>
      </c>
      <c r="L170" s="4">
        <f>MAX(L9:V14)</f>
        <v>30.638100000000001</v>
      </c>
    </row>
    <row r="171" spans="1:12" x14ac:dyDescent="0.25">
      <c r="A171" s="2">
        <v>16</v>
      </c>
      <c r="B171" s="2">
        <v>2.5</v>
      </c>
      <c r="C171" s="2">
        <v>0.21</v>
      </c>
      <c r="D171" s="2">
        <v>4</v>
      </c>
      <c r="E171" s="3">
        <v>38697</v>
      </c>
      <c r="F171" s="4">
        <v>20.448599999999999</v>
      </c>
      <c r="G171" s="5">
        <v>0.87702999999999998</v>
      </c>
      <c r="H171" t="s">
        <v>8</v>
      </c>
      <c r="K171">
        <v>2</v>
      </c>
      <c r="L171" s="4">
        <f>MAX(L18:V23)</f>
        <v>28.765000000000001</v>
      </c>
    </row>
    <row r="172" spans="1:12" x14ac:dyDescent="0.25">
      <c r="A172" s="2">
        <v>16</v>
      </c>
      <c r="B172" s="2">
        <v>3</v>
      </c>
      <c r="C172" s="2">
        <v>0.21</v>
      </c>
      <c r="D172" s="2">
        <v>4</v>
      </c>
      <c r="E172" s="3">
        <v>38626</v>
      </c>
      <c r="F172" s="4">
        <v>23.373100000000001</v>
      </c>
      <c r="G172" s="5">
        <v>0.93710000000000004</v>
      </c>
      <c r="H172" t="s">
        <v>8</v>
      </c>
      <c r="K172">
        <v>2.5</v>
      </c>
      <c r="L172" s="4">
        <f>MAX(L27:V32)</f>
        <v>28.6691</v>
      </c>
    </row>
    <row r="173" spans="1:12" x14ac:dyDescent="0.25">
      <c r="A173" s="2">
        <v>16</v>
      </c>
      <c r="B173" s="2">
        <v>3.5</v>
      </c>
      <c r="C173" s="2">
        <v>0.21</v>
      </c>
      <c r="D173" s="2">
        <v>4</v>
      </c>
      <c r="E173" s="3">
        <v>38594</v>
      </c>
      <c r="F173" s="4">
        <v>13.709</v>
      </c>
      <c r="G173" s="5">
        <v>0.43127900000000002</v>
      </c>
      <c r="H173" t="s">
        <v>8</v>
      </c>
      <c r="K173">
        <v>3</v>
      </c>
      <c r="L173" s="4">
        <f>MAX(L36:V41)</f>
        <v>28.159300000000002</v>
      </c>
    </row>
    <row r="174" spans="1:12" x14ac:dyDescent="0.25">
      <c r="A174" s="2">
        <v>16</v>
      </c>
      <c r="B174" s="2">
        <v>4</v>
      </c>
      <c r="C174" s="2">
        <v>0.21</v>
      </c>
      <c r="D174" s="2">
        <v>4</v>
      </c>
      <c r="E174" s="3">
        <v>38668</v>
      </c>
      <c r="F174" s="4">
        <v>16.848700000000001</v>
      </c>
      <c r="G174" s="5">
        <v>0.72404100000000005</v>
      </c>
      <c r="H174" t="s">
        <v>8</v>
      </c>
      <c r="K174">
        <v>3.5</v>
      </c>
      <c r="L174" s="4">
        <f>MAX(L45:V50)</f>
        <v>25.862100000000002</v>
      </c>
    </row>
    <row r="175" spans="1:12" x14ac:dyDescent="0.25">
      <c r="A175" s="2">
        <v>16</v>
      </c>
      <c r="B175" s="2">
        <v>4.5</v>
      </c>
      <c r="C175" s="2">
        <v>0.21</v>
      </c>
      <c r="D175" s="2">
        <v>4</v>
      </c>
      <c r="E175" s="3">
        <v>38668</v>
      </c>
      <c r="F175" s="4">
        <v>11.9932</v>
      </c>
      <c r="G175" s="5">
        <v>0.18021000000000001</v>
      </c>
      <c r="H175" t="s">
        <v>8</v>
      </c>
      <c r="K175">
        <v>4</v>
      </c>
      <c r="L175" s="4">
        <f>MAX(_xlfn.ANCHORARRAY(Z54))</f>
        <v>27.0837</v>
      </c>
    </row>
    <row r="176" spans="1:12" x14ac:dyDescent="0.25">
      <c r="A176" s="2">
        <v>16</v>
      </c>
      <c r="B176" s="2">
        <v>5</v>
      </c>
      <c r="C176" s="2">
        <v>0.21</v>
      </c>
      <c r="D176" s="2">
        <v>4</v>
      </c>
      <c r="E176" s="3">
        <v>38884</v>
      </c>
      <c r="F176" s="4">
        <v>12.685499999999999</v>
      </c>
      <c r="G176" s="5">
        <v>0.26927200000000001</v>
      </c>
      <c r="H176" t="s">
        <v>8</v>
      </c>
      <c r="K176">
        <v>4.5</v>
      </c>
      <c r="L176" s="4">
        <f>MAX(L63:V68)</f>
        <v>25.3687</v>
      </c>
    </row>
    <row r="177" spans="1:12" x14ac:dyDescent="0.25">
      <c r="A177" s="2">
        <v>25</v>
      </c>
      <c r="B177" s="2">
        <v>0</v>
      </c>
      <c r="C177" s="2">
        <v>0.26</v>
      </c>
      <c r="D177" s="2">
        <v>4</v>
      </c>
      <c r="E177" s="3">
        <v>39626</v>
      </c>
      <c r="F177" s="4">
        <v>12.476100000000001</v>
      </c>
      <c r="G177" s="5">
        <v>0.25718299999999999</v>
      </c>
      <c r="H177" t="s">
        <v>8</v>
      </c>
      <c r="K177">
        <v>5</v>
      </c>
      <c r="L177" s="4">
        <f>MAX(L72:V77)</f>
        <v>24.1965</v>
      </c>
    </row>
    <row r="178" spans="1:12" x14ac:dyDescent="0.25">
      <c r="A178" s="2">
        <v>25</v>
      </c>
      <c r="B178" s="2">
        <v>0.5</v>
      </c>
      <c r="C178" s="2">
        <v>0.26</v>
      </c>
      <c r="D178" s="2">
        <v>4</v>
      </c>
      <c r="E178" s="3">
        <v>39863</v>
      </c>
      <c r="F178" s="4">
        <v>12.476100000000001</v>
      </c>
      <c r="G178" s="5">
        <v>0.25718299999999999</v>
      </c>
      <c r="H178" t="s">
        <v>8</v>
      </c>
    </row>
    <row r="179" spans="1:12" x14ac:dyDescent="0.25">
      <c r="A179" s="2">
        <v>25</v>
      </c>
      <c r="B179" s="2">
        <v>1</v>
      </c>
      <c r="C179" s="2">
        <v>0.26</v>
      </c>
      <c r="D179" s="2">
        <v>4</v>
      </c>
      <c r="E179" s="3">
        <v>39763</v>
      </c>
      <c r="F179" s="4">
        <v>12.476100000000001</v>
      </c>
      <c r="G179" s="5">
        <v>0.25718299999999999</v>
      </c>
      <c r="H179" t="s">
        <v>8</v>
      </c>
    </row>
    <row r="180" spans="1:12" x14ac:dyDescent="0.25">
      <c r="A180" s="2">
        <v>25</v>
      </c>
      <c r="B180" s="2">
        <v>1.5</v>
      </c>
      <c r="C180" s="2">
        <v>0.26</v>
      </c>
      <c r="D180" s="2">
        <v>4</v>
      </c>
      <c r="E180" s="3">
        <v>39952</v>
      </c>
      <c r="F180" s="4">
        <v>12.476100000000001</v>
      </c>
      <c r="G180" s="5">
        <v>0.25718299999999999</v>
      </c>
      <c r="H180" t="s">
        <v>8</v>
      </c>
    </row>
    <row r="181" spans="1:12" x14ac:dyDescent="0.25">
      <c r="A181" s="2">
        <v>25</v>
      </c>
      <c r="B181" s="2">
        <v>2</v>
      </c>
      <c r="C181" s="2">
        <v>0.26</v>
      </c>
      <c r="D181" s="2">
        <v>4</v>
      </c>
      <c r="E181" s="3">
        <v>39963</v>
      </c>
      <c r="F181" s="4">
        <v>12.476100000000001</v>
      </c>
      <c r="G181" s="5">
        <v>0.25718299999999999</v>
      </c>
      <c r="H181" t="s">
        <v>8</v>
      </c>
    </row>
    <row r="182" spans="1:12" x14ac:dyDescent="0.25">
      <c r="A182" s="2">
        <v>25</v>
      </c>
      <c r="B182" s="2">
        <v>2.5</v>
      </c>
      <c r="C182" s="2">
        <v>0.26</v>
      </c>
      <c r="D182" s="2">
        <v>4</v>
      </c>
      <c r="E182" s="3">
        <v>39829</v>
      </c>
      <c r="F182" s="4">
        <v>12.476100000000001</v>
      </c>
      <c r="G182" s="5">
        <v>0.25718299999999999</v>
      </c>
      <c r="H182" t="s">
        <v>8</v>
      </c>
    </row>
    <row r="183" spans="1:12" x14ac:dyDescent="0.25">
      <c r="A183" s="2">
        <v>25</v>
      </c>
      <c r="B183" s="2">
        <v>3</v>
      </c>
      <c r="C183" s="2">
        <v>0.26</v>
      </c>
      <c r="D183" s="2">
        <v>4</v>
      </c>
      <c r="E183" s="3">
        <v>39978</v>
      </c>
      <c r="F183" s="4">
        <v>12.476100000000001</v>
      </c>
      <c r="G183" s="5">
        <v>0.25718299999999999</v>
      </c>
      <c r="H183" t="s">
        <v>8</v>
      </c>
    </row>
    <row r="184" spans="1:12" x14ac:dyDescent="0.25">
      <c r="A184" s="2">
        <v>25</v>
      </c>
      <c r="B184" s="2">
        <v>3.5</v>
      </c>
      <c r="C184" s="2">
        <v>0.26</v>
      </c>
      <c r="D184" s="2">
        <v>4</v>
      </c>
      <c r="E184" s="3">
        <v>40420</v>
      </c>
      <c r="F184" s="4">
        <v>12.476100000000001</v>
      </c>
      <c r="G184" s="5">
        <v>0.25718299999999999</v>
      </c>
      <c r="H184" t="s">
        <v>8</v>
      </c>
    </row>
    <row r="185" spans="1:12" x14ac:dyDescent="0.25">
      <c r="A185" s="2">
        <v>25</v>
      </c>
      <c r="B185" s="2">
        <v>4</v>
      </c>
      <c r="C185" s="2">
        <v>0.26</v>
      </c>
      <c r="D185" s="2">
        <v>4</v>
      </c>
      <c r="E185" s="3">
        <v>40001</v>
      </c>
      <c r="F185" s="4">
        <v>12.476100000000001</v>
      </c>
      <c r="G185" s="5">
        <v>0.25718299999999999</v>
      </c>
      <c r="H185" t="s">
        <v>8</v>
      </c>
      <c r="K185" t="s">
        <v>3</v>
      </c>
      <c r="L185" t="s">
        <v>29</v>
      </c>
    </row>
    <row r="186" spans="1:12" x14ac:dyDescent="0.25">
      <c r="A186" s="2">
        <v>25</v>
      </c>
      <c r="B186" s="2">
        <v>4.5</v>
      </c>
      <c r="C186" s="2">
        <v>0.26</v>
      </c>
      <c r="D186" s="2">
        <v>4</v>
      </c>
      <c r="E186" s="3">
        <v>39974</v>
      </c>
      <c r="F186" s="4">
        <v>12.476100000000001</v>
      </c>
      <c r="G186" s="5">
        <v>0.25718299999999999</v>
      </c>
      <c r="H186" t="s">
        <v>8</v>
      </c>
      <c r="K186">
        <v>1.5</v>
      </c>
      <c r="L186" s="6">
        <f>MAX(L83:V88)</f>
        <v>0.98886799999999997</v>
      </c>
    </row>
    <row r="187" spans="1:12" x14ac:dyDescent="0.25">
      <c r="A187" s="2">
        <v>25</v>
      </c>
      <c r="B187" s="2">
        <v>5</v>
      </c>
      <c r="C187" s="2">
        <v>0.26</v>
      </c>
      <c r="D187" s="2">
        <v>4</v>
      </c>
      <c r="E187" s="3">
        <v>39916</v>
      </c>
      <c r="F187" s="4">
        <v>12.476100000000001</v>
      </c>
      <c r="G187" s="5">
        <v>0.25718299999999999</v>
      </c>
      <c r="H187" t="s">
        <v>8</v>
      </c>
      <c r="K187">
        <v>2</v>
      </c>
      <c r="L187" s="6">
        <f>MAX(L92:V97)</f>
        <v>0.98629</v>
      </c>
    </row>
    <row r="188" spans="1:12" x14ac:dyDescent="0.25">
      <c r="A188" s="2">
        <v>0</v>
      </c>
      <c r="B188" s="2">
        <v>0</v>
      </c>
      <c r="C188" s="2">
        <v>0.01</v>
      </c>
      <c r="D188" s="2">
        <v>3.5</v>
      </c>
      <c r="E188" s="3">
        <v>41857</v>
      </c>
      <c r="F188" s="4">
        <v>19.034800000000001</v>
      </c>
      <c r="G188" s="5">
        <v>0.82072100000000003</v>
      </c>
      <c r="H188" t="s">
        <v>8</v>
      </c>
      <c r="K188">
        <v>2.5</v>
      </c>
      <c r="L188" s="6">
        <f>MAX(L101:V106)</f>
        <v>0.98288299999999995</v>
      </c>
    </row>
    <row r="189" spans="1:12" x14ac:dyDescent="0.25">
      <c r="A189" s="2">
        <v>0</v>
      </c>
      <c r="B189" s="2">
        <v>0.5</v>
      </c>
      <c r="C189" s="2">
        <v>0.01</v>
      </c>
      <c r="D189" s="2">
        <v>3.5</v>
      </c>
      <c r="E189" s="3">
        <v>41836</v>
      </c>
      <c r="F189" s="4">
        <v>19.677700000000002</v>
      </c>
      <c r="G189" s="5">
        <v>0.83246600000000004</v>
      </c>
      <c r="H189" t="s">
        <v>8</v>
      </c>
      <c r="K189">
        <v>3</v>
      </c>
      <c r="L189" s="6">
        <f>MAX(L110:V115)</f>
        <v>0.98047399999999996</v>
      </c>
    </row>
    <row r="190" spans="1:12" x14ac:dyDescent="0.25">
      <c r="A190" s="2">
        <v>0</v>
      </c>
      <c r="B190" s="2">
        <v>1</v>
      </c>
      <c r="C190" s="2">
        <v>0.01</v>
      </c>
      <c r="D190" s="2">
        <v>3.5</v>
      </c>
      <c r="E190" s="3">
        <v>41925</v>
      </c>
      <c r="F190" s="4">
        <v>18.591999999999999</v>
      </c>
      <c r="G190" s="5">
        <v>0.80730500000000005</v>
      </c>
      <c r="H190" t="s">
        <v>8</v>
      </c>
      <c r="K190">
        <v>3.5</v>
      </c>
      <c r="L190" s="6">
        <f>MAX(L119:V124)</f>
        <v>0.97392999999999996</v>
      </c>
    </row>
    <row r="191" spans="1:12" x14ac:dyDescent="0.25">
      <c r="A191" s="2">
        <v>0</v>
      </c>
      <c r="B191" s="2">
        <v>1.5</v>
      </c>
      <c r="C191" s="2">
        <v>0.01</v>
      </c>
      <c r="D191" s="2">
        <v>3.5</v>
      </c>
      <c r="E191" s="3">
        <v>41818</v>
      </c>
      <c r="F191" s="4">
        <v>21.7607</v>
      </c>
      <c r="G191" s="5">
        <v>0.90850900000000001</v>
      </c>
      <c r="H191" t="s">
        <v>8</v>
      </c>
      <c r="K191">
        <v>4</v>
      </c>
      <c r="L191" s="6">
        <f>MAX(_xlfn.ANCHORARRAY(Z128))</f>
        <v>0.974105</v>
      </c>
    </row>
    <row r="192" spans="1:12" x14ac:dyDescent="0.25">
      <c r="A192" s="2">
        <v>0</v>
      </c>
      <c r="B192" s="2">
        <v>2</v>
      </c>
      <c r="C192" s="2">
        <v>0.01</v>
      </c>
      <c r="D192" s="2">
        <v>3.5</v>
      </c>
      <c r="E192" s="3">
        <v>41957</v>
      </c>
      <c r="F192" s="4">
        <v>21.046900000000001</v>
      </c>
      <c r="G192" s="5">
        <v>0.89055899999999999</v>
      </c>
      <c r="H192" t="s">
        <v>8</v>
      </c>
      <c r="K192">
        <v>4.5</v>
      </c>
      <c r="L192" s="6">
        <f>MAX(L137:V142)</f>
        <v>0.96965000000000001</v>
      </c>
    </row>
    <row r="193" spans="1:15" x14ac:dyDescent="0.25">
      <c r="A193" s="2">
        <v>0</v>
      </c>
      <c r="B193" s="2">
        <v>2.5</v>
      </c>
      <c r="C193" s="2">
        <v>0.01</v>
      </c>
      <c r="D193" s="2">
        <v>3.5</v>
      </c>
      <c r="E193" s="3">
        <v>41657</v>
      </c>
      <c r="F193" s="4">
        <v>16.879000000000001</v>
      </c>
      <c r="G193" s="5">
        <v>0.70996800000000004</v>
      </c>
      <c r="H193" t="s">
        <v>8</v>
      </c>
      <c r="K193">
        <v>5</v>
      </c>
      <c r="L193" s="6">
        <f>MAX(L146:V151)</f>
        <v>0.95015099999999997</v>
      </c>
    </row>
    <row r="194" spans="1:15" x14ac:dyDescent="0.25">
      <c r="A194" s="2">
        <v>0</v>
      </c>
      <c r="B194" s="2">
        <v>3</v>
      </c>
      <c r="C194" s="2">
        <v>0.01</v>
      </c>
      <c r="D194" s="2">
        <v>3.5</v>
      </c>
      <c r="E194" s="3">
        <v>41838</v>
      </c>
      <c r="F194" s="4">
        <v>22.345199999999998</v>
      </c>
      <c r="G194" s="5">
        <v>0.91702799999999995</v>
      </c>
      <c r="H194" t="s">
        <v>8</v>
      </c>
    </row>
    <row r="195" spans="1:15" x14ac:dyDescent="0.25">
      <c r="A195" s="2">
        <v>0</v>
      </c>
      <c r="B195" s="2">
        <v>3.5</v>
      </c>
      <c r="C195" s="2">
        <v>0.01</v>
      </c>
      <c r="D195" s="2">
        <v>3.5</v>
      </c>
      <c r="E195" s="3">
        <v>41892</v>
      </c>
      <c r="F195" s="4">
        <v>17.4709</v>
      </c>
      <c r="G195" s="5">
        <v>0.73381399999999997</v>
      </c>
      <c r="H195" t="s">
        <v>8</v>
      </c>
    </row>
    <row r="196" spans="1:15" x14ac:dyDescent="0.25">
      <c r="A196" s="2">
        <v>0</v>
      </c>
      <c r="B196" s="2">
        <v>4</v>
      </c>
      <c r="C196" s="2">
        <v>0.01</v>
      </c>
      <c r="D196" s="2">
        <v>3.5</v>
      </c>
      <c r="E196" s="3">
        <v>42003</v>
      </c>
      <c r="F196" s="4">
        <v>17.445399999999999</v>
      </c>
      <c r="G196" s="5">
        <v>0.73373200000000005</v>
      </c>
      <c r="H196" t="s">
        <v>8</v>
      </c>
    </row>
    <row r="197" spans="1:15" x14ac:dyDescent="0.25">
      <c r="A197" s="2">
        <v>0</v>
      </c>
      <c r="B197" s="2">
        <v>4.5</v>
      </c>
      <c r="C197" s="2">
        <v>0.01</v>
      </c>
      <c r="D197" s="2">
        <v>3.5</v>
      </c>
      <c r="E197" s="3">
        <v>42173</v>
      </c>
      <c r="F197" s="4">
        <v>15.9916</v>
      </c>
      <c r="G197" s="5">
        <v>0.66223900000000002</v>
      </c>
      <c r="H197" t="s">
        <v>8</v>
      </c>
    </row>
    <row r="198" spans="1:15" x14ac:dyDescent="0.25">
      <c r="A198" s="2">
        <v>0</v>
      </c>
      <c r="B198" s="2">
        <v>5</v>
      </c>
      <c r="C198" s="2">
        <v>0.01</v>
      </c>
      <c r="D198" s="2">
        <v>3.5</v>
      </c>
      <c r="E198" s="3">
        <v>41890</v>
      </c>
      <c r="F198" s="4">
        <v>15.0535</v>
      </c>
      <c r="G198" s="5">
        <v>0.55044800000000005</v>
      </c>
      <c r="H198" t="s">
        <v>8</v>
      </c>
    </row>
    <row r="199" spans="1:15" x14ac:dyDescent="0.25">
      <c r="A199" s="2">
        <v>1</v>
      </c>
      <c r="B199" s="2">
        <v>0</v>
      </c>
      <c r="C199" s="2">
        <v>0.06</v>
      </c>
      <c r="D199" s="2">
        <v>3.5</v>
      </c>
      <c r="E199" s="3">
        <v>41494</v>
      </c>
      <c r="F199" s="4">
        <v>24.076599999999999</v>
      </c>
      <c r="G199" s="5">
        <v>0.94433</v>
      </c>
      <c r="H199" t="s">
        <v>8</v>
      </c>
      <c r="O199" t="s">
        <v>30</v>
      </c>
    </row>
    <row r="200" spans="1:15" x14ac:dyDescent="0.25">
      <c r="A200" s="2">
        <v>1</v>
      </c>
      <c r="B200" s="2">
        <v>0.5</v>
      </c>
      <c r="C200" s="2">
        <v>0.06</v>
      </c>
      <c r="D200" s="2">
        <v>3.5</v>
      </c>
      <c r="E200" s="3">
        <v>41320</v>
      </c>
      <c r="F200" s="4">
        <v>24.820499999999999</v>
      </c>
      <c r="G200" s="5">
        <v>0.95595699999999995</v>
      </c>
      <c r="H200" t="s">
        <v>8</v>
      </c>
    </row>
    <row r="201" spans="1:15" x14ac:dyDescent="0.25">
      <c r="A201" s="2">
        <v>1</v>
      </c>
      <c r="B201" s="2">
        <v>1</v>
      </c>
      <c r="C201" s="2">
        <v>0.06</v>
      </c>
      <c r="D201" s="2">
        <v>3.5</v>
      </c>
      <c r="E201" s="3">
        <v>41566</v>
      </c>
      <c r="F201" s="4">
        <v>23.908300000000001</v>
      </c>
      <c r="G201" s="5">
        <v>0.94242899999999996</v>
      </c>
      <c r="H201" t="s">
        <v>8</v>
      </c>
    </row>
    <row r="202" spans="1:15" x14ac:dyDescent="0.25">
      <c r="A202" s="2">
        <v>1</v>
      </c>
      <c r="B202" s="2">
        <v>1.5</v>
      </c>
      <c r="C202" s="2">
        <v>0.06</v>
      </c>
      <c r="D202" s="2">
        <v>3.5</v>
      </c>
      <c r="E202" s="3">
        <v>41424</v>
      </c>
      <c r="F202" s="4">
        <v>22.270800000000001</v>
      </c>
      <c r="G202" s="5">
        <v>0.92485899999999999</v>
      </c>
      <c r="H202" t="s">
        <v>8</v>
      </c>
    </row>
    <row r="203" spans="1:15" x14ac:dyDescent="0.25">
      <c r="A203" s="2">
        <v>1</v>
      </c>
      <c r="B203" s="2">
        <v>2</v>
      </c>
      <c r="C203" s="2">
        <v>0.06</v>
      </c>
      <c r="D203" s="2">
        <v>3.5</v>
      </c>
      <c r="E203" s="3">
        <v>41650</v>
      </c>
      <c r="F203" s="4">
        <v>22.757200000000001</v>
      </c>
      <c r="G203" s="5">
        <v>0.92822300000000002</v>
      </c>
      <c r="H203" t="s">
        <v>8</v>
      </c>
    </row>
    <row r="204" spans="1:15" x14ac:dyDescent="0.25">
      <c r="A204" s="2">
        <v>1</v>
      </c>
      <c r="B204" s="2">
        <v>2.5</v>
      </c>
      <c r="C204" s="2">
        <v>0.06</v>
      </c>
      <c r="D204" s="2">
        <v>3.5</v>
      </c>
      <c r="E204" s="3">
        <v>41793</v>
      </c>
      <c r="F204" s="4">
        <v>25.133400000000002</v>
      </c>
      <c r="G204" s="5">
        <v>0.95817799999999997</v>
      </c>
      <c r="H204" t="s">
        <v>8</v>
      </c>
    </row>
    <row r="205" spans="1:15" x14ac:dyDescent="0.25">
      <c r="A205" s="2">
        <v>1</v>
      </c>
      <c r="B205" s="2">
        <v>3</v>
      </c>
      <c r="C205" s="2">
        <v>0.06</v>
      </c>
      <c r="D205" s="2">
        <v>3.5</v>
      </c>
      <c r="E205" s="3">
        <v>126149</v>
      </c>
      <c r="F205" s="4">
        <v>24.664000000000001</v>
      </c>
      <c r="G205" s="5">
        <v>0.95474400000000004</v>
      </c>
      <c r="H205" t="s">
        <v>8</v>
      </c>
    </row>
    <row r="206" spans="1:15" x14ac:dyDescent="0.25">
      <c r="A206" s="2">
        <v>1</v>
      </c>
      <c r="B206" s="2">
        <v>3.5</v>
      </c>
      <c r="C206" s="2">
        <v>0.06</v>
      </c>
      <c r="D206" s="2">
        <v>3.5</v>
      </c>
      <c r="E206" s="3">
        <v>41444</v>
      </c>
      <c r="F206" s="4">
        <v>24.001799999999999</v>
      </c>
      <c r="G206" s="5">
        <v>0.94350400000000001</v>
      </c>
      <c r="H206" t="s">
        <v>8</v>
      </c>
    </row>
    <row r="207" spans="1:15" x14ac:dyDescent="0.25">
      <c r="A207" s="2">
        <v>1</v>
      </c>
      <c r="B207" s="2">
        <v>4</v>
      </c>
      <c r="C207" s="2">
        <v>0.06</v>
      </c>
      <c r="D207" s="2">
        <v>3.5</v>
      </c>
      <c r="E207" s="3">
        <v>41518</v>
      </c>
      <c r="F207" s="4">
        <v>17.364799999999999</v>
      </c>
      <c r="G207" s="5">
        <v>0.75744299999999998</v>
      </c>
      <c r="H207" t="s">
        <v>8</v>
      </c>
    </row>
    <row r="208" spans="1:15" x14ac:dyDescent="0.25">
      <c r="A208" s="2">
        <v>1</v>
      </c>
      <c r="B208" s="2">
        <v>4.5</v>
      </c>
      <c r="C208" s="2">
        <v>0.06</v>
      </c>
      <c r="D208" s="2">
        <v>3.5</v>
      </c>
      <c r="E208" s="3">
        <v>41771</v>
      </c>
      <c r="F208" s="4">
        <v>19.2499</v>
      </c>
      <c r="G208" s="5">
        <v>0.85183799999999998</v>
      </c>
      <c r="H208" t="s">
        <v>8</v>
      </c>
    </row>
    <row r="209" spans="1:8" x14ac:dyDescent="0.25">
      <c r="A209" s="2">
        <v>1</v>
      </c>
      <c r="B209" s="2">
        <v>5</v>
      </c>
      <c r="C209" s="2">
        <v>0.06</v>
      </c>
      <c r="D209" s="2">
        <v>3.5</v>
      </c>
      <c r="E209" s="3">
        <v>41708</v>
      </c>
      <c r="F209" s="4">
        <v>14.115500000000001</v>
      </c>
      <c r="G209" s="5">
        <v>0.47391</v>
      </c>
      <c r="H209" t="s">
        <v>8</v>
      </c>
    </row>
    <row r="210" spans="1:8" x14ac:dyDescent="0.25">
      <c r="A210" s="2">
        <v>4</v>
      </c>
      <c r="B210" s="2">
        <v>0</v>
      </c>
      <c r="C210" s="2">
        <v>0.11</v>
      </c>
      <c r="D210" s="2">
        <v>3.5</v>
      </c>
      <c r="E210" s="3">
        <v>42553</v>
      </c>
      <c r="F210" s="4">
        <v>24.555099999999999</v>
      </c>
      <c r="G210" s="5">
        <v>0.95507799999999998</v>
      </c>
      <c r="H210" t="s">
        <v>8</v>
      </c>
    </row>
    <row r="211" spans="1:8" x14ac:dyDescent="0.25">
      <c r="A211" s="2">
        <v>4</v>
      </c>
      <c r="B211" s="2">
        <v>0.5</v>
      </c>
      <c r="C211" s="2">
        <v>0.11</v>
      </c>
      <c r="D211" s="2">
        <v>3.5</v>
      </c>
      <c r="E211" s="3">
        <v>44843</v>
      </c>
      <c r="F211" s="4">
        <v>21.9619</v>
      </c>
      <c r="G211" s="5">
        <v>0.918933</v>
      </c>
      <c r="H211" t="s">
        <v>8</v>
      </c>
    </row>
    <row r="212" spans="1:8" x14ac:dyDescent="0.25">
      <c r="A212" s="2">
        <v>4</v>
      </c>
      <c r="B212" s="2">
        <v>1</v>
      </c>
      <c r="C212" s="2">
        <v>0.11</v>
      </c>
      <c r="D212" s="2">
        <v>3.5</v>
      </c>
      <c r="E212" s="3">
        <v>41931</v>
      </c>
      <c r="F212" s="4">
        <v>25.862100000000002</v>
      </c>
      <c r="G212" s="5">
        <v>0.96608300000000003</v>
      </c>
      <c r="H212" t="s">
        <v>8</v>
      </c>
    </row>
    <row r="213" spans="1:8" x14ac:dyDescent="0.25">
      <c r="A213" s="2">
        <v>4</v>
      </c>
      <c r="B213" s="2">
        <v>1.5</v>
      </c>
      <c r="C213" s="2">
        <v>0.11</v>
      </c>
      <c r="D213" s="2">
        <v>3.5</v>
      </c>
      <c r="E213" s="3">
        <v>41699</v>
      </c>
      <c r="F213" s="4">
        <v>25.600899999999999</v>
      </c>
      <c r="G213" s="5">
        <v>0.96531800000000001</v>
      </c>
      <c r="H213" t="s">
        <v>8</v>
      </c>
    </row>
    <row r="214" spans="1:8" x14ac:dyDescent="0.25">
      <c r="A214" s="2">
        <v>4</v>
      </c>
      <c r="B214" s="2">
        <v>2</v>
      </c>
      <c r="C214" s="2">
        <v>0.11</v>
      </c>
      <c r="D214" s="2">
        <v>3.5</v>
      </c>
      <c r="E214" s="3">
        <v>41806</v>
      </c>
      <c r="F214" s="4">
        <v>25.854099999999999</v>
      </c>
      <c r="G214" s="5">
        <v>0.96625300000000003</v>
      </c>
      <c r="H214" t="s">
        <v>8</v>
      </c>
    </row>
    <row r="215" spans="1:8" x14ac:dyDescent="0.25">
      <c r="A215" s="2">
        <v>4</v>
      </c>
      <c r="B215" s="2">
        <v>2.5</v>
      </c>
      <c r="C215" s="2">
        <v>0.11</v>
      </c>
      <c r="D215" s="2">
        <v>3.5</v>
      </c>
      <c r="E215" s="3">
        <v>42000</v>
      </c>
      <c r="F215" s="4">
        <v>19.214500000000001</v>
      </c>
      <c r="G215" s="5">
        <v>0.83782000000000001</v>
      </c>
      <c r="H215" t="s">
        <v>8</v>
      </c>
    </row>
    <row r="216" spans="1:8" x14ac:dyDescent="0.25">
      <c r="A216" s="2">
        <v>4</v>
      </c>
      <c r="B216" s="2">
        <v>3</v>
      </c>
      <c r="C216" s="2">
        <v>0.11</v>
      </c>
      <c r="D216" s="2">
        <v>3.5</v>
      </c>
      <c r="E216" s="3">
        <v>41763</v>
      </c>
      <c r="F216" s="4">
        <v>15.5021</v>
      </c>
      <c r="G216" s="5">
        <v>0.620749</v>
      </c>
      <c r="H216" t="s">
        <v>8</v>
      </c>
    </row>
    <row r="217" spans="1:8" x14ac:dyDescent="0.25">
      <c r="A217" s="2">
        <v>4</v>
      </c>
      <c r="B217" s="2">
        <v>3.5</v>
      </c>
      <c r="C217" s="2">
        <v>0.11</v>
      </c>
      <c r="D217" s="2">
        <v>3.5</v>
      </c>
      <c r="E217" s="3">
        <v>42279</v>
      </c>
      <c r="F217" s="4">
        <v>25.025500000000001</v>
      </c>
      <c r="G217" s="5">
        <v>0.96103400000000005</v>
      </c>
      <c r="H217" t="s">
        <v>8</v>
      </c>
    </row>
    <row r="218" spans="1:8" x14ac:dyDescent="0.25">
      <c r="A218" s="2">
        <v>4</v>
      </c>
      <c r="B218" s="2">
        <v>4</v>
      </c>
      <c r="C218" s="2">
        <v>0.11</v>
      </c>
      <c r="D218" s="2">
        <v>3.5</v>
      </c>
      <c r="E218" s="3">
        <v>41868</v>
      </c>
      <c r="F218" s="4">
        <v>16.986999999999998</v>
      </c>
      <c r="G218" s="5">
        <v>0.73311999999999999</v>
      </c>
      <c r="H218" t="s">
        <v>8</v>
      </c>
    </row>
    <row r="219" spans="1:8" x14ac:dyDescent="0.25">
      <c r="A219" s="2">
        <v>4</v>
      </c>
      <c r="B219" s="2">
        <v>4.5</v>
      </c>
      <c r="C219" s="2">
        <v>0.11</v>
      </c>
      <c r="D219" s="2">
        <v>3.5</v>
      </c>
      <c r="E219" s="3">
        <v>42114</v>
      </c>
      <c r="F219" s="4">
        <v>16.180700000000002</v>
      </c>
      <c r="G219" s="5">
        <v>0.68598300000000001</v>
      </c>
      <c r="H219" t="s">
        <v>8</v>
      </c>
    </row>
    <row r="220" spans="1:8" x14ac:dyDescent="0.25">
      <c r="A220" s="2">
        <v>4</v>
      </c>
      <c r="B220" s="2">
        <v>5</v>
      </c>
      <c r="C220" s="2">
        <v>0.11</v>
      </c>
      <c r="D220" s="2">
        <v>3.5</v>
      </c>
      <c r="E220" s="3">
        <v>41938</v>
      </c>
      <c r="F220" s="4">
        <v>13.996</v>
      </c>
      <c r="G220" s="5">
        <v>0.48937399999999998</v>
      </c>
      <c r="H220" t="s">
        <v>8</v>
      </c>
    </row>
    <row r="221" spans="1:8" x14ac:dyDescent="0.25">
      <c r="A221" s="2">
        <v>9</v>
      </c>
      <c r="B221" s="2">
        <v>0</v>
      </c>
      <c r="C221" s="2">
        <v>0.16</v>
      </c>
      <c r="D221" s="2">
        <v>3.5</v>
      </c>
      <c r="E221" s="3">
        <v>41951</v>
      </c>
      <c r="F221" s="4">
        <v>19.9099</v>
      </c>
      <c r="G221" s="5">
        <v>0.87895400000000001</v>
      </c>
      <c r="H221" t="s">
        <v>8</v>
      </c>
    </row>
    <row r="222" spans="1:8" x14ac:dyDescent="0.25">
      <c r="A222" s="2">
        <v>9</v>
      </c>
      <c r="B222" s="2">
        <v>0.5</v>
      </c>
      <c r="C222" s="2">
        <v>0.16</v>
      </c>
      <c r="D222" s="2">
        <v>3.5</v>
      </c>
      <c r="E222" s="3">
        <v>41728</v>
      </c>
      <c r="F222" s="4">
        <v>15.419499999999999</v>
      </c>
      <c r="G222" s="5">
        <v>0.62675800000000004</v>
      </c>
      <c r="H222" t="s">
        <v>8</v>
      </c>
    </row>
    <row r="223" spans="1:8" x14ac:dyDescent="0.25">
      <c r="A223" s="2">
        <v>9</v>
      </c>
      <c r="B223" s="2">
        <v>1</v>
      </c>
      <c r="C223" s="2">
        <v>0.16</v>
      </c>
      <c r="D223" s="2">
        <v>3.5</v>
      </c>
      <c r="E223" s="3">
        <v>42201</v>
      </c>
      <c r="F223" s="4">
        <v>25.505400000000002</v>
      </c>
      <c r="G223" s="5">
        <v>0.97062499999999996</v>
      </c>
      <c r="H223" t="s">
        <v>8</v>
      </c>
    </row>
    <row r="224" spans="1:8" x14ac:dyDescent="0.25">
      <c r="A224" s="2">
        <v>9</v>
      </c>
      <c r="B224" s="2">
        <v>1.5</v>
      </c>
      <c r="C224" s="2">
        <v>0.16</v>
      </c>
      <c r="D224" s="2">
        <v>3.5</v>
      </c>
      <c r="E224" s="3">
        <v>42048</v>
      </c>
      <c r="F224" s="4">
        <v>24.850200000000001</v>
      </c>
      <c r="G224" s="5">
        <v>0.96282000000000001</v>
      </c>
      <c r="H224" t="s">
        <v>8</v>
      </c>
    </row>
    <row r="225" spans="1:8" x14ac:dyDescent="0.25">
      <c r="A225" s="2">
        <v>9</v>
      </c>
      <c r="B225" s="2">
        <v>2</v>
      </c>
      <c r="C225" s="2">
        <v>0.16</v>
      </c>
      <c r="D225" s="2">
        <v>3.5</v>
      </c>
      <c r="E225" s="3">
        <v>41947</v>
      </c>
      <c r="F225" s="4">
        <v>22.472300000000001</v>
      </c>
      <c r="G225" s="5">
        <v>0.93483099999999997</v>
      </c>
      <c r="H225" t="s">
        <v>8</v>
      </c>
    </row>
    <row r="226" spans="1:8" x14ac:dyDescent="0.25">
      <c r="A226" s="2">
        <v>9</v>
      </c>
      <c r="B226" s="2">
        <v>2.5</v>
      </c>
      <c r="C226" s="2">
        <v>0.16</v>
      </c>
      <c r="D226" s="2">
        <v>3.5</v>
      </c>
      <c r="E226" s="3">
        <v>42120</v>
      </c>
      <c r="F226" s="4">
        <v>23.133500000000002</v>
      </c>
      <c r="G226" s="5">
        <v>0.94968900000000001</v>
      </c>
      <c r="H226" t="s">
        <v>8</v>
      </c>
    </row>
    <row r="227" spans="1:8" x14ac:dyDescent="0.25">
      <c r="A227" s="2">
        <v>9</v>
      </c>
      <c r="B227" s="2">
        <v>3</v>
      </c>
      <c r="C227" s="2">
        <v>0.16</v>
      </c>
      <c r="D227" s="2">
        <v>3.5</v>
      </c>
      <c r="E227" s="3">
        <v>41926</v>
      </c>
      <c r="F227" s="4">
        <v>21.564900000000002</v>
      </c>
      <c r="G227" s="5">
        <v>0.91629000000000005</v>
      </c>
      <c r="H227" t="s">
        <v>8</v>
      </c>
    </row>
    <row r="228" spans="1:8" x14ac:dyDescent="0.25">
      <c r="A228" s="2">
        <v>9</v>
      </c>
      <c r="B228" s="2">
        <v>3.5</v>
      </c>
      <c r="C228" s="2">
        <v>0.16</v>
      </c>
      <c r="D228" s="2">
        <v>3.5</v>
      </c>
      <c r="E228" s="3">
        <v>42031</v>
      </c>
      <c r="F228" s="4">
        <v>15.4367</v>
      </c>
      <c r="G228" s="5">
        <v>0.61491200000000001</v>
      </c>
      <c r="H228" t="s">
        <v>8</v>
      </c>
    </row>
    <row r="229" spans="1:8" x14ac:dyDescent="0.25">
      <c r="A229" s="2">
        <v>9</v>
      </c>
      <c r="B229" s="2">
        <v>4</v>
      </c>
      <c r="C229" s="2">
        <v>0.16</v>
      </c>
      <c r="D229" s="2">
        <v>3.5</v>
      </c>
      <c r="E229" s="3">
        <v>41974</v>
      </c>
      <c r="F229" s="4">
        <v>19.478200000000001</v>
      </c>
      <c r="G229" s="5">
        <v>0.85706599999999999</v>
      </c>
      <c r="H229" t="s">
        <v>8</v>
      </c>
    </row>
    <row r="230" spans="1:8" x14ac:dyDescent="0.25">
      <c r="A230" s="2">
        <v>9</v>
      </c>
      <c r="B230" s="2">
        <v>4.5</v>
      </c>
      <c r="C230" s="2">
        <v>0.16</v>
      </c>
      <c r="D230" s="2">
        <v>3.5</v>
      </c>
      <c r="E230" s="3">
        <v>42256</v>
      </c>
      <c r="F230" s="4">
        <v>13.761100000000001</v>
      </c>
      <c r="G230" s="5">
        <v>0.44906800000000002</v>
      </c>
      <c r="H230" t="s">
        <v>8</v>
      </c>
    </row>
    <row r="231" spans="1:8" x14ac:dyDescent="0.25">
      <c r="A231" s="2">
        <v>9</v>
      </c>
      <c r="B231" s="2">
        <v>5</v>
      </c>
      <c r="C231" s="2">
        <v>0.16</v>
      </c>
      <c r="D231" s="2">
        <v>3.5</v>
      </c>
      <c r="E231" s="3">
        <v>42047</v>
      </c>
      <c r="F231" s="4">
        <v>25.687200000000001</v>
      </c>
      <c r="G231" s="5">
        <v>0.97392999999999996</v>
      </c>
      <c r="H231" t="s">
        <v>8</v>
      </c>
    </row>
    <row r="232" spans="1:8" x14ac:dyDescent="0.25">
      <c r="A232" s="2">
        <v>16</v>
      </c>
      <c r="B232" s="2">
        <v>0</v>
      </c>
      <c r="C232" s="2">
        <v>0.21</v>
      </c>
      <c r="D232" s="2">
        <v>3.5</v>
      </c>
      <c r="E232" s="3">
        <v>41642</v>
      </c>
      <c r="F232" s="4">
        <v>18.885300000000001</v>
      </c>
      <c r="G232" s="5">
        <v>0.83427399999999996</v>
      </c>
      <c r="H232" t="s">
        <v>8</v>
      </c>
    </row>
    <row r="233" spans="1:8" x14ac:dyDescent="0.25">
      <c r="A233" s="2">
        <v>16</v>
      </c>
      <c r="B233" s="2">
        <v>0.5</v>
      </c>
      <c r="C233" s="2">
        <v>0.21</v>
      </c>
      <c r="D233" s="2">
        <v>3.5</v>
      </c>
      <c r="E233" s="3">
        <v>41873</v>
      </c>
      <c r="F233" s="4">
        <v>16.339400000000001</v>
      </c>
      <c r="G233" s="5">
        <v>0.69319900000000001</v>
      </c>
      <c r="H233" t="s">
        <v>8</v>
      </c>
    </row>
    <row r="234" spans="1:8" x14ac:dyDescent="0.25">
      <c r="A234" s="2">
        <v>16</v>
      </c>
      <c r="B234" s="2">
        <v>1</v>
      </c>
      <c r="C234" s="2">
        <v>0.21</v>
      </c>
      <c r="D234" s="2">
        <v>3.5</v>
      </c>
      <c r="E234" s="3">
        <v>41910</v>
      </c>
      <c r="F234" s="4">
        <v>16.134699999999999</v>
      </c>
      <c r="G234" s="5">
        <v>0.67823199999999995</v>
      </c>
      <c r="H234" t="s">
        <v>8</v>
      </c>
    </row>
    <row r="235" spans="1:8" x14ac:dyDescent="0.25">
      <c r="A235" s="2">
        <v>16</v>
      </c>
      <c r="B235" s="2">
        <v>1.5</v>
      </c>
      <c r="C235" s="2">
        <v>0.21</v>
      </c>
      <c r="D235" s="2">
        <v>3.5</v>
      </c>
      <c r="E235" s="3">
        <v>42856</v>
      </c>
      <c r="F235" s="4">
        <v>25.4359</v>
      </c>
      <c r="G235" s="5">
        <v>0.965696</v>
      </c>
      <c r="H235" t="s">
        <v>8</v>
      </c>
    </row>
    <row r="236" spans="1:8" x14ac:dyDescent="0.25">
      <c r="A236" s="2">
        <v>16</v>
      </c>
      <c r="B236" s="2">
        <v>2</v>
      </c>
      <c r="C236" s="2">
        <v>0.21</v>
      </c>
      <c r="D236" s="2">
        <v>3.5</v>
      </c>
      <c r="E236" s="3">
        <v>43211</v>
      </c>
      <c r="F236" s="4">
        <v>23.040400000000002</v>
      </c>
      <c r="G236" s="5">
        <v>0.93549700000000002</v>
      </c>
      <c r="H236" t="s">
        <v>8</v>
      </c>
    </row>
    <row r="237" spans="1:8" x14ac:dyDescent="0.25">
      <c r="A237" s="2">
        <v>16</v>
      </c>
      <c r="B237" s="2">
        <v>2.5</v>
      </c>
      <c r="C237" s="2">
        <v>0.21</v>
      </c>
      <c r="D237" s="2">
        <v>3.5</v>
      </c>
      <c r="E237" s="3">
        <v>42194</v>
      </c>
      <c r="F237" s="4">
        <v>19.1691</v>
      </c>
      <c r="G237" s="5">
        <v>0.83660299999999999</v>
      </c>
      <c r="H237" t="s">
        <v>8</v>
      </c>
    </row>
    <row r="238" spans="1:8" x14ac:dyDescent="0.25">
      <c r="A238" s="2">
        <v>16</v>
      </c>
      <c r="B238" s="2">
        <v>3</v>
      </c>
      <c r="C238" s="2">
        <v>0.21</v>
      </c>
      <c r="D238" s="2">
        <v>3.5</v>
      </c>
      <c r="E238" s="3">
        <v>41646</v>
      </c>
      <c r="F238" s="4">
        <v>24.515499999999999</v>
      </c>
      <c r="G238" s="5">
        <v>0.95327499999999998</v>
      </c>
      <c r="H238" t="s">
        <v>8</v>
      </c>
    </row>
    <row r="239" spans="1:8" x14ac:dyDescent="0.25">
      <c r="A239" s="2">
        <v>16</v>
      </c>
      <c r="B239" s="2">
        <v>3.5</v>
      </c>
      <c r="C239" s="2">
        <v>0.21</v>
      </c>
      <c r="D239" s="2">
        <v>3.5</v>
      </c>
      <c r="E239" s="3">
        <v>41947</v>
      </c>
      <c r="F239" s="4">
        <v>14.205500000000001</v>
      </c>
      <c r="G239" s="5">
        <v>0.49703599999999998</v>
      </c>
      <c r="H239" t="s">
        <v>8</v>
      </c>
    </row>
    <row r="240" spans="1:8" x14ac:dyDescent="0.25">
      <c r="A240" s="2">
        <v>16</v>
      </c>
      <c r="B240" s="2">
        <v>4</v>
      </c>
      <c r="C240" s="2">
        <v>0.21</v>
      </c>
      <c r="D240" s="2">
        <v>3.5</v>
      </c>
      <c r="E240" s="3">
        <v>42125</v>
      </c>
      <c r="F240" s="4">
        <v>15.9322</v>
      </c>
      <c r="G240" s="5">
        <v>0.66381000000000001</v>
      </c>
      <c r="H240" t="s">
        <v>8</v>
      </c>
    </row>
    <row r="241" spans="1:8" x14ac:dyDescent="0.25">
      <c r="A241" s="2">
        <v>16</v>
      </c>
      <c r="B241" s="2">
        <v>4.5</v>
      </c>
      <c r="C241" s="2">
        <v>0.21</v>
      </c>
      <c r="D241" s="2">
        <v>3.5</v>
      </c>
      <c r="E241" s="3">
        <v>41865</v>
      </c>
      <c r="F241" s="4">
        <v>15.552899999999999</v>
      </c>
      <c r="G241" s="5">
        <v>0.63590000000000002</v>
      </c>
      <c r="H241" t="s">
        <v>8</v>
      </c>
    </row>
    <row r="242" spans="1:8" x14ac:dyDescent="0.25">
      <c r="A242" s="2">
        <v>16</v>
      </c>
      <c r="B242" s="2">
        <v>5</v>
      </c>
      <c r="C242" s="2">
        <v>0.21</v>
      </c>
      <c r="D242" s="2">
        <v>3.5</v>
      </c>
      <c r="E242" s="3">
        <v>42022</v>
      </c>
      <c r="F242" s="4">
        <v>14.427</v>
      </c>
      <c r="G242" s="5">
        <v>0.50901600000000002</v>
      </c>
      <c r="H242" t="s">
        <v>8</v>
      </c>
    </row>
    <row r="243" spans="1:8" x14ac:dyDescent="0.25">
      <c r="A243" s="2">
        <v>25</v>
      </c>
      <c r="B243" s="2">
        <v>0</v>
      </c>
      <c r="C243" s="2">
        <v>0.26</v>
      </c>
      <c r="D243" s="2">
        <v>3.5</v>
      </c>
      <c r="E243" s="3">
        <v>42044</v>
      </c>
      <c r="F243" s="4">
        <v>19.970600000000001</v>
      </c>
      <c r="G243" s="5">
        <v>0.868807</v>
      </c>
      <c r="H243" t="s">
        <v>8</v>
      </c>
    </row>
    <row r="244" spans="1:8" x14ac:dyDescent="0.25">
      <c r="A244" s="2">
        <v>25</v>
      </c>
      <c r="B244" s="2">
        <v>0.5</v>
      </c>
      <c r="C244" s="2">
        <v>0.26</v>
      </c>
      <c r="D244" s="2">
        <v>3.5</v>
      </c>
      <c r="E244" s="3">
        <v>42223</v>
      </c>
      <c r="F244" s="4">
        <v>14.2096</v>
      </c>
      <c r="G244" s="5">
        <v>0.49591299999999999</v>
      </c>
      <c r="H244" t="s">
        <v>8</v>
      </c>
    </row>
    <row r="245" spans="1:8" x14ac:dyDescent="0.25">
      <c r="A245" s="2">
        <v>25</v>
      </c>
      <c r="B245" s="2">
        <v>1</v>
      </c>
      <c r="C245" s="2">
        <v>0.26</v>
      </c>
      <c r="D245" s="2">
        <v>3.5</v>
      </c>
      <c r="E245" s="3">
        <v>41871</v>
      </c>
      <c r="F245" s="4">
        <v>24.535399999999999</v>
      </c>
      <c r="G245" s="5">
        <v>0.95317700000000005</v>
      </c>
      <c r="H245" t="s">
        <v>8</v>
      </c>
    </row>
    <row r="246" spans="1:8" x14ac:dyDescent="0.25">
      <c r="A246" s="2">
        <v>25</v>
      </c>
      <c r="B246" s="2">
        <v>1.5</v>
      </c>
      <c r="C246" s="2">
        <v>0.26</v>
      </c>
      <c r="D246" s="2">
        <v>3.5</v>
      </c>
      <c r="E246" s="3">
        <v>42267</v>
      </c>
      <c r="F246" s="4">
        <v>16.363700000000001</v>
      </c>
      <c r="G246" s="5">
        <v>0.69078600000000001</v>
      </c>
      <c r="H246" t="s">
        <v>8</v>
      </c>
    </row>
    <row r="247" spans="1:8" x14ac:dyDescent="0.25">
      <c r="A247" s="2">
        <v>25</v>
      </c>
      <c r="B247" s="2">
        <v>2</v>
      </c>
      <c r="C247" s="2">
        <v>0.26</v>
      </c>
      <c r="D247" s="2">
        <v>3.5</v>
      </c>
      <c r="E247" s="3">
        <v>42274</v>
      </c>
      <c r="F247" s="4">
        <v>14.698</v>
      </c>
      <c r="G247" s="5">
        <v>0.55313100000000004</v>
      </c>
      <c r="H247" t="s">
        <v>8</v>
      </c>
    </row>
    <row r="248" spans="1:8" x14ac:dyDescent="0.25">
      <c r="A248" s="2">
        <v>25</v>
      </c>
      <c r="B248" s="2">
        <v>2.5</v>
      </c>
      <c r="C248" s="2">
        <v>0.26</v>
      </c>
      <c r="D248" s="2">
        <v>3.5</v>
      </c>
      <c r="E248" s="3">
        <v>141739</v>
      </c>
      <c r="F248" s="4">
        <v>15.7821</v>
      </c>
      <c r="G248" s="5">
        <v>0.64784799999999998</v>
      </c>
      <c r="H248" t="s">
        <v>8</v>
      </c>
    </row>
    <row r="249" spans="1:8" x14ac:dyDescent="0.25">
      <c r="A249" s="2">
        <v>25</v>
      </c>
      <c r="B249" s="2">
        <v>3</v>
      </c>
      <c r="C249" s="2">
        <v>0.26</v>
      </c>
      <c r="D249" s="2">
        <v>3.5</v>
      </c>
      <c r="E249" s="3">
        <v>42075</v>
      </c>
      <c r="F249" s="4">
        <v>13.403</v>
      </c>
      <c r="G249" s="5">
        <v>0.38656000000000001</v>
      </c>
      <c r="H249" t="s">
        <v>8</v>
      </c>
    </row>
    <row r="250" spans="1:8" x14ac:dyDescent="0.25">
      <c r="A250" s="2">
        <v>25</v>
      </c>
      <c r="B250" s="2">
        <v>3.5</v>
      </c>
      <c r="C250" s="2">
        <v>0.26</v>
      </c>
      <c r="D250" s="2">
        <v>3.5</v>
      </c>
      <c r="E250" s="3">
        <v>42075</v>
      </c>
      <c r="F250" s="4">
        <v>11.807499999999999</v>
      </c>
      <c r="G250" s="5">
        <v>0.16226499999999999</v>
      </c>
      <c r="H250" t="s">
        <v>8</v>
      </c>
    </row>
    <row r="251" spans="1:8" x14ac:dyDescent="0.25">
      <c r="A251" s="2">
        <v>25</v>
      </c>
      <c r="B251" s="2">
        <v>4</v>
      </c>
      <c r="C251" s="2">
        <v>0.26</v>
      </c>
      <c r="D251" s="2">
        <v>3.5</v>
      </c>
      <c r="E251" s="3">
        <v>51074</v>
      </c>
      <c r="F251" s="4">
        <v>15.235300000000001</v>
      </c>
      <c r="G251" s="5">
        <v>0.59850000000000003</v>
      </c>
      <c r="H251" t="s">
        <v>8</v>
      </c>
    </row>
    <row r="252" spans="1:8" x14ac:dyDescent="0.25">
      <c r="A252" s="2">
        <v>25</v>
      </c>
      <c r="B252" s="2">
        <v>4.5</v>
      </c>
      <c r="C252" s="2">
        <v>0.26</v>
      </c>
      <c r="D252" s="2">
        <v>3.5</v>
      </c>
      <c r="E252" s="3">
        <v>42175</v>
      </c>
      <c r="F252" s="4">
        <v>14.2212</v>
      </c>
      <c r="G252" s="5">
        <v>0.49593100000000001</v>
      </c>
      <c r="H252" t="s">
        <v>8</v>
      </c>
    </row>
    <row r="253" spans="1:8" x14ac:dyDescent="0.25">
      <c r="A253" s="2">
        <v>25</v>
      </c>
      <c r="B253" s="2">
        <v>5</v>
      </c>
      <c r="C253" s="2">
        <v>0.26</v>
      </c>
      <c r="D253" s="2">
        <v>3.5</v>
      </c>
      <c r="E253" s="3">
        <v>42301</v>
      </c>
      <c r="F253" s="4">
        <v>14.8375</v>
      </c>
      <c r="G253" s="5">
        <v>0.56445999999999996</v>
      </c>
      <c r="H253" t="s">
        <v>8</v>
      </c>
    </row>
    <row r="254" spans="1:8" x14ac:dyDescent="0.25">
      <c r="A254" s="2">
        <v>0</v>
      </c>
      <c r="B254" s="2">
        <v>0</v>
      </c>
      <c r="C254" s="2">
        <v>0.01</v>
      </c>
      <c r="D254" s="2">
        <v>3</v>
      </c>
      <c r="E254" s="3">
        <v>48248</v>
      </c>
      <c r="F254" s="4">
        <v>21.416899999999998</v>
      </c>
      <c r="G254" s="5">
        <v>0.90332999999999997</v>
      </c>
      <c r="H254" t="s">
        <v>8</v>
      </c>
    </row>
    <row r="255" spans="1:8" x14ac:dyDescent="0.25">
      <c r="A255" s="2">
        <v>0</v>
      </c>
      <c r="B255" s="2">
        <v>0.5</v>
      </c>
      <c r="C255" s="2">
        <v>0.01</v>
      </c>
      <c r="D255" s="2">
        <v>3</v>
      </c>
      <c r="E255" s="3">
        <v>47207</v>
      </c>
      <c r="F255" s="4">
        <v>19.436900000000001</v>
      </c>
      <c r="G255" s="5">
        <v>0.83841399999999999</v>
      </c>
      <c r="H255" t="s">
        <v>8</v>
      </c>
    </row>
    <row r="256" spans="1:8" x14ac:dyDescent="0.25">
      <c r="A256" s="2">
        <v>0</v>
      </c>
      <c r="B256" s="2">
        <v>1</v>
      </c>
      <c r="C256" s="2">
        <v>0.01</v>
      </c>
      <c r="D256" s="2">
        <v>3</v>
      </c>
      <c r="E256" s="3">
        <v>47852</v>
      </c>
      <c r="F256" s="4">
        <v>17.578299999999999</v>
      </c>
      <c r="G256" s="5">
        <v>0.77655399999999997</v>
      </c>
      <c r="H256" t="s">
        <v>8</v>
      </c>
    </row>
    <row r="257" spans="1:8" x14ac:dyDescent="0.25">
      <c r="A257" s="2">
        <v>0</v>
      </c>
      <c r="B257" s="2">
        <v>1.5</v>
      </c>
      <c r="C257" s="2">
        <v>0.01</v>
      </c>
      <c r="D257" s="2">
        <v>3</v>
      </c>
      <c r="E257" s="3">
        <v>48327</v>
      </c>
      <c r="F257" s="4">
        <v>18.692399999999999</v>
      </c>
      <c r="G257" s="5">
        <v>0.81690700000000005</v>
      </c>
      <c r="H257" t="s">
        <v>8</v>
      </c>
    </row>
    <row r="258" spans="1:8" x14ac:dyDescent="0.25">
      <c r="A258" s="2">
        <v>0</v>
      </c>
      <c r="B258" s="2">
        <v>2</v>
      </c>
      <c r="C258" s="2">
        <v>0.01</v>
      </c>
      <c r="D258" s="2">
        <v>3</v>
      </c>
      <c r="E258" s="3">
        <v>47358</v>
      </c>
      <c r="F258" s="4">
        <v>22.510100000000001</v>
      </c>
      <c r="G258" s="5">
        <v>0.92624399999999996</v>
      </c>
      <c r="H258" t="s">
        <v>8</v>
      </c>
    </row>
    <row r="259" spans="1:8" x14ac:dyDescent="0.25">
      <c r="A259" s="2">
        <v>0</v>
      </c>
      <c r="B259" s="2">
        <v>2.5</v>
      </c>
      <c r="C259" s="2">
        <v>0.01</v>
      </c>
      <c r="D259" s="2">
        <v>3</v>
      </c>
      <c r="E259" s="3">
        <v>48832</v>
      </c>
      <c r="F259" s="4">
        <v>18.037099999999999</v>
      </c>
      <c r="G259" s="5">
        <v>0.76815</v>
      </c>
      <c r="H259" t="s">
        <v>8</v>
      </c>
    </row>
    <row r="260" spans="1:8" x14ac:dyDescent="0.25">
      <c r="A260" s="2">
        <v>0</v>
      </c>
      <c r="B260" s="2">
        <v>3</v>
      </c>
      <c r="C260" s="2">
        <v>0.01</v>
      </c>
      <c r="D260" s="2">
        <v>3</v>
      </c>
      <c r="E260" s="3">
        <v>47494</v>
      </c>
      <c r="F260" s="4">
        <v>21.32</v>
      </c>
      <c r="G260" s="5">
        <v>0.88846800000000004</v>
      </c>
      <c r="H260" t="s">
        <v>8</v>
      </c>
    </row>
    <row r="261" spans="1:8" x14ac:dyDescent="0.25">
      <c r="A261" s="2">
        <v>0</v>
      </c>
      <c r="B261" s="2">
        <v>3.5</v>
      </c>
      <c r="C261" s="2">
        <v>0.01</v>
      </c>
      <c r="D261" s="2">
        <v>3</v>
      </c>
      <c r="E261" s="3">
        <v>47168</v>
      </c>
      <c r="F261" s="4">
        <v>18.7879</v>
      </c>
      <c r="G261" s="5">
        <v>0.80861400000000005</v>
      </c>
      <c r="H261" t="s">
        <v>8</v>
      </c>
    </row>
    <row r="262" spans="1:8" x14ac:dyDescent="0.25">
      <c r="A262" s="2">
        <v>0</v>
      </c>
      <c r="B262" s="2">
        <v>4</v>
      </c>
      <c r="C262" s="2">
        <v>0.01</v>
      </c>
      <c r="D262" s="2">
        <v>3</v>
      </c>
      <c r="E262" s="3">
        <v>47130</v>
      </c>
      <c r="F262" s="4">
        <v>15.580399999999999</v>
      </c>
      <c r="G262" s="5">
        <v>0.65074399999999999</v>
      </c>
      <c r="H262" t="s">
        <v>8</v>
      </c>
    </row>
    <row r="263" spans="1:8" x14ac:dyDescent="0.25">
      <c r="A263" s="2">
        <v>0</v>
      </c>
      <c r="B263" s="2">
        <v>4.5</v>
      </c>
      <c r="C263" s="2">
        <v>0.01</v>
      </c>
      <c r="D263" s="2">
        <v>3</v>
      </c>
      <c r="E263" s="3">
        <v>127492</v>
      </c>
      <c r="F263" s="4">
        <v>14.724500000000001</v>
      </c>
      <c r="G263" s="5">
        <v>0.50988599999999995</v>
      </c>
      <c r="H263" t="s">
        <v>8</v>
      </c>
    </row>
    <row r="264" spans="1:8" x14ac:dyDescent="0.25">
      <c r="A264" s="2">
        <v>0</v>
      </c>
      <c r="B264" s="2">
        <v>5</v>
      </c>
      <c r="C264" s="2">
        <v>0.01</v>
      </c>
      <c r="D264" s="2">
        <v>3</v>
      </c>
      <c r="E264" s="3">
        <v>47318</v>
      </c>
      <c r="F264" s="4">
        <v>16.860299999999999</v>
      </c>
      <c r="G264" s="5">
        <v>0.71772100000000005</v>
      </c>
      <c r="H264" t="s">
        <v>8</v>
      </c>
    </row>
    <row r="265" spans="1:8" x14ac:dyDescent="0.25">
      <c r="A265" s="2">
        <v>1</v>
      </c>
      <c r="B265" s="2">
        <v>0</v>
      </c>
      <c r="C265" s="2">
        <v>0.06</v>
      </c>
      <c r="D265" s="2">
        <v>3</v>
      </c>
      <c r="E265" s="3">
        <v>46925</v>
      </c>
      <c r="F265" s="4">
        <v>24.903199999999998</v>
      </c>
      <c r="G265" s="5">
        <v>0.95386700000000002</v>
      </c>
      <c r="H265" t="s">
        <v>8</v>
      </c>
    </row>
    <row r="266" spans="1:8" x14ac:dyDescent="0.25">
      <c r="A266" s="2">
        <v>1</v>
      </c>
      <c r="B266" s="2">
        <v>0.5</v>
      </c>
      <c r="C266" s="2">
        <v>0.06</v>
      </c>
      <c r="D266" s="2">
        <v>3</v>
      </c>
      <c r="E266" s="3">
        <v>166888</v>
      </c>
      <c r="F266" s="4">
        <v>24.421500000000002</v>
      </c>
      <c r="G266" s="5">
        <v>0.95219299999999996</v>
      </c>
      <c r="H266" t="s">
        <v>8</v>
      </c>
    </row>
    <row r="267" spans="1:8" x14ac:dyDescent="0.25">
      <c r="A267" s="2">
        <v>1</v>
      </c>
      <c r="B267" s="2">
        <v>1</v>
      </c>
      <c r="C267" s="2">
        <v>0.06</v>
      </c>
      <c r="D267" s="2">
        <v>3</v>
      </c>
      <c r="E267" s="3">
        <v>46988</v>
      </c>
      <c r="F267" s="4">
        <v>24.3569</v>
      </c>
      <c r="G267" s="5">
        <v>0.95265599999999995</v>
      </c>
      <c r="H267" t="s">
        <v>8</v>
      </c>
    </row>
    <row r="268" spans="1:8" x14ac:dyDescent="0.25">
      <c r="A268" s="2">
        <v>1</v>
      </c>
      <c r="B268" s="2">
        <v>1.5</v>
      </c>
      <c r="C268" s="2">
        <v>0.06</v>
      </c>
      <c r="D268" s="2">
        <v>3</v>
      </c>
      <c r="E268" s="3">
        <v>47104</v>
      </c>
      <c r="F268" s="4">
        <v>21.204899999999999</v>
      </c>
      <c r="G268" s="5">
        <v>0.897123</v>
      </c>
      <c r="H268" t="s">
        <v>8</v>
      </c>
    </row>
    <row r="269" spans="1:8" x14ac:dyDescent="0.25">
      <c r="A269" s="2">
        <v>1</v>
      </c>
      <c r="B269" s="2">
        <v>2</v>
      </c>
      <c r="C269" s="2">
        <v>0.06</v>
      </c>
      <c r="D269" s="2">
        <v>3</v>
      </c>
      <c r="E269" s="3">
        <v>47327</v>
      </c>
      <c r="F269" s="4">
        <v>19.4846</v>
      </c>
      <c r="G269" s="5">
        <v>0.84719599999999995</v>
      </c>
      <c r="H269" t="s">
        <v>8</v>
      </c>
    </row>
    <row r="270" spans="1:8" x14ac:dyDescent="0.25">
      <c r="A270" s="2">
        <v>1</v>
      </c>
      <c r="B270" s="2">
        <v>2.5</v>
      </c>
      <c r="C270" s="2">
        <v>0.06</v>
      </c>
      <c r="D270" s="2">
        <v>3</v>
      </c>
      <c r="E270" s="3">
        <v>47428</v>
      </c>
      <c r="F270" s="4">
        <v>22.430900000000001</v>
      </c>
      <c r="G270" s="5">
        <v>0.92196800000000001</v>
      </c>
      <c r="H270" t="s">
        <v>8</v>
      </c>
    </row>
    <row r="271" spans="1:8" x14ac:dyDescent="0.25">
      <c r="A271" s="2">
        <v>1</v>
      </c>
      <c r="B271" s="2">
        <v>3</v>
      </c>
      <c r="C271" s="2">
        <v>0.06</v>
      </c>
      <c r="D271" s="2">
        <v>3</v>
      </c>
      <c r="E271" s="3">
        <v>48369</v>
      </c>
      <c r="F271" s="4">
        <v>19.794499999999999</v>
      </c>
      <c r="G271" s="5">
        <v>0.85866699999999996</v>
      </c>
      <c r="H271" t="s">
        <v>8</v>
      </c>
    </row>
    <row r="272" spans="1:8" x14ac:dyDescent="0.25">
      <c r="A272" s="2">
        <v>1</v>
      </c>
      <c r="B272" s="2">
        <v>3.5</v>
      </c>
      <c r="C272" s="2">
        <v>0.06</v>
      </c>
      <c r="D272" s="2">
        <v>3</v>
      </c>
      <c r="E272" s="3">
        <v>46960</v>
      </c>
      <c r="F272" s="4">
        <v>21.203299999999999</v>
      </c>
      <c r="G272" s="5">
        <v>0.90080700000000002</v>
      </c>
      <c r="H272" t="s">
        <v>8</v>
      </c>
    </row>
    <row r="273" spans="1:8" x14ac:dyDescent="0.25">
      <c r="A273" s="2">
        <v>1</v>
      </c>
      <c r="B273" s="2">
        <v>4</v>
      </c>
      <c r="C273" s="2">
        <v>0.06</v>
      </c>
      <c r="D273" s="2">
        <v>3</v>
      </c>
      <c r="E273" s="3">
        <v>46987</v>
      </c>
      <c r="F273" s="4">
        <v>24.063600000000001</v>
      </c>
      <c r="G273" s="5">
        <v>0.95750999999999997</v>
      </c>
      <c r="H273" t="s">
        <v>8</v>
      </c>
    </row>
    <row r="274" spans="1:8" x14ac:dyDescent="0.25">
      <c r="A274" s="2">
        <v>1</v>
      </c>
      <c r="B274" s="2">
        <v>4.5</v>
      </c>
      <c r="C274" s="2">
        <v>0.06</v>
      </c>
      <c r="D274" s="2">
        <v>3</v>
      </c>
      <c r="E274" s="3">
        <v>47068</v>
      </c>
      <c r="F274" s="4">
        <v>24.118099999999998</v>
      </c>
      <c r="G274" s="5">
        <v>0.94760299999999997</v>
      </c>
      <c r="H274" t="s">
        <v>8</v>
      </c>
    </row>
    <row r="275" spans="1:8" x14ac:dyDescent="0.25">
      <c r="A275" s="2">
        <v>1</v>
      </c>
      <c r="B275" s="2">
        <v>5</v>
      </c>
      <c r="C275" s="2">
        <v>0.06</v>
      </c>
      <c r="D275" s="2">
        <v>3</v>
      </c>
      <c r="E275" s="3">
        <v>47277</v>
      </c>
      <c r="F275" s="4">
        <v>14.8537</v>
      </c>
      <c r="G275" s="5">
        <v>0.56272900000000003</v>
      </c>
      <c r="H275" t="s">
        <v>8</v>
      </c>
    </row>
    <row r="276" spans="1:8" x14ac:dyDescent="0.25">
      <c r="A276" s="2">
        <v>4</v>
      </c>
      <c r="B276" s="2">
        <v>0</v>
      </c>
      <c r="C276" s="2">
        <v>0.11</v>
      </c>
      <c r="D276" s="2">
        <v>3</v>
      </c>
      <c r="E276" s="3">
        <v>47341</v>
      </c>
      <c r="F276" s="4">
        <v>25.6829</v>
      </c>
      <c r="G276" s="5">
        <v>0.96528000000000003</v>
      </c>
      <c r="H276" t="s">
        <v>8</v>
      </c>
    </row>
    <row r="277" spans="1:8" x14ac:dyDescent="0.25">
      <c r="A277" s="2">
        <v>4</v>
      </c>
      <c r="B277" s="2">
        <v>0.5</v>
      </c>
      <c r="C277" s="2">
        <v>0.11</v>
      </c>
      <c r="D277" s="2">
        <v>3</v>
      </c>
      <c r="E277" s="3">
        <v>47480</v>
      </c>
      <c r="F277" s="4">
        <v>24.655100000000001</v>
      </c>
      <c r="G277" s="5">
        <v>0.95552800000000004</v>
      </c>
      <c r="H277" t="s">
        <v>8</v>
      </c>
    </row>
    <row r="278" spans="1:8" x14ac:dyDescent="0.25">
      <c r="A278" s="2">
        <v>4</v>
      </c>
      <c r="B278" s="2">
        <v>1</v>
      </c>
      <c r="C278" s="2">
        <v>0.11</v>
      </c>
      <c r="D278" s="2">
        <v>3</v>
      </c>
      <c r="E278" s="3">
        <v>47418</v>
      </c>
      <c r="F278" s="4">
        <v>22.0932</v>
      </c>
      <c r="G278" s="5">
        <v>0.91807399999999995</v>
      </c>
      <c r="H278" t="s">
        <v>8</v>
      </c>
    </row>
    <row r="279" spans="1:8" x14ac:dyDescent="0.25">
      <c r="A279" s="2">
        <v>4</v>
      </c>
      <c r="B279" s="2">
        <v>1.5</v>
      </c>
      <c r="C279" s="2">
        <v>0.11</v>
      </c>
      <c r="D279" s="2">
        <v>3</v>
      </c>
      <c r="E279" s="3">
        <v>47442</v>
      </c>
      <c r="F279" s="4">
        <v>23.864699999999999</v>
      </c>
      <c r="G279" s="5">
        <v>0.94810000000000005</v>
      </c>
      <c r="H279" t="s">
        <v>8</v>
      </c>
    </row>
    <row r="280" spans="1:8" x14ac:dyDescent="0.25">
      <c r="A280" s="2">
        <v>4</v>
      </c>
      <c r="B280" s="2">
        <v>2</v>
      </c>
      <c r="C280" s="2">
        <v>0.11</v>
      </c>
      <c r="D280" s="2">
        <v>3</v>
      </c>
      <c r="E280" s="3">
        <v>105234</v>
      </c>
      <c r="F280" s="4">
        <v>26.481300000000001</v>
      </c>
      <c r="G280" s="5">
        <v>0.97052799999999995</v>
      </c>
      <c r="H280" t="s">
        <v>8</v>
      </c>
    </row>
    <row r="281" spans="1:8" x14ac:dyDescent="0.25">
      <c r="A281" s="2">
        <v>4</v>
      </c>
      <c r="B281" s="2">
        <v>2.5</v>
      </c>
      <c r="C281" s="2">
        <v>0.11</v>
      </c>
      <c r="D281" s="2">
        <v>3</v>
      </c>
      <c r="E281" s="3">
        <v>47445</v>
      </c>
      <c r="F281" s="4">
        <v>18.6356</v>
      </c>
      <c r="G281" s="5">
        <v>0.82670100000000002</v>
      </c>
      <c r="H281" t="s">
        <v>8</v>
      </c>
    </row>
    <row r="282" spans="1:8" x14ac:dyDescent="0.25">
      <c r="A282" s="2">
        <v>4</v>
      </c>
      <c r="B282" s="2">
        <v>3</v>
      </c>
      <c r="C282" s="2">
        <v>0.11</v>
      </c>
      <c r="D282" s="2">
        <v>3</v>
      </c>
      <c r="E282" s="3">
        <v>151678</v>
      </c>
      <c r="F282" s="4">
        <v>18.7319</v>
      </c>
      <c r="G282" s="5">
        <v>0.81732800000000005</v>
      </c>
      <c r="H282" t="s">
        <v>8</v>
      </c>
    </row>
    <row r="283" spans="1:8" x14ac:dyDescent="0.25">
      <c r="A283" s="2">
        <v>4</v>
      </c>
      <c r="B283" s="2">
        <v>3.5</v>
      </c>
      <c r="C283" s="2">
        <v>0.11</v>
      </c>
      <c r="D283" s="2">
        <v>3</v>
      </c>
      <c r="E283" s="3">
        <v>47622</v>
      </c>
      <c r="F283" s="4">
        <v>14.9666</v>
      </c>
      <c r="G283" s="5">
        <v>0.59099100000000004</v>
      </c>
      <c r="H283" t="s">
        <v>8</v>
      </c>
    </row>
    <row r="284" spans="1:8" x14ac:dyDescent="0.25">
      <c r="A284" s="2">
        <v>4</v>
      </c>
      <c r="B284" s="2">
        <v>4</v>
      </c>
      <c r="C284" s="2">
        <v>0.11</v>
      </c>
      <c r="D284" s="2">
        <v>3</v>
      </c>
      <c r="E284" s="3">
        <v>47165</v>
      </c>
      <c r="F284" s="4">
        <v>17.609000000000002</v>
      </c>
      <c r="G284" s="5">
        <v>0.77569999999999995</v>
      </c>
      <c r="H284" t="s">
        <v>8</v>
      </c>
    </row>
    <row r="285" spans="1:8" x14ac:dyDescent="0.25">
      <c r="A285" s="2">
        <v>4</v>
      </c>
      <c r="B285" s="2">
        <v>4.5</v>
      </c>
      <c r="C285" s="2">
        <v>0.11</v>
      </c>
      <c r="D285" s="2">
        <v>3</v>
      </c>
      <c r="E285" s="3">
        <v>47452</v>
      </c>
      <c r="F285" s="4">
        <v>18.7822</v>
      </c>
      <c r="G285" s="5">
        <v>0.82665</v>
      </c>
      <c r="H285" t="s">
        <v>8</v>
      </c>
    </row>
    <row r="286" spans="1:8" x14ac:dyDescent="0.25">
      <c r="A286" s="2">
        <v>4</v>
      </c>
      <c r="B286" s="2">
        <v>5</v>
      </c>
      <c r="C286" s="2">
        <v>0.11</v>
      </c>
      <c r="D286" s="2">
        <v>3</v>
      </c>
      <c r="E286" s="3">
        <v>47477</v>
      </c>
      <c r="F286" s="4">
        <v>15.976599999999999</v>
      </c>
      <c r="G286" s="5">
        <v>0.65279399999999999</v>
      </c>
      <c r="H286" t="s">
        <v>8</v>
      </c>
    </row>
    <row r="287" spans="1:8" x14ac:dyDescent="0.25">
      <c r="A287" s="2">
        <v>9</v>
      </c>
      <c r="B287" s="2">
        <v>0</v>
      </c>
      <c r="C287" s="2">
        <v>0.16</v>
      </c>
      <c r="D287" s="2">
        <v>3</v>
      </c>
      <c r="E287" s="3">
        <v>176637</v>
      </c>
      <c r="F287" s="4">
        <v>24.4115</v>
      </c>
      <c r="G287" s="5">
        <v>0.96143100000000004</v>
      </c>
      <c r="H287" t="s">
        <v>8</v>
      </c>
    </row>
    <row r="288" spans="1:8" x14ac:dyDescent="0.25">
      <c r="A288" s="2">
        <v>9</v>
      </c>
      <c r="B288" s="2">
        <v>0.5</v>
      </c>
      <c r="C288" s="2">
        <v>0.16</v>
      </c>
      <c r="D288" s="2">
        <v>3</v>
      </c>
      <c r="E288" s="3">
        <v>48507</v>
      </c>
      <c r="F288" s="4">
        <v>23.301600000000001</v>
      </c>
      <c r="G288" s="5">
        <v>0.94884299999999999</v>
      </c>
      <c r="H288" t="s">
        <v>8</v>
      </c>
    </row>
    <row r="289" spans="1:8" x14ac:dyDescent="0.25">
      <c r="A289" s="2">
        <v>9</v>
      </c>
      <c r="B289" s="2">
        <v>1</v>
      </c>
      <c r="C289" s="2">
        <v>0.16</v>
      </c>
      <c r="D289" s="2">
        <v>3</v>
      </c>
      <c r="E289" s="3">
        <v>47866</v>
      </c>
      <c r="F289" s="4">
        <v>23.926300000000001</v>
      </c>
      <c r="G289" s="5">
        <v>0.95034200000000002</v>
      </c>
      <c r="H289" t="s">
        <v>8</v>
      </c>
    </row>
    <row r="290" spans="1:8" x14ac:dyDescent="0.25">
      <c r="A290" s="2">
        <v>9</v>
      </c>
      <c r="B290" s="2">
        <v>1.5</v>
      </c>
      <c r="C290" s="2">
        <v>0.16</v>
      </c>
      <c r="D290" s="2">
        <v>3</v>
      </c>
      <c r="E290" s="3">
        <v>47895</v>
      </c>
      <c r="F290" s="4">
        <v>26.143799999999999</v>
      </c>
      <c r="G290" s="5">
        <v>0.97378900000000002</v>
      </c>
      <c r="H290" t="s">
        <v>8</v>
      </c>
    </row>
    <row r="291" spans="1:8" x14ac:dyDescent="0.25">
      <c r="A291" s="2">
        <v>9</v>
      </c>
      <c r="B291" s="2">
        <v>2</v>
      </c>
      <c r="C291" s="2">
        <v>0.16</v>
      </c>
      <c r="D291" s="2">
        <v>3</v>
      </c>
      <c r="E291" s="3">
        <v>48209</v>
      </c>
      <c r="F291" s="4">
        <v>19.027699999999999</v>
      </c>
      <c r="G291" s="5">
        <v>0.84008799999999995</v>
      </c>
      <c r="H291" t="s">
        <v>8</v>
      </c>
    </row>
    <row r="292" spans="1:8" x14ac:dyDescent="0.25">
      <c r="A292" s="2">
        <v>9</v>
      </c>
      <c r="B292" s="2">
        <v>2.5</v>
      </c>
      <c r="C292" s="2">
        <v>0.16</v>
      </c>
      <c r="D292" s="2">
        <v>3</v>
      </c>
      <c r="E292" s="3">
        <v>48284</v>
      </c>
      <c r="F292" s="4">
        <v>15.7622</v>
      </c>
      <c r="G292" s="5">
        <v>0.66363700000000003</v>
      </c>
      <c r="H292" t="s">
        <v>8</v>
      </c>
    </row>
    <row r="293" spans="1:8" x14ac:dyDescent="0.25">
      <c r="A293" s="2">
        <v>9</v>
      </c>
      <c r="B293" s="2">
        <v>3</v>
      </c>
      <c r="C293" s="2">
        <v>0.16</v>
      </c>
      <c r="D293" s="2">
        <v>3</v>
      </c>
      <c r="E293" s="3">
        <v>47760</v>
      </c>
      <c r="F293" s="4">
        <v>17.432300000000001</v>
      </c>
      <c r="G293" s="5">
        <v>0.76782799999999995</v>
      </c>
      <c r="H293" t="s">
        <v>8</v>
      </c>
    </row>
    <row r="294" spans="1:8" x14ac:dyDescent="0.25">
      <c r="A294" s="2">
        <v>9</v>
      </c>
      <c r="B294" s="2">
        <v>3.5</v>
      </c>
      <c r="C294" s="2">
        <v>0.16</v>
      </c>
      <c r="D294" s="2">
        <v>3</v>
      </c>
      <c r="E294" s="3">
        <v>48178</v>
      </c>
      <c r="F294" s="4">
        <v>21.467099999999999</v>
      </c>
      <c r="G294" s="5">
        <v>0.91559500000000005</v>
      </c>
      <c r="H294" t="s">
        <v>8</v>
      </c>
    </row>
    <row r="295" spans="1:8" x14ac:dyDescent="0.25">
      <c r="A295" s="2">
        <v>9</v>
      </c>
      <c r="B295" s="2">
        <v>4</v>
      </c>
      <c r="C295" s="2">
        <v>0.16</v>
      </c>
      <c r="D295" s="2">
        <v>3</v>
      </c>
      <c r="E295" s="3">
        <v>47747</v>
      </c>
      <c r="F295" s="4">
        <v>14.7347</v>
      </c>
      <c r="G295" s="5">
        <v>0.56501500000000004</v>
      </c>
      <c r="H295" t="s">
        <v>8</v>
      </c>
    </row>
    <row r="296" spans="1:8" x14ac:dyDescent="0.25">
      <c r="A296" s="2">
        <v>9</v>
      </c>
      <c r="B296" s="2">
        <v>4.5</v>
      </c>
      <c r="C296" s="2">
        <v>0.16</v>
      </c>
      <c r="D296" s="2">
        <v>3</v>
      </c>
      <c r="E296" s="3">
        <v>47744</v>
      </c>
      <c r="F296" s="4">
        <v>16.982600000000001</v>
      </c>
      <c r="G296" s="5">
        <v>0.73986799999999997</v>
      </c>
      <c r="H296" t="s">
        <v>8</v>
      </c>
    </row>
    <row r="297" spans="1:8" x14ac:dyDescent="0.25">
      <c r="A297" s="2">
        <v>9</v>
      </c>
      <c r="B297" s="2">
        <v>5</v>
      </c>
      <c r="C297" s="2">
        <v>0.16</v>
      </c>
      <c r="D297" s="2">
        <v>3</v>
      </c>
      <c r="E297" s="3">
        <v>48538</v>
      </c>
      <c r="F297" s="4">
        <v>18.152999999999999</v>
      </c>
      <c r="G297" s="5">
        <v>0.80247999999999997</v>
      </c>
      <c r="H297" t="s">
        <v>8</v>
      </c>
    </row>
    <row r="298" spans="1:8" x14ac:dyDescent="0.25">
      <c r="A298" s="2">
        <v>16</v>
      </c>
      <c r="B298" s="2">
        <v>0</v>
      </c>
      <c r="C298" s="2">
        <v>0.21</v>
      </c>
      <c r="D298" s="2">
        <v>3</v>
      </c>
      <c r="E298" s="3">
        <v>47794</v>
      </c>
      <c r="F298" s="4">
        <v>16.849399999999999</v>
      </c>
      <c r="G298" s="5">
        <v>0.72330399999999995</v>
      </c>
      <c r="H298" t="s">
        <v>8</v>
      </c>
    </row>
    <row r="299" spans="1:8" x14ac:dyDescent="0.25">
      <c r="A299" s="2">
        <v>16</v>
      </c>
      <c r="B299" s="2">
        <v>0.5</v>
      </c>
      <c r="C299" s="2">
        <v>0.21</v>
      </c>
      <c r="D299" s="2">
        <v>3</v>
      </c>
      <c r="E299" s="3">
        <v>47759</v>
      </c>
      <c r="F299" s="4">
        <v>22.073899999999998</v>
      </c>
      <c r="G299" s="5">
        <v>0.91617999999999999</v>
      </c>
      <c r="H299" t="s">
        <v>8</v>
      </c>
    </row>
    <row r="300" spans="1:8" x14ac:dyDescent="0.25">
      <c r="A300" s="2">
        <v>16</v>
      </c>
      <c r="B300" s="2">
        <v>1</v>
      </c>
      <c r="C300" s="2">
        <v>0.21</v>
      </c>
      <c r="D300" s="2">
        <v>3</v>
      </c>
      <c r="E300" s="3">
        <v>47902</v>
      </c>
      <c r="F300" s="4">
        <v>19.5855</v>
      </c>
      <c r="G300" s="5">
        <v>0.853796</v>
      </c>
      <c r="H300" t="s">
        <v>8</v>
      </c>
    </row>
    <row r="301" spans="1:8" x14ac:dyDescent="0.25">
      <c r="A301" s="2">
        <v>16</v>
      </c>
      <c r="B301" s="2">
        <v>1.5</v>
      </c>
      <c r="C301" s="2">
        <v>0.21</v>
      </c>
      <c r="D301" s="2">
        <v>3</v>
      </c>
      <c r="E301" s="3">
        <v>47466</v>
      </c>
      <c r="F301" s="4">
        <v>21.012499999999999</v>
      </c>
      <c r="G301" s="5">
        <v>0.89436599999999999</v>
      </c>
      <c r="H301" t="s">
        <v>8</v>
      </c>
    </row>
    <row r="302" spans="1:8" x14ac:dyDescent="0.25">
      <c r="A302" s="2">
        <v>16</v>
      </c>
      <c r="B302" s="2">
        <v>2</v>
      </c>
      <c r="C302" s="2">
        <v>0.21</v>
      </c>
      <c r="D302" s="2">
        <v>3</v>
      </c>
      <c r="E302" s="3">
        <v>47327</v>
      </c>
      <c r="F302" s="4">
        <v>16.496099999999998</v>
      </c>
      <c r="G302" s="5">
        <v>0.70644300000000004</v>
      </c>
      <c r="H302" t="s">
        <v>8</v>
      </c>
    </row>
    <row r="303" spans="1:8" x14ac:dyDescent="0.25">
      <c r="A303" s="2">
        <v>16</v>
      </c>
      <c r="B303" s="2">
        <v>2.5</v>
      </c>
      <c r="C303" s="2">
        <v>0.21</v>
      </c>
      <c r="D303" s="2">
        <v>3</v>
      </c>
      <c r="E303" s="3">
        <v>47644</v>
      </c>
      <c r="F303" s="4">
        <v>16.552700000000002</v>
      </c>
      <c r="G303" s="5">
        <v>0.70713899999999996</v>
      </c>
      <c r="H303" t="s">
        <v>8</v>
      </c>
    </row>
    <row r="304" spans="1:8" x14ac:dyDescent="0.25">
      <c r="A304" s="2">
        <v>16</v>
      </c>
      <c r="B304" s="2">
        <v>3</v>
      </c>
      <c r="C304" s="2">
        <v>0.21</v>
      </c>
      <c r="D304" s="2">
        <v>3</v>
      </c>
      <c r="E304" s="3">
        <v>47600</v>
      </c>
      <c r="F304" s="4">
        <v>18.234000000000002</v>
      </c>
      <c r="G304" s="5">
        <v>0.80040900000000004</v>
      </c>
      <c r="H304" t="s">
        <v>8</v>
      </c>
    </row>
    <row r="305" spans="1:8" x14ac:dyDescent="0.25">
      <c r="A305" s="2">
        <v>16</v>
      </c>
      <c r="B305" s="2">
        <v>3.5</v>
      </c>
      <c r="C305" s="2">
        <v>0.21</v>
      </c>
      <c r="D305" s="2">
        <v>3</v>
      </c>
      <c r="E305" s="3">
        <v>50220</v>
      </c>
      <c r="F305" s="4">
        <v>18.914000000000001</v>
      </c>
      <c r="G305" s="5">
        <v>0.83392100000000002</v>
      </c>
      <c r="H305" t="s">
        <v>8</v>
      </c>
    </row>
    <row r="306" spans="1:8" x14ac:dyDescent="0.25">
      <c r="A306" s="2">
        <v>16</v>
      </c>
      <c r="B306" s="2">
        <v>4</v>
      </c>
      <c r="C306" s="2">
        <v>0.21</v>
      </c>
      <c r="D306" s="2">
        <v>3</v>
      </c>
      <c r="E306" s="3">
        <v>50923</v>
      </c>
      <c r="F306" s="4">
        <v>23.042400000000001</v>
      </c>
      <c r="G306" s="5">
        <v>0.93425199999999997</v>
      </c>
      <c r="H306" t="s">
        <v>8</v>
      </c>
    </row>
    <row r="307" spans="1:8" x14ac:dyDescent="0.25">
      <c r="A307" s="2">
        <v>16</v>
      </c>
      <c r="B307" s="2">
        <v>4.5</v>
      </c>
      <c r="C307" s="2">
        <v>0.21</v>
      </c>
      <c r="D307" s="2">
        <v>3</v>
      </c>
      <c r="E307" s="3">
        <v>48130</v>
      </c>
      <c r="F307" s="4">
        <v>16.711500000000001</v>
      </c>
      <c r="G307" s="5">
        <v>0.72085999999999995</v>
      </c>
      <c r="H307" t="s">
        <v>8</v>
      </c>
    </row>
    <row r="308" spans="1:8" x14ac:dyDescent="0.25">
      <c r="A308" s="2">
        <v>16</v>
      </c>
      <c r="B308" s="2">
        <v>5</v>
      </c>
      <c r="C308" s="2">
        <v>0.21</v>
      </c>
      <c r="D308" s="2">
        <v>3</v>
      </c>
      <c r="E308" s="3">
        <v>46400</v>
      </c>
      <c r="F308" s="4">
        <v>17.640599999999999</v>
      </c>
      <c r="G308" s="5">
        <v>0.78124499999999997</v>
      </c>
      <c r="H308" t="s">
        <v>8</v>
      </c>
    </row>
    <row r="309" spans="1:8" x14ac:dyDescent="0.25">
      <c r="A309" s="2">
        <v>25</v>
      </c>
      <c r="B309" s="2">
        <v>0</v>
      </c>
      <c r="C309" s="2">
        <v>0.26</v>
      </c>
      <c r="D309" s="2">
        <v>3</v>
      </c>
      <c r="E309" s="3">
        <v>47166</v>
      </c>
      <c r="F309" s="4">
        <v>18.551600000000001</v>
      </c>
      <c r="G309" s="5">
        <v>0.81449099999999997</v>
      </c>
      <c r="H309" t="s">
        <v>8</v>
      </c>
    </row>
    <row r="310" spans="1:8" x14ac:dyDescent="0.25">
      <c r="A310" s="2">
        <v>25</v>
      </c>
      <c r="B310" s="2">
        <v>0.5</v>
      </c>
      <c r="C310" s="2">
        <v>0.26</v>
      </c>
      <c r="D310" s="2">
        <v>3</v>
      </c>
      <c r="E310" s="3">
        <v>47171</v>
      </c>
      <c r="F310" s="4">
        <v>16.932400000000001</v>
      </c>
      <c r="G310" s="5">
        <v>0.73457600000000001</v>
      </c>
      <c r="H310" t="s">
        <v>8</v>
      </c>
    </row>
    <row r="311" spans="1:8" x14ac:dyDescent="0.25">
      <c r="A311" s="2">
        <v>25</v>
      </c>
      <c r="B311" s="2">
        <v>1</v>
      </c>
      <c r="C311" s="2">
        <v>0.26</v>
      </c>
      <c r="D311" s="2">
        <v>3</v>
      </c>
      <c r="E311" s="3">
        <v>46346</v>
      </c>
      <c r="F311" s="4">
        <v>21.639299999999999</v>
      </c>
      <c r="G311" s="5">
        <v>0.91063899999999998</v>
      </c>
      <c r="H311" t="s">
        <v>8</v>
      </c>
    </row>
    <row r="312" spans="1:8" x14ac:dyDescent="0.25">
      <c r="A312" s="2">
        <v>25</v>
      </c>
      <c r="B312" s="2">
        <v>1.5</v>
      </c>
      <c r="C312" s="2">
        <v>0.26</v>
      </c>
      <c r="D312" s="2">
        <v>3</v>
      </c>
      <c r="E312" s="3">
        <v>46923</v>
      </c>
      <c r="F312" s="4">
        <v>17.7882</v>
      </c>
      <c r="G312" s="5">
        <v>0.78109300000000004</v>
      </c>
      <c r="H312" t="s">
        <v>8</v>
      </c>
    </row>
    <row r="313" spans="1:8" x14ac:dyDescent="0.25">
      <c r="A313" s="2">
        <v>25</v>
      </c>
      <c r="B313" s="2">
        <v>2</v>
      </c>
      <c r="C313" s="2">
        <v>0.26</v>
      </c>
      <c r="D313" s="2">
        <v>3</v>
      </c>
      <c r="E313" s="3">
        <v>46987</v>
      </c>
      <c r="F313" s="4">
        <v>18.144100000000002</v>
      </c>
      <c r="G313" s="5">
        <v>0.79749899999999996</v>
      </c>
      <c r="H313" t="s">
        <v>8</v>
      </c>
    </row>
    <row r="314" spans="1:8" x14ac:dyDescent="0.25">
      <c r="A314" s="2">
        <v>25</v>
      </c>
      <c r="B314" s="2">
        <v>2.5</v>
      </c>
      <c r="C314" s="2">
        <v>0.26</v>
      </c>
      <c r="D314" s="2">
        <v>3</v>
      </c>
      <c r="E314" s="3">
        <v>47309</v>
      </c>
      <c r="F314" s="4">
        <v>24.155000000000001</v>
      </c>
      <c r="G314" s="5">
        <v>0.95068200000000003</v>
      </c>
      <c r="H314" t="s">
        <v>8</v>
      </c>
    </row>
    <row r="315" spans="1:8" x14ac:dyDescent="0.25">
      <c r="A315" s="2">
        <v>25</v>
      </c>
      <c r="B315" s="2">
        <v>3</v>
      </c>
      <c r="C315" s="2">
        <v>0.26</v>
      </c>
      <c r="D315" s="2">
        <v>3</v>
      </c>
      <c r="E315" s="3">
        <v>50191</v>
      </c>
      <c r="F315" s="4">
        <v>28.159300000000002</v>
      </c>
      <c r="G315" s="5">
        <v>0.98047399999999996</v>
      </c>
      <c r="H315" t="s">
        <v>8</v>
      </c>
    </row>
    <row r="316" spans="1:8" x14ac:dyDescent="0.25">
      <c r="A316" s="2">
        <v>25</v>
      </c>
      <c r="B316" s="2">
        <v>3.5</v>
      </c>
      <c r="C316" s="2">
        <v>0.26</v>
      </c>
      <c r="D316" s="2">
        <v>3</v>
      </c>
      <c r="E316" s="3">
        <v>48558</v>
      </c>
      <c r="F316" s="4">
        <v>15.642200000000001</v>
      </c>
      <c r="G316" s="5">
        <v>0.64610100000000004</v>
      </c>
      <c r="H316" t="s">
        <v>8</v>
      </c>
    </row>
    <row r="317" spans="1:8" x14ac:dyDescent="0.25">
      <c r="A317" s="2">
        <v>25</v>
      </c>
      <c r="B317" s="2">
        <v>4</v>
      </c>
      <c r="C317" s="2">
        <v>0.26</v>
      </c>
      <c r="D317" s="2">
        <v>3</v>
      </c>
      <c r="E317" s="3">
        <v>47473</v>
      </c>
      <c r="F317" s="4">
        <v>19.999600000000001</v>
      </c>
      <c r="G317" s="5">
        <v>0.86867799999999995</v>
      </c>
      <c r="H317" t="s">
        <v>8</v>
      </c>
    </row>
    <row r="318" spans="1:8" x14ac:dyDescent="0.25">
      <c r="A318" s="2">
        <v>25</v>
      </c>
      <c r="B318" s="2">
        <v>4.5</v>
      </c>
      <c r="C318" s="2">
        <v>0.26</v>
      </c>
      <c r="D318" s="2">
        <v>3</v>
      </c>
      <c r="E318" s="3">
        <v>48687</v>
      </c>
      <c r="F318" s="4">
        <v>21.57</v>
      </c>
      <c r="G318" s="5">
        <v>0.90959000000000001</v>
      </c>
      <c r="H318" t="s">
        <v>8</v>
      </c>
    </row>
    <row r="319" spans="1:8" x14ac:dyDescent="0.25">
      <c r="A319" s="2">
        <v>25</v>
      </c>
      <c r="B319" s="2">
        <v>5</v>
      </c>
      <c r="C319" s="2">
        <v>0.26</v>
      </c>
      <c r="D319" s="2">
        <v>3</v>
      </c>
      <c r="E319" s="3">
        <v>49411</v>
      </c>
      <c r="F319" s="4">
        <v>13.796099999999999</v>
      </c>
      <c r="G319" s="5">
        <v>0.45479900000000001</v>
      </c>
      <c r="H319" t="s">
        <v>8</v>
      </c>
    </row>
    <row r="320" spans="1:8" x14ac:dyDescent="0.25">
      <c r="A320" s="2">
        <v>0</v>
      </c>
      <c r="B320" s="2">
        <v>0</v>
      </c>
      <c r="C320" s="2">
        <v>0.01</v>
      </c>
      <c r="D320" s="2">
        <v>2.5</v>
      </c>
      <c r="E320" s="3">
        <v>53287</v>
      </c>
      <c r="F320" s="4">
        <v>18.1999</v>
      </c>
      <c r="G320" s="5">
        <v>0.773177</v>
      </c>
      <c r="H320" t="s">
        <v>8</v>
      </c>
    </row>
    <row r="321" spans="1:8" x14ac:dyDescent="0.25">
      <c r="A321" s="2">
        <v>0</v>
      </c>
      <c r="B321" s="2">
        <v>0.5</v>
      </c>
      <c r="C321" s="2">
        <v>0.01</v>
      </c>
      <c r="D321" s="2">
        <v>2.5</v>
      </c>
      <c r="E321" s="3">
        <v>117922</v>
      </c>
      <c r="F321" s="4">
        <v>18.953600000000002</v>
      </c>
      <c r="G321" s="5">
        <v>0.81638599999999995</v>
      </c>
      <c r="H321" t="s">
        <v>8</v>
      </c>
    </row>
    <row r="322" spans="1:8" x14ac:dyDescent="0.25">
      <c r="A322" s="2">
        <v>0</v>
      </c>
      <c r="B322" s="2">
        <v>1</v>
      </c>
      <c r="C322" s="2">
        <v>0.01</v>
      </c>
      <c r="D322" s="2">
        <v>2.5</v>
      </c>
      <c r="E322" s="3">
        <v>53580</v>
      </c>
      <c r="F322" s="4">
        <v>20.612400000000001</v>
      </c>
      <c r="G322" s="5">
        <v>0.87040799999999996</v>
      </c>
      <c r="H322" t="s">
        <v>8</v>
      </c>
    </row>
    <row r="323" spans="1:8" x14ac:dyDescent="0.25">
      <c r="A323" s="2">
        <v>0</v>
      </c>
      <c r="B323" s="2">
        <v>1.5</v>
      </c>
      <c r="C323" s="2">
        <v>0.01</v>
      </c>
      <c r="D323" s="2">
        <v>2.5</v>
      </c>
      <c r="E323" s="3">
        <v>53531</v>
      </c>
      <c r="F323" s="4">
        <v>21.760999999999999</v>
      </c>
      <c r="G323" s="5">
        <v>0.91011600000000004</v>
      </c>
      <c r="H323" t="s">
        <v>8</v>
      </c>
    </row>
    <row r="324" spans="1:8" x14ac:dyDescent="0.25">
      <c r="A324" s="2">
        <v>0</v>
      </c>
      <c r="B324" s="2">
        <v>2</v>
      </c>
      <c r="C324" s="2">
        <v>0.01</v>
      </c>
      <c r="D324" s="2">
        <v>2.5</v>
      </c>
      <c r="E324" s="3">
        <v>53270</v>
      </c>
      <c r="F324" s="4">
        <v>21.5977</v>
      </c>
      <c r="G324" s="5">
        <v>0.90397899999999998</v>
      </c>
      <c r="H324" t="s">
        <v>8</v>
      </c>
    </row>
    <row r="325" spans="1:8" x14ac:dyDescent="0.25">
      <c r="A325" s="2">
        <v>0</v>
      </c>
      <c r="B325" s="2">
        <v>2.5</v>
      </c>
      <c r="C325" s="2">
        <v>0.01</v>
      </c>
      <c r="D325" s="2">
        <v>2.5</v>
      </c>
      <c r="E325" s="3">
        <v>53630</v>
      </c>
      <c r="F325" s="4">
        <v>18.706</v>
      </c>
      <c r="G325" s="5">
        <v>0.82163799999999998</v>
      </c>
      <c r="H325" t="s">
        <v>8</v>
      </c>
    </row>
    <row r="326" spans="1:8" x14ac:dyDescent="0.25">
      <c r="A326" s="2">
        <v>0</v>
      </c>
      <c r="B326" s="2">
        <v>3</v>
      </c>
      <c r="C326" s="2">
        <v>0.01</v>
      </c>
      <c r="D326" s="2">
        <v>2.5</v>
      </c>
      <c r="E326" s="3">
        <v>53599</v>
      </c>
      <c r="F326" s="4">
        <v>24.516100000000002</v>
      </c>
      <c r="G326" s="5">
        <v>0.95348200000000005</v>
      </c>
      <c r="H326" t="s">
        <v>8</v>
      </c>
    </row>
    <row r="327" spans="1:8" x14ac:dyDescent="0.25">
      <c r="A327" s="2">
        <v>0</v>
      </c>
      <c r="B327" s="2">
        <v>3.5</v>
      </c>
      <c r="C327" s="2">
        <v>0.01</v>
      </c>
      <c r="D327" s="2">
        <v>2.5</v>
      </c>
      <c r="E327" s="3">
        <v>53166</v>
      </c>
      <c r="F327" s="4">
        <v>24.288499999999999</v>
      </c>
      <c r="G327" s="5">
        <v>0.94988499999999998</v>
      </c>
      <c r="H327" t="s">
        <v>8</v>
      </c>
    </row>
    <row r="328" spans="1:8" x14ac:dyDescent="0.25">
      <c r="A328" s="2">
        <v>0</v>
      </c>
      <c r="B328" s="2">
        <v>4</v>
      </c>
      <c r="C328" s="2">
        <v>0.01</v>
      </c>
      <c r="D328" s="2">
        <v>2.5</v>
      </c>
      <c r="E328" s="3">
        <v>53753</v>
      </c>
      <c r="F328" s="4">
        <v>18.517199999999999</v>
      </c>
      <c r="G328" s="5">
        <v>0.79869400000000002</v>
      </c>
      <c r="H328" t="s">
        <v>8</v>
      </c>
    </row>
    <row r="329" spans="1:8" x14ac:dyDescent="0.25">
      <c r="A329" s="2">
        <v>0</v>
      </c>
      <c r="B329" s="2">
        <v>4.5</v>
      </c>
      <c r="C329" s="2">
        <v>0.01</v>
      </c>
      <c r="D329" s="2">
        <v>2.5</v>
      </c>
      <c r="E329" s="3">
        <v>53876</v>
      </c>
      <c r="F329" s="4">
        <v>22.9664</v>
      </c>
      <c r="G329" s="5">
        <v>0.93127599999999999</v>
      </c>
      <c r="H329" t="s">
        <v>8</v>
      </c>
    </row>
    <row r="330" spans="1:8" x14ac:dyDescent="0.25">
      <c r="A330" s="2">
        <v>0</v>
      </c>
      <c r="B330" s="2">
        <v>5</v>
      </c>
      <c r="C330" s="2">
        <v>0.01</v>
      </c>
      <c r="D330" s="2">
        <v>2.5</v>
      </c>
      <c r="E330" s="3">
        <v>53785</v>
      </c>
      <c r="F330" s="4">
        <v>15.3095</v>
      </c>
      <c r="G330" s="5">
        <v>0.60146500000000003</v>
      </c>
      <c r="H330" t="s">
        <v>8</v>
      </c>
    </row>
    <row r="331" spans="1:8" x14ac:dyDescent="0.25">
      <c r="A331" s="2">
        <v>1</v>
      </c>
      <c r="B331" s="2">
        <v>0</v>
      </c>
      <c r="C331" s="2">
        <v>0.06</v>
      </c>
      <c r="D331" s="2">
        <v>2.5</v>
      </c>
      <c r="E331" s="3">
        <v>52729</v>
      </c>
      <c r="F331" s="4">
        <v>24.3368</v>
      </c>
      <c r="G331" s="5">
        <v>0.95163799999999998</v>
      </c>
      <c r="H331" t="s">
        <v>8</v>
      </c>
    </row>
    <row r="332" spans="1:8" x14ac:dyDescent="0.25">
      <c r="A332" s="2">
        <v>1</v>
      </c>
      <c r="B332" s="2">
        <v>0.5</v>
      </c>
      <c r="C332" s="2">
        <v>0.06</v>
      </c>
      <c r="D332" s="2">
        <v>2.5</v>
      </c>
      <c r="E332" s="3">
        <v>53135</v>
      </c>
      <c r="F332" s="4">
        <v>21.418199999999999</v>
      </c>
      <c r="G332" s="5">
        <v>0.902169</v>
      </c>
      <c r="H332" t="s">
        <v>8</v>
      </c>
    </row>
    <row r="333" spans="1:8" x14ac:dyDescent="0.25">
      <c r="A333" s="2">
        <v>1</v>
      </c>
      <c r="B333" s="2">
        <v>1</v>
      </c>
      <c r="C333" s="2">
        <v>0.06</v>
      </c>
      <c r="D333" s="2">
        <v>2.5</v>
      </c>
      <c r="E333" s="3">
        <v>53654</v>
      </c>
      <c r="F333" s="4">
        <v>26.084199999999999</v>
      </c>
      <c r="G333" s="5">
        <v>0.965951</v>
      </c>
      <c r="H333" t="s">
        <v>8</v>
      </c>
    </row>
    <row r="334" spans="1:8" x14ac:dyDescent="0.25">
      <c r="A334" s="2">
        <v>1</v>
      </c>
      <c r="B334" s="2">
        <v>1.5</v>
      </c>
      <c r="C334" s="2">
        <v>0.06</v>
      </c>
      <c r="D334" s="2">
        <v>2.5</v>
      </c>
      <c r="E334" s="3">
        <v>53526</v>
      </c>
      <c r="F334" s="4">
        <v>24.64</v>
      </c>
      <c r="G334" s="5">
        <v>0.95804</v>
      </c>
      <c r="H334" t="s">
        <v>8</v>
      </c>
    </row>
    <row r="335" spans="1:8" x14ac:dyDescent="0.25">
      <c r="A335" s="2">
        <v>1</v>
      </c>
      <c r="B335" s="2">
        <v>2</v>
      </c>
      <c r="C335" s="2">
        <v>0.06</v>
      </c>
      <c r="D335" s="2">
        <v>2.5</v>
      </c>
      <c r="E335" s="3">
        <v>53093</v>
      </c>
      <c r="F335" s="4">
        <v>21.4742</v>
      </c>
      <c r="G335" s="5">
        <v>0.90583499999999995</v>
      </c>
      <c r="H335" t="s">
        <v>8</v>
      </c>
    </row>
    <row r="336" spans="1:8" x14ac:dyDescent="0.25">
      <c r="A336" s="2">
        <v>1</v>
      </c>
      <c r="B336" s="2">
        <v>2.5</v>
      </c>
      <c r="C336" s="2">
        <v>0.06</v>
      </c>
      <c r="D336" s="2">
        <v>2.5</v>
      </c>
      <c r="E336" s="3">
        <v>53353</v>
      </c>
      <c r="F336" s="4">
        <v>23.117000000000001</v>
      </c>
      <c r="G336" s="5">
        <v>0.93595600000000001</v>
      </c>
      <c r="H336" t="s">
        <v>8</v>
      </c>
    </row>
    <row r="337" spans="1:8" x14ac:dyDescent="0.25">
      <c r="A337" s="2">
        <v>1</v>
      </c>
      <c r="B337" s="2">
        <v>3</v>
      </c>
      <c r="C337" s="2">
        <v>0.06</v>
      </c>
      <c r="D337" s="2">
        <v>2.5</v>
      </c>
      <c r="E337" s="3">
        <v>53465</v>
      </c>
      <c r="F337" s="4">
        <v>21.777899999999999</v>
      </c>
      <c r="G337" s="5">
        <v>0.91390700000000002</v>
      </c>
      <c r="H337" t="s">
        <v>8</v>
      </c>
    </row>
    <row r="338" spans="1:8" x14ac:dyDescent="0.25">
      <c r="A338" s="2">
        <v>1</v>
      </c>
      <c r="B338" s="2">
        <v>3.5</v>
      </c>
      <c r="C338" s="2">
        <v>0.06</v>
      </c>
      <c r="D338" s="2">
        <v>2.5</v>
      </c>
      <c r="E338" s="3">
        <v>53565</v>
      </c>
      <c r="F338" s="4">
        <v>23.9343</v>
      </c>
      <c r="G338" s="5">
        <v>0.94748100000000002</v>
      </c>
      <c r="H338" t="s">
        <v>8</v>
      </c>
    </row>
    <row r="339" spans="1:8" x14ac:dyDescent="0.25">
      <c r="A339" s="2">
        <v>1</v>
      </c>
      <c r="B339" s="2">
        <v>4</v>
      </c>
      <c r="C339" s="2">
        <v>0.06</v>
      </c>
      <c r="D339" s="2">
        <v>2.5</v>
      </c>
      <c r="E339" s="3">
        <v>53379</v>
      </c>
      <c r="F339" s="4">
        <v>25.780799999999999</v>
      </c>
      <c r="G339" s="5">
        <v>0.96468900000000002</v>
      </c>
      <c r="H339" t="s">
        <v>8</v>
      </c>
    </row>
    <row r="340" spans="1:8" x14ac:dyDescent="0.25">
      <c r="A340" s="2">
        <v>1</v>
      </c>
      <c r="B340" s="2">
        <v>4.5</v>
      </c>
      <c r="C340" s="2">
        <v>0.06</v>
      </c>
      <c r="D340" s="2">
        <v>2.5</v>
      </c>
      <c r="E340" s="3">
        <v>53472</v>
      </c>
      <c r="F340" s="4">
        <v>27.138500000000001</v>
      </c>
      <c r="G340" s="5">
        <v>0.97666600000000003</v>
      </c>
      <c r="H340" t="s">
        <v>8</v>
      </c>
    </row>
    <row r="341" spans="1:8" x14ac:dyDescent="0.25">
      <c r="A341" s="2">
        <v>1</v>
      </c>
      <c r="B341" s="2">
        <v>5</v>
      </c>
      <c r="C341" s="2">
        <v>0.06</v>
      </c>
      <c r="D341" s="2">
        <v>2.5</v>
      </c>
      <c r="E341" s="3">
        <v>53986</v>
      </c>
      <c r="F341" s="4">
        <v>26.5318</v>
      </c>
      <c r="G341" s="5">
        <v>0.97443199999999996</v>
      </c>
      <c r="H341" t="s">
        <v>8</v>
      </c>
    </row>
    <row r="342" spans="1:8" x14ac:dyDescent="0.25">
      <c r="A342" s="2">
        <v>4</v>
      </c>
      <c r="B342" s="2">
        <v>0</v>
      </c>
      <c r="C342" s="2">
        <v>0.11</v>
      </c>
      <c r="D342" s="2">
        <v>2.5</v>
      </c>
      <c r="E342" s="3">
        <v>53751</v>
      </c>
      <c r="F342" s="4">
        <v>26.253399999999999</v>
      </c>
      <c r="G342" s="5">
        <v>0.96973500000000001</v>
      </c>
      <c r="H342" t="s">
        <v>8</v>
      </c>
    </row>
    <row r="343" spans="1:8" x14ac:dyDescent="0.25">
      <c r="A343" s="2">
        <v>4</v>
      </c>
      <c r="B343" s="2">
        <v>0.5</v>
      </c>
      <c r="C343" s="2">
        <v>0.11</v>
      </c>
      <c r="D343" s="2">
        <v>2.5</v>
      </c>
      <c r="E343" s="3">
        <v>53893</v>
      </c>
      <c r="F343" s="4">
        <v>24.026299999999999</v>
      </c>
      <c r="G343" s="5">
        <v>0.94848100000000002</v>
      </c>
      <c r="H343" t="s">
        <v>8</v>
      </c>
    </row>
    <row r="344" spans="1:8" x14ac:dyDescent="0.25">
      <c r="A344" s="2">
        <v>4</v>
      </c>
      <c r="B344" s="2">
        <v>1</v>
      </c>
      <c r="C344" s="2">
        <v>0.11</v>
      </c>
      <c r="D344" s="2">
        <v>2.5</v>
      </c>
      <c r="E344" s="3">
        <v>53978</v>
      </c>
      <c r="F344" s="4">
        <v>25.084499999999998</v>
      </c>
      <c r="G344" s="5">
        <v>0.96047499999999997</v>
      </c>
      <c r="H344" t="s">
        <v>8</v>
      </c>
    </row>
    <row r="345" spans="1:8" x14ac:dyDescent="0.25">
      <c r="A345" s="2">
        <v>4</v>
      </c>
      <c r="B345" s="2">
        <v>1.5</v>
      </c>
      <c r="C345" s="2">
        <v>0.11</v>
      </c>
      <c r="D345" s="2">
        <v>2.5</v>
      </c>
      <c r="E345" s="3">
        <v>53940</v>
      </c>
      <c r="F345" s="4">
        <v>20.352</v>
      </c>
      <c r="G345" s="5">
        <v>0.88021899999999997</v>
      </c>
      <c r="H345" t="s">
        <v>8</v>
      </c>
    </row>
    <row r="346" spans="1:8" x14ac:dyDescent="0.25">
      <c r="A346" s="2">
        <v>4</v>
      </c>
      <c r="B346" s="2">
        <v>2</v>
      </c>
      <c r="C346" s="2">
        <v>0.11</v>
      </c>
      <c r="D346" s="2">
        <v>2.5</v>
      </c>
      <c r="E346" s="3">
        <v>53709</v>
      </c>
      <c r="F346" s="4">
        <v>22.7714</v>
      </c>
      <c r="G346" s="5">
        <v>0.932141</v>
      </c>
      <c r="H346" t="s">
        <v>8</v>
      </c>
    </row>
    <row r="347" spans="1:8" x14ac:dyDescent="0.25">
      <c r="A347" s="2">
        <v>4</v>
      </c>
      <c r="B347" s="2">
        <v>2.5</v>
      </c>
      <c r="C347" s="2">
        <v>0.11</v>
      </c>
      <c r="D347" s="2">
        <v>2.5</v>
      </c>
      <c r="E347" s="3">
        <v>53710</v>
      </c>
      <c r="F347" s="4">
        <v>27.132899999999999</v>
      </c>
      <c r="G347" s="5">
        <v>0.97708499999999998</v>
      </c>
      <c r="H347" t="s">
        <v>8</v>
      </c>
    </row>
    <row r="348" spans="1:8" x14ac:dyDescent="0.25">
      <c r="A348" s="2">
        <v>4</v>
      </c>
      <c r="B348" s="2">
        <v>3</v>
      </c>
      <c r="C348" s="2">
        <v>0.11</v>
      </c>
      <c r="D348" s="2">
        <v>2.5</v>
      </c>
      <c r="E348" s="3">
        <v>54347</v>
      </c>
      <c r="F348" s="4">
        <v>25.6068</v>
      </c>
      <c r="G348" s="5">
        <v>0.96463900000000002</v>
      </c>
      <c r="H348" t="s">
        <v>8</v>
      </c>
    </row>
    <row r="349" spans="1:8" x14ac:dyDescent="0.25">
      <c r="A349" s="2">
        <v>4</v>
      </c>
      <c r="B349" s="2">
        <v>3.5</v>
      </c>
      <c r="C349" s="2">
        <v>0.11</v>
      </c>
      <c r="D349" s="2">
        <v>2.5</v>
      </c>
      <c r="E349" s="3">
        <v>54976</v>
      </c>
      <c r="F349" s="4">
        <v>16.786999999999999</v>
      </c>
      <c r="G349" s="5">
        <v>0.73706099999999997</v>
      </c>
      <c r="H349" t="s">
        <v>8</v>
      </c>
    </row>
    <row r="350" spans="1:8" x14ac:dyDescent="0.25">
      <c r="A350" s="2">
        <v>4</v>
      </c>
      <c r="B350" s="2">
        <v>4</v>
      </c>
      <c r="C350" s="2">
        <v>0.11</v>
      </c>
      <c r="D350" s="2">
        <v>2.5</v>
      </c>
      <c r="E350" s="3">
        <v>54022</v>
      </c>
      <c r="F350" s="4">
        <v>17.471399999999999</v>
      </c>
      <c r="G350" s="5">
        <v>0.77173099999999994</v>
      </c>
      <c r="H350" t="s">
        <v>8</v>
      </c>
    </row>
    <row r="351" spans="1:8" x14ac:dyDescent="0.25">
      <c r="A351" s="2">
        <v>4</v>
      </c>
      <c r="B351" s="2">
        <v>4.5</v>
      </c>
      <c r="C351" s="2">
        <v>0.11</v>
      </c>
      <c r="D351" s="2">
        <v>2.5</v>
      </c>
      <c r="E351" s="3">
        <v>53969</v>
      </c>
      <c r="F351" s="4">
        <v>19.202300000000001</v>
      </c>
      <c r="G351" s="5">
        <v>0.85140300000000002</v>
      </c>
      <c r="H351" t="s">
        <v>8</v>
      </c>
    </row>
    <row r="352" spans="1:8" x14ac:dyDescent="0.25">
      <c r="A352" s="2">
        <v>4</v>
      </c>
      <c r="B352" s="2">
        <v>5</v>
      </c>
      <c r="C352" s="2">
        <v>0.11</v>
      </c>
      <c r="D352" s="2">
        <v>2.5</v>
      </c>
      <c r="E352" s="3">
        <v>53882</v>
      </c>
      <c r="F352" s="4">
        <v>23.6708</v>
      </c>
      <c r="G352" s="5">
        <v>0.94597100000000001</v>
      </c>
      <c r="H352" t="s">
        <v>8</v>
      </c>
    </row>
    <row r="353" spans="1:8" x14ac:dyDescent="0.25">
      <c r="A353" s="2">
        <v>9</v>
      </c>
      <c r="B353" s="2">
        <v>0</v>
      </c>
      <c r="C353" s="2">
        <v>0.16</v>
      </c>
      <c r="D353" s="2">
        <v>2.5</v>
      </c>
      <c r="E353" s="3">
        <v>54369</v>
      </c>
      <c r="F353" s="4">
        <v>26.996600000000001</v>
      </c>
      <c r="G353" s="5">
        <v>0.97719500000000004</v>
      </c>
      <c r="H353" t="s">
        <v>8</v>
      </c>
    </row>
    <row r="354" spans="1:8" x14ac:dyDescent="0.25">
      <c r="A354" s="2">
        <v>9</v>
      </c>
      <c r="B354" s="2">
        <v>0.5</v>
      </c>
      <c r="C354" s="2">
        <v>0.16</v>
      </c>
      <c r="D354" s="2">
        <v>2.5</v>
      </c>
      <c r="E354" s="3">
        <v>53482</v>
      </c>
      <c r="F354" s="4">
        <v>21.708600000000001</v>
      </c>
      <c r="G354" s="5">
        <v>0.91515899999999994</v>
      </c>
      <c r="H354" t="s">
        <v>8</v>
      </c>
    </row>
    <row r="355" spans="1:8" x14ac:dyDescent="0.25">
      <c r="A355" s="2">
        <v>9</v>
      </c>
      <c r="B355" s="2">
        <v>1</v>
      </c>
      <c r="C355" s="2">
        <v>0.16</v>
      </c>
      <c r="D355" s="2">
        <v>2.5</v>
      </c>
      <c r="E355" s="3">
        <v>53739</v>
      </c>
      <c r="F355" s="4">
        <v>25.924099999999999</v>
      </c>
      <c r="G355" s="5">
        <v>0.96659399999999995</v>
      </c>
      <c r="H355" t="s">
        <v>8</v>
      </c>
    </row>
    <row r="356" spans="1:8" x14ac:dyDescent="0.25">
      <c r="A356" s="2">
        <v>9</v>
      </c>
      <c r="B356" s="2">
        <v>1.5</v>
      </c>
      <c r="C356" s="2">
        <v>0.16</v>
      </c>
      <c r="D356" s="2">
        <v>2.5</v>
      </c>
      <c r="E356" s="3">
        <v>53379</v>
      </c>
      <c r="F356" s="4">
        <v>23.343599999999999</v>
      </c>
      <c r="G356" s="5">
        <v>0.94902699999999995</v>
      </c>
      <c r="H356" t="s">
        <v>8</v>
      </c>
    </row>
    <row r="357" spans="1:8" x14ac:dyDescent="0.25">
      <c r="A357" s="2">
        <v>9</v>
      </c>
      <c r="B357" s="2">
        <v>2</v>
      </c>
      <c r="C357" s="2">
        <v>0.16</v>
      </c>
      <c r="D357" s="2">
        <v>2.5</v>
      </c>
      <c r="E357" s="3">
        <v>53966</v>
      </c>
      <c r="F357" s="4">
        <v>21.477699999999999</v>
      </c>
      <c r="G357" s="5">
        <v>0.91210800000000003</v>
      </c>
      <c r="H357" t="s">
        <v>8</v>
      </c>
    </row>
    <row r="358" spans="1:8" x14ac:dyDescent="0.25">
      <c r="A358" s="2">
        <v>9</v>
      </c>
      <c r="B358" s="2">
        <v>2.5</v>
      </c>
      <c r="C358" s="2">
        <v>0.16</v>
      </c>
      <c r="D358" s="2">
        <v>2.5</v>
      </c>
      <c r="E358" s="3">
        <v>54207</v>
      </c>
      <c r="F358" s="4">
        <v>21.635200000000001</v>
      </c>
      <c r="G358" s="5">
        <v>0.91378899999999996</v>
      </c>
      <c r="H358" t="s">
        <v>8</v>
      </c>
    </row>
    <row r="359" spans="1:8" x14ac:dyDescent="0.25">
      <c r="A359" s="2">
        <v>9</v>
      </c>
      <c r="B359" s="2">
        <v>3</v>
      </c>
      <c r="C359" s="2">
        <v>0.16</v>
      </c>
      <c r="D359" s="2">
        <v>2.5</v>
      </c>
      <c r="E359" s="3">
        <v>53964</v>
      </c>
      <c r="F359" s="4">
        <v>26.390699999999999</v>
      </c>
      <c r="G359" s="5">
        <v>0.97508399999999995</v>
      </c>
      <c r="H359" t="s">
        <v>8</v>
      </c>
    </row>
    <row r="360" spans="1:8" x14ac:dyDescent="0.25">
      <c r="A360" s="2">
        <v>9</v>
      </c>
      <c r="B360" s="2">
        <v>3.5</v>
      </c>
      <c r="C360" s="2">
        <v>0.16</v>
      </c>
      <c r="D360" s="2">
        <v>2.5</v>
      </c>
      <c r="E360" s="3">
        <v>153948</v>
      </c>
      <c r="F360" s="4">
        <v>16.8431</v>
      </c>
      <c r="G360" s="5">
        <v>0.73708499999999999</v>
      </c>
      <c r="H360" t="s">
        <v>8</v>
      </c>
    </row>
    <row r="361" spans="1:8" x14ac:dyDescent="0.25">
      <c r="A361" s="2">
        <v>9</v>
      </c>
      <c r="B361" s="2">
        <v>4</v>
      </c>
      <c r="C361" s="2">
        <v>0.16</v>
      </c>
      <c r="D361" s="2">
        <v>2.5</v>
      </c>
      <c r="E361" s="3">
        <v>53798</v>
      </c>
      <c r="F361" s="4">
        <v>16.109200000000001</v>
      </c>
      <c r="G361" s="5">
        <v>0.69023699999999999</v>
      </c>
      <c r="H361" t="s">
        <v>8</v>
      </c>
    </row>
    <row r="362" spans="1:8" x14ac:dyDescent="0.25">
      <c r="A362" s="2">
        <v>9</v>
      </c>
      <c r="B362" s="2">
        <v>4.5</v>
      </c>
      <c r="C362" s="2">
        <v>0.16</v>
      </c>
      <c r="D362" s="2">
        <v>2.5</v>
      </c>
      <c r="E362" s="3">
        <v>54001</v>
      </c>
      <c r="F362" s="4">
        <v>15.784000000000001</v>
      </c>
      <c r="G362" s="5">
        <v>0.64899399999999996</v>
      </c>
      <c r="H362" t="s">
        <v>8</v>
      </c>
    </row>
    <row r="363" spans="1:8" x14ac:dyDescent="0.25">
      <c r="A363" s="2">
        <v>9</v>
      </c>
      <c r="B363" s="2">
        <v>5</v>
      </c>
      <c r="C363" s="2">
        <v>0.16</v>
      </c>
      <c r="D363" s="2">
        <v>2.5</v>
      </c>
      <c r="E363" s="3">
        <v>54676</v>
      </c>
      <c r="F363" s="4">
        <v>17.973299999999998</v>
      </c>
      <c r="G363" s="5">
        <v>0.79741300000000004</v>
      </c>
      <c r="H363" t="s">
        <v>8</v>
      </c>
    </row>
    <row r="364" spans="1:8" x14ac:dyDescent="0.25">
      <c r="A364" s="2">
        <v>16</v>
      </c>
      <c r="B364" s="2">
        <v>0</v>
      </c>
      <c r="C364" s="2">
        <v>0.21</v>
      </c>
      <c r="D364" s="2">
        <v>2.5</v>
      </c>
      <c r="E364" s="3">
        <v>53410</v>
      </c>
      <c r="F364" s="4">
        <v>28.0334</v>
      </c>
      <c r="G364" s="5">
        <v>0.97941699999999998</v>
      </c>
      <c r="H364" t="s">
        <v>8</v>
      </c>
    </row>
    <row r="365" spans="1:8" x14ac:dyDescent="0.25">
      <c r="A365" s="2">
        <v>16</v>
      </c>
      <c r="B365" s="2">
        <v>0.5</v>
      </c>
      <c r="C365" s="2">
        <v>0.21</v>
      </c>
      <c r="D365" s="2">
        <v>2.5</v>
      </c>
      <c r="E365" s="3">
        <v>53324</v>
      </c>
      <c r="F365" s="4">
        <v>28.441199999999998</v>
      </c>
      <c r="G365" s="5">
        <v>0.98110900000000001</v>
      </c>
      <c r="H365" t="s">
        <v>8</v>
      </c>
    </row>
    <row r="366" spans="1:8" x14ac:dyDescent="0.25">
      <c r="A366" s="2">
        <v>16</v>
      </c>
      <c r="B366" s="2">
        <v>1</v>
      </c>
      <c r="C366" s="2">
        <v>0.21</v>
      </c>
      <c r="D366" s="2">
        <v>2.5</v>
      </c>
      <c r="E366" s="3">
        <v>53554</v>
      </c>
      <c r="F366" s="4">
        <v>25.956600000000002</v>
      </c>
      <c r="G366" s="5">
        <v>0.96718800000000005</v>
      </c>
      <c r="H366" t="s">
        <v>8</v>
      </c>
    </row>
    <row r="367" spans="1:8" x14ac:dyDescent="0.25">
      <c r="A367" s="2">
        <v>16</v>
      </c>
      <c r="B367" s="2">
        <v>1.5</v>
      </c>
      <c r="C367" s="2">
        <v>0.21</v>
      </c>
      <c r="D367" s="2">
        <v>2.5</v>
      </c>
      <c r="E367" s="3">
        <v>53712</v>
      </c>
      <c r="F367" s="4">
        <v>25.6157</v>
      </c>
      <c r="G367" s="5">
        <v>0.96633000000000002</v>
      </c>
      <c r="H367" t="s">
        <v>8</v>
      </c>
    </row>
    <row r="368" spans="1:8" x14ac:dyDescent="0.25">
      <c r="A368" s="2">
        <v>16</v>
      </c>
      <c r="B368" s="2">
        <v>2</v>
      </c>
      <c r="C368" s="2">
        <v>0.21</v>
      </c>
      <c r="D368" s="2">
        <v>2.5</v>
      </c>
      <c r="E368" s="3">
        <v>53510</v>
      </c>
      <c r="F368" s="4">
        <v>21.659700000000001</v>
      </c>
      <c r="G368" s="5">
        <v>0.91181199999999996</v>
      </c>
      <c r="H368" t="s">
        <v>8</v>
      </c>
    </row>
    <row r="369" spans="1:8" x14ac:dyDescent="0.25">
      <c r="A369" s="2">
        <v>16</v>
      </c>
      <c r="B369" s="2">
        <v>2.5</v>
      </c>
      <c r="C369" s="2">
        <v>0.21</v>
      </c>
      <c r="D369" s="2">
        <v>2.5</v>
      </c>
      <c r="E369" s="3">
        <v>53197</v>
      </c>
      <c r="F369" s="4">
        <v>27.6357</v>
      </c>
      <c r="G369" s="5">
        <v>0.97786200000000001</v>
      </c>
      <c r="H369" t="s">
        <v>8</v>
      </c>
    </row>
    <row r="370" spans="1:8" x14ac:dyDescent="0.25">
      <c r="A370" s="2">
        <v>16</v>
      </c>
      <c r="B370" s="2">
        <v>3</v>
      </c>
      <c r="C370" s="2">
        <v>0.21</v>
      </c>
      <c r="D370" s="2">
        <v>2.5</v>
      </c>
      <c r="E370" s="3">
        <v>53569</v>
      </c>
      <c r="F370" s="4">
        <v>25.888100000000001</v>
      </c>
      <c r="G370" s="5">
        <v>0.96736</v>
      </c>
      <c r="H370" t="s">
        <v>8</v>
      </c>
    </row>
    <row r="371" spans="1:8" x14ac:dyDescent="0.25">
      <c r="A371" s="2">
        <v>16</v>
      </c>
      <c r="B371" s="2">
        <v>3.5</v>
      </c>
      <c r="C371" s="2">
        <v>0.21</v>
      </c>
      <c r="D371" s="2">
        <v>2.5</v>
      </c>
      <c r="E371" s="3">
        <v>53395</v>
      </c>
      <c r="F371" s="4">
        <v>16.586099999999998</v>
      </c>
      <c r="G371" s="5">
        <v>0.71904800000000002</v>
      </c>
      <c r="H371" t="s">
        <v>8</v>
      </c>
    </row>
    <row r="372" spans="1:8" x14ac:dyDescent="0.25">
      <c r="A372" s="2">
        <v>16</v>
      </c>
      <c r="B372" s="2">
        <v>4</v>
      </c>
      <c r="C372" s="2">
        <v>0.21</v>
      </c>
      <c r="D372" s="2">
        <v>2.5</v>
      </c>
      <c r="E372" s="3">
        <v>53678</v>
      </c>
      <c r="F372" s="4">
        <v>25.982399999999998</v>
      </c>
      <c r="G372" s="5">
        <v>0.967638</v>
      </c>
      <c r="H372" t="s">
        <v>8</v>
      </c>
    </row>
    <row r="373" spans="1:8" x14ac:dyDescent="0.25">
      <c r="A373" s="2">
        <v>16</v>
      </c>
      <c r="B373" s="2">
        <v>4.5</v>
      </c>
      <c r="C373" s="2">
        <v>0.21</v>
      </c>
      <c r="D373" s="2">
        <v>2.5</v>
      </c>
      <c r="E373" s="3">
        <v>53738</v>
      </c>
      <c r="F373" s="4">
        <v>25.964500000000001</v>
      </c>
      <c r="G373" s="5">
        <v>0.96763200000000005</v>
      </c>
      <c r="H373" t="s">
        <v>8</v>
      </c>
    </row>
    <row r="374" spans="1:8" x14ac:dyDescent="0.25">
      <c r="A374" s="2">
        <v>16</v>
      </c>
      <c r="B374" s="2">
        <v>5</v>
      </c>
      <c r="C374" s="2">
        <v>0.21</v>
      </c>
      <c r="D374" s="2">
        <v>2.5</v>
      </c>
      <c r="E374" s="3">
        <v>53682</v>
      </c>
      <c r="F374" s="4">
        <v>18.055900000000001</v>
      </c>
      <c r="G374" s="5">
        <v>0.79584699999999997</v>
      </c>
      <c r="H374" t="s">
        <v>8</v>
      </c>
    </row>
    <row r="375" spans="1:8" x14ac:dyDescent="0.25">
      <c r="A375" s="2">
        <v>25</v>
      </c>
      <c r="B375" s="2">
        <v>0</v>
      </c>
      <c r="C375" s="2">
        <v>0.26</v>
      </c>
      <c r="D375" s="2">
        <v>2.5</v>
      </c>
      <c r="E375" s="3">
        <v>54704</v>
      </c>
      <c r="F375" s="4">
        <v>27.9878</v>
      </c>
      <c r="G375" s="5">
        <v>0.97952600000000001</v>
      </c>
      <c r="H375" t="s">
        <v>8</v>
      </c>
    </row>
    <row r="376" spans="1:8" x14ac:dyDescent="0.25">
      <c r="A376" s="2">
        <v>25</v>
      </c>
      <c r="B376" s="2">
        <v>0.5</v>
      </c>
      <c r="C376" s="2">
        <v>0.26</v>
      </c>
      <c r="D376" s="2">
        <v>2.5</v>
      </c>
      <c r="E376" s="3">
        <v>83563</v>
      </c>
      <c r="F376" s="4">
        <v>27.9953</v>
      </c>
      <c r="G376" s="5">
        <v>0.97964700000000005</v>
      </c>
      <c r="H376" t="s">
        <v>8</v>
      </c>
    </row>
    <row r="377" spans="1:8" x14ac:dyDescent="0.25">
      <c r="A377" s="2">
        <v>25</v>
      </c>
      <c r="B377" s="2">
        <v>1</v>
      </c>
      <c r="C377" s="2">
        <v>0.26</v>
      </c>
      <c r="D377" s="2">
        <v>2.5</v>
      </c>
      <c r="E377" s="3">
        <v>53899</v>
      </c>
      <c r="F377" s="4">
        <v>28.6691</v>
      </c>
      <c r="G377" s="5">
        <v>0.98288299999999995</v>
      </c>
      <c r="H377" t="s">
        <v>8</v>
      </c>
    </row>
    <row r="378" spans="1:8" x14ac:dyDescent="0.25">
      <c r="A378" s="2">
        <v>25</v>
      </c>
      <c r="B378" s="2">
        <v>1.5</v>
      </c>
      <c r="C378" s="2">
        <v>0.26</v>
      </c>
      <c r="D378" s="2">
        <v>2.5</v>
      </c>
      <c r="E378" s="3">
        <v>54159</v>
      </c>
      <c r="F378" s="4">
        <v>21.6568</v>
      </c>
      <c r="G378" s="5">
        <v>0.91041499999999997</v>
      </c>
      <c r="H378" t="s">
        <v>8</v>
      </c>
    </row>
    <row r="379" spans="1:8" x14ac:dyDescent="0.25">
      <c r="A379" s="2">
        <v>25</v>
      </c>
      <c r="B379" s="2">
        <v>2</v>
      </c>
      <c r="C379" s="2">
        <v>0.26</v>
      </c>
      <c r="D379" s="2">
        <v>2.5</v>
      </c>
      <c r="E379" s="3">
        <v>54062</v>
      </c>
      <c r="F379" s="4">
        <v>17.382100000000001</v>
      </c>
      <c r="G379" s="5">
        <v>0.76345799999999997</v>
      </c>
      <c r="H379" t="s">
        <v>8</v>
      </c>
    </row>
    <row r="380" spans="1:8" x14ac:dyDescent="0.25">
      <c r="A380" s="2">
        <v>25</v>
      </c>
      <c r="B380" s="2">
        <v>2.5</v>
      </c>
      <c r="C380" s="2">
        <v>0.26</v>
      </c>
      <c r="D380" s="2">
        <v>2.5</v>
      </c>
      <c r="E380" s="3">
        <v>53952</v>
      </c>
      <c r="F380" s="4">
        <v>24.203399999999998</v>
      </c>
      <c r="G380" s="5">
        <v>0.95078799999999997</v>
      </c>
      <c r="H380" t="s">
        <v>8</v>
      </c>
    </row>
    <row r="381" spans="1:8" x14ac:dyDescent="0.25">
      <c r="A381" s="2">
        <v>25</v>
      </c>
      <c r="B381" s="2">
        <v>3</v>
      </c>
      <c r="C381" s="2">
        <v>0.26</v>
      </c>
      <c r="D381" s="2">
        <v>2.5</v>
      </c>
      <c r="E381" s="3">
        <v>53790</v>
      </c>
      <c r="F381" s="4">
        <v>22.7197</v>
      </c>
      <c r="G381" s="5">
        <v>0.93016200000000004</v>
      </c>
      <c r="H381" t="s">
        <v>8</v>
      </c>
    </row>
    <row r="382" spans="1:8" x14ac:dyDescent="0.25">
      <c r="A382" s="2">
        <v>25</v>
      </c>
      <c r="B382" s="2">
        <v>3.5</v>
      </c>
      <c r="C382" s="2">
        <v>0.26</v>
      </c>
      <c r="D382" s="2">
        <v>2.5</v>
      </c>
      <c r="E382" s="3">
        <v>54345</v>
      </c>
      <c r="F382" s="4">
        <v>19.687999999999999</v>
      </c>
      <c r="G382" s="5">
        <v>0.86376900000000001</v>
      </c>
      <c r="H382" t="s">
        <v>8</v>
      </c>
    </row>
    <row r="383" spans="1:8" x14ac:dyDescent="0.25">
      <c r="A383" s="2">
        <v>25</v>
      </c>
      <c r="B383" s="2">
        <v>4</v>
      </c>
      <c r="C383" s="2">
        <v>0.26</v>
      </c>
      <c r="D383" s="2">
        <v>2.5</v>
      </c>
      <c r="E383" s="3">
        <v>54093</v>
      </c>
      <c r="F383" s="4">
        <v>15.331799999999999</v>
      </c>
      <c r="G383" s="5">
        <v>0.61958100000000005</v>
      </c>
      <c r="H383" t="s">
        <v>8</v>
      </c>
    </row>
    <row r="384" spans="1:8" x14ac:dyDescent="0.25">
      <c r="A384" s="2">
        <v>25</v>
      </c>
      <c r="B384" s="2">
        <v>4.5</v>
      </c>
      <c r="C384" s="2">
        <v>0.26</v>
      </c>
      <c r="D384" s="2">
        <v>2.5</v>
      </c>
      <c r="E384" s="3">
        <v>54460</v>
      </c>
      <c r="F384" s="4">
        <v>15.8866</v>
      </c>
      <c r="G384" s="5">
        <v>0.65952500000000003</v>
      </c>
      <c r="H384" t="s">
        <v>8</v>
      </c>
    </row>
    <row r="385" spans="1:8" x14ac:dyDescent="0.25">
      <c r="A385" s="2">
        <v>25</v>
      </c>
      <c r="B385" s="2">
        <v>5</v>
      </c>
      <c r="C385" s="2">
        <v>0.26</v>
      </c>
      <c r="D385" s="2">
        <v>2.5</v>
      </c>
      <c r="E385" s="3">
        <v>53894</v>
      </c>
      <c r="F385" s="4">
        <v>15.8993</v>
      </c>
      <c r="G385" s="5">
        <v>0.65938399999999997</v>
      </c>
      <c r="H385" t="s">
        <v>8</v>
      </c>
    </row>
    <row r="386" spans="1:8" x14ac:dyDescent="0.25">
      <c r="A386" s="2">
        <v>0</v>
      </c>
      <c r="B386" s="2">
        <v>0</v>
      </c>
      <c r="C386" s="2">
        <v>0.01</v>
      </c>
      <c r="D386" s="2">
        <v>2</v>
      </c>
      <c r="E386" s="3">
        <v>62295</v>
      </c>
      <c r="F386" s="4">
        <v>21.6633</v>
      </c>
      <c r="G386" s="5">
        <v>0.90185300000000002</v>
      </c>
      <c r="H386" t="s">
        <v>8</v>
      </c>
    </row>
    <row r="387" spans="1:8" x14ac:dyDescent="0.25">
      <c r="A387" s="2">
        <v>0</v>
      </c>
      <c r="B387" s="2">
        <v>0.5</v>
      </c>
      <c r="C387" s="2">
        <v>0.01</v>
      </c>
      <c r="D387" s="2">
        <v>2</v>
      </c>
      <c r="E387" s="3">
        <v>62304</v>
      </c>
      <c r="F387" s="4">
        <v>20.59</v>
      </c>
      <c r="G387" s="5">
        <v>0.87272799999999995</v>
      </c>
      <c r="H387" t="s">
        <v>8</v>
      </c>
    </row>
    <row r="388" spans="1:8" x14ac:dyDescent="0.25">
      <c r="A388" s="2">
        <v>0</v>
      </c>
      <c r="B388" s="2">
        <v>1</v>
      </c>
      <c r="C388" s="2">
        <v>0.01</v>
      </c>
      <c r="D388" s="2">
        <v>2</v>
      </c>
      <c r="E388" s="3">
        <v>62309</v>
      </c>
      <c r="F388" s="4">
        <v>19.734400000000001</v>
      </c>
      <c r="G388" s="5">
        <v>0.85317299999999996</v>
      </c>
      <c r="H388" t="s">
        <v>8</v>
      </c>
    </row>
    <row r="389" spans="1:8" x14ac:dyDescent="0.25">
      <c r="A389" s="2">
        <v>0</v>
      </c>
      <c r="B389" s="2">
        <v>1.5</v>
      </c>
      <c r="C389" s="2">
        <v>0.01</v>
      </c>
      <c r="D389" s="2">
        <v>2</v>
      </c>
      <c r="E389" s="3">
        <v>62093</v>
      </c>
      <c r="F389" s="4">
        <v>19.274100000000001</v>
      </c>
      <c r="G389" s="5">
        <v>0.85083399999999998</v>
      </c>
      <c r="H389" t="s">
        <v>8</v>
      </c>
    </row>
    <row r="390" spans="1:8" x14ac:dyDescent="0.25">
      <c r="A390" s="2">
        <v>0</v>
      </c>
      <c r="B390" s="2">
        <v>2</v>
      </c>
      <c r="C390" s="2">
        <v>0.01</v>
      </c>
      <c r="D390" s="2">
        <v>2</v>
      </c>
      <c r="E390" s="3">
        <v>62653</v>
      </c>
      <c r="F390" s="4">
        <v>23.231300000000001</v>
      </c>
      <c r="G390" s="5">
        <v>0.93898899999999996</v>
      </c>
      <c r="H390" t="s">
        <v>8</v>
      </c>
    </row>
    <row r="391" spans="1:8" x14ac:dyDescent="0.25">
      <c r="A391" s="2">
        <v>0</v>
      </c>
      <c r="B391" s="2">
        <v>2.5</v>
      </c>
      <c r="C391" s="2">
        <v>0.01</v>
      </c>
      <c r="D391" s="2">
        <v>2</v>
      </c>
      <c r="E391" s="3">
        <v>62593</v>
      </c>
      <c r="F391" s="4">
        <v>20.616</v>
      </c>
      <c r="G391" s="5">
        <v>0.88990499999999995</v>
      </c>
      <c r="H391" t="s">
        <v>8</v>
      </c>
    </row>
    <row r="392" spans="1:8" x14ac:dyDescent="0.25">
      <c r="A392" s="2">
        <v>0</v>
      </c>
      <c r="B392" s="2">
        <v>3</v>
      </c>
      <c r="C392" s="2">
        <v>0.01</v>
      </c>
      <c r="D392" s="2">
        <v>2</v>
      </c>
      <c r="E392" s="3">
        <v>172444</v>
      </c>
      <c r="F392" s="4">
        <v>18.366900000000001</v>
      </c>
      <c r="G392" s="5">
        <v>0.80696299999999999</v>
      </c>
      <c r="H392" t="s">
        <v>8</v>
      </c>
    </row>
    <row r="393" spans="1:8" x14ac:dyDescent="0.25">
      <c r="A393" s="2">
        <v>0</v>
      </c>
      <c r="B393" s="2">
        <v>3.5</v>
      </c>
      <c r="C393" s="2">
        <v>0.01</v>
      </c>
      <c r="D393" s="2">
        <v>2</v>
      </c>
      <c r="E393" s="3">
        <v>62522</v>
      </c>
      <c r="F393" s="4">
        <v>15.6599</v>
      </c>
      <c r="G393" s="5">
        <v>0.62873999999999997</v>
      </c>
      <c r="H393" t="s">
        <v>8</v>
      </c>
    </row>
    <row r="394" spans="1:8" x14ac:dyDescent="0.25">
      <c r="A394" s="2">
        <v>0</v>
      </c>
      <c r="B394" s="2">
        <v>4</v>
      </c>
      <c r="C394" s="2">
        <v>0.01</v>
      </c>
      <c r="D394" s="2">
        <v>2</v>
      </c>
      <c r="E394" s="3">
        <v>62256</v>
      </c>
      <c r="F394" s="4">
        <v>18.0337</v>
      </c>
      <c r="G394" s="5">
        <v>0.79474999999999996</v>
      </c>
      <c r="H394" t="s">
        <v>8</v>
      </c>
    </row>
    <row r="395" spans="1:8" x14ac:dyDescent="0.25">
      <c r="A395" s="2">
        <v>0</v>
      </c>
      <c r="B395" s="2">
        <v>4.5</v>
      </c>
      <c r="C395" s="2">
        <v>0.01</v>
      </c>
      <c r="D395" s="2">
        <v>2</v>
      </c>
      <c r="E395" s="3">
        <v>62482</v>
      </c>
      <c r="F395" s="4">
        <v>20.1388</v>
      </c>
      <c r="G395" s="5">
        <v>0.87330600000000003</v>
      </c>
      <c r="H395" t="s">
        <v>8</v>
      </c>
    </row>
    <row r="396" spans="1:8" x14ac:dyDescent="0.25">
      <c r="A396" s="2">
        <v>0</v>
      </c>
      <c r="B396" s="2">
        <v>5</v>
      </c>
      <c r="C396" s="2">
        <v>0.01</v>
      </c>
      <c r="D396" s="2">
        <v>2</v>
      </c>
      <c r="E396" s="3">
        <v>62301</v>
      </c>
      <c r="F396" s="4">
        <v>15.501300000000001</v>
      </c>
      <c r="G396" s="5">
        <v>0.64105299999999998</v>
      </c>
      <c r="H396" t="s">
        <v>8</v>
      </c>
    </row>
    <row r="397" spans="1:8" x14ac:dyDescent="0.25">
      <c r="A397" s="2">
        <v>1</v>
      </c>
      <c r="B397" s="2">
        <v>0</v>
      </c>
      <c r="C397" s="2">
        <v>0.06</v>
      </c>
      <c r="D397" s="2">
        <v>2</v>
      </c>
      <c r="E397" s="3">
        <v>61868</v>
      </c>
      <c r="F397" s="4">
        <v>26.196300000000001</v>
      </c>
      <c r="G397" s="5">
        <v>0.96960599999999997</v>
      </c>
      <c r="H397" t="s">
        <v>8</v>
      </c>
    </row>
    <row r="398" spans="1:8" x14ac:dyDescent="0.25">
      <c r="A398" s="2">
        <v>1</v>
      </c>
      <c r="B398" s="2">
        <v>0.5</v>
      </c>
      <c r="C398" s="2">
        <v>0.06</v>
      </c>
      <c r="D398" s="2">
        <v>2</v>
      </c>
      <c r="E398" s="3">
        <v>62133</v>
      </c>
      <c r="F398" s="4">
        <v>24.5245</v>
      </c>
      <c r="G398" s="5">
        <v>0.95460800000000001</v>
      </c>
      <c r="H398" t="s">
        <v>8</v>
      </c>
    </row>
    <row r="399" spans="1:8" x14ac:dyDescent="0.25">
      <c r="A399" s="2">
        <v>1</v>
      </c>
      <c r="B399" s="2">
        <v>1</v>
      </c>
      <c r="C399" s="2">
        <v>0.06</v>
      </c>
      <c r="D399" s="2">
        <v>2</v>
      </c>
      <c r="E399" s="3">
        <v>62361</v>
      </c>
      <c r="F399" s="4">
        <v>26.593699999999998</v>
      </c>
      <c r="G399" s="5">
        <v>0.97200900000000001</v>
      </c>
      <c r="H399" t="s">
        <v>8</v>
      </c>
    </row>
    <row r="400" spans="1:8" x14ac:dyDescent="0.25">
      <c r="A400" s="2">
        <v>1</v>
      </c>
      <c r="B400" s="2">
        <v>1.5</v>
      </c>
      <c r="C400" s="2">
        <v>0.06</v>
      </c>
      <c r="D400" s="2">
        <v>2</v>
      </c>
      <c r="E400" s="3">
        <v>62639</v>
      </c>
      <c r="F400" s="4">
        <v>24.9618</v>
      </c>
      <c r="G400" s="5">
        <v>0.95523599999999997</v>
      </c>
      <c r="H400" t="s">
        <v>8</v>
      </c>
    </row>
    <row r="401" spans="1:8" x14ac:dyDescent="0.25">
      <c r="A401" s="2">
        <v>1</v>
      </c>
      <c r="B401" s="2">
        <v>2</v>
      </c>
      <c r="C401" s="2">
        <v>0.06</v>
      </c>
      <c r="D401" s="2">
        <v>2</v>
      </c>
      <c r="E401" s="3">
        <v>163967</v>
      </c>
      <c r="F401" s="4">
        <v>19.5396</v>
      </c>
      <c r="G401" s="5">
        <v>0.857321</v>
      </c>
      <c r="H401" t="s">
        <v>8</v>
      </c>
    </row>
    <row r="402" spans="1:8" x14ac:dyDescent="0.25">
      <c r="A402" s="2">
        <v>1</v>
      </c>
      <c r="B402" s="2">
        <v>2.5</v>
      </c>
      <c r="C402" s="2">
        <v>0.06</v>
      </c>
      <c r="D402" s="2">
        <v>2</v>
      </c>
      <c r="E402" s="3">
        <v>62394</v>
      </c>
      <c r="F402" s="4">
        <v>23.142800000000001</v>
      </c>
      <c r="G402" s="5">
        <v>0.94076000000000004</v>
      </c>
      <c r="H402" t="s">
        <v>8</v>
      </c>
    </row>
    <row r="403" spans="1:8" x14ac:dyDescent="0.25">
      <c r="A403" s="2">
        <v>1</v>
      </c>
      <c r="B403" s="2">
        <v>3</v>
      </c>
      <c r="C403" s="2">
        <v>0.06</v>
      </c>
      <c r="D403" s="2">
        <v>2</v>
      </c>
      <c r="E403" s="3">
        <v>62564</v>
      </c>
      <c r="F403" s="4">
        <v>18.7547</v>
      </c>
      <c r="G403" s="5">
        <v>0.82325899999999996</v>
      </c>
      <c r="H403" t="s">
        <v>8</v>
      </c>
    </row>
    <row r="404" spans="1:8" x14ac:dyDescent="0.25">
      <c r="A404" s="2">
        <v>1</v>
      </c>
      <c r="B404" s="2">
        <v>3.5</v>
      </c>
      <c r="C404" s="2">
        <v>0.06</v>
      </c>
      <c r="D404" s="2">
        <v>2</v>
      </c>
      <c r="E404" s="3">
        <v>95320</v>
      </c>
      <c r="F404" s="4">
        <v>26.706900000000001</v>
      </c>
      <c r="G404" s="5">
        <v>0.97457099999999997</v>
      </c>
      <c r="H404" t="s">
        <v>8</v>
      </c>
    </row>
    <row r="405" spans="1:8" x14ac:dyDescent="0.25">
      <c r="A405" s="2">
        <v>1</v>
      </c>
      <c r="B405" s="2">
        <v>4</v>
      </c>
      <c r="C405" s="2">
        <v>0.06</v>
      </c>
      <c r="D405" s="2">
        <v>2</v>
      </c>
      <c r="E405" s="3">
        <v>62397</v>
      </c>
      <c r="F405" s="4">
        <v>23.859400000000001</v>
      </c>
      <c r="G405" s="5">
        <v>0.94733500000000004</v>
      </c>
      <c r="H405" t="s">
        <v>8</v>
      </c>
    </row>
    <row r="406" spans="1:8" x14ac:dyDescent="0.25">
      <c r="A406" s="2">
        <v>1</v>
      </c>
      <c r="B406" s="2">
        <v>4.5</v>
      </c>
      <c r="C406" s="2">
        <v>0.06</v>
      </c>
      <c r="D406" s="2">
        <v>2</v>
      </c>
      <c r="E406" s="3">
        <v>63011</v>
      </c>
      <c r="F406" s="4">
        <v>21.992100000000001</v>
      </c>
      <c r="G406" s="5">
        <v>0.92329399999999995</v>
      </c>
      <c r="H406" t="s">
        <v>8</v>
      </c>
    </row>
    <row r="407" spans="1:8" x14ac:dyDescent="0.25">
      <c r="A407" s="2">
        <v>1</v>
      </c>
      <c r="B407" s="2">
        <v>5</v>
      </c>
      <c r="C407" s="2">
        <v>0.06</v>
      </c>
      <c r="D407" s="2">
        <v>2</v>
      </c>
      <c r="E407" s="3">
        <v>62818</v>
      </c>
      <c r="F407" s="4">
        <v>20.218699999999998</v>
      </c>
      <c r="G407" s="5">
        <v>0.88155600000000001</v>
      </c>
      <c r="H407" t="s">
        <v>8</v>
      </c>
    </row>
    <row r="408" spans="1:8" x14ac:dyDescent="0.25">
      <c r="A408" s="2">
        <v>4</v>
      </c>
      <c r="B408" s="2">
        <v>0</v>
      </c>
      <c r="C408" s="2">
        <v>0.11</v>
      </c>
      <c r="D408" s="2">
        <v>2</v>
      </c>
      <c r="E408" s="3">
        <v>181897</v>
      </c>
      <c r="F408" s="4">
        <v>26.656099999999999</v>
      </c>
      <c r="G408" s="5">
        <v>0.97521599999999997</v>
      </c>
      <c r="H408" t="s">
        <v>8</v>
      </c>
    </row>
    <row r="409" spans="1:8" x14ac:dyDescent="0.25">
      <c r="A409" s="2">
        <v>4</v>
      </c>
      <c r="B409" s="2">
        <v>0.5</v>
      </c>
      <c r="C409" s="2">
        <v>0.11</v>
      </c>
      <c r="D409" s="2">
        <v>2</v>
      </c>
      <c r="E409" s="3">
        <v>63900</v>
      </c>
      <c r="F409" s="4">
        <v>27.598299999999998</v>
      </c>
      <c r="G409" s="5">
        <v>0.97885</v>
      </c>
      <c r="H409" t="s">
        <v>8</v>
      </c>
    </row>
    <row r="410" spans="1:8" x14ac:dyDescent="0.25">
      <c r="A410" s="2">
        <v>4</v>
      </c>
      <c r="B410" s="2">
        <v>1</v>
      </c>
      <c r="C410" s="2">
        <v>0.11</v>
      </c>
      <c r="D410" s="2">
        <v>2</v>
      </c>
      <c r="E410" s="3">
        <v>65696</v>
      </c>
      <c r="F410" s="4">
        <v>27.477900000000002</v>
      </c>
      <c r="G410" s="5">
        <v>0.98037300000000005</v>
      </c>
      <c r="H410" t="s">
        <v>8</v>
      </c>
    </row>
    <row r="411" spans="1:8" x14ac:dyDescent="0.25">
      <c r="A411" s="2">
        <v>4</v>
      </c>
      <c r="B411" s="2">
        <v>1.5</v>
      </c>
      <c r="C411" s="2">
        <v>0.11</v>
      </c>
      <c r="D411" s="2">
        <v>2</v>
      </c>
      <c r="E411" s="3">
        <v>64028</v>
      </c>
      <c r="F411" s="4">
        <v>22.397200000000002</v>
      </c>
      <c r="G411" s="5">
        <v>0.927338</v>
      </c>
      <c r="H411" t="s">
        <v>8</v>
      </c>
    </row>
    <row r="412" spans="1:8" x14ac:dyDescent="0.25">
      <c r="A412" s="2">
        <v>4</v>
      </c>
      <c r="B412" s="2">
        <v>2</v>
      </c>
      <c r="C412" s="2">
        <v>0.11</v>
      </c>
      <c r="D412" s="2">
        <v>2</v>
      </c>
      <c r="E412" s="3">
        <v>63057</v>
      </c>
      <c r="F412" s="4">
        <v>25.610800000000001</v>
      </c>
      <c r="G412" s="5">
        <v>0.96547400000000005</v>
      </c>
      <c r="H412" t="s">
        <v>8</v>
      </c>
    </row>
    <row r="413" spans="1:8" x14ac:dyDescent="0.25">
      <c r="A413" s="2">
        <v>4</v>
      </c>
      <c r="B413" s="2">
        <v>2.5</v>
      </c>
      <c r="C413" s="2">
        <v>0.11</v>
      </c>
      <c r="D413" s="2">
        <v>2</v>
      </c>
      <c r="E413" s="3">
        <v>63619</v>
      </c>
      <c r="F413" s="4">
        <v>27.581199999999999</v>
      </c>
      <c r="G413" s="5">
        <v>0.97852700000000004</v>
      </c>
      <c r="H413" t="s">
        <v>8</v>
      </c>
    </row>
    <row r="414" spans="1:8" x14ac:dyDescent="0.25">
      <c r="A414" s="2">
        <v>4</v>
      </c>
      <c r="B414" s="2">
        <v>3</v>
      </c>
      <c r="C414" s="2">
        <v>0.11</v>
      </c>
      <c r="D414" s="2">
        <v>2</v>
      </c>
      <c r="E414" s="3">
        <v>103693</v>
      </c>
      <c r="F414" s="4">
        <v>17.888999999999999</v>
      </c>
      <c r="G414" s="5">
        <v>0.79557900000000004</v>
      </c>
      <c r="H414" t="s">
        <v>8</v>
      </c>
    </row>
    <row r="415" spans="1:8" x14ac:dyDescent="0.25">
      <c r="A415" s="2">
        <v>4</v>
      </c>
      <c r="B415" s="2">
        <v>3.5</v>
      </c>
      <c r="C415" s="2">
        <v>0.11</v>
      </c>
      <c r="D415" s="2">
        <v>2</v>
      </c>
      <c r="E415" s="3">
        <v>63429</v>
      </c>
      <c r="F415" s="4">
        <v>22.3918</v>
      </c>
      <c r="G415" s="5">
        <v>0.92696599999999996</v>
      </c>
      <c r="H415" t="s">
        <v>8</v>
      </c>
    </row>
    <row r="416" spans="1:8" x14ac:dyDescent="0.25">
      <c r="A416" s="2">
        <v>4</v>
      </c>
      <c r="B416" s="2">
        <v>4</v>
      </c>
      <c r="C416" s="2">
        <v>0.11</v>
      </c>
      <c r="D416" s="2">
        <v>2</v>
      </c>
      <c r="E416" s="3">
        <v>85951</v>
      </c>
      <c r="F416" s="4">
        <v>22.383900000000001</v>
      </c>
      <c r="G416" s="5">
        <v>0.92662800000000001</v>
      </c>
      <c r="H416" t="s">
        <v>8</v>
      </c>
    </row>
    <row r="417" spans="1:8" x14ac:dyDescent="0.25">
      <c r="A417" s="2">
        <v>4</v>
      </c>
      <c r="B417" s="2">
        <v>4.5</v>
      </c>
      <c r="C417" s="2">
        <v>0.11</v>
      </c>
      <c r="D417" s="2">
        <v>2</v>
      </c>
      <c r="E417" s="3">
        <v>63009</v>
      </c>
      <c r="F417" s="4">
        <v>15.937900000000001</v>
      </c>
      <c r="G417" s="5">
        <v>0.67346099999999998</v>
      </c>
      <c r="H417" t="s">
        <v>8</v>
      </c>
    </row>
    <row r="418" spans="1:8" x14ac:dyDescent="0.25">
      <c r="A418" s="2">
        <v>4</v>
      </c>
      <c r="B418" s="2">
        <v>5</v>
      </c>
      <c r="C418" s="2">
        <v>0.11</v>
      </c>
      <c r="D418" s="2">
        <v>2</v>
      </c>
      <c r="E418" s="3">
        <v>62989</v>
      </c>
      <c r="F418" s="4">
        <v>15.312799999999999</v>
      </c>
      <c r="G418" s="5">
        <v>0.61809700000000001</v>
      </c>
      <c r="H418" t="s">
        <v>8</v>
      </c>
    </row>
    <row r="419" spans="1:8" x14ac:dyDescent="0.25">
      <c r="A419" s="2">
        <v>9</v>
      </c>
      <c r="B419" s="2">
        <v>0</v>
      </c>
      <c r="C419" s="2">
        <v>0.16</v>
      </c>
      <c r="D419" s="2">
        <v>2</v>
      </c>
      <c r="E419" s="3">
        <v>62869</v>
      </c>
      <c r="F419" s="4">
        <v>27.775500000000001</v>
      </c>
      <c r="G419" s="5">
        <v>0.98002199999999995</v>
      </c>
      <c r="H419" t="s">
        <v>8</v>
      </c>
    </row>
    <row r="420" spans="1:8" x14ac:dyDescent="0.25">
      <c r="A420" s="2">
        <v>9</v>
      </c>
      <c r="B420" s="2">
        <v>0.5</v>
      </c>
      <c r="C420" s="2">
        <v>0.16</v>
      </c>
      <c r="D420" s="2">
        <v>2</v>
      </c>
      <c r="E420" s="3">
        <v>63339</v>
      </c>
      <c r="F420" s="4">
        <v>27.5762</v>
      </c>
      <c r="G420" s="5">
        <v>0.97864300000000004</v>
      </c>
      <c r="H420" t="s">
        <v>8</v>
      </c>
    </row>
    <row r="421" spans="1:8" x14ac:dyDescent="0.25">
      <c r="A421" s="2">
        <v>9</v>
      </c>
      <c r="B421" s="2">
        <v>1</v>
      </c>
      <c r="C421" s="2">
        <v>0.16</v>
      </c>
      <c r="D421" s="2">
        <v>2</v>
      </c>
      <c r="E421" s="3">
        <v>63186</v>
      </c>
      <c r="F421" s="4">
        <v>28.0824</v>
      </c>
      <c r="G421" s="5">
        <v>0.98169300000000004</v>
      </c>
      <c r="H421" t="s">
        <v>8</v>
      </c>
    </row>
    <row r="422" spans="1:8" x14ac:dyDescent="0.25">
      <c r="A422" s="2">
        <v>9</v>
      </c>
      <c r="B422" s="2">
        <v>1.5</v>
      </c>
      <c r="C422" s="2">
        <v>0.16</v>
      </c>
      <c r="D422" s="2">
        <v>2</v>
      </c>
      <c r="E422" s="3">
        <v>63336</v>
      </c>
      <c r="F422" s="4">
        <v>17.142399999999999</v>
      </c>
      <c r="G422" s="5">
        <v>0.74858999999999998</v>
      </c>
      <c r="H422" t="s">
        <v>8</v>
      </c>
    </row>
    <row r="423" spans="1:8" x14ac:dyDescent="0.25">
      <c r="A423" s="2">
        <v>9</v>
      </c>
      <c r="B423" s="2">
        <v>2</v>
      </c>
      <c r="C423" s="2">
        <v>0.16</v>
      </c>
      <c r="D423" s="2">
        <v>2</v>
      </c>
      <c r="E423" s="3">
        <v>95131</v>
      </c>
      <c r="F423" s="4">
        <v>23.830400000000001</v>
      </c>
      <c r="G423" s="5">
        <v>0.94781899999999997</v>
      </c>
      <c r="H423" t="s">
        <v>8</v>
      </c>
    </row>
    <row r="424" spans="1:8" x14ac:dyDescent="0.25">
      <c r="A424" s="2">
        <v>9</v>
      </c>
      <c r="B424" s="2">
        <v>2.5</v>
      </c>
      <c r="C424" s="2">
        <v>0.16</v>
      </c>
      <c r="D424" s="2">
        <v>2</v>
      </c>
      <c r="E424" s="3">
        <v>63064</v>
      </c>
      <c r="F424" s="4">
        <v>22.065200000000001</v>
      </c>
      <c r="G424" s="5">
        <v>0.92455399999999999</v>
      </c>
      <c r="H424" t="s">
        <v>8</v>
      </c>
    </row>
    <row r="425" spans="1:8" x14ac:dyDescent="0.25">
      <c r="A425" s="2">
        <v>9</v>
      </c>
      <c r="B425" s="2">
        <v>3</v>
      </c>
      <c r="C425" s="2">
        <v>0.16</v>
      </c>
      <c r="D425" s="2">
        <v>2</v>
      </c>
      <c r="E425" s="3">
        <v>62926</v>
      </c>
      <c r="F425" s="4">
        <v>23.7423</v>
      </c>
      <c r="G425" s="5">
        <v>0.94731600000000005</v>
      </c>
      <c r="H425" t="s">
        <v>8</v>
      </c>
    </row>
    <row r="426" spans="1:8" x14ac:dyDescent="0.25">
      <c r="A426" s="2">
        <v>9</v>
      </c>
      <c r="B426" s="2">
        <v>3.5</v>
      </c>
      <c r="C426" s="2">
        <v>0.16</v>
      </c>
      <c r="D426" s="2">
        <v>2</v>
      </c>
      <c r="E426" s="3">
        <v>62984</v>
      </c>
      <c r="F426" s="4">
        <v>23.5501</v>
      </c>
      <c r="G426" s="5">
        <v>0.94527600000000001</v>
      </c>
      <c r="H426" t="s">
        <v>8</v>
      </c>
    </row>
    <row r="427" spans="1:8" x14ac:dyDescent="0.25">
      <c r="A427" s="2">
        <v>9</v>
      </c>
      <c r="B427" s="2">
        <v>4</v>
      </c>
      <c r="C427" s="2">
        <v>0.16</v>
      </c>
      <c r="D427" s="2">
        <v>2</v>
      </c>
      <c r="E427" s="3">
        <v>63081</v>
      </c>
      <c r="F427" s="4">
        <v>23.738299999999999</v>
      </c>
      <c r="G427" s="5">
        <v>0.94707300000000005</v>
      </c>
      <c r="H427" t="s">
        <v>8</v>
      </c>
    </row>
    <row r="428" spans="1:8" x14ac:dyDescent="0.25">
      <c r="A428" s="2">
        <v>9</v>
      </c>
      <c r="B428" s="2">
        <v>4.5</v>
      </c>
      <c r="C428" s="2">
        <v>0.16</v>
      </c>
      <c r="D428" s="2">
        <v>2</v>
      </c>
      <c r="E428" s="3">
        <v>63377</v>
      </c>
      <c r="F428" s="4">
        <v>18.2059</v>
      </c>
      <c r="G428" s="5">
        <v>0.80836399999999997</v>
      </c>
      <c r="H428" t="s">
        <v>8</v>
      </c>
    </row>
    <row r="429" spans="1:8" x14ac:dyDescent="0.25">
      <c r="A429" s="2">
        <v>9</v>
      </c>
      <c r="B429" s="2">
        <v>5</v>
      </c>
      <c r="C429" s="2">
        <v>0.16</v>
      </c>
      <c r="D429" s="2">
        <v>2</v>
      </c>
      <c r="E429" s="3">
        <v>95493</v>
      </c>
      <c r="F429" s="4">
        <v>17.344000000000001</v>
      </c>
      <c r="G429" s="5">
        <v>0.76073400000000002</v>
      </c>
      <c r="H429" t="s">
        <v>8</v>
      </c>
    </row>
    <row r="430" spans="1:8" x14ac:dyDescent="0.25">
      <c r="A430" s="2">
        <v>16</v>
      </c>
      <c r="B430" s="2">
        <v>0</v>
      </c>
      <c r="C430" s="2">
        <v>0.21</v>
      </c>
      <c r="D430" s="2">
        <v>2</v>
      </c>
      <c r="E430" s="3">
        <v>63209</v>
      </c>
      <c r="F430" s="4">
        <v>27.588000000000001</v>
      </c>
      <c r="G430" s="5">
        <v>0.97871699999999995</v>
      </c>
      <c r="H430" t="s">
        <v>8</v>
      </c>
    </row>
    <row r="431" spans="1:8" x14ac:dyDescent="0.25">
      <c r="A431" s="2">
        <v>16</v>
      </c>
      <c r="B431" s="2">
        <v>0.5</v>
      </c>
      <c r="C431" s="2">
        <v>0.21</v>
      </c>
      <c r="D431" s="2">
        <v>2</v>
      </c>
      <c r="E431" s="3">
        <v>62576</v>
      </c>
      <c r="F431" s="4">
        <v>28.319500000000001</v>
      </c>
      <c r="G431" s="5">
        <v>0.98161200000000004</v>
      </c>
      <c r="H431" t="s">
        <v>8</v>
      </c>
    </row>
    <row r="432" spans="1:8" x14ac:dyDescent="0.25">
      <c r="A432" s="2">
        <v>16</v>
      </c>
      <c r="B432" s="2">
        <v>1</v>
      </c>
      <c r="C432" s="2">
        <v>0.21</v>
      </c>
      <c r="D432" s="2">
        <v>2</v>
      </c>
      <c r="E432" s="3">
        <v>62667</v>
      </c>
      <c r="F432" s="4">
        <v>28.101099999999999</v>
      </c>
      <c r="G432" s="5">
        <v>0.98096499999999998</v>
      </c>
      <c r="H432" t="s">
        <v>8</v>
      </c>
    </row>
    <row r="433" spans="1:8" x14ac:dyDescent="0.25">
      <c r="A433" s="2">
        <v>16</v>
      </c>
      <c r="B433" s="2">
        <v>1.5</v>
      </c>
      <c r="C433" s="2">
        <v>0.21</v>
      </c>
      <c r="D433" s="2">
        <v>2</v>
      </c>
      <c r="E433" s="3">
        <v>62861</v>
      </c>
      <c r="F433" s="4">
        <v>23.873100000000001</v>
      </c>
      <c r="G433" s="5">
        <v>0.94915099999999997</v>
      </c>
      <c r="H433" t="s">
        <v>8</v>
      </c>
    </row>
    <row r="434" spans="1:8" x14ac:dyDescent="0.25">
      <c r="A434" s="2">
        <v>16</v>
      </c>
      <c r="B434" s="2">
        <v>2</v>
      </c>
      <c r="C434" s="2">
        <v>0.21</v>
      </c>
      <c r="D434" s="2">
        <v>2</v>
      </c>
      <c r="E434" s="3">
        <v>119073</v>
      </c>
      <c r="F434" s="4">
        <v>21.3309</v>
      </c>
      <c r="G434" s="5">
        <v>0.90662299999999996</v>
      </c>
      <c r="H434" t="s">
        <v>8</v>
      </c>
    </row>
    <row r="435" spans="1:8" x14ac:dyDescent="0.25">
      <c r="A435" s="2">
        <v>16</v>
      </c>
      <c r="B435" s="2">
        <v>2.5</v>
      </c>
      <c r="C435" s="2">
        <v>0.21</v>
      </c>
      <c r="D435" s="2">
        <v>2</v>
      </c>
      <c r="E435" s="3">
        <v>62924</v>
      </c>
      <c r="F435" s="4">
        <v>25.7422</v>
      </c>
      <c r="G435" s="5">
        <v>0.96716100000000005</v>
      </c>
      <c r="H435" t="s">
        <v>8</v>
      </c>
    </row>
    <row r="436" spans="1:8" x14ac:dyDescent="0.25">
      <c r="A436" s="2">
        <v>16</v>
      </c>
      <c r="B436" s="2">
        <v>3</v>
      </c>
      <c r="C436" s="2">
        <v>0.21</v>
      </c>
      <c r="D436" s="2">
        <v>2</v>
      </c>
      <c r="E436" s="3">
        <v>62969</v>
      </c>
      <c r="F436" s="4">
        <v>27.965</v>
      </c>
      <c r="G436" s="5">
        <v>0.97988799999999998</v>
      </c>
      <c r="H436" t="s">
        <v>8</v>
      </c>
    </row>
    <row r="437" spans="1:8" x14ac:dyDescent="0.25">
      <c r="A437" s="2">
        <v>16</v>
      </c>
      <c r="B437" s="2">
        <v>3.5</v>
      </c>
      <c r="C437" s="2">
        <v>0.21</v>
      </c>
      <c r="D437" s="2">
        <v>2</v>
      </c>
      <c r="E437" s="3">
        <v>62716</v>
      </c>
      <c r="F437" s="4">
        <v>25.7636</v>
      </c>
      <c r="G437" s="5">
        <v>0.96653800000000001</v>
      </c>
      <c r="H437" t="s">
        <v>8</v>
      </c>
    </row>
    <row r="438" spans="1:8" x14ac:dyDescent="0.25">
      <c r="A438" s="2">
        <v>16</v>
      </c>
      <c r="B438" s="2">
        <v>4</v>
      </c>
      <c r="C438" s="2">
        <v>0.21</v>
      </c>
      <c r="D438" s="2">
        <v>2</v>
      </c>
      <c r="E438" s="3">
        <v>172562</v>
      </c>
      <c r="F438" s="4">
        <v>21.176200000000001</v>
      </c>
      <c r="G438" s="5">
        <v>0.90338399999999996</v>
      </c>
      <c r="H438" t="s">
        <v>8</v>
      </c>
    </row>
    <row r="439" spans="1:8" x14ac:dyDescent="0.25">
      <c r="A439" s="2">
        <v>16</v>
      </c>
      <c r="B439" s="2">
        <v>4.5</v>
      </c>
      <c r="C439" s="2">
        <v>0.21</v>
      </c>
      <c r="D439" s="2">
        <v>2</v>
      </c>
      <c r="E439" s="3">
        <v>66010</v>
      </c>
      <c r="F439" s="4">
        <v>28.5776</v>
      </c>
      <c r="G439" s="5">
        <v>0.98390699999999998</v>
      </c>
      <c r="H439" t="s">
        <v>8</v>
      </c>
    </row>
    <row r="440" spans="1:8" x14ac:dyDescent="0.25">
      <c r="A440" s="2">
        <v>16</v>
      </c>
      <c r="B440" s="2">
        <v>5</v>
      </c>
      <c r="C440" s="2">
        <v>0.21</v>
      </c>
      <c r="D440" s="2">
        <v>2</v>
      </c>
      <c r="E440" s="3">
        <v>63260</v>
      </c>
      <c r="F440" s="4">
        <v>25.439800000000002</v>
      </c>
      <c r="G440" s="5">
        <v>0.96682599999999996</v>
      </c>
      <c r="H440" t="s">
        <v>8</v>
      </c>
    </row>
    <row r="441" spans="1:8" x14ac:dyDescent="0.25">
      <c r="A441" s="2">
        <v>25</v>
      </c>
      <c r="B441" s="2">
        <v>0</v>
      </c>
      <c r="C441" s="2">
        <v>0.26</v>
      </c>
      <c r="D441" s="2">
        <v>2</v>
      </c>
      <c r="E441" s="3">
        <v>193264</v>
      </c>
      <c r="F441" s="4">
        <v>25.969000000000001</v>
      </c>
      <c r="G441" s="5">
        <v>0.96734200000000004</v>
      </c>
      <c r="H441" t="s">
        <v>8</v>
      </c>
    </row>
    <row r="442" spans="1:8" x14ac:dyDescent="0.25">
      <c r="A442" s="2">
        <v>25</v>
      </c>
      <c r="B442" s="2">
        <v>0.5</v>
      </c>
      <c r="C442" s="2">
        <v>0.26</v>
      </c>
      <c r="D442" s="2">
        <v>2</v>
      </c>
      <c r="E442" s="3">
        <v>63676</v>
      </c>
      <c r="F442" s="4">
        <v>23.863499999999998</v>
      </c>
      <c r="G442" s="5">
        <v>0.94813899999999995</v>
      </c>
      <c r="H442" t="s">
        <v>8</v>
      </c>
    </row>
    <row r="443" spans="1:8" x14ac:dyDescent="0.25">
      <c r="A443" s="2">
        <v>25</v>
      </c>
      <c r="B443" s="2">
        <v>1</v>
      </c>
      <c r="C443" s="2">
        <v>0.26</v>
      </c>
      <c r="D443" s="2">
        <v>2</v>
      </c>
      <c r="E443" s="3">
        <v>63351</v>
      </c>
      <c r="F443" s="4">
        <v>22.396100000000001</v>
      </c>
      <c r="G443" s="5">
        <v>0.92794399999999999</v>
      </c>
      <c r="H443" t="s">
        <v>8</v>
      </c>
    </row>
    <row r="444" spans="1:8" x14ac:dyDescent="0.25">
      <c r="A444" s="2">
        <v>25</v>
      </c>
      <c r="B444" s="2">
        <v>1.5</v>
      </c>
      <c r="C444" s="2">
        <v>0.26</v>
      </c>
      <c r="D444" s="2">
        <v>2</v>
      </c>
      <c r="E444" s="3">
        <v>63473</v>
      </c>
      <c r="F444" s="4">
        <v>17.947800000000001</v>
      </c>
      <c r="G444" s="5">
        <v>0.79325100000000004</v>
      </c>
      <c r="H444" t="s">
        <v>8</v>
      </c>
    </row>
    <row r="445" spans="1:8" x14ac:dyDescent="0.25">
      <c r="A445" s="2">
        <v>25</v>
      </c>
      <c r="B445" s="2">
        <v>2</v>
      </c>
      <c r="C445" s="2">
        <v>0.26</v>
      </c>
      <c r="D445" s="2">
        <v>2</v>
      </c>
      <c r="E445" s="3">
        <v>63374</v>
      </c>
      <c r="F445" s="4">
        <v>21.389299999999999</v>
      </c>
      <c r="G445" s="5">
        <v>0.90591200000000005</v>
      </c>
      <c r="H445" t="s">
        <v>8</v>
      </c>
    </row>
    <row r="446" spans="1:8" x14ac:dyDescent="0.25">
      <c r="A446" s="2">
        <v>25</v>
      </c>
      <c r="B446" s="2">
        <v>2.5</v>
      </c>
      <c r="C446" s="2">
        <v>0.26</v>
      </c>
      <c r="D446" s="2">
        <v>2</v>
      </c>
      <c r="E446" s="3">
        <v>63675</v>
      </c>
      <c r="F446" s="4">
        <v>28.765000000000001</v>
      </c>
      <c r="G446" s="5">
        <v>0.98629</v>
      </c>
      <c r="H446" t="s">
        <v>8</v>
      </c>
    </row>
    <row r="447" spans="1:8" x14ac:dyDescent="0.25">
      <c r="A447" s="2">
        <v>25</v>
      </c>
      <c r="B447" s="2">
        <v>3</v>
      </c>
      <c r="C447" s="2">
        <v>0.26</v>
      </c>
      <c r="D447" s="2">
        <v>2</v>
      </c>
      <c r="E447" s="3">
        <v>63092</v>
      </c>
      <c r="F447" s="4">
        <v>25.701699999999999</v>
      </c>
      <c r="G447" s="5">
        <v>0.96699000000000002</v>
      </c>
      <c r="H447" t="s">
        <v>8</v>
      </c>
    </row>
    <row r="448" spans="1:8" x14ac:dyDescent="0.25">
      <c r="A448" s="2">
        <v>25</v>
      </c>
      <c r="B448" s="2">
        <v>3.5</v>
      </c>
      <c r="C448" s="2">
        <v>0.26</v>
      </c>
      <c r="D448" s="2">
        <v>2</v>
      </c>
      <c r="E448" s="3">
        <v>63293</v>
      </c>
      <c r="F448" s="4">
        <v>18.382400000000001</v>
      </c>
      <c r="G448" s="5">
        <v>0.80917600000000001</v>
      </c>
      <c r="H448" t="s">
        <v>8</v>
      </c>
    </row>
    <row r="449" spans="1:8" x14ac:dyDescent="0.25">
      <c r="A449" s="2">
        <v>25</v>
      </c>
      <c r="B449" s="2">
        <v>4</v>
      </c>
      <c r="C449" s="2">
        <v>0.26</v>
      </c>
      <c r="D449" s="2">
        <v>2</v>
      </c>
      <c r="E449" s="3">
        <v>63230</v>
      </c>
      <c r="F449" s="4">
        <v>17.578299999999999</v>
      </c>
      <c r="G449" s="5">
        <v>0.77597899999999997</v>
      </c>
      <c r="H449" t="s">
        <v>8</v>
      </c>
    </row>
    <row r="450" spans="1:8" x14ac:dyDescent="0.25">
      <c r="A450" s="2">
        <v>25</v>
      </c>
      <c r="B450" s="2">
        <v>4.5</v>
      </c>
      <c r="C450" s="2">
        <v>0.26</v>
      </c>
      <c r="D450" s="2">
        <v>2</v>
      </c>
      <c r="E450" s="3">
        <v>63576</v>
      </c>
      <c r="F450" s="4">
        <v>17.058</v>
      </c>
      <c r="G450" s="5">
        <v>0.74560000000000004</v>
      </c>
      <c r="H450" t="s">
        <v>8</v>
      </c>
    </row>
    <row r="451" spans="1:8" x14ac:dyDescent="0.25">
      <c r="A451" s="2">
        <v>25</v>
      </c>
      <c r="B451" s="2">
        <v>5</v>
      </c>
      <c r="C451" s="2">
        <v>0.26</v>
      </c>
      <c r="D451" s="2">
        <v>2</v>
      </c>
      <c r="E451" s="3">
        <v>63642</v>
      </c>
      <c r="F451" s="4">
        <v>16.7728</v>
      </c>
      <c r="G451" s="5">
        <v>0.72933499999999996</v>
      </c>
      <c r="H451" t="s">
        <v>8</v>
      </c>
    </row>
    <row r="452" spans="1:8" x14ac:dyDescent="0.25">
      <c r="A452" s="2">
        <v>0</v>
      </c>
      <c r="B452" s="2">
        <v>0</v>
      </c>
      <c r="C452" s="2">
        <v>0.01</v>
      </c>
      <c r="D452" s="2">
        <v>1.5</v>
      </c>
      <c r="E452" s="3">
        <v>81838</v>
      </c>
      <c r="F452" s="4">
        <v>22.456199999999999</v>
      </c>
      <c r="G452" s="5">
        <v>0.92821500000000001</v>
      </c>
      <c r="H452" t="s">
        <v>8</v>
      </c>
    </row>
    <row r="453" spans="1:8" x14ac:dyDescent="0.25">
      <c r="A453" s="2">
        <v>0</v>
      </c>
      <c r="B453" s="2">
        <v>0.5</v>
      </c>
      <c r="C453" s="2">
        <v>0.01</v>
      </c>
      <c r="D453" s="2">
        <v>1.5</v>
      </c>
      <c r="E453" s="3">
        <v>79971</v>
      </c>
      <c r="F453" s="4">
        <v>21.4085</v>
      </c>
      <c r="G453" s="5">
        <v>0.88814000000000004</v>
      </c>
      <c r="H453" t="s">
        <v>8</v>
      </c>
    </row>
    <row r="454" spans="1:8" x14ac:dyDescent="0.25">
      <c r="A454" s="2">
        <v>0</v>
      </c>
      <c r="B454" s="2">
        <v>1</v>
      </c>
      <c r="C454" s="2">
        <v>0.01</v>
      </c>
      <c r="D454" s="2">
        <v>1.5</v>
      </c>
      <c r="E454" s="3">
        <v>79933</v>
      </c>
      <c r="F454" s="4">
        <v>23.488</v>
      </c>
      <c r="G454" s="5">
        <v>0.94272900000000004</v>
      </c>
      <c r="H454" t="s">
        <v>8</v>
      </c>
    </row>
    <row r="455" spans="1:8" x14ac:dyDescent="0.25">
      <c r="A455" s="2">
        <v>0</v>
      </c>
      <c r="B455" s="2">
        <v>1.5</v>
      </c>
      <c r="C455" s="2">
        <v>0.01</v>
      </c>
      <c r="D455" s="2">
        <v>1.5</v>
      </c>
      <c r="E455" s="3">
        <v>79583</v>
      </c>
      <c r="F455" s="4">
        <v>25.297799999999999</v>
      </c>
      <c r="G455" s="5">
        <v>0.96404500000000004</v>
      </c>
      <c r="H455" t="s">
        <v>8</v>
      </c>
    </row>
    <row r="456" spans="1:8" x14ac:dyDescent="0.25">
      <c r="A456" s="2">
        <v>0</v>
      </c>
      <c r="B456" s="2">
        <v>2</v>
      </c>
      <c r="C456" s="2">
        <v>0.01</v>
      </c>
      <c r="D456" s="2">
        <v>1.5</v>
      </c>
      <c r="E456" s="3">
        <v>78087</v>
      </c>
      <c r="F456" s="4">
        <v>27.3735</v>
      </c>
      <c r="G456" s="5">
        <v>0.97709599999999996</v>
      </c>
      <c r="H456" t="s">
        <v>8</v>
      </c>
    </row>
    <row r="457" spans="1:8" x14ac:dyDescent="0.25">
      <c r="A457" s="2">
        <v>0</v>
      </c>
      <c r="B457" s="2">
        <v>2.5</v>
      </c>
      <c r="C457" s="2">
        <v>0.01</v>
      </c>
      <c r="D457" s="2">
        <v>1.5</v>
      </c>
      <c r="E457" s="3">
        <v>77966</v>
      </c>
      <c r="F457" s="4">
        <v>28.0471</v>
      </c>
      <c r="G457" s="5">
        <v>0.982711</v>
      </c>
      <c r="H457" t="s">
        <v>8</v>
      </c>
    </row>
    <row r="458" spans="1:8" x14ac:dyDescent="0.25">
      <c r="A458" s="2">
        <v>0</v>
      </c>
      <c r="B458" s="2">
        <v>3</v>
      </c>
      <c r="C458" s="2">
        <v>0.01</v>
      </c>
      <c r="D458" s="2">
        <v>1.5</v>
      </c>
      <c r="E458" s="3">
        <v>78198</v>
      </c>
      <c r="F458" s="4">
        <v>28.372599999999998</v>
      </c>
      <c r="G458" s="5">
        <v>0.98181200000000002</v>
      </c>
      <c r="H458" t="s">
        <v>8</v>
      </c>
    </row>
    <row r="459" spans="1:8" x14ac:dyDescent="0.25">
      <c r="A459" s="2">
        <v>0</v>
      </c>
      <c r="B459" s="2">
        <v>3.5</v>
      </c>
      <c r="C459" s="2">
        <v>0.01</v>
      </c>
      <c r="D459" s="2">
        <v>1.5</v>
      </c>
      <c r="E459" s="3">
        <v>110979</v>
      </c>
      <c r="F459" s="4">
        <v>29.525300000000001</v>
      </c>
      <c r="G459" s="5">
        <v>0.98562099999999997</v>
      </c>
      <c r="H459" t="s">
        <v>8</v>
      </c>
    </row>
    <row r="460" spans="1:8" x14ac:dyDescent="0.25">
      <c r="A460" s="2">
        <v>0</v>
      </c>
      <c r="B460" s="2">
        <v>4</v>
      </c>
      <c r="C460" s="2">
        <v>0.01</v>
      </c>
      <c r="D460" s="2">
        <v>1.5</v>
      </c>
      <c r="E460" s="3">
        <v>78510</v>
      </c>
      <c r="F460" s="4">
        <v>20.189699999999998</v>
      </c>
      <c r="G460" s="5">
        <v>0.87772799999999995</v>
      </c>
      <c r="H460" t="s">
        <v>8</v>
      </c>
    </row>
    <row r="461" spans="1:8" x14ac:dyDescent="0.25">
      <c r="A461" s="2">
        <v>0</v>
      </c>
      <c r="B461" s="2">
        <v>4.5</v>
      </c>
      <c r="C461" s="2">
        <v>0.01</v>
      </c>
      <c r="D461" s="2">
        <v>1.5</v>
      </c>
      <c r="E461" s="3">
        <v>77978</v>
      </c>
      <c r="F461" s="4">
        <v>18.4955</v>
      </c>
      <c r="G461" s="5">
        <v>0.82081300000000001</v>
      </c>
      <c r="H461" t="s">
        <v>8</v>
      </c>
    </row>
    <row r="462" spans="1:8" x14ac:dyDescent="0.25">
      <c r="A462" s="2">
        <v>0</v>
      </c>
      <c r="B462" s="2">
        <v>5</v>
      </c>
      <c r="C462" s="2">
        <v>0.01</v>
      </c>
      <c r="D462" s="2">
        <v>1.5</v>
      </c>
      <c r="E462" s="3">
        <v>77894</v>
      </c>
      <c r="F462" s="4">
        <v>23.4498</v>
      </c>
      <c r="G462" s="5">
        <v>0.94287399999999999</v>
      </c>
      <c r="H462" t="s">
        <v>8</v>
      </c>
    </row>
    <row r="463" spans="1:8" x14ac:dyDescent="0.25">
      <c r="A463" s="2">
        <v>1</v>
      </c>
      <c r="B463" s="2">
        <v>0</v>
      </c>
      <c r="C463" s="2">
        <v>0.06</v>
      </c>
      <c r="D463" s="2">
        <v>1.5</v>
      </c>
      <c r="E463" s="3">
        <v>78242</v>
      </c>
      <c r="F463" s="4">
        <v>28.0486</v>
      </c>
      <c r="G463" s="5">
        <v>0.98021199999999997</v>
      </c>
      <c r="H463" t="s">
        <v>8</v>
      </c>
    </row>
    <row r="464" spans="1:8" x14ac:dyDescent="0.25">
      <c r="A464" s="2">
        <v>1</v>
      </c>
      <c r="B464" s="2">
        <v>0.5</v>
      </c>
      <c r="C464" s="2">
        <v>0.06</v>
      </c>
      <c r="D464" s="2">
        <v>1.5</v>
      </c>
      <c r="E464" s="3">
        <v>78417</v>
      </c>
      <c r="F464" s="4">
        <v>28.176400000000001</v>
      </c>
      <c r="G464" s="5">
        <v>0.98041599999999995</v>
      </c>
      <c r="H464" t="s">
        <v>8</v>
      </c>
    </row>
    <row r="465" spans="1:8" x14ac:dyDescent="0.25">
      <c r="A465" s="2">
        <v>1</v>
      </c>
      <c r="B465" s="2">
        <v>1</v>
      </c>
      <c r="C465" s="2">
        <v>0.06</v>
      </c>
      <c r="D465" s="2">
        <v>1.5</v>
      </c>
      <c r="E465" s="3">
        <v>78503</v>
      </c>
      <c r="F465" s="4">
        <v>26.707899999999999</v>
      </c>
      <c r="G465" s="5">
        <v>0.97180900000000003</v>
      </c>
      <c r="H465" t="s">
        <v>8</v>
      </c>
    </row>
    <row r="466" spans="1:8" x14ac:dyDescent="0.25">
      <c r="A466" s="2">
        <v>1</v>
      </c>
      <c r="B466" s="2">
        <v>1.5</v>
      </c>
      <c r="C466" s="2">
        <v>0.06</v>
      </c>
      <c r="D466" s="2">
        <v>1.5</v>
      </c>
      <c r="E466" s="3">
        <v>77764</v>
      </c>
      <c r="F466" s="4">
        <v>24.264700000000001</v>
      </c>
      <c r="G466" s="5">
        <v>0.95622499999999999</v>
      </c>
      <c r="H466" t="s">
        <v>8</v>
      </c>
    </row>
    <row r="467" spans="1:8" x14ac:dyDescent="0.25">
      <c r="A467" s="2">
        <v>1</v>
      </c>
      <c r="B467" s="2">
        <v>2</v>
      </c>
      <c r="C467" s="2">
        <v>0.06</v>
      </c>
      <c r="D467" s="2">
        <v>1.5</v>
      </c>
      <c r="E467" s="3">
        <v>77934</v>
      </c>
      <c r="F467" s="4">
        <v>27.8096</v>
      </c>
      <c r="G467" s="5">
        <v>0.97978699999999996</v>
      </c>
      <c r="H467" t="s">
        <v>8</v>
      </c>
    </row>
    <row r="468" spans="1:8" x14ac:dyDescent="0.25">
      <c r="A468" s="2">
        <v>1</v>
      </c>
      <c r="B468" s="2">
        <v>2.5</v>
      </c>
      <c r="C468" s="2">
        <v>0.06</v>
      </c>
      <c r="D468" s="2">
        <v>1.5</v>
      </c>
      <c r="E468" s="3">
        <v>78115</v>
      </c>
      <c r="F468" s="4">
        <v>25.2225</v>
      </c>
      <c r="G468" s="5">
        <v>0.96298700000000004</v>
      </c>
      <c r="H468" t="s">
        <v>8</v>
      </c>
    </row>
    <row r="469" spans="1:8" x14ac:dyDescent="0.25">
      <c r="A469" s="2">
        <v>1</v>
      </c>
      <c r="B469" s="2">
        <v>3</v>
      </c>
      <c r="C469" s="2">
        <v>0.06</v>
      </c>
      <c r="D469" s="2">
        <v>1.5</v>
      </c>
      <c r="E469" s="3">
        <v>77818</v>
      </c>
      <c r="F469" s="4">
        <v>23.313400000000001</v>
      </c>
      <c r="G469" s="5">
        <v>0.94174400000000003</v>
      </c>
      <c r="H469" t="s">
        <v>8</v>
      </c>
    </row>
    <row r="470" spans="1:8" x14ac:dyDescent="0.25">
      <c r="A470" s="2">
        <v>1</v>
      </c>
      <c r="B470" s="2">
        <v>3.5</v>
      </c>
      <c r="C470" s="2">
        <v>0.06</v>
      </c>
      <c r="D470" s="2">
        <v>1.5</v>
      </c>
      <c r="E470" s="3">
        <v>78482</v>
      </c>
      <c r="F470" s="4">
        <v>20.804300000000001</v>
      </c>
      <c r="G470" s="5">
        <v>0.89676</v>
      </c>
      <c r="H470" t="s">
        <v>8</v>
      </c>
    </row>
    <row r="471" spans="1:8" x14ac:dyDescent="0.25">
      <c r="A471" s="2">
        <v>1</v>
      </c>
      <c r="B471" s="2">
        <v>4</v>
      </c>
      <c r="C471" s="2">
        <v>0.06</v>
      </c>
      <c r="D471" s="2">
        <v>1.5</v>
      </c>
      <c r="E471" s="3">
        <v>78269</v>
      </c>
      <c r="F471" s="4">
        <v>29.898299999999999</v>
      </c>
      <c r="G471" s="5">
        <v>0.98696399999999995</v>
      </c>
      <c r="H471" t="s">
        <v>8</v>
      </c>
    </row>
    <row r="472" spans="1:8" x14ac:dyDescent="0.25">
      <c r="A472" s="2">
        <v>1</v>
      </c>
      <c r="B472" s="2">
        <v>4.5</v>
      </c>
      <c r="C472" s="2">
        <v>0.06</v>
      </c>
      <c r="D472" s="2">
        <v>1.5</v>
      </c>
      <c r="E472" s="3">
        <v>77971</v>
      </c>
      <c r="F472" s="4">
        <v>17.5062</v>
      </c>
      <c r="G472" s="5">
        <v>0.77272799999999997</v>
      </c>
      <c r="H472" t="s">
        <v>8</v>
      </c>
    </row>
    <row r="473" spans="1:8" x14ac:dyDescent="0.25">
      <c r="A473" s="2">
        <v>1</v>
      </c>
      <c r="B473" s="2">
        <v>5</v>
      </c>
      <c r="C473" s="2">
        <v>0.06</v>
      </c>
      <c r="D473" s="2">
        <v>1.5</v>
      </c>
      <c r="E473" s="3">
        <v>78024</v>
      </c>
      <c r="F473" s="4">
        <v>23.588000000000001</v>
      </c>
      <c r="G473" s="5">
        <v>0.94389999999999996</v>
      </c>
      <c r="H473" t="s">
        <v>8</v>
      </c>
    </row>
    <row r="474" spans="1:8" x14ac:dyDescent="0.25">
      <c r="A474" s="2">
        <v>4</v>
      </c>
      <c r="B474" s="2">
        <v>0</v>
      </c>
      <c r="C474" s="2">
        <v>0.11</v>
      </c>
      <c r="D474" s="2">
        <v>1.5</v>
      </c>
      <c r="E474" s="3">
        <v>78174</v>
      </c>
      <c r="F474" s="4">
        <v>28.386900000000001</v>
      </c>
      <c r="G474" s="5">
        <v>0.98125600000000002</v>
      </c>
      <c r="H474" t="s">
        <v>8</v>
      </c>
    </row>
    <row r="475" spans="1:8" x14ac:dyDescent="0.25">
      <c r="A475" s="2">
        <v>4</v>
      </c>
      <c r="B475" s="2">
        <v>0.5</v>
      </c>
      <c r="C475" s="2">
        <v>0.11</v>
      </c>
      <c r="D475" s="2">
        <v>1.5</v>
      </c>
      <c r="E475" s="3">
        <v>77830</v>
      </c>
      <c r="F475" s="4">
        <v>28.666399999999999</v>
      </c>
      <c r="G475" s="5">
        <v>0.98348599999999997</v>
      </c>
      <c r="H475" t="s">
        <v>8</v>
      </c>
    </row>
    <row r="476" spans="1:8" x14ac:dyDescent="0.25">
      <c r="A476" s="2">
        <v>4</v>
      </c>
      <c r="B476" s="2">
        <v>1</v>
      </c>
      <c r="C476" s="2">
        <v>0.11</v>
      </c>
      <c r="D476" s="2">
        <v>1.5</v>
      </c>
      <c r="E476" s="3">
        <v>78833</v>
      </c>
      <c r="F476" s="4">
        <v>27.67</v>
      </c>
      <c r="G476" s="5">
        <v>0.97921899999999995</v>
      </c>
      <c r="H476" t="s">
        <v>8</v>
      </c>
    </row>
    <row r="477" spans="1:8" x14ac:dyDescent="0.25">
      <c r="A477" s="2">
        <v>4</v>
      </c>
      <c r="B477" s="2">
        <v>1.5</v>
      </c>
      <c r="C477" s="2">
        <v>0.11</v>
      </c>
      <c r="D477" s="2">
        <v>1.5</v>
      </c>
      <c r="E477" s="3">
        <v>78191</v>
      </c>
      <c r="F477" s="4">
        <v>27.755299999999998</v>
      </c>
      <c r="G477" s="5">
        <v>0.97923499999999997</v>
      </c>
      <c r="H477" t="s">
        <v>8</v>
      </c>
    </row>
    <row r="478" spans="1:8" x14ac:dyDescent="0.25">
      <c r="A478" s="2">
        <v>4</v>
      </c>
      <c r="B478" s="2">
        <v>2</v>
      </c>
      <c r="C478" s="2">
        <v>0.11</v>
      </c>
      <c r="D478" s="2">
        <v>1.5</v>
      </c>
      <c r="E478" s="3">
        <v>78301</v>
      </c>
      <c r="F478" s="4">
        <v>27.487200000000001</v>
      </c>
      <c r="G478" s="5">
        <v>0.97833199999999998</v>
      </c>
      <c r="H478" t="s">
        <v>8</v>
      </c>
    </row>
    <row r="479" spans="1:8" x14ac:dyDescent="0.25">
      <c r="A479" s="2">
        <v>4</v>
      </c>
      <c r="B479" s="2">
        <v>2.5</v>
      </c>
      <c r="C479" s="2">
        <v>0.11</v>
      </c>
      <c r="D479" s="2">
        <v>1.5</v>
      </c>
      <c r="E479" s="3">
        <v>78395</v>
      </c>
      <c r="F479" s="4">
        <v>18.518899999999999</v>
      </c>
      <c r="G479" s="5">
        <v>0.82419100000000001</v>
      </c>
      <c r="H479" t="s">
        <v>8</v>
      </c>
    </row>
    <row r="480" spans="1:8" x14ac:dyDescent="0.25">
      <c r="A480" s="2">
        <v>4</v>
      </c>
      <c r="B480" s="2">
        <v>3</v>
      </c>
      <c r="C480" s="2">
        <v>0.11</v>
      </c>
      <c r="D480" s="2">
        <v>1.5</v>
      </c>
      <c r="E480" s="3">
        <v>79691</v>
      </c>
      <c r="F480" s="4">
        <v>23.4268</v>
      </c>
      <c r="G480" s="5">
        <v>0.94321999999999995</v>
      </c>
      <c r="H480" t="s">
        <v>8</v>
      </c>
    </row>
    <row r="481" spans="1:8" x14ac:dyDescent="0.25">
      <c r="A481" s="2">
        <v>4</v>
      </c>
      <c r="B481" s="2">
        <v>3.5</v>
      </c>
      <c r="C481" s="2">
        <v>0.11</v>
      </c>
      <c r="D481" s="2">
        <v>1.5</v>
      </c>
      <c r="E481" s="3">
        <v>78168</v>
      </c>
      <c r="F481" s="4">
        <v>19.779</v>
      </c>
      <c r="G481" s="5">
        <v>0.86067800000000005</v>
      </c>
      <c r="H481" t="s">
        <v>8</v>
      </c>
    </row>
    <row r="482" spans="1:8" x14ac:dyDescent="0.25">
      <c r="A482" s="2">
        <v>4</v>
      </c>
      <c r="B482" s="2">
        <v>4</v>
      </c>
      <c r="C482" s="2">
        <v>0.11</v>
      </c>
      <c r="D482" s="2">
        <v>1.5</v>
      </c>
      <c r="E482" s="3">
        <v>78285</v>
      </c>
      <c r="F482" s="4">
        <v>21.015000000000001</v>
      </c>
      <c r="G482" s="5">
        <v>0.89895999999999998</v>
      </c>
      <c r="H482" t="s">
        <v>8</v>
      </c>
    </row>
    <row r="483" spans="1:8" x14ac:dyDescent="0.25">
      <c r="A483" s="2">
        <v>4</v>
      </c>
      <c r="B483" s="2">
        <v>4.5</v>
      </c>
      <c r="C483" s="2">
        <v>0.11</v>
      </c>
      <c r="D483" s="2">
        <v>1.5</v>
      </c>
      <c r="E483" s="3">
        <v>78580</v>
      </c>
      <c r="F483" s="4">
        <v>16.9099</v>
      </c>
      <c r="G483" s="5">
        <v>0.74094199999999999</v>
      </c>
      <c r="H483" t="s">
        <v>8</v>
      </c>
    </row>
    <row r="484" spans="1:8" x14ac:dyDescent="0.25">
      <c r="A484" s="2">
        <v>4</v>
      </c>
      <c r="B484" s="2">
        <v>5</v>
      </c>
      <c r="C484" s="2">
        <v>0.11</v>
      </c>
      <c r="D484" s="2">
        <v>1.5</v>
      </c>
      <c r="E484" s="3">
        <v>77959</v>
      </c>
      <c r="F484" s="4">
        <v>21.919799999999999</v>
      </c>
      <c r="G484" s="5">
        <v>0.91958099999999998</v>
      </c>
      <c r="H484" t="s">
        <v>8</v>
      </c>
    </row>
    <row r="485" spans="1:8" x14ac:dyDescent="0.25">
      <c r="A485" s="2">
        <v>9</v>
      </c>
      <c r="B485" s="2">
        <v>0</v>
      </c>
      <c r="C485" s="2">
        <v>0.16</v>
      </c>
      <c r="D485" s="2">
        <v>1.5</v>
      </c>
      <c r="E485" s="3">
        <v>77981</v>
      </c>
      <c r="F485" s="4">
        <v>27.959399999999999</v>
      </c>
      <c r="G485" s="5">
        <v>0.98331000000000002</v>
      </c>
      <c r="H485" t="s">
        <v>8</v>
      </c>
    </row>
    <row r="486" spans="1:8" x14ac:dyDescent="0.25">
      <c r="A486" s="2">
        <v>9</v>
      </c>
      <c r="B486" s="2">
        <v>0.5</v>
      </c>
      <c r="C486" s="2">
        <v>0.16</v>
      </c>
      <c r="D486" s="2">
        <v>1.5</v>
      </c>
      <c r="E486" s="3">
        <v>78374</v>
      </c>
      <c r="F486" s="4">
        <v>27.9224</v>
      </c>
      <c r="G486" s="5">
        <v>0.98204999999999998</v>
      </c>
      <c r="H486" t="s">
        <v>8</v>
      </c>
    </row>
    <row r="487" spans="1:8" x14ac:dyDescent="0.25">
      <c r="A487" s="2">
        <v>9</v>
      </c>
      <c r="B487" s="2">
        <v>1</v>
      </c>
      <c r="C487" s="2">
        <v>0.16</v>
      </c>
      <c r="D487" s="2">
        <v>1.5</v>
      </c>
      <c r="E487" s="3">
        <v>78114</v>
      </c>
      <c r="F487" s="4">
        <v>29.0793</v>
      </c>
      <c r="G487" s="5">
        <v>0.98481099999999999</v>
      </c>
      <c r="H487" t="s">
        <v>8</v>
      </c>
    </row>
    <row r="488" spans="1:8" x14ac:dyDescent="0.25">
      <c r="A488" s="2">
        <v>9</v>
      </c>
      <c r="B488" s="2">
        <v>1.5</v>
      </c>
      <c r="C488" s="2">
        <v>0.16</v>
      </c>
      <c r="D488" s="2">
        <v>1.5</v>
      </c>
      <c r="E488" s="3">
        <v>78123</v>
      </c>
      <c r="F488" s="4">
        <v>27.8796</v>
      </c>
      <c r="G488" s="5">
        <v>0.98155999999999999</v>
      </c>
      <c r="H488" t="s">
        <v>8</v>
      </c>
    </row>
    <row r="489" spans="1:8" x14ac:dyDescent="0.25">
      <c r="A489" s="2">
        <v>9</v>
      </c>
      <c r="B489" s="2">
        <v>2</v>
      </c>
      <c r="C489" s="2">
        <v>0.16</v>
      </c>
      <c r="D489" s="2">
        <v>1.5</v>
      </c>
      <c r="E489" s="3">
        <v>77778</v>
      </c>
      <c r="F489" s="4">
        <v>28.548300000000001</v>
      </c>
      <c r="G489" s="5">
        <v>0.98370899999999994</v>
      </c>
      <c r="H489" t="s">
        <v>8</v>
      </c>
    </row>
    <row r="490" spans="1:8" x14ac:dyDescent="0.25">
      <c r="A490" s="2">
        <v>9</v>
      </c>
      <c r="B490" s="2">
        <v>2.5</v>
      </c>
      <c r="C490" s="2">
        <v>0.16</v>
      </c>
      <c r="D490" s="2">
        <v>1.5</v>
      </c>
      <c r="E490" s="3">
        <v>78190</v>
      </c>
      <c r="F490" s="4">
        <v>25.5382</v>
      </c>
      <c r="G490" s="5">
        <v>0.96632499999999999</v>
      </c>
      <c r="H490" t="s">
        <v>8</v>
      </c>
    </row>
    <row r="491" spans="1:8" x14ac:dyDescent="0.25">
      <c r="A491" s="2">
        <v>9</v>
      </c>
      <c r="B491" s="2">
        <v>3</v>
      </c>
      <c r="C491" s="2">
        <v>0.16</v>
      </c>
      <c r="D491" s="2">
        <v>1.5</v>
      </c>
      <c r="E491" s="3">
        <v>78185</v>
      </c>
      <c r="F491" s="4">
        <v>21.065999999999999</v>
      </c>
      <c r="G491" s="5">
        <v>0.90054000000000001</v>
      </c>
      <c r="H491" t="s">
        <v>8</v>
      </c>
    </row>
    <row r="492" spans="1:8" x14ac:dyDescent="0.25">
      <c r="A492" s="2">
        <v>9</v>
      </c>
      <c r="B492" s="2">
        <v>3.5</v>
      </c>
      <c r="C492" s="2">
        <v>0.16</v>
      </c>
      <c r="D492" s="2">
        <v>1.5</v>
      </c>
      <c r="E492" s="3">
        <v>78189</v>
      </c>
      <c r="F492" s="4">
        <v>21.021699999999999</v>
      </c>
      <c r="G492" s="5">
        <v>0.90036700000000003</v>
      </c>
      <c r="H492" t="s">
        <v>8</v>
      </c>
    </row>
    <row r="493" spans="1:8" x14ac:dyDescent="0.25">
      <c r="A493" s="2">
        <v>9</v>
      </c>
      <c r="B493" s="2">
        <v>4</v>
      </c>
      <c r="C493" s="2">
        <v>0.16</v>
      </c>
      <c r="D493" s="2">
        <v>1.5</v>
      </c>
      <c r="E493" s="3">
        <v>78146</v>
      </c>
      <c r="F493" s="4">
        <v>17.001799999999999</v>
      </c>
      <c r="G493" s="5">
        <v>0.74156299999999997</v>
      </c>
      <c r="H493" t="s">
        <v>8</v>
      </c>
    </row>
    <row r="494" spans="1:8" x14ac:dyDescent="0.25">
      <c r="A494" s="2">
        <v>9</v>
      </c>
      <c r="B494" s="2">
        <v>4.5</v>
      </c>
      <c r="C494" s="2">
        <v>0.16</v>
      </c>
      <c r="D494" s="2">
        <v>1.5</v>
      </c>
      <c r="E494" s="3">
        <v>78565</v>
      </c>
      <c r="F494" s="4">
        <v>16.4682</v>
      </c>
      <c r="G494" s="5">
        <v>0.71064899999999998</v>
      </c>
      <c r="H494" t="s">
        <v>8</v>
      </c>
    </row>
    <row r="495" spans="1:8" x14ac:dyDescent="0.25">
      <c r="A495" s="2">
        <v>9</v>
      </c>
      <c r="B495" s="2">
        <v>5</v>
      </c>
      <c r="C495" s="2">
        <v>0.16</v>
      </c>
      <c r="D495" s="2">
        <v>1.5</v>
      </c>
      <c r="E495" s="3">
        <v>78397</v>
      </c>
      <c r="F495" s="4">
        <v>19.557099999999998</v>
      </c>
      <c r="G495" s="5">
        <v>0.85754900000000001</v>
      </c>
      <c r="H495" t="s">
        <v>8</v>
      </c>
    </row>
    <row r="496" spans="1:8" x14ac:dyDescent="0.25">
      <c r="A496" s="2">
        <v>16</v>
      </c>
      <c r="B496" s="2">
        <v>0</v>
      </c>
      <c r="C496" s="2">
        <v>0.21</v>
      </c>
      <c r="D496" s="2">
        <v>1.5</v>
      </c>
      <c r="E496" s="3">
        <v>77902</v>
      </c>
      <c r="F496" s="4">
        <v>29.492100000000001</v>
      </c>
      <c r="G496" s="5">
        <v>0.98568699999999998</v>
      </c>
      <c r="H496" t="s">
        <v>8</v>
      </c>
    </row>
    <row r="497" spans="1:8" x14ac:dyDescent="0.25">
      <c r="A497" s="2">
        <v>16</v>
      </c>
      <c r="B497" s="2">
        <v>0.5</v>
      </c>
      <c r="C497" s="2">
        <v>0.21</v>
      </c>
      <c r="D497" s="2">
        <v>1.5</v>
      </c>
      <c r="E497" s="3">
        <v>77740</v>
      </c>
      <c r="F497" s="4">
        <v>29.984000000000002</v>
      </c>
      <c r="G497" s="5">
        <v>0.98744600000000005</v>
      </c>
      <c r="H497" t="s">
        <v>8</v>
      </c>
    </row>
    <row r="498" spans="1:8" x14ac:dyDescent="0.25">
      <c r="A498" s="2">
        <v>16</v>
      </c>
      <c r="B498" s="2">
        <v>1</v>
      </c>
      <c r="C498" s="2">
        <v>0.21</v>
      </c>
      <c r="D498" s="2">
        <v>1.5</v>
      </c>
      <c r="E498" s="3">
        <v>77603</v>
      </c>
      <c r="F498" s="4">
        <v>29.192599999999999</v>
      </c>
      <c r="G498" s="5">
        <v>0.98565800000000003</v>
      </c>
      <c r="H498" t="s">
        <v>8</v>
      </c>
    </row>
    <row r="499" spans="1:8" x14ac:dyDescent="0.25">
      <c r="A499" s="2">
        <v>16</v>
      </c>
      <c r="B499" s="2">
        <v>1.5</v>
      </c>
      <c r="C499" s="2">
        <v>0.21</v>
      </c>
      <c r="D499" s="2">
        <v>1.5</v>
      </c>
      <c r="E499" s="3">
        <v>77851</v>
      </c>
      <c r="F499" s="4">
        <v>29.6876</v>
      </c>
      <c r="G499" s="5">
        <v>0.986761</v>
      </c>
      <c r="H499" t="s">
        <v>8</v>
      </c>
    </row>
    <row r="500" spans="1:8" x14ac:dyDescent="0.25">
      <c r="A500" s="2">
        <v>16</v>
      </c>
      <c r="B500" s="2">
        <v>2</v>
      </c>
      <c r="C500" s="2">
        <v>0.21</v>
      </c>
      <c r="D500" s="2">
        <v>1.5</v>
      </c>
      <c r="E500" s="3">
        <v>77871</v>
      </c>
      <c r="F500" s="4">
        <v>25.5989</v>
      </c>
      <c r="G500" s="5">
        <v>0.96645499999999995</v>
      </c>
      <c r="H500" t="s">
        <v>8</v>
      </c>
    </row>
    <row r="501" spans="1:8" x14ac:dyDescent="0.25">
      <c r="A501" s="2">
        <v>16</v>
      </c>
      <c r="B501" s="2">
        <v>2.5</v>
      </c>
      <c r="C501" s="2">
        <v>0.21</v>
      </c>
      <c r="D501" s="2">
        <v>1.5</v>
      </c>
      <c r="E501" s="3">
        <v>77853</v>
      </c>
      <c r="F501" s="4">
        <v>25.189399999999999</v>
      </c>
      <c r="G501" s="5">
        <v>0.96593899999999999</v>
      </c>
      <c r="H501" t="s">
        <v>8</v>
      </c>
    </row>
    <row r="502" spans="1:8" x14ac:dyDescent="0.25">
      <c r="A502" s="2">
        <v>16</v>
      </c>
      <c r="B502" s="2">
        <v>3</v>
      </c>
      <c r="C502" s="2">
        <v>0.21</v>
      </c>
      <c r="D502" s="2">
        <v>1.5</v>
      </c>
      <c r="E502" s="3">
        <v>77624</v>
      </c>
      <c r="F502" s="4">
        <v>30.393000000000001</v>
      </c>
      <c r="G502" s="5">
        <v>0.98863900000000005</v>
      </c>
      <c r="H502" t="s">
        <v>8</v>
      </c>
    </row>
    <row r="503" spans="1:8" x14ac:dyDescent="0.25">
      <c r="A503" s="2">
        <v>16</v>
      </c>
      <c r="B503" s="2">
        <v>3.5</v>
      </c>
      <c r="C503" s="2">
        <v>0.21</v>
      </c>
      <c r="D503" s="2">
        <v>1.5</v>
      </c>
      <c r="E503" s="3">
        <v>77946</v>
      </c>
      <c r="F503" s="4">
        <v>25.895</v>
      </c>
      <c r="G503" s="5">
        <v>0.96752199999999999</v>
      </c>
      <c r="H503" t="s">
        <v>8</v>
      </c>
    </row>
    <row r="504" spans="1:8" x14ac:dyDescent="0.25">
      <c r="A504" s="2">
        <v>16</v>
      </c>
      <c r="B504" s="2">
        <v>4</v>
      </c>
      <c r="C504" s="2">
        <v>0.21</v>
      </c>
      <c r="D504" s="2">
        <v>1.5</v>
      </c>
      <c r="E504" s="3">
        <v>77975</v>
      </c>
      <c r="F504" s="4">
        <v>23.501799999999999</v>
      </c>
      <c r="G504" s="5">
        <v>0.94404600000000005</v>
      </c>
      <c r="H504" t="s">
        <v>8</v>
      </c>
    </row>
    <row r="505" spans="1:8" x14ac:dyDescent="0.25">
      <c r="A505" s="2">
        <v>16</v>
      </c>
      <c r="B505" s="2">
        <v>4.5</v>
      </c>
      <c r="C505" s="2">
        <v>0.21</v>
      </c>
      <c r="D505" s="2">
        <v>1.5</v>
      </c>
      <c r="E505" s="3">
        <v>78973</v>
      </c>
      <c r="F505" s="4">
        <v>20.8355</v>
      </c>
      <c r="G505" s="5">
        <v>0.897451</v>
      </c>
      <c r="H505" t="s">
        <v>8</v>
      </c>
    </row>
    <row r="506" spans="1:8" x14ac:dyDescent="0.25">
      <c r="A506" s="2">
        <v>16</v>
      </c>
      <c r="B506" s="2">
        <v>5</v>
      </c>
      <c r="C506" s="2">
        <v>0.21</v>
      </c>
      <c r="D506" s="2">
        <v>1.5</v>
      </c>
      <c r="E506" s="3">
        <v>77866</v>
      </c>
      <c r="F506" s="4">
        <v>16.595700000000001</v>
      </c>
      <c r="G506" s="5">
        <v>0.7117</v>
      </c>
      <c r="H506" t="s">
        <v>8</v>
      </c>
    </row>
    <row r="507" spans="1:8" x14ac:dyDescent="0.25">
      <c r="A507" s="2">
        <v>25</v>
      </c>
      <c r="B507" s="2">
        <v>0</v>
      </c>
      <c r="C507" s="2">
        <v>0.26</v>
      </c>
      <c r="D507" s="2">
        <v>1.5</v>
      </c>
      <c r="E507" s="3">
        <v>78612</v>
      </c>
      <c r="F507" s="4">
        <v>25.563099999999999</v>
      </c>
      <c r="G507" s="5">
        <v>0.96663399999999999</v>
      </c>
      <c r="H507" t="s">
        <v>8</v>
      </c>
    </row>
    <row r="508" spans="1:8" x14ac:dyDescent="0.25">
      <c r="A508" s="2">
        <v>25</v>
      </c>
      <c r="B508" s="2">
        <v>0.5</v>
      </c>
      <c r="C508" s="2">
        <v>0.26</v>
      </c>
      <c r="D508" s="2">
        <v>1.5</v>
      </c>
      <c r="E508" s="3">
        <v>78177</v>
      </c>
      <c r="F508" s="4">
        <v>29.299299999999999</v>
      </c>
      <c r="G508" s="5">
        <v>0.98685400000000001</v>
      </c>
      <c r="H508" t="s">
        <v>8</v>
      </c>
    </row>
    <row r="509" spans="1:8" x14ac:dyDescent="0.25">
      <c r="A509" s="2">
        <v>25</v>
      </c>
      <c r="B509" s="2">
        <v>1</v>
      </c>
      <c r="C509" s="2">
        <v>0.26</v>
      </c>
      <c r="D509" s="2">
        <v>1.5</v>
      </c>
      <c r="E509" s="3">
        <v>78292</v>
      </c>
      <c r="F509" s="4">
        <v>30.638100000000001</v>
      </c>
      <c r="G509" s="5">
        <v>0.98886799999999997</v>
      </c>
      <c r="H509" t="s">
        <v>8</v>
      </c>
    </row>
    <row r="510" spans="1:8" x14ac:dyDescent="0.25">
      <c r="A510" s="2">
        <v>25</v>
      </c>
      <c r="B510" s="2">
        <v>1.5</v>
      </c>
      <c r="C510" s="2">
        <v>0.26</v>
      </c>
      <c r="D510" s="2">
        <v>1.5</v>
      </c>
      <c r="E510" s="3">
        <v>78764</v>
      </c>
      <c r="F510" s="4">
        <v>28.597000000000001</v>
      </c>
      <c r="G510" s="5">
        <v>0.98856100000000002</v>
      </c>
      <c r="H510" t="s">
        <v>8</v>
      </c>
    </row>
    <row r="511" spans="1:8" x14ac:dyDescent="0.25">
      <c r="A511" s="2">
        <v>25</v>
      </c>
      <c r="B511" s="2">
        <v>2</v>
      </c>
      <c r="C511" s="2">
        <v>0.26</v>
      </c>
      <c r="D511" s="2">
        <v>1.5</v>
      </c>
      <c r="E511" s="3">
        <v>78817</v>
      </c>
      <c r="F511" s="4">
        <v>28.540199999999999</v>
      </c>
      <c r="G511" s="5">
        <v>0.98436199999999996</v>
      </c>
      <c r="H511" t="s">
        <v>8</v>
      </c>
    </row>
    <row r="512" spans="1:8" x14ac:dyDescent="0.25">
      <c r="A512" s="2">
        <v>25</v>
      </c>
      <c r="B512" s="2">
        <v>2.5</v>
      </c>
      <c r="C512" s="2">
        <v>0.26</v>
      </c>
      <c r="D512" s="2">
        <v>1.5</v>
      </c>
      <c r="E512" s="3">
        <v>78283</v>
      </c>
      <c r="F512" s="4">
        <v>28.331600000000002</v>
      </c>
      <c r="G512" s="5">
        <v>0.98233300000000001</v>
      </c>
      <c r="H512" t="s">
        <v>8</v>
      </c>
    </row>
    <row r="513" spans="1:8" x14ac:dyDescent="0.25">
      <c r="A513" s="2">
        <v>25</v>
      </c>
      <c r="B513" s="2">
        <v>3</v>
      </c>
      <c r="C513" s="2">
        <v>0.26</v>
      </c>
      <c r="D513" s="2">
        <v>1.5</v>
      </c>
      <c r="E513" s="3">
        <v>78705</v>
      </c>
      <c r="F513" s="4">
        <v>18.920200000000001</v>
      </c>
      <c r="G513" s="5">
        <v>0.83839200000000003</v>
      </c>
      <c r="H513" t="s">
        <v>8</v>
      </c>
    </row>
    <row r="514" spans="1:8" x14ac:dyDescent="0.25">
      <c r="A514" s="2">
        <v>25</v>
      </c>
      <c r="B514" s="2">
        <v>3.5</v>
      </c>
      <c r="C514" s="2">
        <v>0.26</v>
      </c>
      <c r="D514" s="2">
        <v>1.5</v>
      </c>
      <c r="E514" s="3">
        <v>78446</v>
      </c>
      <c r="F514" s="4">
        <v>29.2683</v>
      </c>
      <c r="G514" s="5">
        <v>0.98502199999999995</v>
      </c>
      <c r="H514" t="s">
        <v>8</v>
      </c>
    </row>
    <row r="515" spans="1:8" x14ac:dyDescent="0.25">
      <c r="A515" s="2">
        <v>25</v>
      </c>
      <c r="B515" s="2">
        <v>4</v>
      </c>
      <c r="C515" s="2">
        <v>0.26</v>
      </c>
      <c r="D515" s="2">
        <v>1.5</v>
      </c>
      <c r="E515" s="3">
        <v>78843</v>
      </c>
      <c r="F515" s="4">
        <v>20.972100000000001</v>
      </c>
      <c r="G515" s="5">
        <v>0.899011</v>
      </c>
      <c r="H515" t="s">
        <v>8</v>
      </c>
    </row>
    <row r="516" spans="1:8" x14ac:dyDescent="0.25">
      <c r="A516" s="2">
        <v>25</v>
      </c>
      <c r="B516" s="2">
        <v>4.5</v>
      </c>
      <c r="C516" s="2">
        <v>0.26</v>
      </c>
      <c r="D516" s="2">
        <v>1.5</v>
      </c>
      <c r="E516" s="3">
        <v>78430</v>
      </c>
      <c r="F516" s="4">
        <v>23.3871</v>
      </c>
      <c r="G516" s="5">
        <v>0.94259300000000001</v>
      </c>
      <c r="H516" t="s">
        <v>8</v>
      </c>
    </row>
    <row r="517" spans="1:8" x14ac:dyDescent="0.25">
      <c r="A517" s="2">
        <v>25</v>
      </c>
      <c r="B517" s="2">
        <v>5</v>
      </c>
      <c r="C517" s="2">
        <v>0.26</v>
      </c>
      <c r="D517" s="2">
        <v>1.5</v>
      </c>
      <c r="E517" s="3">
        <v>78761</v>
      </c>
      <c r="F517" s="4">
        <v>17.784600000000001</v>
      </c>
      <c r="G517" s="5">
        <v>0.787462</v>
      </c>
      <c r="H517" t="s">
        <v>8</v>
      </c>
    </row>
  </sheetData>
  <autoFilter ref="A1:H517" xr:uid="{00000000-0009-0000-0000-000000000000}">
    <sortState xmlns:xlrd2="http://schemas.microsoft.com/office/spreadsheetml/2017/richdata2" ref="A2:H517">
      <sortCondition descending="1" ref="D1:D517"/>
    </sortState>
  </autoFilter>
  <mergeCells count="18">
    <mergeCell ref="AB127:AH127"/>
    <mergeCell ref="AB53:AH53"/>
    <mergeCell ref="N109:T109"/>
    <mergeCell ref="N118:T118"/>
    <mergeCell ref="N127:T127"/>
    <mergeCell ref="N136:T136"/>
    <mergeCell ref="N145:T145"/>
    <mergeCell ref="N100:T100"/>
    <mergeCell ref="N8:T8"/>
    <mergeCell ref="N17:T17"/>
    <mergeCell ref="N26:T26"/>
    <mergeCell ref="N35:T35"/>
    <mergeCell ref="N44:T44"/>
    <mergeCell ref="N53:T53"/>
    <mergeCell ref="N62:T62"/>
    <mergeCell ref="N71:T71"/>
    <mergeCell ref="N82:T82"/>
    <mergeCell ref="N91:T91"/>
  </mergeCells>
  <conditionalFormatting sqref="L9:V14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8:V2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7:V32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6:V4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5:V5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:V5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3:V68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2:V72 V7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2:V7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3:V8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2:V9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1:V1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0:V11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9:V12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8:V13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7:V14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6:V146 V14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6:V15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8:AJ1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:AJ5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7510-71A6-4D7C-B2E6-C03C0138F169}">
  <dimension ref="A1:V67"/>
  <sheetViews>
    <sheetView workbookViewId="0">
      <selection activeCell="J12" sqref="J12:V19"/>
    </sheetView>
  </sheetViews>
  <sheetFormatPr defaultRowHeight="15" x14ac:dyDescent="0.25"/>
  <cols>
    <col min="2" max="2" width="12.7109375" customWidth="1"/>
    <col min="6" max="6" width="12" customWidth="1"/>
  </cols>
  <sheetData>
    <row r="1" spans="1:22" x14ac:dyDescent="0.25">
      <c r="A1" t="s">
        <v>1</v>
      </c>
      <c r="B1" t="s">
        <v>34</v>
      </c>
      <c r="C1" t="s">
        <v>5</v>
      </c>
      <c r="D1" t="s">
        <v>6</v>
      </c>
      <c r="E1" t="s">
        <v>33</v>
      </c>
      <c r="F1" t="s">
        <v>32</v>
      </c>
    </row>
    <row r="2" spans="1:22" x14ac:dyDescent="0.25">
      <c r="A2">
        <v>0</v>
      </c>
      <c r="B2">
        <v>0.26</v>
      </c>
      <c r="C2">
        <v>12.476100000000001</v>
      </c>
      <c r="D2">
        <v>0.25718299999999999</v>
      </c>
      <c r="E2">
        <v>37929</v>
      </c>
      <c r="F2">
        <v>65536</v>
      </c>
      <c r="J2" s="7" t="s">
        <v>9</v>
      </c>
      <c r="K2" s="8"/>
      <c r="L2" s="8"/>
      <c r="M2" s="19" t="s">
        <v>23</v>
      </c>
      <c r="N2" s="20"/>
      <c r="O2" s="20"/>
      <c r="P2" s="20"/>
      <c r="Q2" s="20"/>
      <c r="R2" s="20"/>
      <c r="S2" s="21"/>
      <c r="T2" s="8"/>
      <c r="U2" s="25"/>
      <c r="V2" s="7"/>
    </row>
    <row r="3" spans="1:22" x14ac:dyDescent="0.25">
      <c r="A3">
        <v>0.5</v>
      </c>
      <c r="B3">
        <v>0.26</v>
      </c>
      <c r="C3">
        <v>12.476100000000001</v>
      </c>
      <c r="D3">
        <v>0.25718299999999999</v>
      </c>
      <c r="E3">
        <v>69733</v>
      </c>
      <c r="F3">
        <v>65536</v>
      </c>
      <c r="J3" s="9">
        <v>0.26</v>
      </c>
      <c r="K3" s="24" cm="1">
        <f t="array" ref="K3:U8">_xlfn.WRAPROWS(Table2[SSIM],11)</f>
        <v>0.25718299999999999</v>
      </c>
      <c r="L3" s="24">
        <v>0.25718299999999999</v>
      </c>
      <c r="M3" s="24">
        <v>0.25718299999999999</v>
      </c>
      <c r="N3" s="24">
        <v>0.25718299999999999</v>
      </c>
      <c r="O3" s="24">
        <v>0.25718299999999999</v>
      </c>
      <c r="P3" s="24">
        <v>0.25718299999999999</v>
      </c>
      <c r="Q3" s="24">
        <v>0.25718299999999999</v>
      </c>
      <c r="R3" s="24">
        <v>0.25718299999999999</v>
      </c>
      <c r="S3" s="24">
        <v>0.25718299999999999</v>
      </c>
      <c r="T3" s="24">
        <v>0.25718299999999999</v>
      </c>
      <c r="U3" s="24">
        <v>0.25718299999999999</v>
      </c>
      <c r="V3" s="7"/>
    </row>
    <row r="4" spans="1:22" x14ac:dyDescent="0.25">
      <c r="A4">
        <v>1</v>
      </c>
      <c r="B4">
        <v>0.26</v>
      </c>
      <c r="C4">
        <v>12.476100000000001</v>
      </c>
      <c r="D4">
        <v>0.25718299999999999</v>
      </c>
      <c r="E4">
        <v>38047</v>
      </c>
      <c r="F4">
        <v>65536</v>
      </c>
      <c r="J4" s="9">
        <v>0.21</v>
      </c>
      <c r="K4" s="24">
        <v>0.974105</v>
      </c>
      <c r="L4" s="24">
        <v>0.96606899999999996</v>
      </c>
      <c r="M4" s="24">
        <v>0.97338199999999997</v>
      </c>
      <c r="N4" s="24">
        <v>0.80262500000000003</v>
      </c>
      <c r="O4" s="24">
        <v>0.651779</v>
      </c>
      <c r="P4" s="24">
        <v>0.91551000000000005</v>
      </c>
      <c r="Q4" s="24">
        <v>0.19051399999999999</v>
      </c>
      <c r="R4" s="24">
        <v>0.72486899999999999</v>
      </c>
      <c r="S4" s="24">
        <v>0.69362699999999999</v>
      </c>
      <c r="T4" s="24">
        <v>0.26926899999999998</v>
      </c>
      <c r="U4" s="24">
        <v>0.53310900000000006</v>
      </c>
      <c r="V4" s="7"/>
    </row>
    <row r="5" spans="1:22" x14ac:dyDescent="0.25">
      <c r="A5">
        <v>1.5</v>
      </c>
      <c r="B5">
        <v>0.26</v>
      </c>
      <c r="C5">
        <v>12.476100000000001</v>
      </c>
      <c r="D5">
        <v>0.25718299999999999</v>
      </c>
      <c r="E5">
        <v>38154</v>
      </c>
      <c r="F5">
        <v>65536</v>
      </c>
      <c r="J5" s="9">
        <v>0.16</v>
      </c>
      <c r="K5" s="24">
        <v>0.96596599999999999</v>
      </c>
      <c r="L5" s="24">
        <v>0.900926</v>
      </c>
      <c r="M5" s="24">
        <v>0.89939499999999994</v>
      </c>
      <c r="N5" s="24">
        <v>0.82200899999999999</v>
      </c>
      <c r="O5" s="24">
        <v>0.62736800000000004</v>
      </c>
      <c r="P5" s="24">
        <v>0.78988899999999995</v>
      </c>
      <c r="Q5" s="24">
        <v>0.72751399999999999</v>
      </c>
      <c r="R5" s="24">
        <v>0.72682400000000003</v>
      </c>
      <c r="S5" s="24">
        <v>0.805122</v>
      </c>
      <c r="T5" s="24">
        <v>0.41459800000000002</v>
      </c>
      <c r="U5" s="24">
        <v>0.49970399999999998</v>
      </c>
      <c r="V5" s="7"/>
    </row>
    <row r="6" spans="1:22" x14ac:dyDescent="0.25">
      <c r="A6">
        <v>2</v>
      </c>
      <c r="B6">
        <v>0.26</v>
      </c>
      <c r="C6">
        <v>12.476100000000001</v>
      </c>
      <c r="D6">
        <v>0.25718299999999999</v>
      </c>
      <c r="E6">
        <v>38064</v>
      </c>
      <c r="F6">
        <v>65536</v>
      </c>
      <c r="J6" s="9">
        <v>0.11</v>
      </c>
      <c r="K6" s="24">
        <v>0.93548900000000001</v>
      </c>
      <c r="L6" s="24">
        <v>0.96298399999999995</v>
      </c>
      <c r="M6" s="24">
        <v>0.93673700000000004</v>
      </c>
      <c r="N6" s="24">
        <v>0.81863300000000006</v>
      </c>
      <c r="O6" s="24">
        <v>0.94923400000000002</v>
      </c>
      <c r="P6" s="24">
        <v>0.90455600000000003</v>
      </c>
      <c r="Q6" s="24">
        <v>0.85447899999999999</v>
      </c>
      <c r="R6" s="24">
        <v>0.94660900000000003</v>
      </c>
      <c r="S6" s="24">
        <v>0.41844199999999998</v>
      </c>
      <c r="T6" s="24">
        <v>0.97084300000000001</v>
      </c>
      <c r="U6" s="24">
        <v>0.462198</v>
      </c>
      <c r="V6" s="7"/>
    </row>
    <row r="7" spans="1:22" x14ac:dyDescent="0.25">
      <c r="A7">
        <v>2.5</v>
      </c>
      <c r="B7">
        <v>0.26</v>
      </c>
      <c r="C7">
        <v>12.476100000000001</v>
      </c>
      <c r="D7">
        <v>0.25718299999999999</v>
      </c>
      <c r="E7">
        <v>38440</v>
      </c>
      <c r="F7">
        <v>65536</v>
      </c>
      <c r="J7" s="9">
        <v>0.06</v>
      </c>
      <c r="K7" s="24">
        <v>0.93582100000000001</v>
      </c>
      <c r="L7" s="24">
        <v>0.87508900000000001</v>
      </c>
      <c r="M7" s="24">
        <v>0.94540299999999999</v>
      </c>
      <c r="N7" s="24">
        <v>0.94403999999999999</v>
      </c>
      <c r="O7" s="24">
        <v>0.953094</v>
      </c>
      <c r="P7" s="24">
        <v>0.90386900000000003</v>
      </c>
      <c r="Q7" s="24">
        <v>0.66869199999999995</v>
      </c>
      <c r="R7" s="24">
        <v>0.70430300000000001</v>
      </c>
      <c r="S7" s="24">
        <v>0.821774</v>
      </c>
      <c r="T7" s="24">
        <v>0.62034900000000004</v>
      </c>
      <c r="U7" s="24">
        <v>0.71086499999999997</v>
      </c>
      <c r="V7" s="7"/>
    </row>
    <row r="8" spans="1:22" x14ac:dyDescent="0.25">
      <c r="A8">
        <v>3</v>
      </c>
      <c r="B8">
        <v>0.26</v>
      </c>
      <c r="C8">
        <v>12.476100000000001</v>
      </c>
      <c r="D8">
        <v>0.25718299999999999</v>
      </c>
      <c r="E8">
        <v>37882</v>
      </c>
      <c r="F8">
        <v>65536</v>
      </c>
      <c r="J8" s="9">
        <v>0.01</v>
      </c>
      <c r="K8" s="24">
        <v>0.76371900000000004</v>
      </c>
      <c r="L8" s="24">
        <v>0.78254100000000004</v>
      </c>
      <c r="M8" s="24">
        <v>0.78943300000000005</v>
      </c>
      <c r="N8" s="24">
        <v>0.88800599999999996</v>
      </c>
      <c r="O8" s="24">
        <v>0.79048499999999999</v>
      </c>
      <c r="P8" s="24">
        <v>0.78052999999999995</v>
      </c>
      <c r="Q8" s="24">
        <v>0.73872499999999997</v>
      </c>
      <c r="R8" s="24">
        <v>0.63010200000000005</v>
      </c>
      <c r="S8" s="24">
        <v>0.62122500000000003</v>
      </c>
      <c r="T8" s="24">
        <v>0.80261400000000005</v>
      </c>
      <c r="U8" s="24">
        <v>0.66485499999999997</v>
      </c>
      <c r="V8" s="7"/>
    </row>
    <row r="9" spans="1:22" x14ac:dyDescent="0.25">
      <c r="A9">
        <v>3.5</v>
      </c>
      <c r="B9">
        <v>0.26</v>
      </c>
      <c r="C9">
        <v>12.476100000000001</v>
      </c>
      <c r="D9">
        <v>0.25718299999999999</v>
      </c>
      <c r="E9">
        <v>38669</v>
      </c>
      <c r="F9">
        <v>65536</v>
      </c>
      <c r="J9" s="7"/>
      <c r="K9" s="12">
        <v>0</v>
      </c>
      <c r="L9" s="12">
        <v>0.5</v>
      </c>
      <c r="M9" s="12">
        <v>1</v>
      </c>
      <c r="N9" s="12">
        <v>1.5</v>
      </c>
      <c r="O9" s="12">
        <v>2</v>
      </c>
      <c r="P9" s="12">
        <v>2.5</v>
      </c>
      <c r="Q9" s="12">
        <v>3</v>
      </c>
      <c r="R9" s="12">
        <v>3.5</v>
      </c>
      <c r="S9" s="12">
        <v>4</v>
      </c>
      <c r="T9" s="12">
        <v>4.5</v>
      </c>
      <c r="U9" s="26">
        <v>5</v>
      </c>
      <c r="V9" s="7" t="s">
        <v>1</v>
      </c>
    </row>
    <row r="10" spans="1:22" x14ac:dyDescent="0.25">
      <c r="A10">
        <v>4</v>
      </c>
      <c r="B10">
        <v>0.26</v>
      </c>
      <c r="C10">
        <v>12.476100000000001</v>
      </c>
      <c r="D10">
        <v>0.25718299999999999</v>
      </c>
      <c r="E10">
        <v>38124</v>
      </c>
      <c r="F10">
        <v>65536</v>
      </c>
    </row>
    <row r="11" spans="1:22" x14ac:dyDescent="0.25">
      <c r="A11">
        <v>4.5</v>
      </c>
      <c r="B11">
        <v>0.26</v>
      </c>
      <c r="C11">
        <v>12.476100000000001</v>
      </c>
      <c r="D11">
        <v>0.25718299999999999</v>
      </c>
      <c r="E11">
        <v>38300</v>
      </c>
      <c r="F11">
        <v>65536</v>
      </c>
    </row>
    <row r="12" spans="1:22" x14ac:dyDescent="0.25">
      <c r="A12">
        <v>5</v>
      </c>
      <c r="B12">
        <v>0.26</v>
      </c>
      <c r="C12">
        <v>12.476100000000001</v>
      </c>
      <c r="D12">
        <v>0.25718299999999999</v>
      </c>
      <c r="E12">
        <v>360182</v>
      </c>
      <c r="F12">
        <v>65536</v>
      </c>
      <c r="J12" s="7" t="s">
        <v>9</v>
      </c>
      <c r="K12" s="8"/>
      <c r="L12" s="8"/>
      <c r="M12" s="19" t="s">
        <v>36</v>
      </c>
      <c r="N12" s="20"/>
      <c r="O12" s="20"/>
      <c r="P12" s="20"/>
      <c r="Q12" s="20"/>
      <c r="R12" s="20"/>
      <c r="S12" s="21"/>
      <c r="T12" s="8"/>
      <c r="U12" s="25"/>
      <c r="V12" s="7"/>
    </row>
    <row r="13" spans="1:22" x14ac:dyDescent="0.25">
      <c r="A13">
        <v>0</v>
      </c>
      <c r="B13">
        <v>0.21</v>
      </c>
      <c r="C13">
        <v>27.0837</v>
      </c>
      <c r="D13">
        <v>0.974105</v>
      </c>
      <c r="E13">
        <v>36749</v>
      </c>
      <c r="F13">
        <v>65536</v>
      </c>
      <c r="J13" s="9">
        <v>0.26</v>
      </c>
      <c r="K13" s="24" cm="1">
        <f t="array" ref="K13:U18">_xlfn.WRAPROWS(Table2[PSNR],11)</f>
        <v>12.476100000000001</v>
      </c>
      <c r="L13" s="24">
        <v>12.476100000000001</v>
      </c>
      <c r="M13" s="24">
        <v>12.476100000000001</v>
      </c>
      <c r="N13" s="24">
        <v>12.476100000000001</v>
      </c>
      <c r="O13" s="24">
        <v>12.476100000000001</v>
      </c>
      <c r="P13" s="24">
        <v>12.476100000000001</v>
      </c>
      <c r="Q13" s="24">
        <v>12.476100000000001</v>
      </c>
      <c r="R13" s="24">
        <v>12.476100000000001</v>
      </c>
      <c r="S13" s="24">
        <v>12.476100000000001</v>
      </c>
      <c r="T13" s="24">
        <v>12.476100000000001</v>
      </c>
      <c r="U13" s="24">
        <v>12.476100000000001</v>
      </c>
      <c r="V13" s="7"/>
    </row>
    <row r="14" spans="1:22" x14ac:dyDescent="0.25">
      <c r="A14">
        <v>0.5</v>
      </c>
      <c r="B14">
        <v>0.21</v>
      </c>
      <c r="C14">
        <v>25.944099999999999</v>
      </c>
      <c r="D14">
        <v>0.96606899999999996</v>
      </c>
      <c r="E14">
        <v>37022</v>
      </c>
      <c r="F14">
        <v>65536</v>
      </c>
      <c r="J14" s="9">
        <v>0.21</v>
      </c>
      <c r="K14" s="24">
        <v>27.0837</v>
      </c>
      <c r="L14" s="24">
        <v>25.944099999999999</v>
      </c>
      <c r="M14" s="24">
        <v>26.743300000000001</v>
      </c>
      <c r="N14" s="24">
        <v>18.287400000000002</v>
      </c>
      <c r="O14" s="24">
        <v>15.9664</v>
      </c>
      <c r="P14" s="24">
        <v>21.7502</v>
      </c>
      <c r="Q14" s="24">
        <v>12.1881</v>
      </c>
      <c r="R14" s="24">
        <v>16.958100000000002</v>
      </c>
      <c r="S14" s="24">
        <v>16.372599999999998</v>
      </c>
      <c r="T14" s="24">
        <v>12.643000000000001</v>
      </c>
      <c r="U14" s="24">
        <v>14.601000000000001</v>
      </c>
      <c r="V14" s="7"/>
    </row>
    <row r="15" spans="1:22" x14ac:dyDescent="0.25">
      <c r="A15">
        <v>1</v>
      </c>
      <c r="B15">
        <v>0.21</v>
      </c>
      <c r="C15">
        <v>26.743300000000001</v>
      </c>
      <c r="D15">
        <v>0.97338199999999997</v>
      </c>
      <c r="E15">
        <v>36701</v>
      </c>
      <c r="F15">
        <v>65536</v>
      </c>
      <c r="J15" s="9">
        <v>0.16</v>
      </c>
      <c r="K15" s="24">
        <v>24.151399999999999</v>
      </c>
      <c r="L15" s="24">
        <v>21.037299999999998</v>
      </c>
      <c r="M15" s="24">
        <v>20.7607</v>
      </c>
      <c r="N15" s="24">
        <v>18.357299999999999</v>
      </c>
      <c r="O15" s="24">
        <v>15.5406</v>
      </c>
      <c r="P15" s="24">
        <v>17.8674</v>
      </c>
      <c r="Q15" s="24">
        <v>16.876300000000001</v>
      </c>
      <c r="R15" s="24">
        <v>16.791499999999999</v>
      </c>
      <c r="S15" s="24">
        <v>18.217600000000001</v>
      </c>
      <c r="T15" s="24">
        <v>13.5403</v>
      </c>
      <c r="U15" s="24">
        <v>14.3142</v>
      </c>
      <c r="V15" s="7"/>
    </row>
    <row r="16" spans="1:22" x14ac:dyDescent="0.25">
      <c r="A16">
        <v>1.5</v>
      </c>
      <c r="B16">
        <v>0.21</v>
      </c>
      <c r="C16">
        <v>18.287400000000002</v>
      </c>
      <c r="D16">
        <v>0.80262500000000003</v>
      </c>
      <c r="E16">
        <v>37067</v>
      </c>
      <c r="F16">
        <v>65536</v>
      </c>
      <c r="J16" s="9">
        <v>0.11</v>
      </c>
      <c r="K16" s="24">
        <v>22.841000000000001</v>
      </c>
      <c r="L16" s="24">
        <v>25.358699999999999</v>
      </c>
      <c r="M16" s="24">
        <v>23.205500000000001</v>
      </c>
      <c r="N16" s="24">
        <v>18.5533</v>
      </c>
      <c r="O16" s="24">
        <v>24.0078</v>
      </c>
      <c r="P16" s="24">
        <v>21.347799999999999</v>
      </c>
      <c r="Q16" s="24">
        <v>19.582100000000001</v>
      </c>
      <c r="R16" s="24">
        <v>23.226900000000001</v>
      </c>
      <c r="S16" s="24">
        <v>13.6469</v>
      </c>
      <c r="T16" s="24">
        <v>26.2928</v>
      </c>
      <c r="U16" s="24">
        <v>13.9682</v>
      </c>
      <c r="V16" s="7"/>
    </row>
    <row r="17" spans="1:22" x14ac:dyDescent="0.25">
      <c r="A17">
        <v>2</v>
      </c>
      <c r="B17">
        <v>0.21</v>
      </c>
      <c r="C17">
        <v>15.9664</v>
      </c>
      <c r="D17">
        <v>0.651779</v>
      </c>
      <c r="E17">
        <v>37217</v>
      </c>
      <c r="F17">
        <v>65536</v>
      </c>
      <c r="J17" s="9">
        <v>0.06</v>
      </c>
      <c r="K17" s="24">
        <v>23.3461</v>
      </c>
      <c r="L17" s="24">
        <v>20.448499999999999</v>
      </c>
      <c r="M17" s="24">
        <v>24.011199999999999</v>
      </c>
      <c r="N17" s="24">
        <v>24.031500000000001</v>
      </c>
      <c r="O17" s="24">
        <v>24.147300000000001</v>
      </c>
      <c r="P17" s="24">
        <v>21.708300000000001</v>
      </c>
      <c r="Q17" s="24">
        <v>15.870699999999999</v>
      </c>
      <c r="R17" s="24">
        <v>16.6568</v>
      </c>
      <c r="S17" s="24">
        <v>18.717300000000002</v>
      </c>
      <c r="T17" s="24">
        <v>15.7369</v>
      </c>
      <c r="U17" s="24">
        <v>16.7712</v>
      </c>
      <c r="V17" s="7"/>
    </row>
    <row r="18" spans="1:22" x14ac:dyDescent="0.25">
      <c r="A18">
        <v>2.5</v>
      </c>
      <c r="B18">
        <v>0.21</v>
      </c>
      <c r="C18">
        <v>21.7502</v>
      </c>
      <c r="D18">
        <v>0.91551000000000005</v>
      </c>
      <c r="E18">
        <v>37152</v>
      </c>
      <c r="F18">
        <v>65536</v>
      </c>
      <c r="J18" s="9">
        <v>0.01</v>
      </c>
      <c r="K18" s="24">
        <v>17.8613</v>
      </c>
      <c r="L18" s="24">
        <v>18.308900000000001</v>
      </c>
      <c r="M18" s="24">
        <v>18.0502</v>
      </c>
      <c r="N18" s="24">
        <v>20.870100000000001</v>
      </c>
      <c r="O18" s="24">
        <v>18.654399999999999</v>
      </c>
      <c r="P18" s="24">
        <v>18.1876</v>
      </c>
      <c r="Q18" s="24">
        <v>17.431000000000001</v>
      </c>
      <c r="R18" s="24">
        <v>15.7254</v>
      </c>
      <c r="S18" s="24">
        <v>15.7921</v>
      </c>
      <c r="T18" s="24">
        <v>18.235199999999999</v>
      </c>
      <c r="U18" s="24">
        <v>16.176500000000001</v>
      </c>
      <c r="V18" s="7"/>
    </row>
    <row r="19" spans="1:22" x14ac:dyDescent="0.25">
      <c r="A19">
        <v>3</v>
      </c>
      <c r="B19">
        <v>0.21</v>
      </c>
      <c r="C19">
        <v>12.1881</v>
      </c>
      <c r="D19">
        <v>0.19051399999999999</v>
      </c>
      <c r="E19">
        <v>37053</v>
      </c>
      <c r="F19">
        <v>65536</v>
      </c>
      <c r="J19" s="7"/>
      <c r="K19" s="12">
        <v>0</v>
      </c>
      <c r="L19" s="12">
        <v>0.5</v>
      </c>
      <c r="M19" s="12">
        <v>1</v>
      </c>
      <c r="N19" s="12">
        <v>1.5</v>
      </c>
      <c r="O19" s="12">
        <v>2</v>
      </c>
      <c r="P19" s="12">
        <v>2.5</v>
      </c>
      <c r="Q19" s="12">
        <v>3</v>
      </c>
      <c r="R19" s="12">
        <v>3.5</v>
      </c>
      <c r="S19" s="12">
        <v>4</v>
      </c>
      <c r="T19" s="12">
        <v>4.5</v>
      </c>
      <c r="U19" s="26">
        <v>5</v>
      </c>
      <c r="V19" s="7" t="s">
        <v>1</v>
      </c>
    </row>
    <row r="20" spans="1:22" x14ac:dyDescent="0.25">
      <c r="A20">
        <v>3.5</v>
      </c>
      <c r="B20">
        <v>0.21</v>
      </c>
      <c r="C20">
        <v>16.958100000000002</v>
      </c>
      <c r="D20">
        <v>0.72486899999999999</v>
      </c>
      <c r="E20">
        <v>36667</v>
      </c>
      <c r="F20">
        <v>65536</v>
      </c>
    </row>
    <row r="21" spans="1:22" x14ac:dyDescent="0.25">
      <c r="A21">
        <v>4</v>
      </c>
      <c r="B21">
        <v>0.21</v>
      </c>
      <c r="C21">
        <v>16.372599999999998</v>
      </c>
      <c r="D21">
        <v>0.69362699999999999</v>
      </c>
      <c r="E21">
        <v>36963</v>
      </c>
      <c r="F21">
        <v>65536</v>
      </c>
    </row>
    <row r="22" spans="1:22" x14ac:dyDescent="0.25">
      <c r="A22">
        <v>4.5</v>
      </c>
      <c r="B22">
        <v>0.21</v>
      </c>
      <c r="C22">
        <v>12.643000000000001</v>
      </c>
      <c r="D22">
        <v>0.26926899999999998</v>
      </c>
      <c r="E22">
        <v>37107</v>
      </c>
      <c r="F22">
        <v>65536</v>
      </c>
    </row>
    <row r="23" spans="1:22" x14ac:dyDescent="0.25">
      <c r="A23">
        <v>5</v>
      </c>
      <c r="B23">
        <v>0.21</v>
      </c>
      <c r="C23">
        <v>14.601000000000001</v>
      </c>
      <c r="D23">
        <v>0.53310900000000006</v>
      </c>
      <c r="E23">
        <v>36939</v>
      </c>
      <c r="F23">
        <v>65536</v>
      </c>
    </row>
    <row r="24" spans="1:22" x14ac:dyDescent="0.25">
      <c r="A24">
        <v>0</v>
      </c>
      <c r="B24">
        <v>0.16</v>
      </c>
      <c r="C24">
        <v>24.151399999999999</v>
      </c>
      <c r="D24">
        <v>0.96596599999999999</v>
      </c>
      <c r="E24">
        <v>37039</v>
      </c>
      <c r="F24">
        <v>65536</v>
      </c>
    </row>
    <row r="25" spans="1:22" x14ac:dyDescent="0.25">
      <c r="A25">
        <v>0.5</v>
      </c>
      <c r="B25">
        <v>0.16</v>
      </c>
      <c r="C25">
        <v>21.037299999999998</v>
      </c>
      <c r="D25">
        <v>0.900926</v>
      </c>
      <c r="E25">
        <v>37058</v>
      </c>
      <c r="F25">
        <v>65536</v>
      </c>
    </row>
    <row r="26" spans="1:22" x14ac:dyDescent="0.25">
      <c r="A26">
        <v>1</v>
      </c>
      <c r="B26">
        <v>0.16</v>
      </c>
      <c r="C26">
        <v>20.7607</v>
      </c>
      <c r="D26">
        <v>0.89939499999999994</v>
      </c>
      <c r="E26">
        <v>36956</v>
      </c>
      <c r="F26">
        <v>65536</v>
      </c>
    </row>
    <row r="27" spans="1:22" x14ac:dyDescent="0.25">
      <c r="A27">
        <v>1.5</v>
      </c>
      <c r="B27">
        <v>0.16</v>
      </c>
      <c r="C27">
        <v>18.357299999999999</v>
      </c>
      <c r="D27">
        <v>0.82200899999999999</v>
      </c>
      <c r="E27">
        <v>37132</v>
      </c>
      <c r="F27">
        <v>65536</v>
      </c>
    </row>
    <row r="28" spans="1:22" x14ac:dyDescent="0.25">
      <c r="A28">
        <v>2</v>
      </c>
      <c r="B28">
        <v>0.16</v>
      </c>
      <c r="C28">
        <v>15.5406</v>
      </c>
      <c r="D28">
        <v>0.62736800000000004</v>
      </c>
      <c r="E28">
        <v>37552</v>
      </c>
      <c r="F28">
        <v>65536</v>
      </c>
    </row>
    <row r="29" spans="1:22" x14ac:dyDescent="0.25">
      <c r="A29">
        <v>2.5</v>
      </c>
      <c r="B29">
        <v>0.16</v>
      </c>
      <c r="C29">
        <v>17.8674</v>
      </c>
      <c r="D29">
        <v>0.78988899999999995</v>
      </c>
      <c r="E29">
        <v>140262</v>
      </c>
      <c r="F29">
        <v>65536</v>
      </c>
    </row>
    <row r="30" spans="1:22" x14ac:dyDescent="0.25">
      <c r="A30">
        <v>3</v>
      </c>
      <c r="B30">
        <v>0.16</v>
      </c>
      <c r="C30">
        <v>16.876300000000001</v>
      </c>
      <c r="D30">
        <v>0.72751399999999999</v>
      </c>
      <c r="E30">
        <v>37174</v>
      </c>
      <c r="F30">
        <v>65536</v>
      </c>
    </row>
    <row r="31" spans="1:22" x14ac:dyDescent="0.25">
      <c r="A31">
        <v>3.5</v>
      </c>
      <c r="B31">
        <v>0.16</v>
      </c>
      <c r="C31">
        <v>16.791499999999999</v>
      </c>
      <c r="D31">
        <v>0.72682400000000003</v>
      </c>
      <c r="E31">
        <v>37102</v>
      </c>
      <c r="F31">
        <v>65536</v>
      </c>
    </row>
    <row r="32" spans="1:22" x14ac:dyDescent="0.25">
      <c r="A32">
        <v>4</v>
      </c>
      <c r="B32">
        <v>0.16</v>
      </c>
      <c r="C32">
        <v>18.217600000000001</v>
      </c>
      <c r="D32">
        <v>0.805122</v>
      </c>
      <c r="E32">
        <v>37298</v>
      </c>
      <c r="F32">
        <v>65536</v>
      </c>
    </row>
    <row r="33" spans="1:6" x14ac:dyDescent="0.25">
      <c r="A33">
        <v>4.5</v>
      </c>
      <c r="B33">
        <v>0.16</v>
      </c>
      <c r="C33">
        <v>13.5403</v>
      </c>
      <c r="D33">
        <v>0.41459800000000002</v>
      </c>
      <c r="E33">
        <v>37175</v>
      </c>
      <c r="F33">
        <v>65536</v>
      </c>
    </row>
    <row r="34" spans="1:6" x14ac:dyDescent="0.25">
      <c r="A34">
        <v>5</v>
      </c>
      <c r="B34">
        <v>0.16</v>
      </c>
      <c r="C34">
        <v>14.3142</v>
      </c>
      <c r="D34">
        <v>0.49970399999999998</v>
      </c>
      <c r="E34">
        <v>37200</v>
      </c>
      <c r="F34">
        <v>65536</v>
      </c>
    </row>
    <row r="35" spans="1:6" x14ac:dyDescent="0.25">
      <c r="A35">
        <v>0</v>
      </c>
      <c r="B35">
        <v>0.11</v>
      </c>
      <c r="C35">
        <v>22.841000000000001</v>
      </c>
      <c r="D35">
        <v>0.93548900000000001</v>
      </c>
      <c r="E35">
        <v>37215</v>
      </c>
      <c r="F35">
        <v>65536</v>
      </c>
    </row>
    <row r="36" spans="1:6" x14ac:dyDescent="0.25">
      <c r="A36">
        <v>0.5</v>
      </c>
      <c r="B36">
        <v>0.11</v>
      </c>
      <c r="C36">
        <v>25.358699999999999</v>
      </c>
      <c r="D36">
        <v>0.96298399999999995</v>
      </c>
      <c r="E36">
        <v>37681</v>
      </c>
      <c r="F36">
        <v>65536</v>
      </c>
    </row>
    <row r="37" spans="1:6" x14ac:dyDescent="0.25">
      <c r="A37">
        <v>1</v>
      </c>
      <c r="B37">
        <v>0.11</v>
      </c>
      <c r="C37">
        <v>23.205500000000001</v>
      </c>
      <c r="D37">
        <v>0.93673700000000004</v>
      </c>
      <c r="E37">
        <v>37398</v>
      </c>
      <c r="F37">
        <v>65536</v>
      </c>
    </row>
    <row r="38" spans="1:6" x14ac:dyDescent="0.25">
      <c r="A38">
        <v>1.5</v>
      </c>
      <c r="B38">
        <v>0.11</v>
      </c>
      <c r="C38">
        <v>18.5533</v>
      </c>
      <c r="D38">
        <v>0.81863300000000006</v>
      </c>
      <c r="E38">
        <v>37105</v>
      </c>
      <c r="F38">
        <v>65536</v>
      </c>
    </row>
    <row r="39" spans="1:6" x14ac:dyDescent="0.25">
      <c r="A39">
        <v>2</v>
      </c>
      <c r="B39">
        <v>0.11</v>
      </c>
      <c r="C39">
        <v>24.0078</v>
      </c>
      <c r="D39">
        <v>0.94923400000000002</v>
      </c>
      <c r="E39">
        <v>138074</v>
      </c>
      <c r="F39">
        <v>65536</v>
      </c>
    </row>
    <row r="40" spans="1:6" x14ac:dyDescent="0.25">
      <c r="A40">
        <v>2.5</v>
      </c>
      <c r="B40">
        <v>0.11</v>
      </c>
      <c r="C40">
        <v>21.347799999999999</v>
      </c>
      <c r="D40">
        <v>0.90455600000000003</v>
      </c>
      <c r="E40">
        <v>37210</v>
      </c>
      <c r="F40">
        <v>65536</v>
      </c>
    </row>
    <row r="41" spans="1:6" x14ac:dyDescent="0.25">
      <c r="A41">
        <v>3</v>
      </c>
      <c r="B41">
        <v>0.11</v>
      </c>
      <c r="C41">
        <v>19.582100000000001</v>
      </c>
      <c r="D41">
        <v>0.85447899999999999</v>
      </c>
      <c r="E41">
        <v>37309</v>
      </c>
      <c r="F41">
        <v>65536</v>
      </c>
    </row>
    <row r="42" spans="1:6" x14ac:dyDescent="0.25">
      <c r="A42">
        <v>3.5</v>
      </c>
      <c r="B42">
        <v>0.11</v>
      </c>
      <c r="C42">
        <v>23.226900000000001</v>
      </c>
      <c r="D42">
        <v>0.94660900000000003</v>
      </c>
      <c r="E42">
        <v>37528</v>
      </c>
      <c r="F42">
        <v>65536</v>
      </c>
    </row>
    <row r="43" spans="1:6" x14ac:dyDescent="0.25">
      <c r="A43">
        <v>4</v>
      </c>
      <c r="B43">
        <v>0.11</v>
      </c>
      <c r="C43">
        <v>13.6469</v>
      </c>
      <c r="D43">
        <v>0.41844199999999998</v>
      </c>
      <c r="E43">
        <v>36788</v>
      </c>
      <c r="F43">
        <v>65536</v>
      </c>
    </row>
    <row r="44" spans="1:6" x14ac:dyDescent="0.25">
      <c r="A44">
        <v>4.5</v>
      </c>
      <c r="B44">
        <v>0.11</v>
      </c>
      <c r="C44">
        <v>26.2928</v>
      </c>
      <c r="D44">
        <v>0.97084300000000001</v>
      </c>
      <c r="E44">
        <v>37250</v>
      </c>
      <c r="F44">
        <v>65536</v>
      </c>
    </row>
    <row r="45" spans="1:6" x14ac:dyDescent="0.25">
      <c r="A45">
        <v>5</v>
      </c>
      <c r="B45">
        <v>0.11</v>
      </c>
      <c r="C45">
        <v>13.9682</v>
      </c>
      <c r="D45">
        <v>0.462198</v>
      </c>
      <c r="E45">
        <v>37169</v>
      </c>
      <c r="F45">
        <v>65536</v>
      </c>
    </row>
    <row r="46" spans="1:6" x14ac:dyDescent="0.25">
      <c r="A46">
        <v>0</v>
      </c>
      <c r="B46">
        <v>0.06</v>
      </c>
      <c r="C46">
        <v>23.3461</v>
      </c>
      <c r="D46">
        <v>0.93582100000000001</v>
      </c>
      <c r="E46">
        <v>37003</v>
      </c>
      <c r="F46">
        <v>65536</v>
      </c>
    </row>
    <row r="47" spans="1:6" x14ac:dyDescent="0.25">
      <c r="A47">
        <v>0.5</v>
      </c>
      <c r="B47">
        <v>0.06</v>
      </c>
      <c r="C47">
        <v>20.448499999999999</v>
      </c>
      <c r="D47">
        <v>0.87508900000000001</v>
      </c>
      <c r="E47">
        <v>36809</v>
      </c>
      <c r="F47">
        <v>65536</v>
      </c>
    </row>
    <row r="48" spans="1:6" x14ac:dyDescent="0.25">
      <c r="A48">
        <v>1</v>
      </c>
      <c r="B48">
        <v>0.06</v>
      </c>
      <c r="C48">
        <v>24.011199999999999</v>
      </c>
      <c r="D48">
        <v>0.94540299999999999</v>
      </c>
      <c r="E48">
        <v>37044</v>
      </c>
      <c r="F48">
        <v>65536</v>
      </c>
    </row>
    <row r="49" spans="1:6" x14ac:dyDescent="0.25">
      <c r="A49">
        <v>1.5</v>
      </c>
      <c r="B49">
        <v>0.06</v>
      </c>
      <c r="C49">
        <v>24.031500000000001</v>
      </c>
      <c r="D49">
        <v>0.94403999999999999</v>
      </c>
      <c r="E49">
        <v>37049</v>
      </c>
      <c r="F49">
        <v>65536</v>
      </c>
    </row>
    <row r="50" spans="1:6" x14ac:dyDescent="0.25">
      <c r="A50">
        <v>2</v>
      </c>
      <c r="B50">
        <v>0.06</v>
      </c>
      <c r="C50">
        <v>24.147300000000001</v>
      </c>
      <c r="D50">
        <v>0.953094</v>
      </c>
      <c r="E50">
        <v>36833</v>
      </c>
      <c r="F50">
        <v>65536</v>
      </c>
    </row>
    <row r="51" spans="1:6" x14ac:dyDescent="0.25">
      <c r="A51">
        <v>2.5</v>
      </c>
      <c r="B51">
        <v>0.06</v>
      </c>
      <c r="C51">
        <v>21.708300000000001</v>
      </c>
      <c r="D51">
        <v>0.90386900000000003</v>
      </c>
      <c r="E51">
        <v>36725</v>
      </c>
      <c r="F51">
        <v>65536</v>
      </c>
    </row>
    <row r="52" spans="1:6" x14ac:dyDescent="0.25">
      <c r="A52">
        <v>3</v>
      </c>
      <c r="B52">
        <v>0.06</v>
      </c>
      <c r="C52">
        <v>15.870699999999999</v>
      </c>
      <c r="D52">
        <v>0.66869199999999995</v>
      </c>
      <c r="E52">
        <v>36893</v>
      </c>
      <c r="F52">
        <v>65536</v>
      </c>
    </row>
    <row r="53" spans="1:6" x14ac:dyDescent="0.25">
      <c r="A53">
        <v>3.5</v>
      </c>
      <c r="B53">
        <v>0.06</v>
      </c>
      <c r="C53">
        <v>16.6568</v>
      </c>
      <c r="D53">
        <v>0.70430300000000001</v>
      </c>
      <c r="E53">
        <v>36667</v>
      </c>
      <c r="F53">
        <v>65536</v>
      </c>
    </row>
    <row r="54" spans="1:6" x14ac:dyDescent="0.25">
      <c r="A54">
        <v>4</v>
      </c>
      <c r="B54">
        <v>0.06</v>
      </c>
      <c r="C54">
        <v>18.717300000000002</v>
      </c>
      <c r="D54">
        <v>0.821774</v>
      </c>
      <c r="E54">
        <v>37005</v>
      </c>
      <c r="F54">
        <v>65536</v>
      </c>
    </row>
    <row r="55" spans="1:6" x14ac:dyDescent="0.25">
      <c r="A55">
        <v>4.5</v>
      </c>
      <c r="B55">
        <v>0.06</v>
      </c>
      <c r="C55">
        <v>15.7369</v>
      </c>
      <c r="D55">
        <v>0.62034900000000004</v>
      </c>
      <c r="E55">
        <v>37027</v>
      </c>
      <c r="F55">
        <v>65536</v>
      </c>
    </row>
    <row r="56" spans="1:6" x14ac:dyDescent="0.25">
      <c r="A56">
        <v>5</v>
      </c>
      <c r="B56">
        <v>0.06</v>
      </c>
      <c r="C56">
        <v>16.7712</v>
      </c>
      <c r="D56">
        <v>0.71086499999999997</v>
      </c>
      <c r="E56">
        <v>36716</v>
      </c>
      <c r="F56">
        <v>65536</v>
      </c>
    </row>
    <row r="57" spans="1:6" x14ac:dyDescent="0.25">
      <c r="A57">
        <v>0</v>
      </c>
      <c r="B57">
        <v>0.01</v>
      </c>
      <c r="C57">
        <v>17.8613</v>
      </c>
      <c r="D57">
        <v>0.76371900000000004</v>
      </c>
      <c r="E57">
        <v>40545</v>
      </c>
      <c r="F57">
        <v>65536</v>
      </c>
    </row>
    <row r="58" spans="1:6" x14ac:dyDescent="0.25">
      <c r="A58">
        <v>0.5</v>
      </c>
      <c r="B58">
        <v>0.01</v>
      </c>
      <c r="C58">
        <v>18.308900000000001</v>
      </c>
      <c r="D58">
        <v>0.78254100000000004</v>
      </c>
      <c r="E58">
        <v>37599</v>
      </c>
      <c r="F58">
        <v>65536</v>
      </c>
    </row>
    <row r="59" spans="1:6" x14ac:dyDescent="0.25">
      <c r="A59">
        <v>1</v>
      </c>
      <c r="B59">
        <v>0.01</v>
      </c>
      <c r="C59">
        <v>18.0502</v>
      </c>
      <c r="D59">
        <v>0.78943300000000005</v>
      </c>
      <c r="E59">
        <v>37251</v>
      </c>
      <c r="F59">
        <v>65536</v>
      </c>
    </row>
    <row r="60" spans="1:6" x14ac:dyDescent="0.25">
      <c r="A60">
        <v>1.5</v>
      </c>
      <c r="B60">
        <v>0.01</v>
      </c>
      <c r="C60">
        <v>20.870100000000001</v>
      </c>
      <c r="D60">
        <v>0.88800599999999996</v>
      </c>
      <c r="E60">
        <v>36755</v>
      </c>
      <c r="F60">
        <v>65536</v>
      </c>
    </row>
    <row r="61" spans="1:6" x14ac:dyDescent="0.25">
      <c r="A61">
        <v>2</v>
      </c>
      <c r="B61">
        <v>0.01</v>
      </c>
      <c r="C61">
        <v>18.654399999999999</v>
      </c>
      <c r="D61">
        <v>0.79048499999999999</v>
      </c>
      <c r="E61">
        <v>36888</v>
      </c>
      <c r="F61">
        <v>65536</v>
      </c>
    </row>
    <row r="62" spans="1:6" x14ac:dyDescent="0.25">
      <c r="A62">
        <v>2.5</v>
      </c>
      <c r="B62">
        <v>0.01</v>
      </c>
      <c r="C62">
        <v>18.1876</v>
      </c>
      <c r="D62">
        <v>0.78052999999999995</v>
      </c>
      <c r="E62">
        <v>36996</v>
      </c>
      <c r="F62">
        <v>65536</v>
      </c>
    </row>
    <row r="63" spans="1:6" x14ac:dyDescent="0.25">
      <c r="A63">
        <v>3</v>
      </c>
      <c r="B63">
        <v>0.01</v>
      </c>
      <c r="C63">
        <v>17.431000000000001</v>
      </c>
      <c r="D63">
        <v>0.73872499999999997</v>
      </c>
      <c r="E63">
        <v>37331</v>
      </c>
      <c r="F63">
        <v>65536</v>
      </c>
    </row>
    <row r="64" spans="1:6" x14ac:dyDescent="0.25">
      <c r="A64">
        <v>3.5</v>
      </c>
      <c r="B64">
        <v>0.01</v>
      </c>
      <c r="C64">
        <v>15.7254</v>
      </c>
      <c r="D64">
        <v>0.63010200000000005</v>
      </c>
      <c r="E64">
        <v>37387</v>
      </c>
      <c r="F64">
        <v>65536</v>
      </c>
    </row>
    <row r="65" spans="1:6" x14ac:dyDescent="0.25">
      <c r="A65">
        <v>4</v>
      </c>
      <c r="B65">
        <v>0.01</v>
      </c>
      <c r="C65">
        <v>15.7921</v>
      </c>
      <c r="D65">
        <v>0.62122500000000003</v>
      </c>
      <c r="E65">
        <v>37480</v>
      </c>
      <c r="F65">
        <v>65536</v>
      </c>
    </row>
    <row r="66" spans="1:6" x14ac:dyDescent="0.25">
      <c r="A66">
        <v>4.5</v>
      </c>
      <c r="B66">
        <v>0.01</v>
      </c>
      <c r="C66">
        <v>18.235199999999999</v>
      </c>
      <c r="D66">
        <v>0.80261400000000005</v>
      </c>
      <c r="E66">
        <v>37080</v>
      </c>
      <c r="F66">
        <v>65536</v>
      </c>
    </row>
    <row r="67" spans="1:6" x14ac:dyDescent="0.25">
      <c r="A67">
        <v>5</v>
      </c>
      <c r="B67">
        <v>0.01</v>
      </c>
      <c r="C67">
        <v>16.176500000000001</v>
      </c>
      <c r="D67">
        <v>0.66485499999999997</v>
      </c>
      <c r="E67">
        <v>36653</v>
      </c>
      <c r="F67">
        <v>65536</v>
      </c>
    </row>
  </sheetData>
  <mergeCells count="2">
    <mergeCell ref="M2:S2"/>
    <mergeCell ref="M12:S12"/>
  </mergeCells>
  <conditionalFormatting sqref="K3:U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3:U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46AB-8083-4EA1-BFFB-42A9B0B537CB}">
  <dimension ref="F1:AH120"/>
  <sheetViews>
    <sheetView topLeftCell="AL43" zoomScaleNormal="100" workbookViewId="0">
      <selection activeCell="AH39" sqref="F1:AH39"/>
    </sheetView>
  </sheetViews>
  <sheetFormatPr defaultRowHeight="15" x14ac:dyDescent="0.25"/>
  <sheetData>
    <row r="1" spans="6:34" x14ac:dyDescent="0.2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23" t="s">
        <v>31</v>
      </c>
      <c r="S1" s="22"/>
      <c r="T1" s="22"/>
      <c r="U1" s="22"/>
      <c r="V1" s="22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6:34" x14ac:dyDescent="0.25"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22"/>
      <c r="S2" s="22"/>
      <c r="T2" s="22"/>
      <c r="U2" s="22"/>
      <c r="V2" s="22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6:34" x14ac:dyDescent="0.25"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22"/>
      <c r="S3" s="22"/>
      <c r="T3" s="22"/>
      <c r="U3" s="22"/>
      <c r="V3" s="22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spans="6:34" x14ac:dyDescent="0.25"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6:34" x14ac:dyDescent="0.25"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 spans="6:34" x14ac:dyDescent="0.25"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6:34" x14ac:dyDescent="0.25"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6:34" x14ac:dyDescent="0.25"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6:34" x14ac:dyDescent="0.25"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6:34" x14ac:dyDescent="0.25"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6:34" x14ac:dyDescent="0.25"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6:34" x14ac:dyDescent="0.25"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6:34" x14ac:dyDescent="0.25"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6:34" x14ac:dyDescent="0.25"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6:34" x14ac:dyDescent="0.25"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6:34" x14ac:dyDescent="0.25"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6:34" x14ac:dyDescent="0.25"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6:34" x14ac:dyDescent="0.25"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6:34" x14ac:dyDescent="0.25"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6:34" x14ac:dyDescent="0.25"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6:34" x14ac:dyDescent="0.25"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spans="6:34" x14ac:dyDescent="0.25"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6:34" x14ac:dyDescent="0.25"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6:34" x14ac:dyDescent="0.25"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6:34" x14ac:dyDescent="0.25"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6:34" x14ac:dyDescent="0.25"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6:34" x14ac:dyDescent="0.25"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6:34" x14ac:dyDescent="0.25"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6:34" x14ac:dyDescent="0.25"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spans="6:34" x14ac:dyDescent="0.25"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spans="6:34" x14ac:dyDescent="0.25"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spans="6:34" x14ac:dyDescent="0.25"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6:34" x14ac:dyDescent="0.25"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6:34" x14ac:dyDescent="0.25"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6:34" x14ac:dyDescent="0.25"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6:34" x14ac:dyDescent="0.25"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6:34" x14ac:dyDescent="0.25"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6:34" x14ac:dyDescent="0.25"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6:34" x14ac:dyDescent="0.25"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1" spans="6:34" x14ac:dyDescent="0.25"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23" t="s">
        <v>31</v>
      </c>
      <c r="S41" s="22"/>
      <c r="T41" s="22"/>
      <c r="U41" s="22"/>
      <c r="V41" s="22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6:34" x14ac:dyDescent="0.25"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22"/>
      <c r="S42" s="22"/>
      <c r="T42" s="22"/>
      <c r="U42" s="22"/>
      <c r="V42" s="22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6:34" x14ac:dyDescent="0.25"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22"/>
      <c r="S43" s="22"/>
      <c r="T43" s="22"/>
      <c r="U43" s="22"/>
      <c r="V43" s="22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6:34" x14ac:dyDescent="0.25"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6:34" x14ac:dyDescent="0.25"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6:34" x14ac:dyDescent="0.25"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6:34" x14ac:dyDescent="0.25"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spans="6:34" x14ac:dyDescent="0.25"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6:34" x14ac:dyDescent="0.25"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6:34" x14ac:dyDescent="0.25"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6:34" x14ac:dyDescent="0.25"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6:34" x14ac:dyDescent="0.25"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spans="6:34" x14ac:dyDescent="0.25"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6:34" x14ac:dyDescent="0.25"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spans="6:34" x14ac:dyDescent="0.25"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spans="6:34" x14ac:dyDescent="0.25"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spans="6:34" x14ac:dyDescent="0.25"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6:34" x14ac:dyDescent="0.25"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spans="6:34" x14ac:dyDescent="0.25"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spans="6:34" x14ac:dyDescent="0.25"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spans="6:34" x14ac:dyDescent="0.25"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6:34" x14ac:dyDescent="0.25"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6:34" x14ac:dyDescent="0.25"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6:34" x14ac:dyDescent="0.25"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6:34" x14ac:dyDescent="0.25"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6:34" x14ac:dyDescent="0.25"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6:34" x14ac:dyDescent="0.25"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6:34" x14ac:dyDescent="0.25"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6:34" x14ac:dyDescent="0.25"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spans="6:34" x14ac:dyDescent="0.25"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spans="6:34" x14ac:dyDescent="0.25"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6:34" x14ac:dyDescent="0.25"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spans="6:34" x14ac:dyDescent="0.25"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6:34" x14ac:dyDescent="0.25"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6:34" x14ac:dyDescent="0.25"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6:34" x14ac:dyDescent="0.25"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6:34" x14ac:dyDescent="0.25"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6:34" x14ac:dyDescent="0.25"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6:34" x14ac:dyDescent="0.25"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6" spans="14:34" x14ac:dyDescent="0.25"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spans="14:34" x14ac:dyDescent="0.25"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4:34" x14ac:dyDescent="0.25"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4:34" x14ac:dyDescent="0.25"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4:34" x14ac:dyDescent="0.25"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4:34" x14ac:dyDescent="0.25"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4:34" x14ac:dyDescent="0.25"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4:34" x14ac:dyDescent="0.25"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4:34" x14ac:dyDescent="0.25"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4:34" x14ac:dyDescent="0.25"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spans="14:34" x14ac:dyDescent="0.25"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spans="14:34" x14ac:dyDescent="0.25"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14:34" x14ac:dyDescent="0.25"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spans="14:34" x14ac:dyDescent="0.25"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spans="14:34" x14ac:dyDescent="0.25"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spans="14:34" x14ac:dyDescent="0.25"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spans="14:34" x14ac:dyDescent="0.25"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spans="14:34" x14ac:dyDescent="0.25"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spans="14:34" x14ac:dyDescent="0.25"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spans="14:34" x14ac:dyDescent="0.25"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14:34" x14ac:dyDescent="0.25"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spans="14:34" x14ac:dyDescent="0.25"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spans="14:34" x14ac:dyDescent="0.25"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14:34" x14ac:dyDescent="0.25"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spans="14:34" x14ac:dyDescent="0.25"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spans="14:34" x14ac:dyDescent="0.25"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14:34" x14ac:dyDescent="0.25"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spans="14:34" x14ac:dyDescent="0.25"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spans="14:34" x14ac:dyDescent="0.25"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spans="14:34" x14ac:dyDescent="0.25"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spans="14:34" x14ac:dyDescent="0.25"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14:34" x14ac:dyDescent="0.25"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14:34" x14ac:dyDescent="0.25"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14:34" x14ac:dyDescent="0.25"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14:34" x14ac:dyDescent="0.25"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</sheetData>
  <mergeCells count="2">
    <mergeCell ref="R41:V43"/>
    <mergeCell ref="R1:V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2AA6-0C2E-4D80-ACF5-D094750E03F2}">
  <dimension ref="D3:X38"/>
  <sheetViews>
    <sheetView tabSelected="1" topLeftCell="A25" workbookViewId="0">
      <selection activeCell="X39" sqref="X39"/>
    </sheetView>
  </sheetViews>
  <sheetFormatPr defaultRowHeight="15" x14ac:dyDescent="0.25"/>
  <sheetData>
    <row r="3" spans="4:24" x14ac:dyDescent="0.25">
      <c r="D3" s="13"/>
      <c r="E3" s="13"/>
      <c r="F3" s="13"/>
      <c r="G3" s="13"/>
      <c r="H3" s="13"/>
      <c r="I3" s="13"/>
      <c r="J3" s="13"/>
      <c r="K3" s="13"/>
      <c r="L3" s="23" t="s">
        <v>31</v>
      </c>
      <c r="M3" s="22"/>
      <c r="N3" s="22"/>
      <c r="O3" s="22"/>
      <c r="P3" s="22"/>
      <c r="Q3" s="13"/>
      <c r="R3" s="13"/>
      <c r="S3" s="13"/>
      <c r="T3" s="13"/>
      <c r="U3" s="13"/>
      <c r="V3" s="13"/>
      <c r="W3" s="13"/>
      <c r="X3" s="13"/>
    </row>
    <row r="4" spans="4:24" x14ac:dyDescent="0.25">
      <c r="D4" s="13"/>
      <c r="E4" s="13"/>
      <c r="F4" s="13"/>
      <c r="G4" s="13"/>
      <c r="H4" s="13"/>
      <c r="I4" s="13"/>
      <c r="J4" s="13"/>
      <c r="K4" s="13"/>
      <c r="L4" s="22"/>
      <c r="M4" s="22"/>
      <c r="N4" s="22"/>
      <c r="O4" s="22"/>
      <c r="P4" s="22"/>
      <c r="Q4" s="13"/>
      <c r="R4" s="13"/>
      <c r="S4" s="13"/>
      <c r="T4" s="13"/>
      <c r="U4" s="13"/>
      <c r="V4" s="13"/>
      <c r="W4" s="13"/>
      <c r="X4" s="13"/>
    </row>
    <row r="5" spans="4:24" x14ac:dyDescent="0.25">
      <c r="D5" s="13"/>
      <c r="E5" s="13"/>
      <c r="F5" s="13"/>
      <c r="G5" s="13"/>
      <c r="H5" s="13"/>
      <c r="I5" s="13"/>
      <c r="J5" s="13"/>
      <c r="K5" s="13"/>
      <c r="L5" s="22"/>
      <c r="M5" s="22"/>
      <c r="N5" s="22"/>
      <c r="O5" s="22"/>
      <c r="P5" s="22"/>
      <c r="Q5" s="13"/>
      <c r="R5" s="13"/>
      <c r="S5" s="13"/>
      <c r="T5" s="13"/>
      <c r="U5" s="13"/>
      <c r="V5" s="13"/>
      <c r="W5" s="13"/>
      <c r="X5" s="13"/>
    </row>
    <row r="6" spans="4:24" x14ac:dyDescent="0.25"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4:24" x14ac:dyDescent="0.25"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4:24" x14ac:dyDescent="0.25"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4:24" x14ac:dyDescent="0.25"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4:24" x14ac:dyDescent="0.25"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4:24" x14ac:dyDescent="0.25"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4:24" x14ac:dyDescent="0.25"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4:24" x14ac:dyDescent="0.25"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4:24" x14ac:dyDescent="0.25"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4:24" x14ac:dyDescent="0.25"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4:24" x14ac:dyDescent="0.25"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4:24" x14ac:dyDescent="0.25"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4:24" x14ac:dyDescent="0.25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4:24" x14ac:dyDescent="0.25">
      <c r="D19" s="13"/>
      <c r="E19" s="13" t="s">
        <v>37</v>
      </c>
      <c r="F19" s="13"/>
      <c r="G19" s="13"/>
      <c r="H19" s="13"/>
      <c r="I19" s="13"/>
      <c r="J19" s="13" t="s">
        <v>38</v>
      </c>
      <c r="K19" s="13"/>
      <c r="L19" s="13"/>
      <c r="M19" s="13"/>
      <c r="N19" s="13"/>
      <c r="O19" s="13" t="s">
        <v>39</v>
      </c>
      <c r="P19" s="13"/>
      <c r="Q19" s="13"/>
      <c r="R19" s="13"/>
      <c r="S19" s="13"/>
      <c r="T19" s="13" t="s">
        <v>40</v>
      </c>
      <c r="U19" s="13"/>
      <c r="V19" s="13"/>
      <c r="W19" s="13"/>
      <c r="X19" s="13"/>
    </row>
    <row r="20" spans="4:24" x14ac:dyDescent="0.25">
      <c r="D20" s="13"/>
      <c r="E20" s="13" t="s">
        <v>49</v>
      </c>
      <c r="F20" s="13"/>
      <c r="H20" s="13"/>
      <c r="I20" s="13"/>
      <c r="J20" s="13" t="s">
        <v>49</v>
      </c>
      <c r="K20" s="13"/>
      <c r="L20" s="13"/>
      <c r="M20" s="13"/>
      <c r="N20" s="13"/>
      <c r="O20" s="13" t="s">
        <v>49</v>
      </c>
      <c r="P20" s="13"/>
      <c r="Q20" s="13"/>
      <c r="R20" s="13"/>
      <c r="S20" s="13"/>
      <c r="T20" s="13" t="s">
        <v>49</v>
      </c>
      <c r="U20" s="13"/>
      <c r="V20" s="13"/>
      <c r="W20" s="13"/>
      <c r="X20" s="13"/>
    </row>
    <row r="21" spans="4:24" x14ac:dyDescent="0.25">
      <c r="D21" s="13"/>
      <c r="E21" s="13" t="s">
        <v>45</v>
      </c>
      <c r="F21" s="13"/>
      <c r="G21" s="13"/>
      <c r="H21" s="13"/>
      <c r="I21" s="13"/>
      <c r="J21" s="13" t="s">
        <v>46</v>
      </c>
      <c r="K21" s="13"/>
      <c r="L21" s="13"/>
      <c r="M21" s="13"/>
      <c r="N21" s="13"/>
      <c r="O21" s="13" t="s">
        <v>45</v>
      </c>
      <c r="P21" s="13"/>
      <c r="Q21" s="13"/>
      <c r="R21" s="13"/>
      <c r="S21" s="13"/>
      <c r="T21" s="13" t="s">
        <v>47</v>
      </c>
      <c r="U21" s="13"/>
      <c r="V21" s="13"/>
      <c r="W21" s="13"/>
      <c r="X21" s="13"/>
    </row>
    <row r="22" spans="4:24" x14ac:dyDescent="0.25"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4:24" x14ac:dyDescent="0.25"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4:24" x14ac:dyDescent="0.25"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4:24" x14ac:dyDescent="0.25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4:24" x14ac:dyDescent="0.25"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4:24" x14ac:dyDescent="0.25"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4:24" x14ac:dyDescent="0.25"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4:24" x14ac:dyDescent="0.25"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4:24" x14ac:dyDescent="0.25"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4:24" x14ac:dyDescent="0.25"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4:24" x14ac:dyDescent="0.25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4:24" x14ac:dyDescent="0.25"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4:24" x14ac:dyDescent="0.25"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4:24" x14ac:dyDescent="0.25"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4:24" x14ac:dyDescent="0.25">
      <c r="D36" s="13"/>
      <c r="E36" s="13" t="s">
        <v>41</v>
      </c>
      <c r="F36" s="13"/>
      <c r="G36" s="13"/>
      <c r="H36" s="13"/>
      <c r="I36" s="13"/>
      <c r="J36" s="13" t="s">
        <v>42</v>
      </c>
      <c r="K36" s="13"/>
      <c r="L36" s="13"/>
      <c r="M36" s="13"/>
      <c r="N36" s="13"/>
      <c r="O36" s="13" t="s">
        <v>43</v>
      </c>
      <c r="P36" s="13"/>
      <c r="Q36" s="13"/>
      <c r="R36" s="13"/>
      <c r="S36" s="13"/>
      <c r="T36" s="13" t="s">
        <v>44</v>
      </c>
      <c r="U36" s="13"/>
      <c r="V36" s="13"/>
      <c r="W36" s="13"/>
      <c r="X36" s="13"/>
    </row>
    <row r="37" spans="4:24" x14ac:dyDescent="0.25">
      <c r="D37" s="13"/>
      <c r="E37" s="13" t="s">
        <v>48</v>
      </c>
      <c r="F37" s="13"/>
      <c r="G37" s="13"/>
      <c r="H37" s="13"/>
      <c r="I37" s="13"/>
      <c r="J37" s="13" t="s">
        <v>50</v>
      </c>
      <c r="K37" s="13"/>
      <c r="L37" s="13"/>
      <c r="M37" s="13"/>
      <c r="N37" s="13"/>
      <c r="O37" s="13" t="s">
        <v>51</v>
      </c>
      <c r="P37" s="13"/>
      <c r="Q37" s="13"/>
      <c r="R37" s="13"/>
      <c r="S37" s="13"/>
      <c r="T37" s="13" t="s">
        <v>48</v>
      </c>
      <c r="U37" s="13"/>
      <c r="V37" s="13"/>
      <c r="W37" s="13"/>
      <c r="X37" s="13"/>
    </row>
    <row r="38" spans="4:24" x14ac:dyDescent="0.25">
      <c r="D38" s="13"/>
      <c r="E38" s="13" t="s">
        <v>45</v>
      </c>
      <c r="F38" s="13"/>
      <c r="G38" s="13"/>
      <c r="H38" s="13"/>
      <c r="I38" s="13"/>
      <c r="J38" s="13" t="s">
        <v>45</v>
      </c>
      <c r="K38" s="13"/>
      <c r="L38" s="13"/>
      <c r="M38" s="13"/>
      <c r="N38" s="13"/>
      <c r="O38" s="13" t="s">
        <v>46</v>
      </c>
      <c r="P38" s="13"/>
      <c r="Q38" s="13"/>
      <c r="R38" s="13"/>
      <c r="S38" s="13"/>
      <c r="T38" s="13" t="s">
        <v>45</v>
      </c>
      <c r="U38" s="13"/>
      <c r="V38" s="13"/>
      <c r="W38" s="13"/>
      <c r="X38" s="13"/>
    </row>
  </sheetData>
  <mergeCells count="1">
    <mergeCell ref="L3:P5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4.0 Rerun</vt:lpstr>
      <vt:lpstr>Figures</vt:lpstr>
      <vt:lpstr>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Rodney</cp:lastModifiedBy>
  <dcterms:created xsi:type="dcterms:W3CDTF">2026-08-04T02:34:47Z</dcterms:created>
  <dcterms:modified xsi:type="dcterms:W3CDTF">2026-08-05T23:58:37Z</dcterms:modified>
</cp:coreProperties>
</file>