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ergi\Desktop\OptimaTUNA\data\mediciones\"/>
    </mc:Choice>
  </mc:AlternateContent>
  <xr:revisionPtr revIDLastSave="0" documentId="13_ncr:1_{6F15F768-2DF9-483B-AAFD-855CDA7BE9DE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2" i="1"/>
</calcChain>
</file>

<file path=xl/sharedStrings.xml><?xml version="1.0" encoding="utf-8"?>
<sst xmlns="http://schemas.openxmlformats.org/spreadsheetml/2006/main" count="45" uniqueCount="44">
  <si>
    <t>FECHA</t>
  </si>
  <si>
    <t>REMOLCADOR</t>
  </si>
  <si>
    <t>JAULA DE TRANSPORTE</t>
  </si>
  <si>
    <t>JAULA EN GRANJA</t>
  </si>
  <si>
    <t>NOVA TIA CINTA</t>
  </si>
  <si>
    <t>8R</t>
  </si>
  <si>
    <t>ORERETA</t>
  </si>
  <si>
    <t>11R</t>
  </si>
  <si>
    <t>ACMON</t>
  </si>
  <si>
    <t>6R</t>
  </si>
  <si>
    <t>10R</t>
  </si>
  <si>
    <t>9R</t>
  </si>
  <si>
    <t>2R</t>
  </si>
  <si>
    <t>KELIA MAELLE</t>
  </si>
  <si>
    <t>7R</t>
  </si>
  <si>
    <t>KATAMBO</t>
  </si>
  <si>
    <t>5R</t>
  </si>
  <si>
    <t>SOLER MOLINA</t>
  </si>
  <si>
    <t>15R</t>
  </si>
  <si>
    <t>1R</t>
  </si>
  <si>
    <t>LA GARRUCHA</t>
  </si>
  <si>
    <t>PACO Y CARMEN</t>
  </si>
  <si>
    <t>4R</t>
  </si>
  <si>
    <t>JUAREZ HERMANOS</t>
  </si>
  <si>
    <t>3R</t>
  </si>
  <si>
    <t>14R</t>
  </si>
  <si>
    <t>TAPILU</t>
  </si>
  <si>
    <t>12R</t>
  </si>
  <si>
    <t>BERGANTI</t>
  </si>
  <si>
    <t>16R</t>
  </si>
  <si>
    <t>BUSTAMANTE</t>
  </si>
  <si>
    <t>MANDORRI</t>
  </si>
  <si>
    <t>ROGER CHRISTIAN III</t>
  </si>
  <si>
    <t>GERMANS GIL</t>
  </si>
  <si>
    <t>SOL TERCER</t>
  </si>
  <si>
    <t>Numero_Balfego</t>
  </si>
  <si>
    <t>Longitud_m_Balfego</t>
  </si>
  <si>
    <t>Peso_Kg_Balfego</t>
  </si>
  <si>
    <t>Numero_inspectores</t>
  </si>
  <si>
    <t>Longitud_m_Inspectores</t>
  </si>
  <si>
    <t>Peso_Kg_inspectores</t>
  </si>
  <si>
    <t>Numero_UPV</t>
  </si>
  <si>
    <t>Longitud_m_UPV</t>
  </si>
  <si>
    <t>Peso_Kg_UPV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</si>
</sst>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4" fontId="1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="70" zoomScaleNormal="70" workbookViewId="0">
      <selection activeCell="D23" sqref="D23"/>
    </sheetView>
  </sheetViews>
  <sheetFormatPr baseColWidth="10" defaultColWidth="9.140625" defaultRowHeight="15" x14ac:dyDescent="0.25"/>
  <cols>
    <col min="1" max="1" width="15.5703125" customWidth="1"/>
    <col min="2" max="2" width="20.85546875" customWidth="1"/>
    <col min="3" max="3" width="22.140625" customWidth="1"/>
    <col min="4" max="4" width="17.42578125" customWidth="1"/>
    <col min="5" max="5" width="17.5703125" customWidth="1"/>
    <col min="6" max="6" width="20.28515625" customWidth="1"/>
    <col min="7" max="7" width="17.5703125" customWidth="1"/>
    <col min="8" max="8" width="20.140625" customWidth="1"/>
    <col min="9" max="9" width="23.42578125" customWidth="1"/>
    <col min="10" max="11" width="20.7109375" customWidth="1"/>
    <col min="12" max="12" width="24.28515625" customWidth="1"/>
    <col min="13" max="13" width="21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2" t="s">
        <v>41</v>
      </c>
      <c r="L1" s="2" t="s">
        <v>42</v>
      </c>
      <c r="M1" s="2" t="s">
        <v>43</v>
      </c>
    </row>
    <row r="2" spans="1:13" x14ac:dyDescent="0.25">
      <c r="A2" s="3">
        <v>44361</v>
      </c>
      <c r="B2" s="1" t="s">
        <v>8</v>
      </c>
      <c r="C2" s="1" t="s">
        <v>24</v>
      </c>
      <c r="D2" s="1">
        <v>18</v>
      </c>
      <c r="E2" s="1">
        <v>1031</v>
      </c>
      <c r="F2" s="1">
        <v>2.0033398184175208</v>
      </c>
      <c r="G2" s="1">
        <v>141.32580116391853</v>
      </c>
      <c r="H2" s="1">
        <v>932</v>
      </c>
      <c r="I2" s="1">
        <v>2.0389945224600563</v>
      </c>
      <c r="J2" s="1">
        <v>148.76400000000001</v>
      </c>
      <c r="K2" s="2">
        <v>932</v>
      </c>
      <c r="L2" s="2">
        <f>AVERAGE(F2,I2)</f>
        <v>2.0211671704387886</v>
      </c>
      <c r="M2" s="2">
        <f>AVERAGE(G2:G17,J2:J17)</f>
        <v>145.47842748579404</v>
      </c>
    </row>
    <row r="3" spans="1:13" x14ac:dyDescent="0.25">
      <c r="A3" s="3">
        <v>44362</v>
      </c>
      <c r="B3" s="1" t="s">
        <v>6</v>
      </c>
      <c r="C3" s="1" t="s">
        <v>14</v>
      </c>
      <c r="D3" s="1">
        <v>20</v>
      </c>
      <c r="E3" s="1">
        <v>872</v>
      </c>
      <c r="F3" s="1">
        <v>1.9919391443329955</v>
      </c>
      <c r="G3" s="1">
        <v>139.00000114678897</v>
      </c>
      <c r="H3" s="1">
        <v>872</v>
      </c>
      <c r="I3" s="1">
        <v>2.0248488775951676</v>
      </c>
      <c r="J3" s="1">
        <v>145.78299999999999</v>
      </c>
      <c r="K3" s="2">
        <v>872</v>
      </c>
      <c r="L3" s="2">
        <f t="shared" ref="L3:L17" si="0">AVERAGE(F3,I3)</f>
        <v>2.0083940109640817</v>
      </c>
      <c r="M3" s="2">
        <f t="shared" ref="M3:M17" si="1">AVERAGE(G3:G18,J3:J18)</f>
        <v>145.50732927938304</v>
      </c>
    </row>
    <row r="4" spans="1:13" x14ac:dyDescent="0.25">
      <c r="A4" s="3">
        <v>44362</v>
      </c>
      <c r="B4" s="1" t="s">
        <v>28</v>
      </c>
      <c r="C4" s="1" t="s">
        <v>29</v>
      </c>
      <c r="D4" s="1">
        <v>14</v>
      </c>
      <c r="E4" s="1">
        <v>1154</v>
      </c>
      <c r="F4" s="1">
        <v>2.0737695887725756</v>
      </c>
      <c r="G4" s="1">
        <v>156.26170103986138</v>
      </c>
      <c r="H4" s="1">
        <v>1150</v>
      </c>
      <c r="I4" s="1">
        <v>2.1106777770687701</v>
      </c>
      <c r="J4" s="1">
        <v>164.48599999999999</v>
      </c>
      <c r="K4" s="2">
        <v>1150</v>
      </c>
      <c r="L4" s="2">
        <f t="shared" si="0"/>
        <v>2.0922236829206726</v>
      </c>
      <c r="M4" s="2">
        <f t="shared" si="1"/>
        <v>145.72988847266791</v>
      </c>
    </row>
    <row r="5" spans="1:13" x14ac:dyDescent="0.25">
      <c r="A5" s="3">
        <v>44363</v>
      </c>
      <c r="B5" s="1" t="s">
        <v>15</v>
      </c>
      <c r="C5" s="1" t="s">
        <v>19</v>
      </c>
      <c r="D5" s="1">
        <v>7</v>
      </c>
      <c r="E5" s="1">
        <v>636</v>
      </c>
      <c r="F5" s="1">
        <v>1.8958346315181589</v>
      </c>
      <c r="G5" s="1">
        <v>120.38498113207547</v>
      </c>
      <c r="H5" s="1">
        <v>636</v>
      </c>
      <c r="I5" s="1">
        <v>2.0124279126374982</v>
      </c>
      <c r="J5" s="1">
        <v>143.19800000000001</v>
      </c>
      <c r="K5" s="2">
        <v>636</v>
      </c>
      <c r="L5" s="2">
        <f t="shared" si="0"/>
        <v>1.9541312720778286</v>
      </c>
      <c r="M5" s="2">
        <f t="shared" si="1"/>
        <v>144.60342985364773</v>
      </c>
    </row>
    <row r="6" spans="1:13" x14ac:dyDescent="0.25">
      <c r="A6" s="3">
        <v>44363</v>
      </c>
      <c r="B6" s="4" t="s">
        <v>26</v>
      </c>
      <c r="C6" s="4" t="s">
        <v>16</v>
      </c>
      <c r="D6" s="4">
        <v>5</v>
      </c>
      <c r="E6" s="1">
        <v>1092</v>
      </c>
      <c r="F6" s="1">
        <v>2.0462496990454015</v>
      </c>
      <c r="G6" s="1">
        <v>150.3083205128205</v>
      </c>
      <c r="H6" s="1">
        <v>1084</v>
      </c>
      <c r="I6" s="1">
        <v>2.0754310851239803</v>
      </c>
      <c r="J6" s="1">
        <v>156.626</v>
      </c>
      <c r="K6" s="2">
        <v>1084</v>
      </c>
      <c r="L6" s="2">
        <f t="shared" si="0"/>
        <v>2.0608403920846907</v>
      </c>
      <c r="M6" s="2">
        <f t="shared" si="1"/>
        <v>145.67109146094856</v>
      </c>
    </row>
    <row r="7" spans="1:13" x14ac:dyDescent="0.25">
      <c r="A7" s="3">
        <v>44363</v>
      </c>
      <c r="B7" s="1" t="s">
        <v>21</v>
      </c>
      <c r="C7" s="1" t="s">
        <v>7</v>
      </c>
      <c r="D7" s="1">
        <v>4</v>
      </c>
      <c r="E7" s="1">
        <v>1170</v>
      </c>
      <c r="F7" s="1">
        <v>1.9544307323172796</v>
      </c>
      <c r="G7" s="1">
        <v>131.52559914529914</v>
      </c>
      <c r="H7" s="1">
        <v>1168</v>
      </c>
      <c r="I7" s="1">
        <v>1.9892149805440995</v>
      </c>
      <c r="J7" s="1">
        <v>138.44800000000001</v>
      </c>
      <c r="K7" s="2">
        <v>1168</v>
      </c>
      <c r="L7" s="2">
        <f t="shared" si="0"/>
        <v>1.9718228564306894</v>
      </c>
      <c r="M7" s="2">
        <f t="shared" si="1"/>
        <v>144.9623579340884</v>
      </c>
    </row>
    <row r="8" spans="1:13" x14ac:dyDescent="0.25">
      <c r="A8" s="3">
        <v>44364</v>
      </c>
      <c r="B8" s="1" t="s">
        <v>30</v>
      </c>
      <c r="C8" s="1" t="s">
        <v>18</v>
      </c>
      <c r="D8" s="1">
        <v>3</v>
      </c>
      <c r="E8" s="1">
        <v>1095</v>
      </c>
      <c r="F8" s="1">
        <v>2.0183906309238524</v>
      </c>
      <c r="G8" s="1">
        <v>144.43514977168951</v>
      </c>
      <c r="H8" s="1">
        <v>1074</v>
      </c>
      <c r="I8" s="1">
        <v>2.0543132107181616</v>
      </c>
      <c r="J8" s="1">
        <v>152.03700000000001</v>
      </c>
      <c r="K8" s="2">
        <v>1074</v>
      </c>
      <c r="L8" s="2">
        <f t="shared" si="0"/>
        <v>2.0363519208210068</v>
      </c>
      <c r="M8" s="2">
        <f t="shared" si="1"/>
        <v>145.95991377023228</v>
      </c>
    </row>
    <row r="9" spans="1:13" x14ac:dyDescent="0.25">
      <c r="A9" s="3">
        <v>44365</v>
      </c>
      <c r="B9" s="1" t="s">
        <v>13</v>
      </c>
      <c r="C9" s="1" t="s">
        <v>9</v>
      </c>
      <c r="D9" s="1">
        <v>4</v>
      </c>
      <c r="E9" s="1">
        <v>1029</v>
      </c>
      <c r="F9" s="1">
        <v>2.0172029794183626</v>
      </c>
      <c r="G9" s="1">
        <v>144.18817784256561</v>
      </c>
      <c r="H9" s="1">
        <v>950</v>
      </c>
      <c r="I9" s="1">
        <v>2.0667604517057492</v>
      </c>
      <c r="J9" s="1">
        <v>154.73099999999999</v>
      </c>
      <c r="K9" s="2">
        <v>950</v>
      </c>
      <c r="L9" s="2">
        <f t="shared" si="0"/>
        <v>2.0419817155620557</v>
      </c>
      <c r="M9" s="2">
        <f t="shared" si="1"/>
        <v>145.70700697960865</v>
      </c>
    </row>
    <row r="10" spans="1:13" x14ac:dyDescent="0.25">
      <c r="A10" s="3">
        <v>44366</v>
      </c>
      <c r="B10" s="1" t="s">
        <v>31</v>
      </c>
      <c r="C10" s="1" t="s">
        <v>22</v>
      </c>
      <c r="D10" s="1">
        <v>5</v>
      </c>
      <c r="E10" s="1">
        <v>1144</v>
      </c>
      <c r="F10" s="1">
        <v>1.9556729975153651</v>
      </c>
      <c r="G10" s="1">
        <v>131.7688208041958</v>
      </c>
      <c r="H10" s="1">
        <v>1089</v>
      </c>
      <c r="I10" s="1">
        <v>1.9772822459060846</v>
      </c>
      <c r="J10" s="1">
        <v>136.047</v>
      </c>
      <c r="K10" s="2">
        <v>1089</v>
      </c>
      <c r="L10" s="2">
        <f t="shared" si="0"/>
        <v>1.9664776217107249</v>
      </c>
      <c r="M10" s="2">
        <f t="shared" si="1"/>
        <v>145.23793423689938</v>
      </c>
    </row>
    <row r="11" spans="1:13" x14ac:dyDescent="0.25">
      <c r="A11" s="3">
        <v>44366</v>
      </c>
      <c r="B11" s="1" t="s">
        <v>32</v>
      </c>
      <c r="C11" s="1" t="s">
        <v>10</v>
      </c>
      <c r="D11" s="1">
        <v>2</v>
      </c>
      <c r="E11" s="1">
        <v>1301</v>
      </c>
      <c r="F11" s="1">
        <v>1.986889875885484</v>
      </c>
      <c r="G11" s="1">
        <v>137.97800000000001</v>
      </c>
      <c r="H11" s="1">
        <v>1251</v>
      </c>
      <c r="I11" s="1">
        <v>2.0222518156391009</v>
      </c>
      <c r="J11" s="1">
        <v>145.24</v>
      </c>
      <c r="K11" s="2">
        <v>1251</v>
      </c>
      <c r="L11" s="2">
        <f t="shared" si="0"/>
        <v>2.0045708457622924</v>
      </c>
      <c r="M11" s="2">
        <f t="shared" si="1"/>
        <v>146.85650907044251</v>
      </c>
    </row>
    <row r="12" spans="1:13" x14ac:dyDescent="0.25">
      <c r="A12" s="3">
        <v>44368</v>
      </c>
      <c r="B12" s="1" t="s">
        <v>17</v>
      </c>
      <c r="C12" s="1" t="s">
        <v>11</v>
      </c>
      <c r="D12" s="1">
        <v>14</v>
      </c>
      <c r="E12" s="1">
        <v>1179</v>
      </c>
      <c r="F12" s="1">
        <v>2.0462497034748721</v>
      </c>
      <c r="G12" s="1">
        <v>150.30832145886345</v>
      </c>
      <c r="H12" s="1">
        <v>1157</v>
      </c>
      <c r="I12" s="1">
        <v>2.0893285684754797</v>
      </c>
      <c r="J12" s="1">
        <v>159.69499999999999</v>
      </c>
      <c r="K12" s="2">
        <v>1157</v>
      </c>
      <c r="L12" s="2">
        <f t="shared" si="0"/>
        <v>2.0677891359751759</v>
      </c>
      <c r="M12" s="2">
        <f t="shared" si="1"/>
        <v>147.73109391551625</v>
      </c>
    </row>
    <row r="13" spans="1:13" x14ac:dyDescent="0.25">
      <c r="A13" s="3">
        <v>44368</v>
      </c>
      <c r="B13" s="1" t="s">
        <v>23</v>
      </c>
      <c r="C13" s="1" t="s">
        <v>5</v>
      </c>
      <c r="D13" s="1">
        <v>3</v>
      </c>
      <c r="E13" s="1">
        <v>1142</v>
      </c>
      <c r="F13" s="1">
        <v>1.9800807816300869</v>
      </c>
      <c r="G13" s="1">
        <v>136.60762434325744</v>
      </c>
      <c r="H13" s="1">
        <v>928</v>
      </c>
      <c r="I13" s="1">
        <v>2.0494599968761849</v>
      </c>
      <c r="J13" s="1">
        <v>150.995</v>
      </c>
      <c r="K13" s="2">
        <v>928</v>
      </c>
      <c r="L13" s="2">
        <f t="shared" si="0"/>
        <v>2.0147703892531359</v>
      </c>
      <c r="M13" s="2">
        <f t="shared" si="1"/>
        <v>146.27698055273314</v>
      </c>
    </row>
    <row r="14" spans="1:13" x14ac:dyDescent="0.25">
      <c r="A14" s="3">
        <v>44369</v>
      </c>
      <c r="B14" s="1" t="s">
        <v>4</v>
      </c>
      <c r="C14" s="1" t="s">
        <v>25</v>
      </c>
      <c r="D14" s="1">
        <v>19</v>
      </c>
      <c r="E14" s="1">
        <v>930</v>
      </c>
      <c r="F14" s="1">
        <v>1.9800807889242487</v>
      </c>
      <c r="G14" s="1">
        <v>136.60762580645158</v>
      </c>
      <c r="H14" s="1">
        <v>917</v>
      </c>
      <c r="I14" s="1">
        <v>2.0420588992387785</v>
      </c>
      <c r="J14" s="1">
        <v>149.41499999999999</v>
      </c>
      <c r="K14" s="2">
        <v>917</v>
      </c>
      <c r="L14" s="2">
        <f t="shared" si="0"/>
        <v>2.0110698440815136</v>
      </c>
      <c r="M14" s="2">
        <f t="shared" si="1"/>
        <v>146.89589764800922</v>
      </c>
    </row>
    <row r="15" spans="1:13" x14ac:dyDescent="0.25">
      <c r="A15" s="3">
        <v>44369</v>
      </c>
      <c r="B15" s="1" t="s">
        <v>33</v>
      </c>
      <c r="C15" s="1" t="s">
        <v>27</v>
      </c>
      <c r="D15" s="1">
        <v>18</v>
      </c>
      <c r="E15" s="1">
        <v>1160</v>
      </c>
      <c r="F15" s="1">
        <v>1.9800807849040107</v>
      </c>
      <c r="G15" s="1">
        <v>136.60762500000001</v>
      </c>
      <c r="H15" s="1">
        <v>1148</v>
      </c>
      <c r="I15" s="1">
        <v>1.9579123190885235</v>
      </c>
      <c r="J15" s="1">
        <v>132.208</v>
      </c>
      <c r="K15" s="2">
        <v>1148</v>
      </c>
      <c r="L15" s="2">
        <f t="shared" si="0"/>
        <v>1.9689965519962671</v>
      </c>
      <c r="M15" s="2">
        <f t="shared" si="1"/>
        <v>148.19075922960374</v>
      </c>
    </row>
    <row r="16" spans="1:13" x14ac:dyDescent="0.25">
      <c r="A16" s="3">
        <v>44370</v>
      </c>
      <c r="B16" s="1" t="s">
        <v>34</v>
      </c>
      <c r="C16" s="1" t="s">
        <v>14</v>
      </c>
      <c r="D16" s="1">
        <v>6</v>
      </c>
      <c r="E16" s="1">
        <v>874</v>
      </c>
      <c r="F16" s="1">
        <v>2.2022527261526572</v>
      </c>
      <c r="G16" s="1">
        <v>186.10594965675057</v>
      </c>
      <c r="H16" s="1">
        <v>859</v>
      </c>
      <c r="I16" s="1">
        <v>2.2414476166166959</v>
      </c>
      <c r="J16" s="1">
        <v>195.90100000000001</v>
      </c>
      <c r="K16" s="2">
        <v>859</v>
      </c>
      <c r="L16" s="2">
        <f t="shared" si="0"/>
        <v>2.2218501713846766</v>
      </c>
      <c r="M16" s="2">
        <f t="shared" si="1"/>
        <v>155.08223259440558</v>
      </c>
    </row>
    <row r="17" spans="1:13" x14ac:dyDescent="0.25">
      <c r="A17" s="3">
        <v>44375</v>
      </c>
      <c r="B17" s="1" t="s">
        <v>20</v>
      </c>
      <c r="C17" s="1" t="s">
        <v>12</v>
      </c>
      <c r="D17" s="1">
        <v>11</v>
      </c>
      <c r="E17" s="1">
        <v>1193</v>
      </c>
      <c r="F17" s="1">
        <v>1.8958346292910038</v>
      </c>
      <c r="G17" s="1">
        <v>120.38498072087175</v>
      </c>
      <c r="H17" s="1">
        <v>1174</v>
      </c>
      <c r="I17" s="1">
        <v>1.8824864643656165</v>
      </c>
      <c r="J17" s="1">
        <v>117.937</v>
      </c>
      <c r="K17" s="2">
        <v>1174</v>
      </c>
      <c r="L17" s="2">
        <f t="shared" si="0"/>
        <v>1.8891605468283101</v>
      </c>
      <c r="M17" s="2">
        <f t="shared" si="1"/>
        <v>119.16099036043587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Morell Monzo</dc:creator>
  <cp:lastModifiedBy>Sergio Morell Monzo</cp:lastModifiedBy>
  <dcterms:created xsi:type="dcterms:W3CDTF">2015-06-05T18:19:34Z</dcterms:created>
  <dcterms:modified xsi:type="dcterms:W3CDTF">2023-03-16T12:01:37Z</dcterms:modified>
</cp:coreProperties>
</file>