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esktop\Coursework\Computer Performance Evaluation\"/>
    </mc:Choice>
  </mc:AlternateContent>
  <bookViews>
    <workbookView xWindow="0" yWindow="0" windowWidth="17256" windowHeight="6084" xr2:uid="{AB64E2AC-6D55-451C-8D2A-55751102BA4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5" i="1"/>
  <c r="D53" i="1"/>
  <c r="D52" i="1"/>
  <c r="D51" i="1"/>
  <c r="D64" i="1"/>
  <c r="D63" i="1"/>
  <c r="D61" i="1"/>
  <c r="D60" i="1"/>
  <c r="D59" i="1"/>
  <c r="D72" i="1"/>
  <c r="D69" i="1"/>
  <c r="D71" i="1"/>
  <c r="D68" i="1"/>
  <c r="D67" i="1"/>
  <c r="D47" i="1"/>
  <c r="G67" i="1"/>
  <c r="G59" i="1"/>
  <c r="G51" i="1"/>
  <c r="G12" i="1"/>
  <c r="G20" i="1"/>
  <c r="G27" i="1"/>
  <c r="G44" i="1"/>
  <c r="G43" i="1"/>
  <c r="G35" i="1"/>
  <c r="G36" i="1"/>
  <c r="D36" i="1"/>
  <c r="D37" i="1"/>
  <c r="D35" i="1"/>
  <c r="D43" i="1"/>
  <c r="D44" i="1"/>
  <c r="D39" i="1"/>
  <c r="D40" i="1"/>
  <c r="D31" i="1"/>
  <c r="D32" i="1"/>
  <c r="D29" i="1"/>
  <c r="D48" i="1"/>
  <c r="D5" i="1"/>
  <c r="D13" i="1"/>
  <c r="D24" i="1"/>
  <c r="D20" i="1"/>
  <c r="D4" i="1"/>
  <c r="D8" i="1"/>
  <c r="D12" i="1"/>
  <c r="D15" i="1"/>
  <c r="D16" i="1"/>
  <c r="D45" i="1"/>
  <c r="D28" i="1"/>
  <c r="D27" i="1"/>
  <c r="D21" i="1"/>
  <c r="D14" i="1"/>
  <c r="D19" i="1"/>
  <c r="D11" i="1"/>
  <c r="D3" i="1"/>
</calcChain>
</file>

<file path=xl/sharedStrings.xml><?xml version="1.0" encoding="utf-8"?>
<sst xmlns="http://schemas.openxmlformats.org/spreadsheetml/2006/main" count="118" uniqueCount="21">
  <si>
    <t>Calculated</t>
  </si>
  <si>
    <t>Simulated</t>
  </si>
  <si>
    <t>Interarrival</t>
  </si>
  <si>
    <t>Response</t>
  </si>
  <si>
    <t>Service</t>
  </si>
  <si>
    <t>Wait Time</t>
  </si>
  <si>
    <t>Utilization</t>
  </si>
  <si>
    <t>Simulated Variance</t>
  </si>
  <si>
    <t>% Difference</t>
  </si>
  <si>
    <t>Calculated Variance</t>
  </si>
  <si>
    <t>CONSTANT CONSTANT</t>
  </si>
  <si>
    <t>CONSTANT EXPONENTIAL</t>
  </si>
  <si>
    <t>CONSTANT UNIFORM</t>
  </si>
  <si>
    <t>Queue Length</t>
  </si>
  <si>
    <t>Infinity</t>
  </si>
  <si>
    <t>EXPONENTIAL CONSTANT</t>
  </si>
  <si>
    <t>EXPONENTIAL EXPONENTIAL</t>
  </si>
  <si>
    <t>EXPONENTIAL UNIFORM</t>
  </si>
  <si>
    <t>UNIFORM CONSTANT</t>
  </si>
  <si>
    <t>UNIFORM EXPONENTIAL</t>
  </si>
  <si>
    <t>UNIFORM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</si>
</sst>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2" xfId="0" applyNumberForma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1" fillId="0" borderId="1" xfId="0" applyNumberFormat="1" applyFont="1" applyBorder="1"/>
    <xf numFmtId="164" fontId="0" fillId="0" borderId="0" xfId="0" applyNumberFormat="1" applyBorder="1" applyAlignment="1">
      <alignment horizontal="right"/>
    </xf>
    <xf numFmtId="164" fontId="0" fillId="0" borderId="9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9" xfId="0" applyNumberFormat="1" applyBorder="1"/>
    <xf numFmtId="164" fontId="0" fillId="0" borderId="11" xfId="0" applyNumberFormat="1" applyBorder="1"/>
    <xf numFmtId="164" fontId="0" fillId="0" borderId="20" xfId="0" applyNumberFormat="1" applyBorder="1"/>
    <xf numFmtId="164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191-6086-4F21-B869-7B117B5CC86E}">
  <dimension ref="A1:H72"/>
  <sheetViews>
    <sheetView tabSelected="1" topLeftCell="A58" workbookViewId="0">
      <selection activeCell="A49" sqref="A49:G72"/>
    </sheetView>
  </sheetViews>
  <sheetFormatPr defaultRowHeight="14.4" x14ac:dyDescent="0.3"/>
  <cols>
    <col min="1" max="1" width="13.6640625" style="1" customWidth="1"/>
    <col min="2" max="2" width="11.5546875" style="1" customWidth="1"/>
    <col min="3" max="3" width="9.6640625" style="1" customWidth="1"/>
    <col min="4" max="4" width="11.88671875" style="1" customWidth="1"/>
    <col min="5" max="5" width="10.5546875" style="1" customWidth="1"/>
    <col min="6" max="6" width="9.5546875" style="1" customWidth="1"/>
    <col min="7" max="7" width="11.5546875" style="1" bestFit="1" customWidth="1"/>
    <col min="8" max="8" width="12.109375" style="1" customWidth="1"/>
    <col min="9" max="10" width="10.21875" style="1" customWidth="1"/>
    <col min="11" max="11" width="11.44140625" style="1" customWidth="1"/>
    <col min="12" max="12" width="17.21875" style="1" customWidth="1"/>
    <col min="13" max="13" width="17.5546875" style="1" customWidth="1"/>
    <col min="14" max="14" width="11.21875" style="1" customWidth="1"/>
    <col min="15" max="16384" width="8.88671875" style="1"/>
  </cols>
  <sheetData>
    <row r="1" spans="1:8" ht="15" thickBot="1" x14ac:dyDescent="0.35">
      <c r="A1" s="1" t="s">
        <v>10</v>
      </c>
      <c r="H1" s="2"/>
    </row>
    <row r="2" spans="1:8" ht="15" thickBot="1" x14ac:dyDescent="0.35">
      <c r="B2" s="10" t="s">
        <v>1</v>
      </c>
      <c r="C2" s="13" t="s">
        <v>0</v>
      </c>
      <c r="D2" s="13" t="s">
        <v>8</v>
      </c>
      <c r="E2" s="13" t="s">
        <v>7</v>
      </c>
      <c r="F2" s="13" t="s">
        <v>9</v>
      </c>
      <c r="G2" s="14" t="s">
        <v>8</v>
      </c>
    </row>
    <row r="3" spans="1:8" x14ac:dyDescent="0.3">
      <c r="A3" s="10" t="s">
        <v>2</v>
      </c>
      <c r="B3" s="23">
        <v>2</v>
      </c>
      <c r="C3" s="24">
        <v>2</v>
      </c>
      <c r="D3" s="24">
        <f>(B3-C3)/C3 * 100</f>
        <v>0</v>
      </c>
      <c r="E3" s="24">
        <v>0</v>
      </c>
      <c r="F3" s="24">
        <v>0</v>
      </c>
      <c r="G3" s="25">
        <v>0</v>
      </c>
    </row>
    <row r="4" spans="1:8" x14ac:dyDescent="0.3">
      <c r="A4" s="11" t="s">
        <v>4</v>
      </c>
      <c r="B4" s="26">
        <v>1</v>
      </c>
      <c r="C4" s="17">
        <v>1</v>
      </c>
      <c r="D4" s="17">
        <f t="shared" ref="D4:D8" si="0">(B4-C4)/C4 * 100</f>
        <v>0</v>
      </c>
      <c r="E4" s="17">
        <v>0</v>
      </c>
      <c r="F4" s="17">
        <v>0</v>
      </c>
      <c r="G4" s="27">
        <v>0</v>
      </c>
    </row>
    <row r="5" spans="1:8" x14ac:dyDescent="0.3">
      <c r="A5" s="11" t="s">
        <v>3</v>
      </c>
      <c r="B5" s="26">
        <v>0.99990000000000001</v>
      </c>
      <c r="C5" s="17">
        <v>1</v>
      </c>
      <c r="D5" s="17">
        <f>ABS(B5-C5)/C5 * 100</f>
        <v>9.9999999999988987E-3</v>
      </c>
      <c r="E5" s="17">
        <v>1E-4</v>
      </c>
      <c r="F5" s="17"/>
      <c r="G5" s="27"/>
    </row>
    <row r="6" spans="1:8" x14ac:dyDescent="0.3">
      <c r="A6" s="11" t="s">
        <v>13</v>
      </c>
      <c r="B6" s="26">
        <v>0</v>
      </c>
      <c r="C6" s="17">
        <v>0</v>
      </c>
      <c r="D6" s="17"/>
      <c r="E6" s="17">
        <v>0</v>
      </c>
      <c r="F6" s="17"/>
      <c r="G6" s="27"/>
    </row>
    <row r="7" spans="1:8" x14ac:dyDescent="0.3">
      <c r="A7" s="11" t="s">
        <v>5</v>
      </c>
      <c r="B7" s="26">
        <v>0</v>
      </c>
      <c r="C7" s="17">
        <v>0</v>
      </c>
      <c r="D7" s="17"/>
      <c r="E7" s="17"/>
      <c r="F7" s="17"/>
      <c r="G7" s="27"/>
    </row>
    <row r="8" spans="1:8" ht="15" thickBot="1" x14ac:dyDescent="0.35">
      <c r="A8" s="12" t="s">
        <v>6</v>
      </c>
      <c r="B8" s="28">
        <v>0.5</v>
      </c>
      <c r="C8" s="29">
        <v>0.5</v>
      </c>
      <c r="D8" s="29">
        <f t="shared" si="0"/>
        <v>0</v>
      </c>
      <c r="E8" s="29">
        <v>0</v>
      </c>
      <c r="F8" s="29"/>
      <c r="G8" s="30"/>
    </row>
    <row r="9" spans="1:8" ht="15" thickBot="1" x14ac:dyDescent="0.35">
      <c r="A9" s="1" t="s">
        <v>11</v>
      </c>
      <c r="B9" s="2"/>
      <c r="C9" s="2"/>
      <c r="D9" s="2"/>
      <c r="E9" s="2"/>
      <c r="F9" s="2"/>
      <c r="G9" s="2"/>
    </row>
    <row r="10" spans="1:8" ht="15" thickBot="1" x14ac:dyDescent="0.35">
      <c r="B10" s="21" t="s">
        <v>1</v>
      </c>
      <c r="C10" s="13" t="s">
        <v>0</v>
      </c>
      <c r="D10" s="13" t="s">
        <v>8</v>
      </c>
      <c r="E10" s="13" t="s">
        <v>7</v>
      </c>
      <c r="F10" s="13" t="s">
        <v>9</v>
      </c>
      <c r="G10" s="21" t="s">
        <v>8</v>
      </c>
    </row>
    <row r="11" spans="1:8" x14ac:dyDescent="0.3">
      <c r="A11" s="4" t="s">
        <v>2</v>
      </c>
      <c r="B11" s="16">
        <v>2</v>
      </c>
      <c r="C11" s="15">
        <v>2</v>
      </c>
      <c r="D11" s="15">
        <f>(B11-C11)/C11 * 100</f>
        <v>0</v>
      </c>
      <c r="E11" s="15">
        <v>0</v>
      </c>
      <c r="F11" s="15">
        <v>0</v>
      </c>
      <c r="G11" s="18">
        <v>0</v>
      </c>
    </row>
    <row r="12" spans="1:8" x14ac:dyDescent="0.3">
      <c r="A12" s="5" t="s">
        <v>4</v>
      </c>
      <c r="B12" s="16">
        <v>1.0004</v>
      </c>
      <c r="C12" s="17">
        <v>1</v>
      </c>
      <c r="D12" s="17">
        <f t="shared" ref="D12:D15" si="1">(B12-C12)/C12 * 100</f>
        <v>3.9999999999995595E-2</v>
      </c>
      <c r="E12" s="17">
        <v>1.0044999999999999</v>
      </c>
      <c r="F12" s="17">
        <v>1</v>
      </c>
      <c r="G12" s="18">
        <f>ABS(E12-F12)/F12 * 100</f>
        <v>0.44999999999999485</v>
      </c>
    </row>
    <row r="13" spans="1:8" x14ac:dyDescent="0.3">
      <c r="A13" s="5" t="s">
        <v>3</v>
      </c>
      <c r="B13" s="16">
        <v>1.2628999999999999</v>
      </c>
      <c r="C13" s="17">
        <v>1.5</v>
      </c>
      <c r="D13" s="17">
        <f>ABS(B13-C13)/C13 * 100</f>
        <v>15.806666666666672</v>
      </c>
      <c r="E13" s="17">
        <v>1.6028</v>
      </c>
      <c r="F13" s="17"/>
      <c r="G13" s="18"/>
    </row>
    <row r="14" spans="1:8" x14ac:dyDescent="0.3">
      <c r="A14" s="5" t="s">
        <v>13</v>
      </c>
      <c r="B14" s="16">
        <v>0.59626000000000001</v>
      </c>
      <c r="C14" s="17">
        <v>0.5</v>
      </c>
      <c r="D14" s="17">
        <f t="shared" si="1"/>
        <v>19.252000000000002</v>
      </c>
      <c r="E14" s="17">
        <v>0.28941</v>
      </c>
      <c r="F14" s="17"/>
      <c r="G14" s="18"/>
    </row>
    <row r="15" spans="1:8" x14ac:dyDescent="0.3">
      <c r="A15" s="5" t="s">
        <v>5</v>
      </c>
      <c r="B15" s="16">
        <v>0.598464</v>
      </c>
      <c r="C15" s="17">
        <v>0.5</v>
      </c>
      <c r="D15" s="17">
        <f t="shared" ref="D15:D16" si="2">(B15-C15)/C15 * 100</f>
        <v>19.692799999999998</v>
      </c>
      <c r="E15" s="17"/>
      <c r="F15" s="17"/>
      <c r="G15" s="18"/>
    </row>
    <row r="16" spans="1:8" ht="15" thickBot="1" x14ac:dyDescent="0.35">
      <c r="A16" s="6" t="s">
        <v>6</v>
      </c>
      <c r="B16" s="19">
        <v>0.50199000000000005</v>
      </c>
      <c r="C16" s="20">
        <v>0.5</v>
      </c>
      <c r="D16" s="20">
        <f t="shared" si="2"/>
        <v>0.39800000000000946</v>
      </c>
      <c r="E16" s="20">
        <v>0.25113999999999997</v>
      </c>
      <c r="F16" s="20"/>
      <c r="G16" s="3"/>
    </row>
    <row r="17" spans="1:7" ht="15" thickBot="1" x14ac:dyDescent="0.35">
      <c r="A17" s="1" t="s">
        <v>12</v>
      </c>
    </row>
    <row r="18" spans="1:7" ht="15" thickBot="1" x14ac:dyDescent="0.35">
      <c r="B18" s="7" t="s">
        <v>1</v>
      </c>
      <c r="C18" s="8" t="s">
        <v>0</v>
      </c>
      <c r="D18" s="8" t="s">
        <v>8</v>
      </c>
      <c r="E18" s="8" t="s">
        <v>7</v>
      </c>
      <c r="F18" s="8" t="s">
        <v>9</v>
      </c>
      <c r="G18" s="9" t="s">
        <v>8</v>
      </c>
    </row>
    <row r="19" spans="1:7" x14ac:dyDescent="0.3">
      <c r="A19" s="4" t="s">
        <v>2</v>
      </c>
      <c r="B19" s="23">
        <v>2</v>
      </c>
      <c r="C19" s="24">
        <v>2</v>
      </c>
      <c r="D19" s="24">
        <f>(B19-C19)/C19 * 100</f>
        <v>0</v>
      </c>
      <c r="E19" s="24">
        <v>0</v>
      </c>
      <c r="F19" s="24">
        <v>0</v>
      </c>
      <c r="G19" s="25">
        <v>0</v>
      </c>
    </row>
    <row r="20" spans="1:7" x14ac:dyDescent="0.3">
      <c r="A20" s="5" t="s">
        <v>4</v>
      </c>
      <c r="B20" s="26">
        <v>1.4993000000000001</v>
      </c>
      <c r="C20" s="17">
        <v>1.5</v>
      </c>
      <c r="D20" s="17">
        <f>ABS(B20-C20)/C20 * 100</f>
        <v>4.6666666666661527E-2</v>
      </c>
      <c r="E20" s="17">
        <v>8.2585199999999997E-2</v>
      </c>
      <c r="F20" s="17">
        <v>8.3333000000000004E-2</v>
      </c>
      <c r="G20" s="27">
        <f>ABS(E20-F20)/F20 * 100</f>
        <v>0.8973635894543659</v>
      </c>
    </row>
    <row r="21" spans="1:7" x14ac:dyDescent="0.3">
      <c r="A21" s="5" t="s">
        <v>3</v>
      </c>
      <c r="B21" s="26">
        <v>1.4993000000000001</v>
      </c>
      <c r="C21" s="17">
        <v>1.1559999999999999</v>
      </c>
      <c r="D21" s="17">
        <f t="shared" ref="D20:D24" si="3">(B21-C21)/C21 * 100</f>
        <v>29.697231833910049</v>
      </c>
      <c r="E21" s="17">
        <v>8.2875000000000004E-2</v>
      </c>
      <c r="F21" s="17"/>
      <c r="G21" s="27"/>
    </row>
    <row r="22" spans="1:7" x14ac:dyDescent="0.3">
      <c r="A22" s="5" t="s">
        <v>13</v>
      </c>
      <c r="B22" s="26">
        <v>0</v>
      </c>
      <c r="C22" s="17">
        <v>0</v>
      </c>
      <c r="D22" s="17"/>
      <c r="E22" s="17">
        <v>0</v>
      </c>
      <c r="F22" s="17"/>
      <c r="G22" s="27"/>
    </row>
    <row r="23" spans="1:7" x14ac:dyDescent="0.3">
      <c r="A23" s="5" t="s">
        <v>5</v>
      </c>
      <c r="B23" s="26">
        <v>0</v>
      </c>
      <c r="C23" s="17">
        <v>1.5625E-2</v>
      </c>
      <c r="D23" s="22" t="s">
        <v>14</v>
      </c>
      <c r="E23" s="17"/>
      <c r="F23" s="17"/>
      <c r="G23" s="27"/>
    </row>
    <row r="24" spans="1:7" ht="15" thickBot="1" x14ac:dyDescent="0.35">
      <c r="A24" s="6" t="s">
        <v>6</v>
      </c>
      <c r="B24" s="28">
        <v>0.74965000000000004</v>
      </c>
      <c r="C24" s="29">
        <v>0.75</v>
      </c>
      <c r="D24" s="29">
        <f>ABS(B24-C24)/C24 * 100</f>
        <v>4.6666666666661527E-2</v>
      </c>
      <c r="E24" s="29">
        <v>2.0712999999999999E-2</v>
      </c>
      <c r="F24" s="29"/>
      <c r="G24" s="30"/>
    </row>
    <row r="25" spans="1:7" ht="15" thickBot="1" x14ac:dyDescent="0.35">
      <c r="A25" s="1" t="s">
        <v>15</v>
      </c>
    </row>
    <row r="26" spans="1:7" ht="15" thickBot="1" x14ac:dyDescent="0.35">
      <c r="B26" s="7" t="s">
        <v>1</v>
      </c>
      <c r="C26" s="8" t="s">
        <v>0</v>
      </c>
      <c r="D26" s="8" t="s">
        <v>8</v>
      </c>
      <c r="E26" s="8" t="s">
        <v>7</v>
      </c>
      <c r="F26" s="8" t="s">
        <v>9</v>
      </c>
      <c r="G26" s="9" t="s">
        <v>8</v>
      </c>
    </row>
    <row r="27" spans="1:7" x14ac:dyDescent="0.3">
      <c r="A27" s="4" t="s">
        <v>2</v>
      </c>
      <c r="B27" s="23">
        <v>2.0127000000000002</v>
      </c>
      <c r="C27" s="24">
        <v>2</v>
      </c>
      <c r="D27" s="24">
        <f>(B27-C27)/C27 * 100</f>
        <v>0.63500000000000778</v>
      </c>
      <c r="E27" s="24">
        <v>4.0476999999999999</v>
      </c>
      <c r="F27" s="24">
        <v>4</v>
      </c>
      <c r="G27" s="25">
        <f>ABS(E27-F27)/F27 * 100</f>
        <v>1.1924999999999963</v>
      </c>
    </row>
    <row r="28" spans="1:7" x14ac:dyDescent="0.3">
      <c r="A28" s="5" t="s">
        <v>4</v>
      </c>
      <c r="B28" s="26">
        <v>1</v>
      </c>
      <c r="C28" s="17">
        <v>1</v>
      </c>
      <c r="D28" s="17">
        <f t="shared" ref="D28:D29" si="4">(B28-C28)/C28 * 100</f>
        <v>0</v>
      </c>
      <c r="E28" s="17">
        <v>0</v>
      </c>
      <c r="F28" s="17">
        <v>0</v>
      </c>
      <c r="G28" s="27">
        <v>0</v>
      </c>
    </row>
    <row r="29" spans="1:7" x14ac:dyDescent="0.3">
      <c r="A29" s="5" t="s">
        <v>3</v>
      </c>
      <c r="B29" s="26">
        <v>1.4934000000000001</v>
      </c>
      <c r="C29" s="17">
        <v>1.5</v>
      </c>
      <c r="D29" s="17">
        <f>ABS(B29-C29)/C29 * 100</f>
        <v>0.43999999999999595</v>
      </c>
      <c r="E29" s="17">
        <v>0.58489000000000002</v>
      </c>
      <c r="F29" s="17"/>
      <c r="G29" s="27"/>
    </row>
    <row r="30" spans="1:7" x14ac:dyDescent="0.3">
      <c r="A30" s="5" t="s">
        <v>13</v>
      </c>
      <c r="B30" s="26">
        <v>0.70721999999999996</v>
      </c>
      <c r="C30" s="17"/>
      <c r="D30" s="17"/>
      <c r="E30" s="17"/>
      <c r="F30" s="17"/>
      <c r="G30" s="27"/>
    </row>
    <row r="31" spans="1:7" x14ac:dyDescent="0.3">
      <c r="A31" s="5" t="s">
        <v>5</v>
      </c>
      <c r="B31" s="26">
        <v>0.70721999999999996</v>
      </c>
      <c r="C31" s="17">
        <v>0.5</v>
      </c>
      <c r="D31" s="17">
        <f t="shared" ref="D30:D32" si="5">ABS(B31-C31)/C31 * 100</f>
        <v>41.443999999999988</v>
      </c>
      <c r="E31" s="17">
        <v>0.82081999999999999</v>
      </c>
      <c r="F31" s="17"/>
      <c r="G31" s="27"/>
    </row>
    <row r="32" spans="1:7" ht="15" thickBot="1" x14ac:dyDescent="0.35">
      <c r="A32" s="6" t="s">
        <v>6</v>
      </c>
      <c r="B32" s="28">
        <v>0.49684</v>
      </c>
      <c r="C32" s="29">
        <v>0.5</v>
      </c>
      <c r="D32" s="29">
        <f t="shared" si="5"/>
        <v>0.63199999999999923</v>
      </c>
      <c r="E32" s="29"/>
      <c r="F32" s="29"/>
      <c r="G32" s="30"/>
    </row>
    <row r="33" spans="1:7" ht="15" thickBot="1" x14ac:dyDescent="0.35">
      <c r="A33" s="1" t="s">
        <v>16</v>
      </c>
    </row>
    <row r="34" spans="1:7" ht="15" thickBot="1" x14ac:dyDescent="0.35">
      <c r="B34" s="7" t="s">
        <v>1</v>
      </c>
      <c r="C34" s="8" t="s">
        <v>0</v>
      </c>
      <c r="D34" s="8" t="s">
        <v>8</v>
      </c>
      <c r="E34" s="8" t="s">
        <v>7</v>
      </c>
      <c r="F34" s="8" t="s">
        <v>9</v>
      </c>
      <c r="G34" s="9" t="s">
        <v>8</v>
      </c>
    </row>
    <row r="35" spans="1:7" x14ac:dyDescent="0.3">
      <c r="A35" s="4" t="s">
        <v>2</v>
      </c>
      <c r="B35" s="23">
        <v>1.9952000000000001</v>
      </c>
      <c r="C35" s="24">
        <v>2</v>
      </c>
      <c r="D35" s="24">
        <f>ABS(B35-C35)/C35 * 100</f>
        <v>0.23999999999999577</v>
      </c>
      <c r="E35" s="24">
        <v>4.0113000000000003</v>
      </c>
      <c r="F35" s="24">
        <v>4</v>
      </c>
      <c r="G35" s="25">
        <f>ABS(E35-F35)/F35 * 100</f>
        <v>0.28250000000000774</v>
      </c>
    </row>
    <row r="36" spans="1:7" x14ac:dyDescent="0.3">
      <c r="A36" s="5" t="s">
        <v>4</v>
      </c>
      <c r="B36" s="26">
        <v>0.99777000000000005</v>
      </c>
      <c r="C36" s="17">
        <v>1</v>
      </c>
      <c r="D36" s="17">
        <f t="shared" ref="D36:D37" si="6">ABS(B36-C36)/C36 * 100</f>
        <v>0.22299999999999542</v>
      </c>
      <c r="E36" s="17">
        <v>0.98931000000000002</v>
      </c>
      <c r="F36" s="17">
        <v>1</v>
      </c>
      <c r="G36" s="27">
        <f>ABS(E36-F36)/F36 * 100</f>
        <v>1.0689999999999977</v>
      </c>
    </row>
    <row r="37" spans="1:7" x14ac:dyDescent="0.3">
      <c r="A37" s="5" t="s">
        <v>3</v>
      </c>
      <c r="B37" s="26">
        <v>1.9827999999999999</v>
      </c>
      <c r="C37" s="17">
        <v>2</v>
      </c>
      <c r="D37" s="17">
        <f t="shared" si="6"/>
        <v>0.8600000000000052</v>
      </c>
      <c r="E37" s="17">
        <v>3.8365999999999998</v>
      </c>
      <c r="F37" s="17"/>
      <c r="G37" s="27"/>
    </row>
    <row r="38" spans="1:7" x14ac:dyDescent="0.3">
      <c r="A38" s="5" t="s">
        <v>13</v>
      </c>
      <c r="B38" s="26">
        <v>1.3168</v>
      </c>
      <c r="C38" s="17"/>
      <c r="D38" s="17"/>
      <c r="E38" s="17">
        <v>1.5043</v>
      </c>
      <c r="F38" s="17"/>
      <c r="G38" s="27"/>
    </row>
    <row r="39" spans="1:7" x14ac:dyDescent="0.3">
      <c r="A39" s="5" t="s">
        <v>5</v>
      </c>
      <c r="B39" s="26">
        <v>1.3139000000000001</v>
      </c>
      <c r="C39" s="17">
        <v>1</v>
      </c>
      <c r="D39" s="17">
        <f t="shared" ref="D36:D40" si="7">(B39-C39)/C39 * 100</f>
        <v>31.390000000000008</v>
      </c>
      <c r="E39" s="17"/>
      <c r="F39" s="17"/>
      <c r="G39" s="27"/>
    </row>
    <row r="40" spans="1:7" ht="15" thickBot="1" x14ac:dyDescent="0.35">
      <c r="A40" s="6" t="s">
        <v>6</v>
      </c>
      <c r="B40" s="28">
        <v>0.50007999999999997</v>
      </c>
      <c r="C40" s="29">
        <v>0.5</v>
      </c>
      <c r="D40" s="29">
        <f t="shared" si="7"/>
        <v>1.5999999999993797E-2</v>
      </c>
      <c r="E40" s="29"/>
      <c r="F40" s="29"/>
      <c r="G40" s="30"/>
    </row>
    <row r="41" spans="1:7" ht="15" thickBot="1" x14ac:dyDescent="0.35">
      <c r="A41" s="1" t="s">
        <v>17</v>
      </c>
    </row>
    <row r="42" spans="1:7" ht="15" thickBot="1" x14ac:dyDescent="0.35">
      <c r="B42" s="7" t="s">
        <v>1</v>
      </c>
      <c r="C42" s="8" t="s">
        <v>0</v>
      </c>
      <c r="D42" s="8" t="s">
        <v>8</v>
      </c>
      <c r="E42" s="8" t="s">
        <v>7</v>
      </c>
      <c r="F42" s="8" t="s">
        <v>9</v>
      </c>
      <c r="G42" s="9" t="s">
        <v>8</v>
      </c>
    </row>
    <row r="43" spans="1:7" x14ac:dyDescent="0.3">
      <c r="A43" s="4" t="s">
        <v>2</v>
      </c>
      <c r="B43" s="23">
        <v>1.9944</v>
      </c>
      <c r="C43" s="24">
        <v>2</v>
      </c>
      <c r="D43" s="24">
        <f>ABS(B43-C43)/C43 * 100</f>
        <v>0.28000000000000247</v>
      </c>
      <c r="E43" s="24">
        <v>3.9788999999999999</v>
      </c>
      <c r="F43" s="24">
        <v>4</v>
      </c>
      <c r="G43" s="25">
        <f>ABS(E43-F43)/F43 * 100</f>
        <v>0.52750000000000297</v>
      </c>
    </row>
    <row r="44" spans="1:7" x14ac:dyDescent="0.3">
      <c r="A44" s="5" t="s">
        <v>4</v>
      </c>
      <c r="B44" s="26">
        <v>1.4995000000000001</v>
      </c>
      <c r="C44" s="17">
        <v>1.5</v>
      </c>
      <c r="D44" s="17">
        <f>ABS(B44-C44)/C44 * 100</f>
        <v>3.3333333333329662E-2</v>
      </c>
      <c r="E44" s="17">
        <v>8.3344000000000001E-2</v>
      </c>
      <c r="F44" s="17">
        <v>8.3333000000000004E-2</v>
      </c>
      <c r="G44" s="27">
        <f>ABS(E44-F44)/F44 * 100</f>
        <v>1.3200052800207748E-2</v>
      </c>
    </row>
    <row r="45" spans="1:7" x14ac:dyDescent="0.3">
      <c r="A45" s="5" t="s">
        <v>3</v>
      </c>
      <c r="B45" s="26">
        <v>3.8637000000000001</v>
      </c>
      <c r="C45" s="17">
        <v>3.7656000000000001</v>
      </c>
      <c r="D45" s="17">
        <f t="shared" ref="D44:D48" si="8">(B45-C45)/C45 * 100</f>
        <v>2.6051625239005753</v>
      </c>
      <c r="E45" s="17">
        <v>8.6050000000000004</v>
      </c>
      <c r="F45" s="17"/>
      <c r="G45" s="27"/>
    </row>
    <row r="46" spans="1:7" x14ac:dyDescent="0.3">
      <c r="A46" s="5" t="s">
        <v>13</v>
      </c>
      <c r="B46" s="26">
        <v>2.823</v>
      </c>
      <c r="C46" s="17"/>
      <c r="D46" s="17"/>
      <c r="E46" s="17">
        <v>3.7688999999999999</v>
      </c>
      <c r="F46" s="17"/>
      <c r="G46" s="27"/>
    </row>
    <row r="47" spans="1:7" x14ac:dyDescent="0.3">
      <c r="A47" s="5" t="s">
        <v>5</v>
      </c>
      <c r="B47" s="26">
        <v>4.2331000000000003</v>
      </c>
      <c r="C47" s="17">
        <v>2.2625000000000002</v>
      </c>
      <c r="D47" s="17">
        <f t="shared" si="8"/>
        <v>87.098342541436452</v>
      </c>
      <c r="E47" s="17"/>
      <c r="F47" s="17"/>
      <c r="G47" s="27"/>
    </row>
    <row r="48" spans="1:7" ht="15" thickBot="1" x14ac:dyDescent="0.35">
      <c r="A48" s="6" t="s">
        <v>6</v>
      </c>
      <c r="B48" s="28">
        <v>0.75183999999999995</v>
      </c>
      <c r="C48" s="29">
        <v>0.75</v>
      </c>
      <c r="D48" s="29">
        <f t="shared" si="8"/>
        <v>0.24533333333332705</v>
      </c>
      <c r="E48" s="29">
        <v>2.0863E-2</v>
      </c>
      <c r="F48" s="29"/>
      <c r="G48" s="30"/>
    </row>
    <row r="49" spans="1:7" ht="15" thickBot="1" x14ac:dyDescent="0.35">
      <c r="A49" s="1" t="s">
        <v>18</v>
      </c>
    </row>
    <row r="50" spans="1:7" ht="15" thickBot="1" x14ac:dyDescent="0.35">
      <c r="B50" s="7" t="s">
        <v>1</v>
      </c>
      <c r="C50" s="8" t="s">
        <v>0</v>
      </c>
      <c r="D50" s="8" t="s">
        <v>8</v>
      </c>
      <c r="E50" s="8" t="s">
        <v>7</v>
      </c>
      <c r="F50" s="8" t="s">
        <v>9</v>
      </c>
      <c r="G50" s="9" t="s">
        <v>8</v>
      </c>
    </row>
    <row r="51" spans="1:7" x14ac:dyDescent="0.3">
      <c r="A51" s="4" t="s">
        <v>2</v>
      </c>
      <c r="B51" s="23">
        <v>2.0017</v>
      </c>
      <c r="C51" s="24">
        <v>2</v>
      </c>
      <c r="D51" s="24">
        <f>ABS(B51-C51)/C51 * 100</f>
        <v>8.5000000000001741E-2</v>
      </c>
      <c r="E51" s="24">
        <v>0.33484999999999998</v>
      </c>
      <c r="F51" s="24">
        <v>0.33333000000000002</v>
      </c>
      <c r="G51" s="25">
        <f>ABS(E51-F51)/F51 * 100</f>
        <v>0.45600456004559015</v>
      </c>
    </row>
    <row r="52" spans="1:7" x14ac:dyDescent="0.3">
      <c r="A52" s="5" t="s">
        <v>4</v>
      </c>
      <c r="B52" s="26">
        <v>1</v>
      </c>
      <c r="C52" s="17">
        <v>1</v>
      </c>
      <c r="D52" s="17">
        <f>ABS(B52-C52)/C52 * 100</f>
        <v>0</v>
      </c>
      <c r="E52" s="17">
        <v>0</v>
      </c>
      <c r="F52" s="17">
        <v>0</v>
      </c>
      <c r="G52" s="27">
        <v>0</v>
      </c>
    </row>
    <row r="53" spans="1:7" x14ac:dyDescent="0.3">
      <c r="A53" s="5" t="s">
        <v>3</v>
      </c>
      <c r="B53" s="26">
        <v>0.99999899999999997</v>
      </c>
      <c r="C53" s="17">
        <v>1.0556000000000001</v>
      </c>
      <c r="D53" s="17">
        <f t="shared" ref="D53:D55" si="9">ABS(B53-C53)/C53 * 100</f>
        <v>5.2672413793103559</v>
      </c>
      <c r="E53" s="17">
        <v>1.0000000000000001E-5</v>
      </c>
      <c r="F53" s="17"/>
      <c r="G53" s="27"/>
    </row>
    <row r="54" spans="1:7" x14ac:dyDescent="0.3">
      <c r="A54" s="5" t="s">
        <v>13</v>
      </c>
      <c r="B54" s="26">
        <v>0</v>
      </c>
      <c r="C54" s="17"/>
      <c r="D54" s="17"/>
      <c r="E54" s="17">
        <v>0</v>
      </c>
      <c r="F54" s="17"/>
      <c r="G54" s="27"/>
    </row>
    <row r="55" spans="1:7" x14ac:dyDescent="0.3">
      <c r="A55" s="5" t="s">
        <v>5</v>
      </c>
      <c r="B55" s="26">
        <v>0</v>
      </c>
      <c r="C55" s="17">
        <v>5.5559999999999998E-2</v>
      </c>
      <c r="D55" s="17">
        <f t="shared" si="9"/>
        <v>100</v>
      </c>
      <c r="E55" s="17"/>
      <c r="F55" s="17"/>
      <c r="G55" s="27"/>
    </row>
    <row r="56" spans="1:7" ht="15" thickBot="1" x14ac:dyDescent="0.35">
      <c r="A56" s="6" t="s">
        <v>6</v>
      </c>
      <c r="B56" s="28">
        <v>0.49958000000000002</v>
      </c>
      <c r="C56" s="29">
        <v>0.5</v>
      </c>
      <c r="D56" s="29">
        <f>ABS(B56-C56)/C56 * 100</f>
        <v>8.399999999999519E-2</v>
      </c>
      <c r="E56" s="29">
        <v>3.1641000000000002E-2</v>
      </c>
      <c r="F56" s="29"/>
      <c r="G56" s="30"/>
    </row>
    <row r="57" spans="1:7" ht="15" thickBot="1" x14ac:dyDescent="0.35">
      <c r="A57" s="1" t="s">
        <v>19</v>
      </c>
    </row>
    <row r="58" spans="1:7" ht="15" thickBot="1" x14ac:dyDescent="0.35">
      <c r="B58" s="7" t="s">
        <v>1</v>
      </c>
      <c r="C58" s="8" t="s">
        <v>0</v>
      </c>
      <c r="D58" s="8" t="s">
        <v>8</v>
      </c>
      <c r="E58" s="8" t="s">
        <v>7</v>
      </c>
      <c r="F58" s="8" t="s">
        <v>9</v>
      </c>
      <c r="G58" s="9" t="s">
        <v>8</v>
      </c>
    </row>
    <row r="59" spans="1:7" x14ac:dyDescent="0.3">
      <c r="A59" s="4" t="s">
        <v>2</v>
      </c>
      <c r="B59" s="23">
        <v>2.0002</v>
      </c>
      <c r="C59" s="24">
        <v>2</v>
      </c>
      <c r="D59" s="24">
        <f>ABS(B59-C59)/C59 * 100</f>
        <v>9.9999999999988987E-3</v>
      </c>
      <c r="E59" s="24">
        <v>0.33367999999999998</v>
      </c>
      <c r="F59" s="24">
        <v>0.33333000000000002</v>
      </c>
      <c r="G59" s="25">
        <f>ABS(E59-F59)/F59 * 100</f>
        <v>0.10500105001048854</v>
      </c>
    </row>
    <row r="60" spans="1:7" x14ac:dyDescent="0.3">
      <c r="A60" s="5" t="s">
        <v>4</v>
      </c>
      <c r="B60" s="26">
        <v>1.0009999999999999</v>
      </c>
      <c r="C60" s="17">
        <v>1</v>
      </c>
      <c r="D60" s="17">
        <f>ABS(B60-C60)/C60 * 100</f>
        <v>9.9999999999988987E-2</v>
      </c>
      <c r="E60" s="17">
        <v>1.0044999999999999</v>
      </c>
      <c r="F60" s="17">
        <v>1</v>
      </c>
      <c r="G60" s="27">
        <v>0</v>
      </c>
    </row>
    <row r="61" spans="1:7" x14ac:dyDescent="0.3">
      <c r="A61" s="5" t="s">
        <v>3</v>
      </c>
      <c r="B61" s="26">
        <v>1.3191999999999999</v>
      </c>
      <c r="C61" s="17">
        <v>1.5556000000000001</v>
      </c>
      <c r="D61" s="17">
        <f t="shared" ref="D61:D63" si="10">ABS(B61-C61)/C61 * 100</f>
        <v>15.19670866546671</v>
      </c>
      <c r="E61" s="17">
        <v>1.7433000000000001</v>
      </c>
      <c r="F61" s="17"/>
      <c r="G61" s="27"/>
    </row>
    <row r="62" spans="1:7" x14ac:dyDescent="0.3">
      <c r="A62" s="5" t="s">
        <v>13</v>
      </c>
      <c r="B62" s="26">
        <v>0.65976000000000001</v>
      </c>
      <c r="C62" s="17"/>
      <c r="D62" s="17"/>
      <c r="E62" s="17">
        <v>0.36571999999999999</v>
      </c>
      <c r="F62" s="17"/>
      <c r="G62" s="27"/>
    </row>
    <row r="63" spans="1:7" x14ac:dyDescent="0.3">
      <c r="A63" s="5" t="s">
        <v>5</v>
      </c>
      <c r="B63" s="26">
        <v>0.66042999999999996</v>
      </c>
      <c r="C63" s="17">
        <v>0.55555600000000005</v>
      </c>
      <c r="D63" s="17">
        <f t="shared" si="10"/>
        <v>18.877304898156062</v>
      </c>
      <c r="E63" s="17"/>
      <c r="F63" s="17"/>
      <c r="G63" s="27"/>
    </row>
    <row r="64" spans="1:7" ht="15" thickBot="1" x14ac:dyDescent="0.35">
      <c r="A64" s="6" t="s">
        <v>6</v>
      </c>
      <c r="B64" s="28">
        <v>0.50046999999999997</v>
      </c>
      <c r="C64" s="29">
        <v>0.5</v>
      </c>
      <c r="D64" s="29">
        <f>ABS(B64-C64)/C64 * 100</f>
        <v>9.3999999999994088E-2</v>
      </c>
      <c r="E64" s="29">
        <v>0.36930000000000002</v>
      </c>
      <c r="F64" s="29"/>
      <c r="G64" s="30"/>
    </row>
    <row r="65" spans="1:7" ht="15" thickBot="1" x14ac:dyDescent="0.35">
      <c r="A65" s="1" t="s">
        <v>20</v>
      </c>
    </row>
    <row r="66" spans="1:7" ht="15" thickBot="1" x14ac:dyDescent="0.35">
      <c r="B66" s="7" t="s">
        <v>1</v>
      </c>
      <c r="C66" s="8" t="s">
        <v>0</v>
      </c>
      <c r="D66" s="8" t="s">
        <v>8</v>
      </c>
      <c r="E66" s="8" t="s">
        <v>7</v>
      </c>
      <c r="F66" s="8" t="s">
        <v>9</v>
      </c>
      <c r="G66" s="9" t="s">
        <v>8</v>
      </c>
    </row>
    <row r="67" spans="1:7" x14ac:dyDescent="0.3">
      <c r="A67" s="4" t="s">
        <v>2</v>
      </c>
      <c r="B67" s="23">
        <v>2.0017999999999998</v>
      </c>
      <c r="C67" s="24">
        <v>2</v>
      </c>
      <c r="D67" s="24">
        <f>ABS(B67-C67)/C67 * 100</f>
        <v>8.9999999999990088E-2</v>
      </c>
      <c r="E67" s="24">
        <v>0.33402999999999999</v>
      </c>
      <c r="F67" s="24">
        <v>0.33333000000000002</v>
      </c>
      <c r="G67" s="25">
        <f>ABS(E67-F67)/F67 * 100</f>
        <v>0.21000210002099373</v>
      </c>
    </row>
    <row r="68" spans="1:7" x14ac:dyDescent="0.3">
      <c r="A68" s="5" t="s">
        <v>4</v>
      </c>
      <c r="B68" s="26">
        <v>1.4994000000000001</v>
      </c>
      <c r="C68" s="17">
        <v>1.5</v>
      </c>
      <c r="D68" s="17">
        <f>ABS(B68-C68)/C68 * 100</f>
        <v>3.9999999999995595E-2</v>
      </c>
      <c r="E68" s="17">
        <v>8.3465999999999999E-2</v>
      </c>
      <c r="F68" s="17">
        <v>8.3333000000000004E-2</v>
      </c>
      <c r="G68" s="27">
        <v>0</v>
      </c>
    </row>
    <row r="69" spans="1:7" x14ac:dyDescent="0.3">
      <c r="A69" s="5" t="s">
        <v>3</v>
      </c>
      <c r="B69" s="26">
        <v>1.6484000000000001</v>
      </c>
      <c r="C69" s="17">
        <v>1.7656000000000001</v>
      </c>
      <c r="D69" s="17">
        <f t="shared" ref="D69:D71" si="11">ABS(B69-C69)/C69 * 100</f>
        <v>6.6379700951517879</v>
      </c>
      <c r="E69" s="17">
        <v>0.17882999999999999</v>
      </c>
      <c r="F69" s="17"/>
      <c r="G69" s="27"/>
    </row>
    <row r="70" spans="1:7" x14ac:dyDescent="0.3">
      <c r="A70" s="5" t="s">
        <v>13</v>
      </c>
      <c r="B70" s="26">
        <v>0.53168000000000004</v>
      </c>
      <c r="C70" s="17"/>
      <c r="D70" s="17"/>
      <c r="E70" s="17">
        <v>0.22949</v>
      </c>
      <c r="F70" s="17"/>
      <c r="G70" s="27"/>
    </row>
    <row r="71" spans="1:7" x14ac:dyDescent="0.3">
      <c r="A71" s="5" t="s">
        <v>5</v>
      </c>
      <c r="B71" s="26">
        <v>0.79718</v>
      </c>
      <c r="C71" s="17">
        <v>0.26562999999999998</v>
      </c>
      <c r="D71" s="17">
        <f t="shared" si="11"/>
        <v>200.10917441554042</v>
      </c>
      <c r="E71" s="17"/>
      <c r="F71" s="17"/>
      <c r="G71" s="27"/>
    </row>
    <row r="72" spans="1:7" ht="15" thickBot="1" x14ac:dyDescent="0.35">
      <c r="A72" s="6" t="s">
        <v>6</v>
      </c>
      <c r="B72" s="28">
        <v>0.74902999999999997</v>
      </c>
      <c r="C72" s="29">
        <v>0.75</v>
      </c>
      <c r="D72" s="29">
        <f>ABS(B72-C72)/C72 * 100</f>
        <v>0.12933333333333685</v>
      </c>
      <c r="E72" s="29">
        <v>9.9045999999999995E-2</v>
      </c>
      <c r="F72" s="29"/>
      <c r="G72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2017-11-06T16:56:25Z</dcterms:created>
  <dcterms:modified xsi:type="dcterms:W3CDTF">2017-11-06T19:51:59Z</dcterms:modified>
</cp:coreProperties>
</file>