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\Skripte\Auswertung\DarkCounts\"/>
    </mc:Choice>
  </mc:AlternateContent>
  <xr:revisionPtr revIDLastSave="0" documentId="13_ncr:1_{E326F23B-6A6E-4FA7-9DEF-FD2BFB4473F3}" xr6:coauthVersionLast="45" xr6:coauthVersionMax="45" xr10:uidLastSave="{00000000-0000-0000-0000-000000000000}"/>
  <bookViews>
    <workbookView xWindow="15435" yWindow="2040" windowWidth="13140" windowHeight="11385" xr2:uid="{D20109EA-5C08-4B53-9908-4116C614245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1" l="1"/>
  <c r="O25" i="1"/>
  <c r="L25" i="1"/>
  <c r="I25" i="1"/>
  <c r="J25" i="1"/>
  <c r="K25" i="1"/>
  <c r="M25" i="1"/>
  <c r="N25" i="1"/>
  <c r="G39" i="1"/>
  <c r="G25" i="1" s="1"/>
  <c r="G40" i="1"/>
  <c r="K24" i="1" l="1"/>
  <c r="J24" i="1"/>
  <c r="L24" i="1"/>
  <c r="M24" i="1"/>
  <c r="N24" i="1"/>
  <c r="G24" i="1"/>
  <c r="O24" i="1"/>
  <c r="I24" i="1"/>
  <c r="H24" i="1"/>
</calcChain>
</file>

<file path=xl/sharedStrings.xml><?xml version="1.0" encoding="utf-8"?>
<sst xmlns="http://schemas.openxmlformats.org/spreadsheetml/2006/main" count="9" uniqueCount="8">
  <si>
    <t>DCR</t>
  </si>
  <si>
    <t xml:space="preserve"> </t>
  </si>
  <si>
    <t>Channelweise,P_0.5</t>
  </si>
  <si>
    <t xml:space="preserve">  </t>
  </si>
  <si>
    <t>Channelweise, Lambda_Thr, P_thr</t>
  </si>
  <si>
    <t>Integration Window Size</t>
  </si>
  <si>
    <t>Err Int</t>
  </si>
  <si>
    <t>Err Percen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</si>
</sst>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E+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0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DDE-326B-450B-B5AC-F06567D232BD}">
  <dimension ref="F1:AH86"/>
  <sheetViews>
    <sheetView tabSelected="1" topLeftCell="G18" zoomScale="85" zoomScaleNormal="85" workbookViewId="0">
      <selection activeCell="G34" sqref="G34:N34"/>
    </sheetView>
  </sheetViews>
  <sheetFormatPr defaultRowHeight="15" x14ac:dyDescent="0.25"/>
  <cols>
    <col min="1" max="1" width="12" bestFit="1" customWidth="1"/>
    <col min="7" max="7" width="12.42578125" bestFit="1" customWidth="1"/>
    <col min="8" max="8" width="23.140625" customWidth="1"/>
    <col min="9" max="9" width="16.7109375" customWidth="1"/>
    <col min="10" max="10" width="14.7109375" customWidth="1"/>
    <col min="11" max="11" width="11.85546875" customWidth="1"/>
    <col min="12" max="12" width="13.7109375" customWidth="1"/>
    <col min="13" max="13" width="14.28515625" customWidth="1"/>
    <col min="14" max="14" width="13.5703125" customWidth="1"/>
    <col min="15" max="15" width="17.5703125" customWidth="1"/>
    <col min="16" max="16" width="21.42578125" customWidth="1"/>
    <col min="20" max="20" width="19.42578125" customWidth="1"/>
    <col min="43" max="43" width="27.28515625" customWidth="1"/>
  </cols>
  <sheetData>
    <row r="1" spans="19:34" x14ac:dyDescent="0.25">
      <c r="V1">
        <v>34.244278000000001</v>
      </c>
      <c r="X1">
        <v>79.755645999999999</v>
      </c>
      <c r="Z1">
        <v>79.329375999999996</v>
      </c>
      <c r="AB1">
        <v>80.152495999999999</v>
      </c>
      <c r="AD1">
        <v>80.474181999999999</v>
      </c>
      <c r="AF1">
        <v>32.605347000000002</v>
      </c>
      <c r="AH1">
        <v>31.4711</v>
      </c>
    </row>
    <row r="2" spans="19:34" x14ac:dyDescent="0.25">
      <c r="S2" t="s">
        <v>1</v>
      </c>
      <c r="V2">
        <v>36.747177000000001</v>
      </c>
      <c r="X2">
        <v>32.921402</v>
      </c>
      <c r="Z2">
        <v>34.895676000000002</v>
      </c>
      <c r="AB2">
        <v>79.669678000000005</v>
      </c>
      <c r="AD2">
        <v>36.304366999999999</v>
      </c>
      <c r="AF2">
        <v>80.725952000000007</v>
      </c>
      <c r="AH2">
        <v>32.930129999999998</v>
      </c>
    </row>
    <row r="3" spans="19:34" x14ac:dyDescent="0.25">
      <c r="V3">
        <v>36.759749999999997</v>
      </c>
      <c r="X3">
        <v>34.574660999999999</v>
      </c>
      <c r="Z3">
        <v>33.312880999999997</v>
      </c>
      <c r="AB3">
        <v>80.405440999999996</v>
      </c>
      <c r="AD3">
        <v>34.949050999999997</v>
      </c>
      <c r="AF3">
        <v>32.768250000000002</v>
      </c>
      <c r="AH3">
        <v>33.088408999999999</v>
      </c>
    </row>
    <row r="4" spans="19:34" x14ac:dyDescent="0.25">
      <c r="V4">
        <v>35.356354000000003</v>
      </c>
      <c r="X4">
        <v>35.821289</v>
      </c>
      <c r="Z4">
        <v>36.956619000000003</v>
      </c>
      <c r="AB4">
        <v>33.386307000000002</v>
      </c>
      <c r="AD4">
        <v>32.018005000000002</v>
      </c>
      <c r="AF4">
        <v>31.889465000000001</v>
      </c>
      <c r="AH4">
        <v>34.81456</v>
      </c>
    </row>
    <row r="5" spans="19:34" x14ac:dyDescent="0.25">
      <c r="V5">
        <v>36.214889999999997</v>
      </c>
      <c r="X5">
        <v>33.643554999999999</v>
      </c>
      <c r="Z5">
        <v>36.178604</v>
      </c>
      <c r="AB5">
        <v>33.575927999999998</v>
      </c>
      <c r="AD5">
        <v>26.968048</v>
      </c>
      <c r="AF5">
        <v>79.402039000000002</v>
      </c>
      <c r="AH5">
        <v>34.609329000000002</v>
      </c>
    </row>
    <row r="6" spans="19:34" x14ac:dyDescent="0.25">
      <c r="V6">
        <v>37.846634000000002</v>
      </c>
      <c r="X6">
        <v>33.661468999999997</v>
      </c>
      <c r="Z6">
        <v>36.182006999999999</v>
      </c>
      <c r="AB6">
        <v>34.010010000000001</v>
      </c>
      <c r="AD6">
        <v>32.207962000000002</v>
      </c>
      <c r="AF6">
        <v>31.836212</v>
      </c>
      <c r="AH6">
        <v>34.195633000000001</v>
      </c>
    </row>
    <row r="7" spans="19:34" x14ac:dyDescent="0.25">
      <c r="V7">
        <v>38.489151</v>
      </c>
      <c r="X7">
        <v>36.144302000000003</v>
      </c>
      <c r="Z7">
        <v>36.796875</v>
      </c>
      <c r="AB7">
        <v>34.587738000000002</v>
      </c>
      <c r="AD7">
        <v>32.613297000000003</v>
      </c>
      <c r="AF7">
        <v>34.19014</v>
      </c>
      <c r="AH7">
        <v>36.592849999999999</v>
      </c>
    </row>
    <row r="8" spans="19:34" x14ac:dyDescent="0.25">
      <c r="V8">
        <v>35.176383999999999</v>
      </c>
      <c r="X8">
        <v>36.651305999999998</v>
      </c>
      <c r="Z8">
        <v>36.557358000000001</v>
      </c>
      <c r="AB8">
        <v>34.867905</v>
      </c>
      <c r="AD8">
        <v>34.740082000000001</v>
      </c>
      <c r="AF8">
        <v>34.547958000000001</v>
      </c>
      <c r="AH8">
        <v>36.092941000000003</v>
      </c>
    </row>
    <row r="9" spans="19:34" x14ac:dyDescent="0.25">
      <c r="V9">
        <v>34.856071</v>
      </c>
      <c r="X9">
        <v>35.182571000000003</v>
      </c>
      <c r="Z9">
        <v>37.366233999999999</v>
      </c>
      <c r="AB9">
        <v>35.649704</v>
      </c>
      <c r="AD9">
        <v>33.829917999999999</v>
      </c>
      <c r="AF9">
        <v>33.898803999999998</v>
      </c>
      <c r="AH9">
        <v>36.436211</v>
      </c>
    </row>
    <row r="10" spans="19:34" x14ac:dyDescent="0.25">
      <c r="V10">
        <v>34.545464000000003</v>
      </c>
      <c r="X10">
        <v>36.241753000000003</v>
      </c>
      <c r="Z10">
        <v>37.662407000000002</v>
      </c>
      <c r="AB10">
        <v>35.280684999999998</v>
      </c>
      <c r="AD10">
        <v>33.986794000000003</v>
      </c>
      <c r="AF10">
        <v>34.053367999999999</v>
      </c>
      <c r="AH10">
        <v>35.969802999999999</v>
      </c>
    </row>
    <row r="11" spans="19:34" x14ac:dyDescent="0.25">
      <c r="V11">
        <v>34.316276999999999</v>
      </c>
      <c r="X11">
        <v>36.685295000000004</v>
      </c>
      <c r="Z11">
        <v>38.452613999999997</v>
      </c>
      <c r="AB11">
        <v>36.665512</v>
      </c>
      <c r="AD11">
        <v>35.163170000000001</v>
      </c>
      <c r="AF11">
        <v>35.353850999999999</v>
      </c>
      <c r="AH11">
        <v>37.588943</v>
      </c>
    </row>
    <row r="12" spans="19:34" x14ac:dyDescent="0.25">
      <c r="V12">
        <v>34.623817000000003</v>
      </c>
      <c r="X12">
        <v>37.585242999999998</v>
      </c>
      <c r="Z12">
        <v>37.774918</v>
      </c>
      <c r="AB12">
        <v>36.398636000000003</v>
      </c>
      <c r="AD12">
        <v>35.568854999999999</v>
      </c>
      <c r="AF12">
        <v>35.496077999999997</v>
      </c>
      <c r="AH12">
        <v>37.773375999999999</v>
      </c>
    </row>
    <row r="13" spans="19:34" x14ac:dyDescent="0.25">
      <c r="V13">
        <v>34.915840000000003</v>
      </c>
      <c r="X13">
        <v>37.031348999999999</v>
      </c>
      <c r="Z13">
        <v>37.528038000000002</v>
      </c>
      <c r="AB13">
        <v>36.796844</v>
      </c>
      <c r="AD13">
        <v>34.637566</v>
      </c>
      <c r="AF13">
        <v>33.833488000000003</v>
      </c>
      <c r="AH13">
        <v>37.139885</v>
      </c>
    </row>
    <row r="14" spans="19:34" x14ac:dyDescent="0.25">
      <c r="V14">
        <v>38.595748999999998</v>
      </c>
      <c r="X14">
        <v>36.703116999999999</v>
      </c>
      <c r="Z14">
        <v>36.549515</v>
      </c>
      <c r="AB14">
        <v>34.463684000000001</v>
      </c>
      <c r="AD14">
        <v>32.652656999999998</v>
      </c>
      <c r="AF14">
        <v>33.163727000000002</v>
      </c>
      <c r="AH14">
        <v>36.456650000000003</v>
      </c>
    </row>
    <row r="15" spans="19:34" x14ac:dyDescent="0.25">
      <c r="V15">
        <v>32.891311999999999</v>
      </c>
      <c r="X15">
        <v>34.063034000000002</v>
      </c>
      <c r="Z15">
        <v>34.593108999999998</v>
      </c>
      <c r="AB15">
        <v>35.939574999999998</v>
      </c>
      <c r="AD15">
        <v>38.376244</v>
      </c>
      <c r="AF15">
        <v>38.542991999999998</v>
      </c>
      <c r="AH15">
        <v>36.126038000000001</v>
      </c>
    </row>
    <row r="16" spans="19:34" x14ac:dyDescent="0.25">
      <c r="V16">
        <v>32.850807000000003</v>
      </c>
      <c r="X16">
        <v>33.902411999999998</v>
      </c>
      <c r="Z16">
        <v>34.534965999999997</v>
      </c>
      <c r="AB16">
        <v>35.590240000000001</v>
      </c>
      <c r="AD16">
        <v>38.717758000000003</v>
      </c>
      <c r="AF16">
        <v>37.486443000000001</v>
      </c>
      <c r="AH16">
        <v>35.981133</v>
      </c>
    </row>
    <row r="17" spans="7:34" x14ac:dyDescent="0.25">
      <c r="V17">
        <v>32.800125000000001</v>
      </c>
      <c r="X17">
        <v>33.868186999999999</v>
      </c>
      <c r="Z17">
        <v>34.450279000000002</v>
      </c>
      <c r="AB17">
        <v>35.595177</v>
      </c>
      <c r="AD17">
        <v>38.852600000000002</v>
      </c>
      <c r="AF17">
        <v>36.906455999999999</v>
      </c>
      <c r="AH17">
        <v>35.907097</v>
      </c>
    </row>
    <row r="18" spans="7:34" x14ac:dyDescent="0.25">
      <c r="V18">
        <v>33.502411000000002</v>
      </c>
      <c r="X18">
        <v>34.938392999999998</v>
      </c>
      <c r="Z18">
        <v>35.309181000000002</v>
      </c>
      <c r="AB18">
        <v>37.917479999999998</v>
      </c>
      <c r="AD18">
        <v>37.995651000000002</v>
      </c>
      <c r="AF18">
        <v>37.749718000000001</v>
      </c>
      <c r="AH18">
        <v>37.030830000000002</v>
      </c>
    </row>
    <row r="19" spans="7:34" x14ac:dyDescent="0.25">
      <c r="G19" t="s">
        <v>2</v>
      </c>
      <c r="V19">
        <v>33.698746</v>
      </c>
      <c r="X19">
        <v>38.513534999999997</v>
      </c>
      <c r="Z19">
        <v>39.473708999999999</v>
      </c>
      <c r="AB19">
        <v>37.147461</v>
      </c>
      <c r="AD19">
        <v>37.396194000000001</v>
      </c>
      <c r="AF19">
        <v>36.825026999999999</v>
      </c>
      <c r="AH19">
        <v>38.139420000000001</v>
      </c>
    </row>
    <row r="20" spans="7:34" x14ac:dyDescent="0.25">
      <c r="G20" s="2">
        <v>0.36673484848484822</v>
      </c>
      <c r="H20" s="2">
        <v>0.35521969696969713</v>
      </c>
      <c r="I20" s="2">
        <v>0.30594696969696961</v>
      </c>
      <c r="J20" s="2">
        <v>0.35405757575757574</v>
      </c>
      <c r="K20" s="2">
        <v>0.25665151515151513</v>
      </c>
      <c r="L20" s="2">
        <v>0.45152121212121199</v>
      </c>
      <c r="M20" s="2">
        <v>0.45302575757575753</v>
      </c>
      <c r="N20" s="2">
        <v>0.35757575757575755</v>
      </c>
      <c r="O20" s="2">
        <v>0.70667727272727254</v>
      </c>
      <c r="V20">
        <v>33.984954999999999</v>
      </c>
      <c r="X20">
        <v>38.204917999999999</v>
      </c>
      <c r="Z20">
        <v>38.671989000000004</v>
      </c>
      <c r="AB20">
        <v>36.817093</v>
      </c>
      <c r="AD20">
        <v>35.917358</v>
      </c>
      <c r="AF20">
        <v>36.163811000000003</v>
      </c>
      <c r="AH20">
        <v>37.333610999999998</v>
      </c>
    </row>
    <row r="21" spans="7:34" x14ac:dyDescent="0.25">
      <c r="G21" s="2">
        <v>1.1527796394292872E-4</v>
      </c>
      <c r="H21" s="2">
        <v>2.1047420869708798E-4</v>
      </c>
      <c r="I21" s="2">
        <v>5.753208072208965E-4</v>
      </c>
      <c r="J21" s="2">
        <v>1.0851961261431364E-4</v>
      </c>
      <c r="K21" s="2">
        <v>1.3199654626128068E-3</v>
      </c>
      <c r="L21" s="2">
        <v>4.1131726054014839E-4</v>
      </c>
      <c r="M21" s="2">
        <v>1.2152724916382673E-3</v>
      </c>
      <c r="N21" s="2">
        <v>3.4788110262949889E-4</v>
      </c>
      <c r="O21" s="2">
        <v>3.0300182675059547E-3</v>
      </c>
      <c r="V21">
        <v>34.994346999999998</v>
      </c>
      <c r="X21">
        <v>35.584235999999997</v>
      </c>
      <c r="Z21">
        <v>36.832962000000002</v>
      </c>
      <c r="AB21">
        <v>35.297843999999998</v>
      </c>
      <c r="AD21">
        <v>32.762711000000003</v>
      </c>
      <c r="AF21">
        <v>33.958649000000001</v>
      </c>
      <c r="AH21">
        <v>36.143349000000001</v>
      </c>
    </row>
    <row r="22" spans="7:34" x14ac:dyDescent="0.25">
      <c r="V22">
        <v>33.288490000000003</v>
      </c>
      <c r="X22">
        <v>34.435211000000002</v>
      </c>
      <c r="Z22">
        <v>34.614037000000003</v>
      </c>
      <c r="AB22">
        <v>35.065345999999998</v>
      </c>
      <c r="AD22">
        <v>36.202263000000002</v>
      </c>
      <c r="AF22">
        <v>36.522736000000002</v>
      </c>
      <c r="AH22">
        <v>35.667534000000003</v>
      </c>
    </row>
    <row r="23" spans="7:34" x14ac:dyDescent="0.25">
      <c r="G23" t="s">
        <v>0</v>
      </c>
      <c r="V23">
        <v>33.264915000000002</v>
      </c>
      <c r="X23">
        <v>34.467323</v>
      </c>
      <c r="Z23">
        <v>34.698227000000003</v>
      </c>
      <c r="AB23">
        <v>35.124862999999998</v>
      </c>
      <c r="AD23">
        <v>36.268219000000002</v>
      </c>
      <c r="AF23">
        <v>36.788017000000004</v>
      </c>
      <c r="AH23">
        <v>35.950195000000001</v>
      </c>
    </row>
    <row r="24" spans="7:34" x14ac:dyDescent="0.25">
      <c r="G24" s="3">
        <f>G20/G39</f>
        <v>6371515.6453724578</v>
      </c>
      <c r="H24" s="3">
        <f>H20/G39</f>
        <v>6171455.6610520668</v>
      </c>
      <c r="I24" s="3">
        <f>I20/G39</f>
        <v>5315409.517617939</v>
      </c>
      <c r="J24" s="3">
        <f>J20/G39</f>
        <v>6151265.3968449924</v>
      </c>
      <c r="K24" s="3">
        <f>K20/G39</f>
        <v>4458968.5189516051</v>
      </c>
      <c r="L24" s="3">
        <f>L20/G39</f>
        <v>7844562.574659979</v>
      </c>
      <c r="M24" s="3">
        <f>M20/G39</f>
        <v>7870701.9910323694</v>
      </c>
      <c r="N24" s="3">
        <f>N20/G39</f>
        <v>6212388.9867913025</v>
      </c>
      <c r="O24" s="4">
        <f>O20/G39</f>
        <v>12277549.619332079</v>
      </c>
      <c r="V24">
        <v>33.202064999999997</v>
      </c>
      <c r="X24">
        <v>34.418036999999998</v>
      </c>
      <c r="Z24">
        <v>34.594710999999997</v>
      </c>
      <c r="AB24">
        <v>34.868645000000001</v>
      </c>
      <c r="AD24">
        <v>36.081268000000001</v>
      </c>
      <c r="AF24">
        <v>36.330589000000003</v>
      </c>
      <c r="AH24">
        <v>35.678069999999998</v>
      </c>
    </row>
    <row r="25" spans="7:34" x14ac:dyDescent="0.25">
      <c r="G25" s="3">
        <f>SQRT((G21/G39)^2+(G20*G40/G39^2)^2)</f>
        <v>39928.033019441078</v>
      </c>
      <c r="H25" s="3">
        <f t="shared" ref="H25:O25" si="0">SQRT((H21/H39)^2+(H20*H40/H39^2)^2)</f>
        <v>38798.348539138082</v>
      </c>
      <c r="I25" s="3">
        <f t="shared" si="0"/>
        <v>34736.992973550929</v>
      </c>
      <c r="J25" s="3">
        <f t="shared" si="0"/>
        <v>38545.415779007242</v>
      </c>
      <c r="K25" s="3">
        <f t="shared" si="0"/>
        <v>36121.157859767794</v>
      </c>
      <c r="L25" s="3">
        <f t="shared" si="0"/>
        <v>49614.542712188791</v>
      </c>
      <c r="M25" s="3">
        <f t="shared" si="0"/>
        <v>53594.925007989557</v>
      </c>
      <c r="N25" s="3">
        <f t="shared" si="0"/>
        <v>39348.781278620052</v>
      </c>
      <c r="O25" s="3">
        <f t="shared" si="0"/>
        <v>93144.7721096405</v>
      </c>
      <c r="V25">
        <v>33.012520000000002</v>
      </c>
      <c r="X25">
        <v>34.001708999999998</v>
      </c>
      <c r="Z25">
        <v>34.512267999999999</v>
      </c>
      <c r="AB25">
        <v>35.445678999999998</v>
      </c>
      <c r="AD25">
        <v>36.518127</v>
      </c>
      <c r="AF25">
        <v>36.530425999999999</v>
      </c>
      <c r="AH25">
        <v>35.652732999999998</v>
      </c>
    </row>
    <row r="26" spans="7:34" x14ac:dyDescent="0.25">
      <c r="V26">
        <v>33.091025999999999</v>
      </c>
      <c r="X26">
        <v>34.08596</v>
      </c>
      <c r="Z26">
        <v>34.418694000000002</v>
      </c>
      <c r="AB26">
        <v>35.454169999999998</v>
      </c>
      <c r="AD26">
        <v>36.276862999999999</v>
      </c>
      <c r="AF26">
        <v>36.634148000000003</v>
      </c>
      <c r="AH26">
        <v>35.637076999999998</v>
      </c>
    </row>
    <row r="27" spans="7:34" x14ac:dyDescent="0.25">
      <c r="V27">
        <v>33.120505999999999</v>
      </c>
      <c r="X27">
        <v>34.252609</v>
      </c>
      <c r="Z27">
        <v>34.535285999999999</v>
      </c>
      <c r="AB27">
        <v>35.519638</v>
      </c>
      <c r="AD27">
        <v>36.716811999999997</v>
      </c>
      <c r="AF27">
        <v>36.702590999999998</v>
      </c>
      <c r="AH27">
        <v>35.770705999999997</v>
      </c>
    </row>
    <row r="28" spans="7:34" x14ac:dyDescent="0.25">
      <c r="G28" s="2"/>
      <c r="H28" s="2"/>
      <c r="I28" s="2"/>
      <c r="J28" s="2"/>
      <c r="K28" s="2"/>
      <c r="L28" s="2"/>
      <c r="M28" s="2"/>
      <c r="N28" s="2"/>
      <c r="O28" s="2"/>
      <c r="V28">
        <v>32.809761000000002</v>
      </c>
      <c r="X28">
        <v>33.843665999999999</v>
      </c>
      <c r="Z28">
        <v>34.423408999999999</v>
      </c>
      <c r="AB28">
        <v>35.580970999999998</v>
      </c>
      <c r="AD28">
        <v>38.927292000000001</v>
      </c>
      <c r="AF28">
        <v>38.904076000000003</v>
      </c>
      <c r="AH28">
        <v>35.854286000000002</v>
      </c>
    </row>
    <row r="29" spans="7:34" x14ac:dyDescent="0.25">
      <c r="G29" s="2"/>
      <c r="H29" s="2"/>
      <c r="I29" s="2"/>
      <c r="J29" s="2"/>
      <c r="K29" s="2"/>
      <c r="L29" s="2"/>
      <c r="M29" s="2"/>
      <c r="N29" s="2"/>
      <c r="O29" s="2"/>
      <c r="V29">
        <v>32.784126000000001</v>
      </c>
      <c r="X29">
        <v>33.830382999999998</v>
      </c>
      <c r="Z29">
        <v>34.485343999999998</v>
      </c>
      <c r="AB29">
        <v>35.424132999999998</v>
      </c>
      <c r="AD29">
        <v>39.104523</v>
      </c>
      <c r="AF29">
        <v>36.920296</v>
      </c>
      <c r="AH29">
        <v>35.808715999999997</v>
      </c>
    </row>
    <row r="30" spans="7:34" x14ac:dyDescent="0.25">
      <c r="V30">
        <v>32.827438000000001</v>
      </c>
      <c r="X30">
        <v>33.850791999999998</v>
      </c>
      <c r="Z30">
        <v>34.348557</v>
      </c>
      <c r="AB30">
        <v>35.434952000000003</v>
      </c>
      <c r="AD30">
        <v>36.762282999999996</v>
      </c>
      <c r="AF30">
        <v>38.980179</v>
      </c>
      <c r="AH30">
        <v>35.741371000000001</v>
      </c>
    </row>
    <row r="31" spans="7:34" x14ac:dyDescent="0.25">
      <c r="G31" t="s">
        <v>4</v>
      </c>
      <c r="V31">
        <v>38.617736999999998</v>
      </c>
      <c r="X31">
        <v>36.440002</v>
      </c>
      <c r="Z31">
        <v>38.362037999999998</v>
      </c>
      <c r="AB31">
        <v>36.979621999999999</v>
      </c>
      <c r="AD31">
        <v>35.399856999999997</v>
      </c>
      <c r="AF31">
        <v>35.608353000000001</v>
      </c>
      <c r="AH31">
        <v>38.323174000000002</v>
      </c>
    </row>
    <row r="32" spans="7:34" x14ac:dyDescent="0.25">
      <c r="V32">
        <v>34.356873</v>
      </c>
      <c r="X32">
        <v>37.129210999999998</v>
      </c>
      <c r="Z32">
        <v>38.098968999999997</v>
      </c>
      <c r="AB32">
        <v>35.655334000000003</v>
      </c>
      <c r="AD32">
        <v>34.146979999999999</v>
      </c>
      <c r="AF32">
        <v>35.380814000000001</v>
      </c>
      <c r="AH32">
        <v>36.362693999999998</v>
      </c>
    </row>
    <row r="33" spans="6:34" x14ac:dyDescent="0.25">
      <c r="G33" s="1">
        <v>2.3049382716049407</v>
      </c>
      <c r="H33" s="1">
        <v>2.2197530864197517</v>
      </c>
      <c r="I33" s="1">
        <v>2.2197530864197512</v>
      </c>
      <c r="J33" s="1">
        <v>2.324691358024694</v>
      </c>
      <c r="K33" s="1">
        <v>2.2222222222222205</v>
      </c>
      <c r="L33" s="1">
        <v>2.840740740740745</v>
      </c>
      <c r="M33" s="1">
        <v>2.7506172839506142</v>
      </c>
      <c r="N33" s="1">
        <v>2.5086419753086417</v>
      </c>
      <c r="O33" s="1">
        <v>9.5555555555555536</v>
      </c>
      <c r="P33" s="5"/>
      <c r="R33" s="5"/>
      <c r="T33" s="5"/>
      <c r="V33" s="5">
        <v>35.605300999999997</v>
      </c>
      <c r="X33" s="5">
        <v>37.393943999999998</v>
      </c>
      <c r="Z33">
        <v>36.327041999999999</v>
      </c>
      <c r="AB33">
        <v>36.258881000000002</v>
      </c>
      <c r="AD33">
        <v>36.097701999999998</v>
      </c>
      <c r="AF33">
        <v>36.659554</v>
      </c>
      <c r="AH33">
        <v>38.754210999999998</v>
      </c>
    </row>
    <row r="34" spans="6:34" x14ac:dyDescent="0.25">
      <c r="G34" s="7">
        <v>4.692962962962962E-2</v>
      </c>
      <c r="H34" s="7">
        <v>4.7127160493827168E-2</v>
      </c>
      <c r="I34" s="7">
        <v>4.8322222222222204E-2</v>
      </c>
      <c r="J34" s="7">
        <v>4.7879012345679019E-2</v>
      </c>
      <c r="K34" s="7">
        <v>4.8502469135802473E-2</v>
      </c>
      <c r="L34" s="7">
        <v>4.763209876543209E-2</v>
      </c>
      <c r="M34" s="7">
        <v>4.7480246913580264E-2</v>
      </c>
      <c r="N34" s="7">
        <v>4.7913580246913591E-2</v>
      </c>
      <c r="O34" s="7">
        <v>4.8976543209876558E-2</v>
      </c>
      <c r="V34">
        <v>34.932228000000002</v>
      </c>
      <c r="X34">
        <v>37.936782999999998</v>
      </c>
      <c r="Z34">
        <v>35.695067999999999</v>
      </c>
      <c r="AB34">
        <v>36.822440999999998</v>
      </c>
      <c r="AD34">
        <v>36.768005000000002</v>
      </c>
      <c r="AF34">
        <v>37.421211</v>
      </c>
      <c r="AH34">
        <v>36.740195999999997</v>
      </c>
    </row>
    <row r="35" spans="6:34" x14ac:dyDescent="0.25">
      <c r="F35" t="s">
        <v>6</v>
      </c>
      <c r="G35" s="1">
        <v>7.6378756030777394E-3</v>
      </c>
      <c r="H35" s="1">
        <v>8.1308270816786918E-3</v>
      </c>
      <c r="I35" s="1">
        <v>1.0602200023035586E-2</v>
      </c>
      <c r="J35" s="1">
        <v>1.2111985722437412E-2</v>
      </c>
      <c r="K35" s="1">
        <v>8.784104611578818E-3</v>
      </c>
      <c r="L35" s="1">
        <v>1.5191958742217536E-2</v>
      </c>
      <c r="M35" s="1">
        <v>2.0193772477749103E-2</v>
      </c>
      <c r="N35" s="1">
        <v>8.9920285109284705E-3</v>
      </c>
      <c r="O35" s="1">
        <v>4.2636853009666374E-2</v>
      </c>
      <c r="V35">
        <v>36.951126000000002</v>
      </c>
      <c r="X35">
        <v>36.581192000000001</v>
      </c>
      <c r="Z35">
        <v>38.183433999999998</v>
      </c>
      <c r="AB35">
        <v>34.001418999999999</v>
      </c>
      <c r="AD35">
        <v>33.24971</v>
      </c>
      <c r="AF35">
        <v>33.773803999999998</v>
      </c>
      <c r="AH35">
        <v>36.130324999999999</v>
      </c>
    </row>
    <row r="36" spans="6:34" ht="14.25" customHeight="1" x14ac:dyDescent="0.25">
      <c r="F36" t="s">
        <v>7</v>
      </c>
      <c r="G36" s="6">
        <v>1.2025493039922468E-4</v>
      </c>
      <c r="H36" s="6">
        <v>1.8475887143269568E-4</v>
      </c>
      <c r="I36" s="6">
        <v>1.2124610213920525E-4</v>
      </c>
      <c r="J36" s="6">
        <v>1.3761320871974532E-4</v>
      </c>
      <c r="K36" s="6">
        <v>7.2711490351538618E-5</v>
      </c>
      <c r="L36" s="6">
        <v>1.4447464599318973E-4</v>
      </c>
      <c r="M36" s="6">
        <v>1.4936511476755865E-4</v>
      </c>
      <c r="N36" s="6">
        <v>1.0346993787813637E-4</v>
      </c>
      <c r="O36" s="6">
        <v>7.1433116540568013E-5</v>
      </c>
      <c r="V36">
        <v>38.028305000000003</v>
      </c>
      <c r="X36">
        <v>35.608688000000001</v>
      </c>
      <c r="Z36">
        <v>37.610954</v>
      </c>
      <c r="AB36">
        <v>33.551468</v>
      </c>
      <c r="AD36">
        <v>34.861725</v>
      </c>
      <c r="AF36">
        <v>35.450744999999998</v>
      </c>
      <c r="AH36">
        <v>37.178688000000001</v>
      </c>
    </row>
    <row r="37" spans="6:34" x14ac:dyDescent="0.25">
      <c r="V37">
        <v>35.608657999999998</v>
      </c>
      <c r="X37">
        <v>36.784438999999999</v>
      </c>
      <c r="Z37">
        <v>38.361916000000001</v>
      </c>
      <c r="AB37">
        <v>36.332535</v>
      </c>
      <c r="AD37">
        <v>34.072066999999997</v>
      </c>
      <c r="AF37">
        <v>35.293380999999997</v>
      </c>
      <c r="AH37">
        <v>37.699874999999999</v>
      </c>
    </row>
    <row r="38" spans="6:34" x14ac:dyDescent="0.25">
      <c r="G38" t="s">
        <v>5</v>
      </c>
      <c r="K38" t="s">
        <v>3</v>
      </c>
      <c r="V38">
        <v>79.679214000000002</v>
      </c>
      <c r="X38">
        <v>83.308441000000002</v>
      </c>
      <c r="Z38">
        <v>80.179137999999995</v>
      </c>
      <c r="AB38">
        <v>83.276122999999998</v>
      </c>
      <c r="AD38">
        <v>85.924255000000002</v>
      </c>
      <c r="AF38">
        <v>81.664642000000001</v>
      </c>
      <c r="AH38">
        <v>80.843902999999997</v>
      </c>
    </row>
    <row r="39" spans="6:34" x14ac:dyDescent="0.25">
      <c r="G39">
        <f>(AVERAGE(V:AH)+20)*10^-9</f>
        <v>5.7558494539867074E-8</v>
      </c>
      <c r="H39">
        <v>5.7558494539867074E-8</v>
      </c>
      <c r="I39">
        <v>5.7558494539867074E-8</v>
      </c>
      <c r="J39">
        <v>5.7558494539867074E-8</v>
      </c>
      <c r="K39">
        <v>5.7558494539867074E-8</v>
      </c>
      <c r="L39">
        <v>5.7558494539867074E-8</v>
      </c>
      <c r="M39">
        <v>5.7558494539867074E-8</v>
      </c>
      <c r="N39">
        <v>5.7558494539867074E-8</v>
      </c>
      <c r="O39">
        <v>5.7558494539867074E-8</v>
      </c>
      <c r="V39">
        <v>35.123992999999999</v>
      </c>
      <c r="X39">
        <v>80.210739000000004</v>
      </c>
      <c r="Z39">
        <v>80.798964999999995</v>
      </c>
      <c r="AB39">
        <v>81.798828</v>
      </c>
      <c r="AD39">
        <v>81.012908999999993</v>
      </c>
      <c r="AF39">
        <v>80.885529000000005</v>
      </c>
      <c r="AH39">
        <v>80.044128000000001</v>
      </c>
    </row>
    <row r="40" spans="6:34" x14ac:dyDescent="0.25">
      <c r="G40">
        <f>STDEV(V:AH)/SQRT(COUNT(V:AH))*10^-9</f>
        <v>3.6024465709238458E-10</v>
      </c>
      <c r="H40">
        <v>3.6024465709238458E-10</v>
      </c>
      <c r="I40">
        <v>3.6024465709238458E-10</v>
      </c>
      <c r="J40">
        <v>3.6024465709238458E-10</v>
      </c>
      <c r="K40">
        <v>3.6024465709238458E-10</v>
      </c>
      <c r="L40">
        <v>3.6024465709238458E-10</v>
      </c>
      <c r="M40">
        <v>3.6024465709238458E-10</v>
      </c>
      <c r="N40">
        <v>3.6024465709238458E-10</v>
      </c>
      <c r="O40">
        <v>3.6024465709238458E-10</v>
      </c>
      <c r="V40">
        <v>37.299194</v>
      </c>
      <c r="X40">
        <v>30.900192000000001</v>
      </c>
      <c r="Z40">
        <v>34.355148</v>
      </c>
      <c r="AB40">
        <v>32.559708000000001</v>
      </c>
      <c r="AD40">
        <v>32.919173999999998</v>
      </c>
      <c r="AF40">
        <v>81.613892000000007</v>
      </c>
      <c r="AH40">
        <v>35.224274000000001</v>
      </c>
    </row>
    <row r="41" spans="6:34" x14ac:dyDescent="0.25">
      <c r="O41" t="s">
        <v>1</v>
      </c>
      <c r="V41">
        <v>35.087463</v>
      </c>
      <c r="X41">
        <v>32.673538000000001</v>
      </c>
      <c r="Z41">
        <v>36.822265999999999</v>
      </c>
      <c r="AB41">
        <v>32.767960000000002</v>
      </c>
      <c r="AD41">
        <v>37.201706000000001</v>
      </c>
      <c r="AF41">
        <v>33.943924000000003</v>
      </c>
      <c r="AH41">
        <v>34.580092999999998</v>
      </c>
    </row>
    <row r="42" spans="6:34" x14ac:dyDescent="0.25">
      <c r="V42">
        <v>37.588012999999997</v>
      </c>
      <c r="X42">
        <v>34.412323000000001</v>
      </c>
      <c r="Z42">
        <v>35.334991000000002</v>
      </c>
      <c r="AB42">
        <v>31.565200999999998</v>
      </c>
      <c r="AD42">
        <v>30.403518999999999</v>
      </c>
      <c r="AF42">
        <v>34.423126000000003</v>
      </c>
      <c r="AH42">
        <v>35.431548999999997</v>
      </c>
    </row>
    <row r="43" spans="6:34" x14ac:dyDescent="0.25">
      <c r="V43">
        <v>36.070189999999997</v>
      </c>
      <c r="X43">
        <v>35.780715999999998</v>
      </c>
      <c r="Z43">
        <v>36.097687000000001</v>
      </c>
      <c r="AB43">
        <v>33.055573000000003</v>
      </c>
      <c r="AD43">
        <v>31.409469999999999</v>
      </c>
      <c r="AF43">
        <v>31.485565000000001</v>
      </c>
      <c r="AH43">
        <v>36.225028999999999</v>
      </c>
    </row>
    <row r="44" spans="6:34" x14ac:dyDescent="0.25">
      <c r="V44">
        <v>37.424011</v>
      </c>
      <c r="X44">
        <v>35.806015000000002</v>
      </c>
      <c r="Z44">
        <v>38.321350000000002</v>
      </c>
      <c r="AB44">
        <v>33.034592000000004</v>
      </c>
      <c r="AD44">
        <v>33.711472000000001</v>
      </c>
      <c r="AF44">
        <v>36.051178</v>
      </c>
      <c r="AH44">
        <v>36.076889000000001</v>
      </c>
    </row>
    <row r="45" spans="6:34" x14ac:dyDescent="0.25">
      <c r="V45">
        <v>37.677093999999997</v>
      </c>
      <c r="X45">
        <v>34.540084999999998</v>
      </c>
      <c r="Z45">
        <v>36.212921000000001</v>
      </c>
      <c r="AB45">
        <v>33.200104000000003</v>
      </c>
      <c r="AD45">
        <v>32.333770999999999</v>
      </c>
      <c r="AF45">
        <v>31.543410999999999</v>
      </c>
      <c r="AH45">
        <v>36.385039999999996</v>
      </c>
    </row>
    <row r="46" spans="6:34" x14ac:dyDescent="0.25">
      <c r="V46">
        <v>36.847335999999999</v>
      </c>
      <c r="X46">
        <v>36.203110000000002</v>
      </c>
      <c r="Z46">
        <v>37.332290999999998</v>
      </c>
      <c r="AB46">
        <v>35.594130999999997</v>
      </c>
      <c r="AD46">
        <v>33.210509999999999</v>
      </c>
      <c r="AF46">
        <v>34.621383999999999</v>
      </c>
      <c r="AH46">
        <v>37.308365000000002</v>
      </c>
    </row>
    <row r="47" spans="6:34" x14ac:dyDescent="0.25">
      <c r="V47">
        <v>38.220900999999998</v>
      </c>
      <c r="X47">
        <v>36.305084000000001</v>
      </c>
      <c r="Z47">
        <v>37.127670000000002</v>
      </c>
      <c r="AB47">
        <v>35.623168999999997</v>
      </c>
      <c r="AD47">
        <v>34.363281000000001</v>
      </c>
      <c r="AF47">
        <v>35.64743</v>
      </c>
      <c r="AH47">
        <v>37.188293000000002</v>
      </c>
    </row>
    <row r="48" spans="6:34" x14ac:dyDescent="0.25">
      <c r="V48">
        <v>38.368034000000002</v>
      </c>
      <c r="X48">
        <v>37.230041999999997</v>
      </c>
      <c r="Z48">
        <v>38.398887999999999</v>
      </c>
      <c r="AB48">
        <v>36.248511999999998</v>
      </c>
      <c r="AD48">
        <v>35.853141999999998</v>
      </c>
      <c r="AF48">
        <v>35.951706000000001</v>
      </c>
      <c r="AH48">
        <v>38.591324</v>
      </c>
    </row>
    <row r="49" spans="22:34" x14ac:dyDescent="0.25">
      <c r="V49">
        <v>38.967635999999999</v>
      </c>
      <c r="X49">
        <v>37.575431999999999</v>
      </c>
      <c r="Z49">
        <v>39.110863000000002</v>
      </c>
      <c r="AB49">
        <v>36.530968000000001</v>
      </c>
      <c r="AD49">
        <v>37.067810000000001</v>
      </c>
      <c r="AF49">
        <v>36.712623999999998</v>
      </c>
      <c r="AH49">
        <v>38.834029999999998</v>
      </c>
    </row>
    <row r="50" spans="22:34" x14ac:dyDescent="0.25">
      <c r="V50">
        <v>34.920974999999999</v>
      </c>
      <c r="X50">
        <v>38.018768000000001</v>
      </c>
      <c r="Z50">
        <v>35.600487000000001</v>
      </c>
      <c r="AB50">
        <v>37.036766</v>
      </c>
      <c r="AD50">
        <v>37.428482000000002</v>
      </c>
      <c r="AF50">
        <v>37.894455000000001</v>
      </c>
      <c r="AH50">
        <v>36.879669</v>
      </c>
    </row>
    <row r="51" spans="22:34" x14ac:dyDescent="0.25">
      <c r="V51">
        <v>38.320343000000001</v>
      </c>
      <c r="X51">
        <v>37.210594</v>
      </c>
      <c r="Z51">
        <v>38.436515999999997</v>
      </c>
      <c r="AB51">
        <v>36.231696999999997</v>
      </c>
      <c r="AD51">
        <v>35.802337999999999</v>
      </c>
      <c r="AF51">
        <v>35.730133000000002</v>
      </c>
      <c r="AH51">
        <v>38.064757999999998</v>
      </c>
    </row>
    <row r="52" spans="22:34" x14ac:dyDescent="0.25">
      <c r="V52">
        <v>35.674872999999998</v>
      </c>
      <c r="X52">
        <v>37.290016000000001</v>
      </c>
      <c r="Z52">
        <v>38.675010999999998</v>
      </c>
      <c r="AB52">
        <v>36.648941000000001</v>
      </c>
      <c r="AD52">
        <v>36.551445000000001</v>
      </c>
      <c r="AF52">
        <v>36.746437</v>
      </c>
      <c r="AH52">
        <v>38.627960000000002</v>
      </c>
    </row>
    <row r="53" spans="22:34" x14ac:dyDescent="0.25">
      <c r="V53">
        <v>35.425980000000003</v>
      </c>
      <c r="X53">
        <v>36.030647000000002</v>
      </c>
      <c r="Z53">
        <v>36.461533000000003</v>
      </c>
      <c r="AB53">
        <v>34.689728000000002</v>
      </c>
      <c r="AD53">
        <v>33.660125999999998</v>
      </c>
      <c r="AF53">
        <v>33.773421999999997</v>
      </c>
      <c r="AH53">
        <v>35.215873999999999</v>
      </c>
    </row>
    <row r="54" spans="22:34" x14ac:dyDescent="0.25">
      <c r="V54">
        <v>35.177925000000002</v>
      </c>
      <c r="X54">
        <v>37.081482000000001</v>
      </c>
      <c r="Z54">
        <v>35.766784999999999</v>
      </c>
      <c r="AB54">
        <v>36.891396</v>
      </c>
      <c r="AD54">
        <v>36.827041999999999</v>
      </c>
      <c r="AF54">
        <v>37.068053999999997</v>
      </c>
      <c r="AH54">
        <v>39.285682999999999</v>
      </c>
    </row>
    <row r="55" spans="22:34" x14ac:dyDescent="0.25">
      <c r="V55">
        <v>34.772179000000001</v>
      </c>
      <c r="X55">
        <v>37.458641</v>
      </c>
      <c r="Z55">
        <v>39.165610999999998</v>
      </c>
      <c r="AB55">
        <v>36.433655000000002</v>
      </c>
      <c r="AD55">
        <v>37.899971000000001</v>
      </c>
      <c r="AF55">
        <v>36.844788000000001</v>
      </c>
      <c r="AH55">
        <v>38.950104000000003</v>
      </c>
    </row>
    <row r="56" spans="22:34" x14ac:dyDescent="0.25">
      <c r="V56">
        <v>34.394623000000003</v>
      </c>
      <c r="X56">
        <v>37.936988999999997</v>
      </c>
      <c r="Z56">
        <v>39.459266999999997</v>
      </c>
      <c r="AB56">
        <v>37.374741</v>
      </c>
      <c r="AD56">
        <v>36.340271000000001</v>
      </c>
      <c r="AF56">
        <v>36.975929000000001</v>
      </c>
      <c r="AH56">
        <v>37.232269000000002</v>
      </c>
    </row>
    <row r="57" spans="22:34" x14ac:dyDescent="0.25">
      <c r="V57">
        <v>34.195435000000003</v>
      </c>
      <c r="X57">
        <v>38.187705999999999</v>
      </c>
      <c r="Z57">
        <v>35.111533999999999</v>
      </c>
      <c r="AB57">
        <v>37.811562000000002</v>
      </c>
      <c r="AD57">
        <v>37.637008999999999</v>
      </c>
      <c r="AF57">
        <v>38.384697000000003</v>
      </c>
      <c r="AH57">
        <v>36.353897000000003</v>
      </c>
    </row>
    <row r="58" spans="22:34" x14ac:dyDescent="0.25">
      <c r="V58">
        <v>36.748641999999997</v>
      </c>
      <c r="X58">
        <v>35.368209999999998</v>
      </c>
      <c r="Z58">
        <v>37.907578000000001</v>
      </c>
      <c r="AB58">
        <v>35.35022</v>
      </c>
      <c r="AD58">
        <v>33.415526999999997</v>
      </c>
      <c r="AF58">
        <v>34.321381000000002</v>
      </c>
      <c r="AH58">
        <v>36.244338999999997</v>
      </c>
    </row>
    <row r="59" spans="22:34" x14ac:dyDescent="0.25">
      <c r="V59">
        <v>37.952240000000003</v>
      </c>
      <c r="X59">
        <v>35.907119999999999</v>
      </c>
      <c r="Z59">
        <v>38.776679999999999</v>
      </c>
      <c r="AB59">
        <v>35.522522000000002</v>
      </c>
      <c r="AD59">
        <v>33.905304000000001</v>
      </c>
      <c r="AF59">
        <v>34.251877</v>
      </c>
      <c r="AH59">
        <v>37.117263999999999</v>
      </c>
    </row>
    <row r="60" spans="22:34" x14ac:dyDescent="0.25">
      <c r="V60">
        <v>38.949660999999999</v>
      </c>
      <c r="X60">
        <v>36.725127999999998</v>
      </c>
      <c r="Z60">
        <v>38.587059000000004</v>
      </c>
      <c r="AB60">
        <v>35.021866000000003</v>
      </c>
      <c r="AD60">
        <v>34.594405999999999</v>
      </c>
      <c r="AF60">
        <v>35.187851000000002</v>
      </c>
      <c r="AH60">
        <v>37.660400000000003</v>
      </c>
    </row>
    <row r="61" spans="22:34" x14ac:dyDescent="0.25">
      <c r="V61">
        <v>38.615653999999999</v>
      </c>
      <c r="X61">
        <v>35.759827000000001</v>
      </c>
      <c r="Z61">
        <v>37.059288000000002</v>
      </c>
      <c r="AB61">
        <v>33.701568999999999</v>
      </c>
      <c r="AD61">
        <v>32.426208000000003</v>
      </c>
      <c r="AF61">
        <v>34.229996</v>
      </c>
      <c r="AH61">
        <v>36.930618000000003</v>
      </c>
    </row>
    <row r="62" spans="22:34" x14ac:dyDescent="0.25">
      <c r="V62">
        <v>37.891029000000003</v>
      </c>
      <c r="X62">
        <v>36.126235999999999</v>
      </c>
      <c r="Z62">
        <v>37.220847999999997</v>
      </c>
      <c r="AB62">
        <v>34.109878999999999</v>
      </c>
      <c r="AD62">
        <v>34.189819</v>
      </c>
      <c r="AF62">
        <v>35.101562000000001</v>
      </c>
      <c r="AH62">
        <v>37.255707000000001</v>
      </c>
    </row>
    <row r="63" spans="22:34" x14ac:dyDescent="0.25">
      <c r="V63">
        <v>34.916930999999998</v>
      </c>
      <c r="X63">
        <v>36.246346000000003</v>
      </c>
      <c r="Z63">
        <v>37.283194999999999</v>
      </c>
      <c r="AB63">
        <v>35.703049</v>
      </c>
      <c r="AD63">
        <v>34.207932</v>
      </c>
      <c r="AF63">
        <v>34.149749999999997</v>
      </c>
      <c r="AH63">
        <v>35.824089000000001</v>
      </c>
    </row>
    <row r="64" spans="22:34" x14ac:dyDescent="0.25">
      <c r="V64">
        <v>37.789893999999997</v>
      </c>
      <c r="X64">
        <v>35.880913</v>
      </c>
      <c r="Z64">
        <v>38.080620000000003</v>
      </c>
      <c r="AB64">
        <v>35.796982</v>
      </c>
      <c r="AD64">
        <v>34.364547999999999</v>
      </c>
      <c r="AF64">
        <v>35.684471000000002</v>
      </c>
      <c r="AH64">
        <v>37.799644000000001</v>
      </c>
    </row>
    <row r="65" spans="22:34" x14ac:dyDescent="0.25">
      <c r="V65">
        <v>36.098312</v>
      </c>
      <c r="X65">
        <v>34.300536999999998</v>
      </c>
      <c r="Z65">
        <v>36.070793000000002</v>
      </c>
      <c r="AB65">
        <v>32.767516999999998</v>
      </c>
      <c r="AD65">
        <v>33.078575000000001</v>
      </c>
      <c r="AF65">
        <v>33.853943000000001</v>
      </c>
      <c r="AH65">
        <v>36.917366000000001</v>
      </c>
    </row>
    <row r="66" spans="22:34" x14ac:dyDescent="0.25">
      <c r="V66">
        <v>36.920310999999998</v>
      </c>
      <c r="X66">
        <v>35.033607000000003</v>
      </c>
      <c r="Z66">
        <v>37.592415000000003</v>
      </c>
      <c r="AB66">
        <v>32.750114000000004</v>
      </c>
      <c r="AD66">
        <v>34.287430000000001</v>
      </c>
      <c r="AF66">
        <v>32.959907999999999</v>
      </c>
      <c r="AH66">
        <v>36.921844</v>
      </c>
    </row>
    <row r="67" spans="22:34" x14ac:dyDescent="0.25">
      <c r="V67">
        <v>37.159064999999998</v>
      </c>
      <c r="X67">
        <v>36.805549999999997</v>
      </c>
      <c r="Z67">
        <v>37.540627000000001</v>
      </c>
      <c r="AB67">
        <v>34.467125000000003</v>
      </c>
      <c r="AD67">
        <v>34.037323000000001</v>
      </c>
      <c r="AF67">
        <v>35.284011999999997</v>
      </c>
      <c r="AH67">
        <v>37.582275000000003</v>
      </c>
    </row>
    <row r="68" spans="22:34" x14ac:dyDescent="0.25">
      <c r="V68">
        <v>35.852707000000002</v>
      </c>
      <c r="X68">
        <v>33.029099000000002</v>
      </c>
      <c r="Z68">
        <v>36.181412000000002</v>
      </c>
      <c r="AB68">
        <v>31.931685999999999</v>
      </c>
      <c r="AD68">
        <v>34.130721999999999</v>
      </c>
      <c r="AF68">
        <v>33.698196000000003</v>
      </c>
      <c r="AH68">
        <v>34.386992999999997</v>
      </c>
    </row>
    <row r="69" spans="22:34" x14ac:dyDescent="0.25">
      <c r="V69">
        <v>37.13382</v>
      </c>
      <c r="X69">
        <v>33.744705000000003</v>
      </c>
      <c r="Z69">
        <v>35.689453</v>
      </c>
      <c r="AB69">
        <v>80.721146000000005</v>
      </c>
      <c r="AD69">
        <v>33.602386000000003</v>
      </c>
      <c r="AF69">
        <v>35.268447999999999</v>
      </c>
      <c r="AH69">
        <v>35.489716000000001</v>
      </c>
    </row>
    <row r="70" spans="22:34" x14ac:dyDescent="0.25">
      <c r="V70">
        <v>37.253310999999997</v>
      </c>
      <c r="X70">
        <v>35.579529000000001</v>
      </c>
      <c r="Z70">
        <v>37.404083</v>
      </c>
      <c r="AB70">
        <v>33.405090000000001</v>
      </c>
      <c r="AD70">
        <v>32.330322000000002</v>
      </c>
      <c r="AF70">
        <v>34.372191999999998</v>
      </c>
      <c r="AH70">
        <v>35.296599999999998</v>
      </c>
    </row>
    <row r="71" spans="22:34" x14ac:dyDescent="0.25">
      <c r="V71">
        <v>33.981597999999998</v>
      </c>
      <c r="X71">
        <v>34.919159000000001</v>
      </c>
      <c r="Z71">
        <v>34.306533999999999</v>
      </c>
      <c r="AB71">
        <v>35.880347999999998</v>
      </c>
      <c r="AD71">
        <v>36.066994000000001</v>
      </c>
      <c r="AF71">
        <v>35.658194999999999</v>
      </c>
      <c r="AH71">
        <v>35.053908999999997</v>
      </c>
    </row>
    <row r="72" spans="22:34" x14ac:dyDescent="0.25">
      <c r="V72">
        <v>33.818001000000002</v>
      </c>
      <c r="X72">
        <v>34.657539</v>
      </c>
      <c r="Z72">
        <v>34.252341999999999</v>
      </c>
      <c r="AB72">
        <v>35.530388000000002</v>
      </c>
      <c r="AD72">
        <v>35.783546000000001</v>
      </c>
      <c r="AF72">
        <v>35.501899999999999</v>
      </c>
      <c r="AH72">
        <v>35.043456999999997</v>
      </c>
    </row>
    <row r="73" spans="22:34" x14ac:dyDescent="0.25">
      <c r="V73">
        <v>33.781609000000003</v>
      </c>
      <c r="X73">
        <v>34.601188999999998</v>
      </c>
      <c r="Z73">
        <v>34.161613000000003</v>
      </c>
      <c r="AB73">
        <v>35.489769000000003</v>
      </c>
      <c r="AD73">
        <v>35.587479000000002</v>
      </c>
      <c r="AF73">
        <v>35.236381999999999</v>
      </c>
      <c r="AH73">
        <v>34.926842000000001</v>
      </c>
    </row>
    <row r="74" spans="22:34" x14ac:dyDescent="0.25">
      <c r="V74">
        <v>36.392989999999998</v>
      </c>
      <c r="X74">
        <v>38.380507999999999</v>
      </c>
      <c r="Z74">
        <v>39.897765999999997</v>
      </c>
      <c r="AB74">
        <v>37.957787000000003</v>
      </c>
      <c r="AD74">
        <v>37.316864000000002</v>
      </c>
      <c r="AF74">
        <v>40.461044000000001</v>
      </c>
      <c r="AH74">
        <v>37.207901</v>
      </c>
    </row>
    <row r="75" spans="22:34" x14ac:dyDescent="0.25">
      <c r="V75">
        <v>34.941611999999999</v>
      </c>
      <c r="X75">
        <v>37.642014000000003</v>
      </c>
      <c r="Z75">
        <v>35.748558000000003</v>
      </c>
      <c r="AB75">
        <v>36.967354</v>
      </c>
      <c r="AD75">
        <v>37.234459000000001</v>
      </c>
      <c r="AF75">
        <v>37.019066000000002</v>
      </c>
      <c r="AH75">
        <v>36.592461</v>
      </c>
    </row>
    <row r="76" spans="22:34" x14ac:dyDescent="0.25">
      <c r="V76">
        <v>34.406768999999997</v>
      </c>
      <c r="X76">
        <v>37.863632000000003</v>
      </c>
      <c r="Z76">
        <v>35.160598999999998</v>
      </c>
      <c r="AB76">
        <v>36.989303999999997</v>
      </c>
      <c r="AD76">
        <v>37.638969000000003</v>
      </c>
      <c r="AF76">
        <v>38.402495999999999</v>
      </c>
      <c r="AH76">
        <v>36.539642000000001</v>
      </c>
    </row>
    <row r="77" spans="22:34" x14ac:dyDescent="0.25">
      <c r="V77">
        <v>34.054259999999999</v>
      </c>
      <c r="X77">
        <v>35.262855999999999</v>
      </c>
      <c r="Z77">
        <v>34.743842999999998</v>
      </c>
      <c r="AB77">
        <v>37.773879999999998</v>
      </c>
      <c r="AD77">
        <v>37.966025999999999</v>
      </c>
      <c r="AF77">
        <v>38.715499999999999</v>
      </c>
      <c r="AH77">
        <v>35.948630999999999</v>
      </c>
    </row>
    <row r="78" spans="22:34" x14ac:dyDescent="0.25">
      <c r="V78">
        <v>36.677582000000001</v>
      </c>
      <c r="X78">
        <v>35.380844000000003</v>
      </c>
      <c r="Z78">
        <v>35.648108999999998</v>
      </c>
      <c r="AB78">
        <v>33.153595000000003</v>
      </c>
      <c r="AD78">
        <v>32.893752999999997</v>
      </c>
      <c r="AF78">
        <v>34.605941999999999</v>
      </c>
      <c r="AH78">
        <v>36.334305000000001</v>
      </c>
    </row>
    <row r="79" spans="22:34" x14ac:dyDescent="0.25">
      <c r="V79">
        <v>38.112639999999999</v>
      </c>
      <c r="X79">
        <v>36.836685000000003</v>
      </c>
      <c r="Z79">
        <v>38.344749</v>
      </c>
      <c r="AB79">
        <v>34.020736999999997</v>
      </c>
      <c r="AD79">
        <v>34.061416999999999</v>
      </c>
      <c r="AF79">
        <v>34.387833000000001</v>
      </c>
      <c r="AH79">
        <v>37.357680999999999</v>
      </c>
    </row>
    <row r="80" spans="22:34" x14ac:dyDescent="0.25">
      <c r="V80">
        <v>37.965881000000003</v>
      </c>
      <c r="X80">
        <v>37.214806000000003</v>
      </c>
      <c r="Z80">
        <v>38.419815</v>
      </c>
      <c r="AB80">
        <v>35.418303999999999</v>
      </c>
      <c r="AD80">
        <v>34.133408000000003</v>
      </c>
      <c r="AF80">
        <v>36.513869999999997</v>
      </c>
      <c r="AH80">
        <v>37.631897000000002</v>
      </c>
    </row>
    <row r="81" spans="22:34" x14ac:dyDescent="0.25">
      <c r="V81">
        <v>38.052086000000003</v>
      </c>
      <c r="X81">
        <v>36.869208999999998</v>
      </c>
      <c r="Z81">
        <v>37.530678000000002</v>
      </c>
      <c r="AB81">
        <v>35.096237000000002</v>
      </c>
      <c r="AD81">
        <v>33.725150999999997</v>
      </c>
      <c r="AF81">
        <v>34.945838999999999</v>
      </c>
      <c r="AH81">
        <v>37.650696000000003</v>
      </c>
    </row>
    <row r="82" spans="22:34" x14ac:dyDescent="0.25">
      <c r="V82">
        <v>38.002457</v>
      </c>
      <c r="X82">
        <v>36.556792999999999</v>
      </c>
      <c r="Z82">
        <v>38.985785999999997</v>
      </c>
      <c r="AB82">
        <v>35.943694999999998</v>
      </c>
      <c r="AD82">
        <v>34.776206999999999</v>
      </c>
      <c r="AF82">
        <v>35.309035999999999</v>
      </c>
      <c r="AH82">
        <v>37.90316</v>
      </c>
    </row>
    <row r="83" spans="22:34" x14ac:dyDescent="0.25">
      <c r="V83">
        <v>38.641373000000002</v>
      </c>
      <c r="X83">
        <v>37.408867000000001</v>
      </c>
      <c r="Z83">
        <v>38.865143000000003</v>
      </c>
      <c r="AB83">
        <v>36.407471000000001</v>
      </c>
      <c r="AD83">
        <v>35.216515000000001</v>
      </c>
      <c r="AF83">
        <v>36.576714000000003</v>
      </c>
      <c r="AH83">
        <v>38.230750999999998</v>
      </c>
    </row>
    <row r="84" spans="22:34" x14ac:dyDescent="0.25">
      <c r="V84">
        <v>38.245139999999999</v>
      </c>
      <c r="X84">
        <v>37.724730999999998</v>
      </c>
      <c r="Z84">
        <v>38.663756999999997</v>
      </c>
      <c r="AB84">
        <v>36.143799000000001</v>
      </c>
      <c r="AD84">
        <v>35.423523000000003</v>
      </c>
      <c r="AF84">
        <v>35.985419999999998</v>
      </c>
      <c r="AH84">
        <v>38.333281999999997</v>
      </c>
    </row>
    <row r="85" spans="22:34" x14ac:dyDescent="0.25">
      <c r="V85">
        <v>34.965088000000002</v>
      </c>
      <c r="X85">
        <v>38.107413999999999</v>
      </c>
      <c r="Z85">
        <v>36.058456</v>
      </c>
      <c r="AB85">
        <v>36.160308999999998</v>
      </c>
      <c r="AD85">
        <v>36.202446000000002</v>
      </c>
      <c r="AF85">
        <v>36.869995000000003</v>
      </c>
      <c r="AH85">
        <v>38.609802000000002</v>
      </c>
    </row>
    <row r="86" spans="22:34" x14ac:dyDescent="0.25">
      <c r="V86">
        <v>34.658454999999996</v>
      </c>
      <c r="X86">
        <v>37.788283999999997</v>
      </c>
      <c r="Z86">
        <v>35.384948999999999</v>
      </c>
      <c r="AB86">
        <v>36.748741000000003</v>
      </c>
      <c r="AD86">
        <v>37.079498000000001</v>
      </c>
      <c r="AF86">
        <v>36.961745999999998</v>
      </c>
      <c r="AH86">
        <v>38.911971999999999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2B13-3DAB-4BEC-94BF-C2E0C3E7F88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2020-04-21T16:50:30Z</dcterms:created>
  <dcterms:modified xsi:type="dcterms:W3CDTF">2020-07-31T16:32:48Z</dcterms:modified>
</cp:coreProperties>
</file>