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File\Git\OpenHospital-project\product-service\src\main\resources\commons\"/>
    </mc:Choice>
  </mc:AlternateContent>
  <xr:revisionPtr revIDLastSave="0" documentId="13_ncr:1_{AF292304-2383-4F47-AEEF-8FFD23B91EE6}" xr6:coauthVersionLast="47" xr6:coauthVersionMax="47" xr10:uidLastSave="{00000000-0000-0000-0000-000000000000}"/>
  <bookViews>
    <workbookView xWindow="-108" yWindow="-108" windowWidth="23256" windowHeight="12576" xr2:uid="{298A3C67-F917-4C1E-8C95-E0F85F49D2D1}"/>
  </bookViews>
  <sheets>
    <sheet name="ward" sheetId="1" r:id="rId1"/>
    <sheet name="heal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S5" i="1"/>
  <c r="M5" i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5" i="2"/>
  <c r="E5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E5" i="1"/>
  <c r="C5" i="1"/>
</calcChain>
</file>

<file path=xl/sharedStrings.xml><?xml version="1.0" encoding="utf-8"?>
<sst xmlns="http://schemas.openxmlformats.org/spreadsheetml/2006/main" count="196" uniqueCount="191">
  <si>
    <t>ID</t>
  </si>
  <si>
    <t>WARD_CODE</t>
  </si>
  <si>
    <t>Allergologia</t>
  </si>
  <si>
    <t>Anatomia Patologica</t>
  </si>
  <si>
    <t>Anestesia E Rianimazione</t>
  </si>
  <si>
    <t>Anestesia E Rianimazione In Urgenza</t>
  </si>
  <si>
    <t>Blocco Operatorio</t>
  </si>
  <si>
    <t>Cardiologia E Scompenso Cardiaco</t>
  </si>
  <si>
    <t>Cardiologia E Utic</t>
  </si>
  <si>
    <t>Centrale Di Sterilizzazione</t>
  </si>
  <si>
    <t>Centro Di Medicina Della Riproduzione E Tecniche Di Fecondazione Assistita</t>
  </si>
  <si>
    <t>Chirurgia Generale</t>
  </si>
  <si>
    <t>Chirurgia Vascolare</t>
  </si>
  <si>
    <t>Day Surgery E Chirurgia Ambulatoriale</t>
  </si>
  <si>
    <t>Dermatologia</t>
  </si>
  <si>
    <t>Diagnostica Ad Alta Complessità</t>
  </si>
  <si>
    <t>Diagnostica Per Immagini / Radiologia</t>
  </si>
  <si>
    <t>Dietologia</t>
  </si>
  <si>
    <t>Dimissioni Ospedaliere Protette</t>
  </si>
  <si>
    <t>Direzione Medica Dei Presidi</t>
  </si>
  <si>
    <t>Direzione Medica: Qualità, Accreditamento E Formazione</t>
  </si>
  <si>
    <t>Ematologia E Centro Trapianti</t>
  </si>
  <si>
    <t>Emodinamica E Cardiologia Interventistica</t>
  </si>
  <si>
    <t>Endocrinologia E Diabetologia</t>
  </si>
  <si>
    <t>Farmacia Interna</t>
  </si>
  <si>
    <t>Fisica Medica Ed Alte Tecnologie</t>
  </si>
  <si>
    <t>Gastroenterologia Ed Endoscopia Digestiva</t>
  </si>
  <si>
    <t>Geriatria</t>
  </si>
  <si>
    <t>Gestione Rischio Clinico E Sicurezza Dei Dipendenti</t>
  </si>
  <si>
    <t>Immunoematologia E Trasfusionale</t>
  </si>
  <si>
    <t>Laboratorio Analisi</t>
  </si>
  <si>
    <t>Malattie Infettive</t>
  </si>
  <si>
    <t>Medicina Interna</t>
  </si>
  <si>
    <t>Medicina Nucleare</t>
  </si>
  <si>
    <t>Nefrologia E Dialisi</t>
  </si>
  <si>
    <t>Neurochirurgia</t>
  </si>
  <si>
    <t>Neurologia</t>
  </si>
  <si>
    <t>Neuropsichiatria Infantile</t>
  </si>
  <si>
    <t>Nutrizione Artificiale Ospedaliera</t>
  </si>
  <si>
    <t>Oculistica</t>
  </si>
  <si>
    <t>Odontostomatologia</t>
  </si>
  <si>
    <t>Oncologia</t>
  </si>
  <si>
    <t>Ortopedia E Traumatologia</t>
  </si>
  <si>
    <t>Ostetricia E Ginecologia</t>
  </si>
  <si>
    <t>Otorinolaringoiatria</t>
  </si>
  <si>
    <t>Pediatria</t>
  </si>
  <si>
    <t>Pneumologia</t>
  </si>
  <si>
    <t>Poliambulatorio</t>
  </si>
  <si>
    <t>Polo Endoscopico</t>
  </si>
  <si>
    <t>Post Acuzie</t>
  </si>
  <si>
    <t>Professioni Sanitarie Iotr</t>
  </si>
  <si>
    <t>Pronto Soccorso</t>
  </si>
  <si>
    <t>Psicologia Ospedaliera</t>
  </si>
  <si>
    <t>Radiologia Interventistica E Neuroradiologia</t>
  </si>
  <si>
    <t>Radioterapia</t>
  </si>
  <si>
    <t>Riabilitazione</t>
  </si>
  <si>
    <t>Senologia / Breast Unit</t>
  </si>
  <si>
    <t>Servizio Di Igiene Ospedaliera</t>
  </si>
  <si>
    <t>Sicurezza Dei Pazienti E Medicina Competente</t>
  </si>
  <si>
    <t>Stroke Unit</t>
  </si>
  <si>
    <t>Urologia</t>
  </si>
  <si>
    <t>OH-0001</t>
  </si>
  <si>
    <t>OH-0002</t>
  </si>
  <si>
    <t>OH-0003</t>
  </si>
  <si>
    <t>OH-0004</t>
  </si>
  <si>
    <t>OH-0005</t>
  </si>
  <si>
    <t>OH-0006</t>
  </si>
  <si>
    <t>OH-0007</t>
  </si>
  <si>
    <t>OH-0008</t>
  </si>
  <si>
    <t>OH-0009</t>
  </si>
  <si>
    <t>OH-0010</t>
  </si>
  <si>
    <t>OH-0011</t>
  </si>
  <si>
    <t>OH-0012</t>
  </si>
  <si>
    <t>OH-0013</t>
  </si>
  <si>
    <t>OH-0014</t>
  </si>
  <si>
    <t>OH-0015</t>
  </si>
  <si>
    <t>OH-0016</t>
  </si>
  <si>
    <t>OH-0017</t>
  </si>
  <si>
    <t>OH-0018</t>
  </si>
  <si>
    <t>OH-0019</t>
  </si>
  <si>
    <t>OH-0020</t>
  </si>
  <si>
    <t>OH-0021</t>
  </si>
  <si>
    <t>OH-0022</t>
  </si>
  <si>
    <t>OH-0023</t>
  </si>
  <si>
    <t>OH-0024</t>
  </si>
  <si>
    <t>OH-0025</t>
  </si>
  <si>
    <t>OH-0026</t>
  </si>
  <si>
    <t>OH-0027</t>
  </si>
  <si>
    <t>OH-0028</t>
  </si>
  <si>
    <t>OH-0029</t>
  </si>
  <si>
    <t>OH-0030</t>
  </si>
  <si>
    <t>OH-0031</t>
  </si>
  <si>
    <t>OH-0032</t>
  </si>
  <si>
    <t>OH-0033</t>
  </si>
  <si>
    <t>OH-0034</t>
  </si>
  <si>
    <t>OH-0035</t>
  </si>
  <si>
    <t>OH-0036</t>
  </si>
  <si>
    <t>OH-0037</t>
  </si>
  <si>
    <t>OH-0038</t>
  </si>
  <si>
    <t>OH-0039</t>
  </si>
  <si>
    <t>OH-0040</t>
  </si>
  <si>
    <t>OH-0041</t>
  </si>
  <si>
    <t>OH-0042</t>
  </si>
  <si>
    <t>OH-0043</t>
  </si>
  <si>
    <t>OH-0044</t>
  </si>
  <si>
    <t>OH-0045</t>
  </si>
  <si>
    <t>OH-0046</t>
  </si>
  <si>
    <t>OH-0047</t>
  </si>
  <si>
    <t>OH-0048</t>
  </si>
  <si>
    <t>OH-0049</t>
  </si>
  <si>
    <t>OH-0050</t>
  </si>
  <si>
    <t>OH-0051</t>
  </si>
  <si>
    <t>OH-0052</t>
  </si>
  <si>
    <t>OH-0053</t>
  </si>
  <si>
    <t>OH-0054</t>
  </si>
  <si>
    <t>OH-0055</t>
  </si>
  <si>
    <t>OH-0056</t>
  </si>
  <si>
    <t>OH-0057</t>
  </si>
  <si>
    <t>OH-0058</t>
  </si>
  <si>
    <t>OH-0059</t>
  </si>
  <si>
    <t>OH-0060</t>
  </si>
  <si>
    <t>ITA_WARD_DESCR</t>
  </si>
  <si>
    <t>ENG_WARD_DESCR</t>
  </si>
  <si>
    <t>Allergology</t>
  </si>
  <si>
    <t>Pathological anatomy</t>
  </si>
  <si>
    <t>Anesthesia and resuscitation</t>
  </si>
  <si>
    <t>Anesthesia And Resuscitation In Urgency</t>
  </si>
  <si>
    <t>Surgical unit</t>
  </si>
  <si>
    <t>Cardiology and heart failure</t>
  </si>
  <si>
    <t>Cardiology And Utic</t>
  </si>
  <si>
    <t>Central sterilization</t>
  </si>
  <si>
    <t>Center for Reproductive Medicine and Assisted Reproduction Techniques</t>
  </si>
  <si>
    <t>General surgery</t>
  </si>
  <si>
    <t>Vascular surgery</t>
  </si>
  <si>
    <t>Day Surgery And Outpatient Surgery</t>
  </si>
  <si>
    <t>Dermatology</t>
  </si>
  <si>
    <t>High Complexity Diagnostics</t>
  </si>
  <si>
    <t>Diagnostic Imaging / Radiology</t>
  </si>
  <si>
    <t>Dietetics</t>
  </si>
  <si>
    <t>Protected hospital discharge</t>
  </si>
  <si>
    <t>Medical Direction of Headmasters</t>
  </si>
  <si>
    <t>Medical Management: Quality, Accreditation And Training</t>
  </si>
  <si>
    <t>Hematology And Transplant Center</t>
  </si>
  <si>
    <t>Hemodynamics and Interventional Cardiology</t>
  </si>
  <si>
    <t>Endocrinology and Diabetology</t>
  </si>
  <si>
    <t>Internal Pharmacy</t>
  </si>
  <si>
    <t>Medical Physics And High Technologies</t>
  </si>
  <si>
    <t>Gastroenterology And Digestive Endoscopy</t>
  </si>
  <si>
    <t>Geriatrics</t>
  </si>
  <si>
    <t>Clinical Risk Management And Employee Safety</t>
  </si>
  <si>
    <t>Immunohematology and Transfusion</t>
  </si>
  <si>
    <t>Analysis laboratory</t>
  </si>
  <si>
    <t>Infectious diseases</t>
  </si>
  <si>
    <t>Emergency Medicine</t>
  </si>
  <si>
    <t>Internal Medicine</t>
  </si>
  <si>
    <t>Nuclear medicine</t>
  </si>
  <si>
    <t>Nephrology And Dialysis</t>
  </si>
  <si>
    <t>Neurosurgery</t>
  </si>
  <si>
    <t>Neurology</t>
  </si>
  <si>
    <t>Child Neuropsychiatry</t>
  </si>
  <si>
    <t>Artificial Nutrition Hospital</t>
  </si>
  <si>
    <t>Ophthalmology</t>
  </si>
  <si>
    <t>Odontostomatology</t>
  </si>
  <si>
    <t>Oncology</t>
  </si>
  <si>
    <t>Orthopedics and traumatology</t>
  </si>
  <si>
    <t>Obstetrics and Gynecology</t>
  </si>
  <si>
    <t>Otolaryngology</t>
  </si>
  <si>
    <t>Pediatrics</t>
  </si>
  <si>
    <t>Pulmonology</t>
  </si>
  <si>
    <t>Outpatient clinic</t>
  </si>
  <si>
    <t>Endoscopic pole</t>
  </si>
  <si>
    <t>Health Professions Iotr</t>
  </si>
  <si>
    <t>Emergency room</t>
  </si>
  <si>
    <t>Hospital Psychology</t>
  </si>
  <si>
    <t>Interventional Radiology and Neuroradiology</t>
  </si>
  <si>
    <t>Radiotherapy</t>
  </si>
  <si>
    <t>Rehabilitation</t>
  </si>
  <si>
    <t>Senology / Senology</t>
  </si>
  <si>
    <t>Hospital Hygiene Service</t>
  </si>
  <si>
    <t>Patient Safety And Competent Medicine</t>
  </si>
  <si>
    <t>Urology</t>
  </si>
  <si>
    <t>WARD_INSERT_QUERY</t>
  </si>
  <si>
    <r>
      <t xml:space="preserve">INSERT INTO </t>
    </r>
    <r>
      <rPr>
        <sz val="10"/>
        <color rgb="FFA9B7C6"/>
        <rFont val="JetBrains Mono"/>
        <family val="3"/>
      </rPr>
      <t xml:space="preserve">ward (id, ward_code) </t>
    </r>
    <r>
      <rPr>
        <sz val="10"/>
        <color rgb="FFCC7832"/>
        <rFont val="JetBrains Mono"/>
        <family val="3"/>
      </rPr>
      <t xml:space="preserve">VALUES </t>
    </r>
    <r>
      <rPr>
        <sz val="10"/>
        <color rgb="FFA9B7C6"/>
        <rFont val="JetBrains Mono"/>
        <family val="3"/>
      </rPr>
      <t>(</t>
    </r>
  </si>
  <si>
    <r>
      <t xml:space="preserve">INSERT INTO </t>
    </r>
    <r>
      <rPr>
        <sz val="10"/>
        <color rgb="FFA9B7C6"/>
        <rFont val="JetBrains Mono"/>
        <family val="3"/>
      </rPr>
      <t xml:space="preserve">ward_descr (id, ward_code, lang, description) </t>
    </r>
    <r>
      <rPr>
        <sz val="10"/>
        <color rgb="FFCC7832"/>
        <rFont val="JetBrains Mono"/>
        <family val="3"/>
      </rPr>
      <t xml:space="preserve">VALUES </t>
    </r>
    <r>
      <rPr>
        <sz val="10"/>
        <color rgb="FFA9B7C6"/>
        <rFont val="JetBrains Mono"/>
        <family val="3"/>
      </rPr>
      <t>(</t>
    </r>
  </si>
  <si>
    <t>ITA_WARD_DESCR_INSERT_QUERY</t>
  </si>
  <si>
    <t>ENG_WARD_DESCR_INSERT_QUERY</t>
  </si>
  <si>
    <t>ITA_WARD_DESCR_ID</t>
  </si>
  <si>
    <t>ENG_WARD_DESCR_ID</t>
  </si>
  <si>
    <t>Medicina Di urgenza</t>
  </si>
  <si>
    <t>PRICE</t>
  </si>
  <si>
    <r>
      <t xml:space="preserve">INSERT INTO </t>
    </r>
    <r>
      <rPr>
        <sz val="10"/>
        <color rgb="FFA9B7C6"/>
        <rFont val="JetBrains Mono"/>
        <family val="3"/>
      </rPr>
      <t xml:space="preserve">health (id, ward_code, price) </t>
    </r>
    <r>
      <rPr>
        <sz val="10"/>
        <color rgb="FFCC7832"/>
        <rFont val="JetBrains Mono"/>
        <family val="3"/>
      </rPr>
      <t xml:space="preserve">VALUES </t>
    </r>
    <r>
      <rPr>
        <sz val="10"/>
        <color rgb="FFA9B7C6"/>
        <rFont val="JetBrains Mono"/>
        <family val="3"/>
      </rPr>
      <t>(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</si>
</sst>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4FCC-4999-4182-808E-8DC41EAEFE48}">
  <dimension ref="A1:S64"/>
  <sheetViews>
    <sheetView tabSelected="1" workbookViewId="0">
      <selection activeCell="A3" sqref="A3"/>
    </sheetView>
  </sheetViews>
  <sheetFormatPr defaultRowHeight="14.4"/>
  <cols>
    <col min="1" max="1" width="5.6640625" customWidth="1"/>
    <col min="2" max="2" width="12.6640625" customWidth="1"/>
    <col min="3" max="3" width="21.33203125" customWidth="1"/>
    <col min="4" max="6" width="26.44140625" customWidth="1"/>
    <col min="17" max="18" width="9.109375" customWidth="1"/>
  </cols>
  <sheetData>
    <row r="1" spans="1:19">
      <c r="A1" s="1" t="s">
        <v>182</v>
      </c>
    </row>
    <row r="2" spans="1:19">
      <c r="A2" s="1" t="s">
        <v>183</v>
      </c>
      <c r="O2" s="1"/>
    </row>
    <row r="4" spans="1:19">
      <c r="A4" t="s">
        <v>0</v>
      </c>
      <c r="B4" t="s">
        <v>1</v>
      </c>
      <c r="C4" t="s">
        <v>186</v>
      </c>
      <c r="D4" t="s">
        <v>121</v>
      </c>
      <c r="E4" t="s">
        <v>187</v>
      </c>
      <c r="F4" t="s">
        <v>122</v>
      </c>
      <c r="G4" t="s">
        <v>181</v>
      </c>
      <c r="M4" t="s">
        <v>184</v>
      </c>
      <c r="S4" t="s">
        <v>185</v>
      </c>
    </row>
    <row r="5" spans="1:19">
      <c r="A5">
        <v>1</v>
      </c>
      <c r="B5" t="s">
        <v>61</v>
      </c>
      <c r="C5">
        <f>$A5*2-1</f>
        <v>1</v>
      </c>
      <c r="D5" t="s">
        <v>2</v>
      </c>
      <c r="E5">
        <f>$C5+1</f>
        <v>2</v>
      </c>
      <c r="F5" t="s">
        <v>123</v>
      </c>
      <c r="G5" t="str">
        <f>_xlfn.CONCAT($A$1, "sq_ward_id.nextval", ", '", $B5, "');")</f>
        <v>INSERT INTO ward (id, ward_code) VALUES (sq_ward_id.nextval, 'OH-0001');</v>
      </c>
      <c r="M5" t="str">
        <f>_xlfn.CONCAT($A$2, "sq_ward_descr_id.nextval", ", '", $B5, "', 'it'", ", '", $D5, "');")</f>
        <v>INSERT INTO ward_descr (id, ward_code, lang, description) VALUES (sq_ward_descr_id.nextval, 'OH-0001', 'it', 'Allergologia');</v>
      </c>
      <c r="S5" t="str">
        <f>_xlfn.CONCAT($A$2, "sq_ward_descr_id.nextval", ", '", $B5, "', 'en'", ", '", $F5, "');")</f>
        <v>INSERT INTO ward_descr (id, ward_code, lang, description) VALUES (sq_ward_descr_id.nextval, 'OH-0001', 'en', 'Allergology');</v>
      </c>
    </row>
    <row r="6" spans="1:19">
      <c r="A6">
        <v>2</v>
      </c>
      <c r="B6" t="s">
        <v>62</v>
      </c>
      <c r="C6">
        <f t="shared" ref="C6:C64" si="0">$A6*2-1</f>
        <v>3</v>
      </c>
      <c r="D6" t="s">
        <v>3</v>
      </c>
      <c r="E6">
        <f t="shared" ref="E6:E64" si="1">$C6+1</f>
        <v>4</v>
      </c>
      <c r="F6" t="s">
        <v>124</v>
      </c>
      <c r="G6" t="str">
        <f t="shared" ref="G6:G64" si="2">_xlfn.CONCAT($A$1, "sq_ward_id.nextval", ", '", $B6, "');")</f>
        <v>INSERT INTO ward (id, ward_code) VALUES (sq_ward_id.nextval, 'OH-0002');</v>
      </c>
      <c r="M6" t="str">
        <f t="shared" ref="M6:M64" si="3">_xlfn.CONCAT($A$2, "sq_ward_descr_id.nextval", ", '", $B6, "', 'it'", ", '", $D6, "');")</f>
        <v>INSERT INTO ward_descr (id, ward_code, lang, description) VALUES (sq_ward_descr_id.nextval, 'OH-0002', 'it', 'Anatomia Patologica');</v>
      </c>
      <c r="S6" t="str">
        <f t="shared" ref="S6:S64" si="4">_xlfn.CONCAT($A$2, "sq_ward_descr_id.nextval", ", '", $B6, "', 'en'", ", '", $F6, "');")</f>
        <v>INSERT INTO ward_descr (id, ward_code, lang, description) VALUES (sq_ward_descr_id.nextval, 'OH-0002', 'en', 'Pathological anatomy');</v>
      </c>
    </row>
    <row r="7" spans="1:19">
      <c r="A7">
        <v>3</v>
      </c>
      <c r="B7" t="s">
        <v>63</v>
      </c>
      <c r="C7">
        <f t="shared" si="0"/>
        <v>5</v>
      </c>
      <c r="D7" t="s">
        <v>4</v>
      </c>
      <c r="E7">
        <f t="shared" si="1"/>
        <v>6</v>
      </c>
      <c r="F7" t="s">
        <v>125</v>
      </c>
      <c r="G7" t="str">
        <f t="shared" si="2"/>
        <v>INSERT INTO ward (id, ward_code) VALUES (sq_ward_id.nextval, 'OH-0003');</v>
      </c>
      <c r="M7" t="str">
        <f t="shared" si="3"/>
        <v>INSERT INTO ward_descr (id, ward_code, lang, description) VALUES (sq_ward_descr_id.nextval, 'OH-0003', 'it', 'Anestesia E Rianimazione');</v>
      </c>
      <c r="S7" t="str">
        <f t="shared" si="4"/>
        <v>INSERT INTO ward_descr (id, ward_code, lang, description) VALUES (sq_ward_descr_id.nextval, 'OH-0003', 'en', 'Anesthesia and resuscitation');</v>
      </c>
    </row>
    <row r="8" spans="1:19">
      <c r="A8">
        <v>4</v>
      </c>
      <c r="B8" t="s">
        <v>64</v>
      </c>
      <c r="C8">
        <f t="shared" si="0"/>
        <v>7</v>
      </c>
      <c r="D8" t="s">
        <v>5</v>
      </c>
      <c r="E8">
        <f t="shared" si="1"/>
        <v>8</v>
      </c>
      <c r="F8" t="s">
        <v>126</v>
      </c>
      <c r="G8" t="str">
        <f t="shared" si="2"/>
        <v>INSERT INTO ward (id, ward_code) VALUES (sq_ward_id.nextval, 'OH-0004');</v>
      </c>
      <c r="M8" t="str">
        <f t="shared" si="3"/>
        <v>INSERT INTO ward_descr (id, ward_code, lang, description) VALUES (sq_ward_descr_id.nextval, 'OH-0004', 'it', 'Anestesia E Rianimazione In Urgenza');</v>
      </c>
      <c r="S8" t="str">
        <f t="shared" si="4"/>
        <v>INSERT INTO ward_descr (id, ward_code, lang, description) VALUES (sq_ward_descr_id.nextval, 'OH-0004', 'en', 'Anesthesia And Resuscitation In Urgency');</v>
      </c>
    </row>
    <row r="9" spans="1:19">
      <c r="A9">
        <v>5</v>
      </c>
      <c r="B9" t="s">
        <v>65</v>
      </c>
      <c r="C9">
        <f t="shared" si="0"/>
        <v>9</v>
      </c>
      <c r="D9" t="s">
        <v>6</v>
      </c>
      <c r="E9">
        <f t="shared" si="1"/>
        <v>10</v>
      </c>
      <c r="F9" t="s">
        <v>127</v>
      </c>
      <c r="G9" t="str">
        <f t="shared" si="2"/>
        <v>INSERT INTO ward (id, ward_code) VALUES (sq_ward_id.nextval, 'OH-0005');</v>
      </c>
      <c r="M9" t="str">
        <f t="shared" si="3"/>
        <v>INSERT INTO ward_descr (id, ward_code, lang, description) VALUES (sq_ward_descr_id.nextval, 'OH-0005', 'it', 'Blocco Operatorio');</v>
      </c>
      <c r="S9" t="str">
        <f t="shared" si="4"/>
        <v>INSERT INTO ward_descr (id, ward_code, lang, description) VALUES (sq_ward_descr_id.nextval, 'OH-0005', 'en', 'Surgical unit');</v>
      </c>
    </row>
    <row r="10" spans="1:19">
      <c r="A10">
        <v>6</v>
      </c>
      <c r="B10" t="s">
        <v>66</v>
      </c>
      <c r="C10">
        <f t="shared" si="0"/>
        <v>11</v>
      </c>
      <c r="D10" t="s">
        <v>7</v>
      </c>
      <c r="E10">
        <f t="shared" si="1"/>
        <v>12</v>
      </c>
      <c r="F10" t="s">
        <v>128</v>
      </c>
      <c r="G10" t="str">
        <f t="shared" si="2"/>
        <v>INSERT INTO ward (id, ward_code) VALUES (sq_ward_id.nextval, 'OH-0006');</v>
      </c>
      <c r="M10" t="str">
        <f t="shared" si="3"/>
        <v>INSERT INTO ward_descr (id, ward_code, lang, description) VALUES (sq_ward_descr_id.nextval, 'OH-0006', 'it', 'Cardiologia E Scompenso Cardiaco');</v>
      </c>
      <c r="S10" t="str">
        <f t="shared" si="4"/>
        <v>INSERT INTO ward_descr (id, ward_code, lang, description) VALUES (sq_ward_descr_id.nextval, 'OH-0006', 'en', 'Cardiology and heart failure');</v>
      </c>
    </row>
    <row r="11" spans="1:19">
      <c r="A11">
        <v>7</v>
      </c>
      <c r="B11" t="s">
        <v>67</v>
      </c>
      <c r="C11">
        <f t="shared" si="0"/>
        <v>13</v>
      </c>
      <c r="D11" t="s">
        <v>8</v>
      </c>
      <c r="E11">
        <f t="shared" si="1"/>
        <v>14</v>
      </c>
      <c r="F11" t="s">
        <v>129</v>
      </c>
      <c r="G11" t="str">
        <f t="shared" si="2"/>
        <v>INSERT INTO ward (id, ward_code) VALUES (sq_ward_id.nextval, 'OH-0007');</v>
      </c>
      <c r="M11" t="str">
        <f t="shared" si="3"/>
        <v>INSERT INTO ward_descr (id, ward_code, lang, description) VALUES (sq_ward_descr_id.nextval, 'OH-0007', 'it', 'Cardiologia E Utic');</v>
      </c>
      <c r="S11" t="str">
        <f t="shared" si="4"/>
        <v>INSERT INTO ward_descr (id, ward_code, lang, description) VALUES (sq_ward_descr_id.nextval, 'OH-0007', 'en', 'Cardiology And Utic');</v>
      </c>
    </row>
    <row r="12" spans="1:19">
      <c r="A12">
        <v>8</v>
      </c>
      <c r="B12" t="s">
        <v>68</v>
      </c>
      <c r="C12">
        <f t="shared" si="0"/>
        <v>15</v>
      </c>
      <c r="D12" t="s">
        <v>9</v>
      </c>
      <c r="E12">
        <f t="shared" si="1"/>
        <v>16</v>
      </c>
      <c r="F12" t="s">
        <v>130</v>
      </c>
      <c r="G12" t="str">
        <f t="shared" si="2"/>
        <v>INSERT INTO ward (id, ward_code) VALUES (sq_ward_id.nextval, 'OH-0008');</v>
      </c>
      <c r="M12" t="str">
        <f t="shared" si="3"/>
        <v>INSERT INTO ward_descr (id, ward_code, lang, description) VALUES (sq_ward_descr_id.nextval, 'OH-0008', 'it', 'Centrale Di Sterilizzazione');</v>
      </c>
      <c r="S12" t="str">
        <f t="shared" si="4"/>
        <v>INSERT INTO ward_descr (id, ward_code, lang, description) VALUES (sq_ward_descr_id.nextval, 'OH-0008', 'en', 'Central sterilization');</v>
      </c>
    </row>
    <row r="13" spans="1:19">
      <c r="A13">
        <v>9</v>
      </c>
      <c r="B13" t="s">
        <v>69</v>
      </c>
      <c r="C13">
        <f t="shared" si="0"/>
        <v>17</v>
      </c>
      <c r="D13" t="s">
        <v>10</v>
      </c>
      <c r="E13">
        <f t="shared" si="1"/>
        <v>18</v>
      </c>
      <c r="F13" t="s">
        <v>131</v>
      </c>
      <c r="G13" t="str">
        <f t="shared" si="2"/>
        <v>INSERT INTO ward (id, ward_code) VALUES (sq_ward_id.nextval, 'OH-0009');</v>
      </c>
      <c r="M13" t="str">
        <f t="shared" si="3"/>
        <v>INSERT INTO ward_descr (id, ward_code, lang, description) VALUES (sq_ward_descr_id.nextval, 'OH-0009', 'it', 'Centro Di Medicina Della Riproduzione E Tecniche Di Fecondazione Assistita');</v>
      </c>
      <c r="S13" t="str">
        <f t="shared" si="4"/>
        <v>INSERT INTO ward_descr (id, ward_code, lang, description) VALUES (sq_ward_descr_id.nextval, 'OH-0009', 'en', 'Center for Reproductive Medicine and Assisted Reproduction Techniques');</v>
      </c>
    </row>
    <row r="14" spans="1:19">
      <c r="A14">
        <v>10</v>
      </c>
      <c r="B14" t="s">
        <v>70</v>
      </c>
      <c r="C14">
        <f t="shared" si="0"/>
        <v>19</v>
      </c>
      <c r="D14" t="s">
        <v>11</v>
      </c>
      <c r="E14">
        <f t="shared" si="1"/>
        <v>20</v>
      </c>
      <c r="F14" t="s">
        <v>132</v>
      </c>
      <c r="G14" t="str">
        <f t="shared" si="2"/>
        <v>INSERT INTO ward (id, ward_code) VALUES (sq_ward_id.nextval, 'OH-0010');</v>
      </c>
      <c r="M14" t="str">
        <f t="shared" si="3"/>
        <v>INSERT INTO ward_descr (id, ward_code, lang, description) VALUES (sq_ward_descr_id.nextval, 'OH-0010', 'it', 'Chirurgia Generale');</v>
      </c>
      <c r="S14" t="str">
        <f t="shared" si="4"/>
        <v>INSERT INTO ward_descr (id, ward_code, lang, description) VALUES (sq_ward_descr_id.nextval, 'OH-0010', 'en', 'General surgery');</v>
      </c>
    </row>
    <row r="15" spans="1:19">
      <c r="A15">
        <v>11</v>
      </c>
      <c r="B15" t="s">
        <v>71</v>
      </c>
      <c r="C15">
        <f t="shared" si="0"/>
        <v>21</v>
      </c>
      <c r="D15" t="s">
        <v>12</v>
      </c>
      <c r="E15">
        <f t="shared" si="1"/>
        <v>22</v>
      </c>
      <c r="F15" t="s">
        <v>133</v>
      </c>
      <c r="G15" t="str">
        <f t="shared" si="2"/>
        <v>INSERT INTO ward (id, ward_code) VALUES (sq_ward_id.nextval, 'OH-0011');</v>
      </c>
      <c r="M15" t="str">
        <f t="shared" si="3"/>
        <v>INSERT INTO ward_descr (id, ward_code, lang, description) VALUES (sq_ward_descr_id.nextval, 'OH-0011', 'it', 'Chirurgia Vascolare');</v>
      </c>
      <c r="S15" t="str">
        <f t="shared" si="4"/>
        <v>INSERT INTO ward_descr (id, ward_code, lang, description) VALUES (sq_ward_descr_id.nextval, 'OH-0011', 'en', 'Vascular surgery');</v>
      </c>
    </row>
    <row r="16" spans="1:19">
      <c r="A16">
        <v>12</v>
      </c>
      <c r="B16" t="s">
        <v>72</v>
      </c>
      <c r="C16">
        <f t="shared" si="0"/>
        <v>23</v>
      </c>
      <c r="D16" t="s">
        <v>13</v>
      </c>
      <c r="E16">
        <f t="shared" si="1"/>
        <v>24</v>
      </c>
      <c r="F16" t="s">
        <v>134</v>
      </c>
      <c r="G16" t="str">
        <f t="shared" si="2"/>
        <v>INSERT INTO ward (id, ward_code) VALUES (sq_ward_id.nextval, 'OH-0012');</v>
      </c>
      <c r="M16" t="str">
        <f t="shared" si="3"/>
        <v>INSERT INTO ward_descr (id, ward_code, lang, description) VALUES (sq_ward_descr_id.nextval, 'OH-0012', 'it', 'Day Surgery E Chirurgia Ambulatoriale');</v>
      </c>
      <c r="S16" t="str">
        <f t="shared" si="4"/>
        <v>INSERT INTO ward_descr (id, ward_code, lang, description) VALUES (sq_ward_descr_id.nextval, 'OH-0012', 'en', 'Day Surgery And Outpatient Surgery');</v>
      </c>
    </row>
    <row r="17" spans="1:19">
      <c r="A17">
        <v>13</v>
      </c>
      <c r="B17" t="s">
        <v>73</v>
      </c>
      <c r="C17">
        <f t="shared" si="0"/>
        <v>25</v>
      </c>
      <c r="D17" t="s">
        <v>14</v>
      </c>
      <c r="E17">
        <f t="shared" si="1"/>
        <v>26</v>
      </c>
      <c r="F17" t="s">
        <v>135</v>
      </c>
      <c r="G17" t="str">
        <f t="shared" si="2"/>
        <v>INSERT INTO ward (id, ward_code) VALUES (sq_ward_id.nextval, 'OH-0013');</v>
      </c>
      <c r="M17" t="str">
        <f t="shared" si="3"/>
        <v>INSERT INTO ward_descr (id, ward_code, lang, description) VALUES (sq_ward_descr_id.nextval, 'OH-0013', 'it', 'Dermatologia');</v>
      </c>
      <c r="S17" t="str">
        <f t="shared" si="4"/>
        <v>INSERT INTO ward_descr (id, ward_code, lang, description) VALUES (sq_ward_descr_id.nextval, 'OH-0013', 'en', 'Dermatology');</v>
      </c>
    </row>
    <row r="18" spans="1:19">
      <c r="A18">
        <v>14</v>
      </c>
      <c r="B18" t="s">
        <v>74</v>
      </c>
      <c r="C18">
        <f t="shared" si="0"/>
        <v>27</v>
      </c>
      <c r="D18" t="s">
        <v>15</v>
      </c>
      <c r="E18">
        <f t="shared" si="1"/>
        <v>28</v>
      </c>
      <c r="F18" t="s">
        <v>136</v>
      </c>
      <c r="G18" t="str">
        <f t="shared" si="2"/>
        <v>INSERT INTO ward (id, ward_code) VALUES (sq_ward_id.nextval, 'OH-0014');</v>
      </c>
      <c r="M18" t="str">
        <f t="shared" si="3"/>
        <v>INSERT INTO ward_descr (id, ward_code, lang, description) VALUES (sq_ward_descr_id.nextval, 'OH-0014', 'it', 'Diagnostica Ad Alta Complessità');</v>
      </c>
      <c r="S18" t="str">
        <f t="shared" si="4"/>
        <v>INSERT INTO ward_descr (id, ward_code, lang, description) VALUES (sq_ward_descr_id.nextval, 'OH-0014', 'en', 'High Complexity Diagnostics');</v>
      </c>
    </row>
    <row r="19" spans="1:19">
      <c r="A19">
        <v>15</v>
      </c>
      <c r="B19" t="s">
        <v>75</v>
      </c>
      <c r="C19">
        <f t="shared" si="0"/>
        <v>29</v>
      </c>
      <c r="D19" t="s">
        <v>16</v>
      </c>
      <c r="E19">
        <f t="shared" si="1"/>
        <v>30</v>
      </c>
      <c r="F19" t="s">
        <v>137</v>
      </c>
      <c r="G19" t="str">
        <f t="shared" si="2"/>
        <v>INSERT INTO ward (id, ward_code) VALUES (sq_ward_id.nextval, 'OH-0015');</v>
      </c>
      <c r="M19" t="str">
        <f t="shared" si="3"/>
        <v>INSERT INTO ward_descr (id, ward_code, lang, description) VALUES (sq_ward_descr_id.nextval, 'OH-0015', 'it', 'Diagnostica Per Immagini / Radiologia');</v>
      </c>
      <c r="S19" t="str">
        <f t="shared" si="4"/>
        <v>INSERT INTO ward_descr (id, ward_code, lang, description) VALUES (sq_ward_descr_id.nextval, 'OH-0015', 'en', 'Diagnostic Imaging / Radiology');</v>
      </c>
    </row>
    <row r="20" spans="1:19">
      <c r="A20">
        <v>16</v>
      </c>
      <c r="B20" t="s">
        <v>76</v>
      </c>
      <c r="C20">
        <f t="shared" si="0"/>
        <v>31</v>
      </c>
      <c r="D20" t="s">
        <v>17</v>
      </c>
      <c r="E20">
        <f t="shared" si="1"/>
        <v>32</v>
      </c>
      <c r="F20" t="s">
        <v>138</v>
      </c>
      <c r="G20" t="str">
        <f t="shared" si="2"/>
        <v>INSERT INTO ward (id, ward_code) VALUES (sq_ward_id.nextval, 'OH-0016');</v>
      </c>
      <c r="M20" t="str">
        <f t="shared" si="3"/>
        <v>INSERT INTO ward_descr (id, ward_code, lang, description) VALUES (sq_ward_descr_id.nextval, 'OH-0016', 'it', 'Dietologia');</v>
      </c>
      <c r="S20" t="str">
        <f t="shared" si="4"/>
        <v>INSERT INTO ward_descr (id, ward_code, lang, description) VALUES (sq_ward_descr_id.nextval, 'OH-0016', 'en', 'Dietetics');</v>
      </c>
    </row>
    <row r="21" spans="1:19">
      <c r="A21">
        <v>17</v>
      </c>
      <c r="B21" t="s">
        <v>77</v>
      </c>
      <c r="C21">
        <f t="shared" si="0"/>
        <v>33</v>
      </c>
      <c r="D21" t="s">
        <v>18</v>
      </c>
      <c r="E21">
        <f t="shared" si="1"/>
        <v>34</v>
      </c>
      <c r="F21" t="s">
        <v>139</v>
      </c>
      <c r="G21" t="str">
        <f t="shared" si="2"/>
        <v>INSERT INTO ward (id, ward_code) VALUES (sq_ward_id.nextval, 'OH-0017');</v>
      </c>
      <c r="M21" t="str">
        <f t="shared" si="3"/>
        <v>INSERT INTO ward_descr (id, ward_code, lang, description) VALUES (sq_ward_descr_id.nextval, 'OH-0017', 'it', 'Dimissioni Ospedaliere Protette');</v>
      </c>
      <c r="S21" t="str">
        <f t="shared" si="4"/>
        <v>INSERT INTO ward_descr (id, ward_code, lang, description) VALUES (sq_ward_descr_id.nextval, 'OH-0017', 'en', 'Protected hospital discharge');</v>
      </c>
    </row>
    <row r="22" spans="1:19">
      <c r="A22">
        <v>18</v>
      </c>
      <c r="B22" t="s">
        <v>78</v>
      </c>
      <c r="C22">
        <f t="shared" si="0"/>
        <v>35</v>
      </c>
      <c r="D22" t="s">
        <v>19</v>
      </c>
      <c r="E22">
        <f t="shared" si="1"/>
        <v>36</v>
      </c>
      <c r="F22" t="s">
        <v>140</v>
      </c>
      <c r="G22" t="str">
        <f t="shared" si="2"/>
        <v>INSERT INTO ward (id, ward_code) VALUES (sq_ward_id.nextval, 'OH-0018');</v>
      </c>
      <c r="M22" t="str">
        <f t="shared" si="3"/>
        <v>INSERT INTO ward_descr (id, ward_code, lang, description) VALUES (sq_ward_descr_id.nextval, 'OH-0018', 'it', 'Direzione Medica Dei Presidi');</v>
      </c>
      <c r="S22" t="str">
        <f t="shared" si="4"/>
        <v>INSERT INTO ward_descr (id, ward_code, lang, description) VALUES (sq_ward_descr_id.nextval, 'OH-0018', 'en', 'Medical Direction of Headmasters');</v>
      </c>
    </row>
    <row r="23" spans="1:19">
      <c r="A23">
        <v>19</v>
      </c>
      <c r="B23" t="s">
        <v>79</v>
      </c>
      <c r="C23">
        <f t="shared" si="0"/>
        <v>37</v>
      </c>
      <c r="D23" t="s">
        <v>20</v>
      </c>
      <c r="E23">
        <f t="shared" si="1"/>
        <v>38</v>
      </c>
      <c r="F23" t="s">
        <v>141</v>
      </c>
      <c r="G23" t="str">
        <f t="shared" si="2"/>
        <v>INSERT INTO ward (id, ward_code) VALUES (sq_ward_id.nextval, 'OH-0019');</v>
      </c>
      <c r="M23" t="str">
        <f t="shared" si="3"/>
        <v>INSERT INTO ward_descr (id, ward_code, lang, description) VALUES (sq_ward_descr_id.nextval, 'OH-0019', 'it', 'Direzione Medica: Qualità, Accreditamento E Formazione');</v>
      </c>
      <c r="S23" t="str">
        <f t="shared" si="4"/>
        <v>INSERT INTO ward_descr (id, ward_code, lang, description) VALUES (sq_ward_descr_id.nextval, 'OH-0019', 'en', 'Medical Management: Quality, Accreditation And Training');</v>
      </c>
    </row>
    <row r="24" spans="1:19">
      <c r="A24">
        <v>20</v>
      </c>
      <c r="B24" t="s">
        <v>80</v>
      </c>
      <c r="C24">
        <f t="shared" si="0"/>
        <v>39</v>
      </c>
      <c r="D24" t="s">
        <v>21</v>
      </c>
      <c r="E24">
        <f t="shared" si="1"/>
        <v>40</v>
      </c>
      <c r="F24" t="s">
        <v>142</v>
      </c>
      <c r="G24" t="str">
        <f t="shared" si="2"/>
        <v>INSERT INTO ward (id, ward_code) VALUES (sq_ward_id.nextval, 'OH-0020');</v>
      </c>
      <c r="M24" t="str">
        <f t="shared" si="3"/>
        <v>INSERT INTO ward_descr (id, ward_code, lang, description) VALUES (sq_ward_descr_id.nextval, 'OH-0020', 'it', 'Ematologia E Centro Trapianti');</v>
      </c>
      <c r="S24" t="str">
        <f t="shared" si="4"/>
        <v>INSERT INTO ward_descr (id, ward_code, lang, description) VALUES (sq_ward_descr_id.nextval, 'OH-0020', 'en', 'Hematology And Transplant Center');</v>
      </c>
    </row>
    <row r="25" spans="1:19">
      <c r="A25">
        <v>21</v>
      </c>
      <c r="B25" t="s">
        <v>81</v>
      </c>
      <c r="C25">
        <f t="shared" si="0"/>
        <v>41</v>
      </c>
      <c r="D25" t="s">
        <v>22</v>
      </c>
      <c r="E25">
        <f t="shared" si="1"/>
        <v>42</v>
      </c>
      <c r="F25" t="s">
        <v>143</v>
      </c>
      <c r="G25" t="str">
        <f t="shared" si="2"/>
        <v>INSERT INTO ward (id, ward_code) VALUES (sq_ward_id.nextval, 'OH-0021');</v>
      </c>
      <c r="M25" t="str">
        <f t="shared" si="3"/>
        <v>INSERT INTO ward_descr (id, ward_code, lang, description) VALUES (sq_ward_descr_id.nextval, 'OH-0021', 'it', 'Emodinamica E Cardiologia Interventistica');</v>
      </c>
      <c r="S25" t="str">
        <f t="shared" si="4"/>
        <v>INSERT INTO ward_descr (id, ward_code, lang, description) VALUES (sq_ward_descr_id.nextval, 'OH-0021', 'en', 'Hemodynamics and Interventional Cardiology');</v>
      </c>
    </row>
    <row r="26" spans="1:19">
      <c r="A26">
        <v>22</v>
      </c>
      <c r="B26" t="s">
        <v>82</v>
      </c>
      <c r="C26">
        <f t="shared" si="0"/>
        <v>43</v>
      </c>
      <c r="D26" t="s">
        <v>23</v>
      </c>
      <c r="E26">
        <f t="shared" si="1"/>
        <v>44</v>
      </c>
      <c r="F26" t="s">
        <v>144</v>
      </c>
      <c r="G26" t="str">
        <f t="shared" si="2"/>
        <v>INSERT INTO ward (id, ward_code) VALUES (sq_ward_id.nextval, 'OH-0022');</v>
      </c>
      <c r="M26" t="str">
        <f t="shared" si="3"/>
        <v>INSERT INTO ward_descr (id, ward_code, lang, description) VALUES (sq_ward_descr_id.nextval, 'OH-0022', 'it', 'Endocrinologia E Diabetologia');</v>
      </c>
      <c r="S26" t="str">
        <f t="shared" si="4"/>
        <v>INSERT INTO ward_descr (id, ward_code, lang, description) VALUES (sq_ward_descr_id.nextval, 'OH-0022', 'en', 'Endocrinology and Diabetology');</v>
      </c>
    </row>
    <row r="27" spans="1:19">
      <c r="A27">
        <v>23</v>
      </c>
      <c r="B27" t="s">
        <v>83</v>
      </c>
      <c r="C27">
        <f t="shared" si="0"/>
        <v>45</v>
      </c>
      <c r="D27" t="s">
        <v>24</v>
      </c>
      <c r="E27">
        <f t="shared" si="1"/>
        <v>46</v>
      </c>
      <c r="F27" t="s">
        <v>145</v>
      </c>
      <c r="G27" t="str">
        <f t="shared" si="2"/>
        <v>INSERT INTO ward (id, ward_code) VALUES (sq_ward_id.nextval, 'OH-0023');</v>
      </c>
      <c r="M27" t="str">
        <f t="shared" si="3"/>
        <v>INSERT INTO ward_descr (id, ward_code, lang, description) VALUES (sq_ward_descr_id.nextval, 'OH-0023', 'it', 'Farmacia Interna');</v>
      </c>
      <c r="S27" t="str">
        <f t="shared" si="4"/>
        <v>INSERT INTO ward_descr (id, ward_code, lang, description) VALUES (sq_ward_descr_id.nextval, 'OH-0023', 'en', 'Internal Pharmacy');</v>
      </c>
    </row>
    <row r="28" spans="1:19">
      <c r="A28">
        <v>24</v>
      </c>
      <c r="B28" t="s">
        <v>84</v>
      </c>
      <c r="C28">
        <f t="shared" si="0"/>
        <v>47</v>
      </c>
      <c r="D28" t="s">
        <v>25</v>
      </c>
      <c r="E28">
        <f t="shared" si="1"/>
        <v>48</v>
      </c>
      <c r="F28" t="s">
        <v>146</v>
      </c>
      <c r="G28" t="str">
        <f t="shared" si="2"/>
        <v>INSERT INTO ward (id, ward_code) VALUES (sq_ward_id.nextval, 'OH-0024');</v>
      </c>
      <c r="M28" t="str">
        <f t="shared" si="3"/>
        <v>INSERT INTO ward_descr (id, ward_code, lang, description) VALUES (sq_ward_descr_id.nextval, 'OH-0024', 'it', 'Fisica Medica Ed Alte Tecnologie');</v>
      </c>
      <c r="S28" t="str">
        <f t="shared" si="4"/>
        <v>INSERT INTO ward_descr (id, ward_code, lang, description) VALUES (sq_ward_descr_id.nextval, 'OH-0024', 'en', 'Medical Physics And High Technologies');</v>
      </c>
    </row>
    <row r="29" spans="1:19">
      <c r="A29">
        <v>25</v>
      </c>
      <c r="B29" t="s">
        <v>85</v>
      </c>
      <c r="C29">
        <f t="shared" si="0"/>
        <v>49</v>
      </c>
      <c r="D29" t="s">
        <v>26</v>
      </c>
      <c r="E29">
        <f t="shared" si="1"/>
        <v>50</v>
      </c>
      <c r="F29" t="s">
        <v>147</v>
      </c>
      <c r="G29" t="str">
        <f t="shared" si="2"/>
        <v>INSERT INTO ward (id, ward_code) VALUES (sq_ward_id.nextval, 'OH-0025');</v>
      </c>
      <c r="M29" t="str">
        <f t="shared" si="3"/>
        <v>INSERT INTO ward_descr (id, ward_code, lang, description) VALUES (sq_ward_descr_id.nextval, 'OH-0025', 'it', 'Gastroenterologia Ed Endoscopia Digestiva');</v>
      </c>
      <c r="S29" t="str">
        <f t="shared" si="4"/>
        <v>INSERT INTO ward_descr (id, ward_code, lang, description) VALUES (sq_ward_descr_id.nextval, 'OH-0025', 'en', 'Gastroenterology And Digestive Endoscopy');</v>
      </c>
    </row>
    <row r="30" spans="1:19">
      <c r="A30">
        <v>26</v>
      </c>
      <c r="B30" t="s">
        <v>86</v>
      </c>
      <c r="C30">
        <f t="shared" si="0"/>
        <v>51</v>
      </c>
      <c r="D30" t="s">
        <v>27</v>
      </c>
      <c r="E30">
        <f t="shared" si="1"/>
        <v>52</v>
      </c>
      <c r="F30" t="s">
        <v>148</v>
      </c>
      <c r="G30" t="str">
        <f t="shared" si="2"/>
        <v>INSERT INTO ward (id, ward_code) VALUES (sq_ward_id.nextval, 'OH-0026');</v>
      </c>
      <c r="M30" t="str">
        <f t="shared" si="3"/>
        <v>INSERT INTO ward_descr (id, ward_code, lang, description) VALUES (sq_ward_descr_id.nextval, 'OH-0026', 'it', 'Geriatria');</v>
      </c>
      <c r="S30" t="str">
        <f t="shared" si="4"/>
        <v>INSERT INTO ward_descr (id, ward_code, lang, description) VALUES (sq_ward_descr_id.nextval, 'OH-0026', 'en', 'Geriatrics');</v>
      </c>
    </row>
    <row r="31" spans="1:19">
      <c r="A31">
        <v>27</v>
      </c>
      <c r="B31" t="s">
        <v>87</v>
      </c>
      <c r="C31">
        <f t="shared" si="0"/>
        <v>53</v>
      </c>
      <c r="D31" t="s">
        <v>28</v>
      </c>
      <c r="E31">
        <f t="shared" si="1"/>
        <v>54</v>
      </c>
      <c r="F31" t="s">
        <v>149</v>
      </c>
      <c r="G31" t="str">
        <f t="shared" si="2"/>
        <v>INSERT INTO ward (id, ward_code) VALUES (sq_ward_id.nextval, 'OH-0027');</v>
      </c>
      <c r="M31" t="str">
        <f t="shared" si="3"/>
        <v>INSERT INTO ward_descr (id, ward_code, lang, description) VALUES (sq_ward_descr_id.nextval, 'OH-0027', 'it', 'Gestione Rischio Clinico E Sicurezza Dei Dipendenti');</v>
      </c>
      <c r="S31" t="str">
        <f t="shared" si="4"/>
        <v>INSERT INTO ward_descr (id, ward_code, lang, description) VALUES (sq_ward_descr_id.nextval, 'OH-0027', 'en', 'Clinical Risk Management And Employee Safety');</v>
      </c>
    </row>
    <row r="32" spans="1:19">
      <c r="A32">
        <v>28</v>
      </c>
      <c r="B32" t="s">
        <v>88</v>
      </c>
      <c r="C32">
        <f t="shared" si="0"/>
        <v>55</v>
      </c>
      <c r="D32" t="s">
        <v>29</v>
      </c>
      <c r="E32">
        <f t="shared" si="1"/>
        <v>56</v>
      </c>
      <c r="F32" t="s">
        <v>150</v>
      </c>
      <c r="G32" t="str">
        <f t="shared" si="2"/>
        <v>INSERT INTO ward (id, ward_code) VALUES (sq_ward_id.nextval, 'OH-0028');</v>
      </c>
      <c r="M32" t="str">
        <f t="shared" si="3"/>
        <v>INSERT INTO ward_descr (id, ward_code, lang, description) VALUES (sq_ward_descr_id.nextval, 'OH-0028', 'it', 'Immunoematologia E Trasfusionale');</v>
      </c>
      <c r="S32" t="str">
        <f t="shared" si="4"/>
        <v>INSERT INTO ward_descr (id, ward_code, lang, description) VALUES (sq_ward_descr_id.nextval, 'OH-0028', 'en', 'Immunohematology and Transfusion');</v>
      </c>
    </row>
    <row r="33" spans="1:19">
      <c r="A33">
        <v>29</v>
      </c>
      <c r="B33" t="s">
        <v>89</v>
      </c>
      <c r="C33">
        <f t="shared" si="0"/>
        <v>57</v>
      </c>
      <c r="D33" t="s">
        <v>30</v>
      </c>
      <c r="E33">
        <f t="shared" si="1"/>
        <v>58</v>
      </c>
      <c r="F33" t="s">
        <v>151</v>
      </c>
      <c r="G33" t="str">
        <f t="shared" si="2"/>
        <v>INSERT INTO ward (id, ward_code) VALUES (sq_ward_id.nextval, 'OH-0029');</v>
      </c>
      <c r="M33" t="str">
        <f t="shared" si="3"/>
        <v>INSERT INTO ward_descr (id, ward_code, lang, description) VALUES (sq_ward_descr_id.nextval, 'OH-0029', 'it', 'Laboratorio Analisi');</v>
      </c>
      <c r="S33" t="str">
        <f t="shared" si="4"/>
        <v>INSERT INTO ward_descr (id, ward_code, lang, description) VALUES (sq_ward_descr_id.nextval, 'OH-0029', 'en', 'Analysis laboratory');</v>
      </c>
    </row>
    <row r="34" spans="1:19">
      <c r="A34">
        <v>30</v>
      </c>
      <c r="B34" t="s">
        <v>90</v>
      </c>
      <c r="C34">
        <f t="shared" si="0"/>
        <v>59</v>
      </c>
      <c r="D34" t="s">
        <v>31</v>
      </c>
      <c r="E34">
        <f t="shared" si="1"/>
        <v>60</v>
      </c>
      <c r="F34" t="s">
        <v>152</v>
      </c>
      <c r="G34" t="str">
        <f t="shared" si="2"/>
        <v>INSERT INTO ward (id, ward_code) VALUES (sq_ward_id.nextval, 'OH-0030');</v>
      </c>
      <c r="M34" t="str">
        <f t="shared" si="3"/>
        <v>INSERT INTO ward_descr (id, ward_code, lang, description) VALUES (sq_ward_descr_id.nextval, 'OH-0030', 'it', 'Malattie Infettive');</v>
      </c>
      <c r="S34" t="str">
        <f t="shared" si="4"/>
        <v>INSERT INTO ward_descr (id, ward_code, lang, description) VALUES (sq_ward_descr_id.nextval, 'OH-0030', 'en', 'Infectious diseases');</v>
      </c>
    </row>
    <row r="35" spans="1:19">
      <c r="A35">
        <v>31</v>
      </c>
      <c r="B35" t="s">
        <v>91</v>
      </c>
      <c r="C35">
        <f t="shared" si="0"/>
        <v>61</v>
      </c>
      <c r="D35" t="s">
        <v>188</v>
      </c>
      <c r="E35">
        <f t="shared" si="1"/>
        <v>62</v>
      </c>
      <c r="F35" t="s">
        <v>153</v>
      </c>
      <c r="G35" t="str">
        <f t="shared" si="2"/>
        <v>INSERT INTO ward (id, ward_code) VALUES (sq_ward_id.nextval, 'OH-0031');</v>
      </c>
      <c r="M35" t="str">
        <f t="shared" si="3"/>
        <v>INSERT INTO ward_descr (id, ward_code, lang, description) VALUES (sq_ward_descr_id.nextval, 'OH-0031', 'it', 'Medicina Di urgenza');</v>
      </c>
      <c r="S35" t="str">
        <f t="shared" si="4"/>
        <v>INSERT INTO ward_descr (id, ward_code, lang, description) VALUES (sq_ward_descr_id.nextval, 'OH-0031', 'en', 'Emergency Medicine');</v>
      </c>
    </row>
    <row r="36" spans="1:19">
      <c r="A36">
        <v>32</v>
      </c>
      <c r="B36" t="s">
        <v>92</v>
      </c>
      <c r="C36">
        <f t="shared" si="0"/>
        <v>63</v>
      </c>
      <c r="D36" t="s">
        <v>32</v>
      </c>
      <c r="E36">
        <f t="shared" si="1"/>
        <v>64</v>
      </c>
      <c r="F36" t="s">
        <v>154</v>
      </c>
      <c r="G36" t="str">
        <f t="shared" si="2"/>
        <v>INSERT INTO ward (id, ward_code) VALUES (sq_ward_id.nextval, 'OH-0032');</v>
      </c>
      <c r="M36" t="str">
        <f t="shared" si="3"/>
        <v>INSERT INTO ward_descr (id, ward_code, lang, description) VALUES (sq_ward_descr_id.nextval, 'OH-0032', 'it', 'Medicina Interna');</v>
      </c>
      <c r="S36" t="str">
        <f t="shared" si="4"/>
        <v>INSERT INTO ward_descr (id, ward_code, lang, description) VALUES (sq_ward_descr_id.nextval, 'OH-0032', 'en', 'Internal Medicine');</v>
      </c>
    </row>
    <row r="37" spans="1:19">
      <c r="A37">
        <v>33</v>
      </c>
      <c r="B37" t="s">
        <v>93</v>
      </c>
      <c r="C37">
        <f t="shared" si="0"/>
        <v>65</v>
      </c>
      <c r="D37" t="s">
        <v>33</v>
      </c>
      <c r="E37">
        <f t="shared" si="1"/>
        <v>66</v>
      </c>
      <c r="F37" t="s">
        <v>155</v>
      </c>
      <c r="G37" t="str">
        <f t="shared" si="2"/>
        <v>INSERT INTO ward (id, ward_code) VALUES (sq_ward_id.nextval, 'OH-0033');</v>
      </c>
      <c r="M37" t="str">
        <f t="shared" si="3"/>
        <v>INSERT INTO ward_descr (id, ward_code, lang, description) VALUES (sq_ward_descr_id.nextval, 'OH-0033', 'it', 'Medicina Nucleare');</v>
      </c>
      <c r="S37" t="str">
        <f t="shared" si="4"/>
        <v>INSERT INTO ward_descr (id, ward_code, lang, description) VALUES (sq_ward_descr_id.nextval, 'OH-0033', 'en', 'Nuclear medicine');</v>
      </c>
    </row>
    <row r="38" spans="1:19">
      <c r="A38">
        <v>34</v>
      </c>
      <c r="B38" t="s">
        <v>94</v>
      </c>
      <c r="C38">
        <f t="shared" si="0"/>
        <v>67</v>
      </c>
      <c r="D38" t="s">
        <v>34</v>
      </c>
      <c r="E38">
        <f t="shared" si="1"/>
        <v>68</v>
      </c>
      <c r="F38" t="s">
        <v>156</v>
      </c>
      <c r="G38" t="str">
        <f t="shared" si="2"/>
        <v>INSERT INTO ward (id, ward_code) VALUES (sq_ward_id.nextval, 'OH-0034');</v>
      </c>
      <c r="M38" t="str">
        <f t="shared" si="3"/>
        <v>INSERT INTO ward_descr (id, ward_code, lang, description) VALUES (sq_ward_descr_id.nextval, 'OH-0034', 'it', 'Nefrologia E Dialisi');</v>
      </c>
      <c r="S38" t="str">
        <f t="shared" si="4"/>
        <v>INSERT INTO ward_descr (id, ward_code, lang, description) VALUES (sq_ward_descr_id.nextval, 'OH-0034', 'en', 'Nephrology And Dialysis');</v>
      </c>
    </row>
    <row r="39" spans="1:19">
      <c r="A39">
        <v>35</v>
      </c>
      <c r="B39" t="s">
        <v>95</v>
      </c>
      <c r="C39">
        <f t="shared" si="0"/>
        <v>69</v>
      </c>
      <c r="D39" t="s">
        <v>35</v>
      </c>
      <c r="E39">
        <f t="shared" si="1"/>
        <v>70</v>
      </c>
      <c r="F39" t="s">
        <v>157</v>
      </c>
      <c r="G39" t="str">
        <f t="shared" si="2"/>
        <v>INSERT INTO ward (id, ward_code) VALUES (sq_ward_id.nextval, 'OH-0035');</v>
      </c>
      <c r="M39" t="str">
        <f t="shared" si="3"/>
        <v>INSERT INTO ward_descr (id, ward_code, lang, description) VALUES (sq_ward_descr_id.nextval, 'OH-0035', 'it', 'Neurochirurgia');</v>
      </c>
      <c r="S39" t="str">
        <f t="shared" si="4"/>
        <v>INSERT INTO ward_descr (id, ward_code, lang, description) VALUES (sq_ward_descr_id.nextval, 'OH-0035', 'en', 'Neurosurgery');</v>
      </c>
    </row>
    <row r="40" spans="1:19">
      <c r="A40">
        <v>36</v>
      </c>
      <c r="B40" t="s">
        <v>96</v>
      </c>
      <c r="C40">
        <f t="shared" si="0"/>
        <v>71</v>
      </c>
      <c r="D40" t="s">
        <v>36</v>
      </c>
      <c r="E40">
        <f t="shared" si="1"/>
        <v>72</v>
      </c>
      <c r="F40" t="s">
        <v>158</v>
      </c>
      <c r="G40" t="str">
        <f t="shared" si="2"/>
        <v>INSERT INTO ward (id, ward_code) VALUES (sq_ward_id.nextval, 'OH-0036');</v>
      </c>
      <c r="M40" t="str">
        <f t="shared" si="3"/>
        <v>INSERT INTO ward_descr (id, ward_code, lang, description) VALUES (sq_ward_descr_id.nextval, 'OH-0036', 'it', 'Neurologia');</v>
      </c>
      <c r="S40" t="str">
        <f t="shared" si="4"/>
        <v>INSERT INTO ward_descr (id, ward_code, lang, description) VALUES (sq_ward_descr_id.nextval, 'OH-0036', 'en', 'Neurology');</v>
      </c>
    </row>
    <row r="41" spans="1:19">
      <c r="A41">
        <v>37</v>
      </c>
      <c r="B41" t="s">
        <v>97</v>
      </c>
      <c r="C41">
        <f t="shared" si="0"/>
        <v>73</v>
      </c>
      <c r="D41" t="s">
        <v>37</v>
      </c>
      <c r="E41">
        <f t="shared" si="1"/>
        <v>74</v>
      </c>
      <c r="F41" t="s">
        <v>159</v>
      </c>
      <c r="G41" t="str">
        <f t="shared" si="2"/>
        <v>INSERT INTO ward (id, ward_code) VALUES (sq_ward_id.nextval, 'OH-0037');</v>
      </c>
      <c r="M41" t="str">
        <f t="shared" si="3"/>
        <v>INSERT INTO ward_descr (id, ward_code, lang, description) VALUES (sq_ward_descr_id.nextval, 'OH-0037', 'it', 'Neuropsichiatria Infantile');</v>
      </c>
      <c r="S41" t="str">
        <f t="shared" si="4"/>
        <v>INSERT INTO ward_descr (id, ward_code, lang, description) VALUES (sq_ward_descr_id.nextval, 'OH-0037', 'en', 'Child Neuropsychiatry');</v>
      </c>
    </row>
    <row r="42" spans="1:19">
      <c r="A42">
        <v>38</v>
      </c>
      <c r="B42" t="s">
        <v>98</v>
      </c>
      <c r="C42">
        <f t="shared" si="0"/>
        <v>75</v>
      </c>
      <c r="D42" t="s">
        <v>38</v>
      </c>
      <c r="E42">
        <f t="shared" si="1"/>
        <v>76</v>
      </c>
      <c r="F42" t="s">
        <v>160</v>
      </c>
      <c r="G42" t="str">
        <f t="shared" si="2"/>
        <v>INSERT INTO ward (id, ward_code) VALUES (sq_ward_id.nextval, 'OH-0038');</v>
      </c>
      <c r="M42" t="str">
        <f t="shared" si="3"/>
        <v>INSERT INTO ward_descr (id, ward_code, lang, description) VALUES (sq_ward_descr_id.nextval, 'OH-0038', 'it', 'Nutrizione Artificiale Ospedaliera');</v>
      </c>
      <c r="S42" t="str">
        <f t="shared" si="4"/>
        <v>INSERT INTO ward_descr (id, ward_code, lang, description) VALUES (sq_ward_descr_id.nextval, 'OH-0038', 'en', 'Artificial Nutrition Hospital');</v>
      </c>
    </row>
    <row r="43" spans="1:19">
      <c r="A43">
        <v>39</v>
      </c>
      <c r="B43" t="s">
        <v>99</v>
      </c>
      <c r="C43">
        <f t="shared" si="0"/>
        <v>77</v>
      </c>
      <c r="D43" t="s">
        <v>39</v>
      </c>
      <c r="E43">
        <f t="shared" si="1"/>
        <v>78</v>
      </c>
      <c r="F43" t="s">
        <v>161</v>
      </c>
      <c r="G43" t="str">
        <f t="shared" si="2"/>
        <v>INSERT INTO ward (id, ward_code) VALUES (sq_ward_id.nextval, 'OH-0039');</v>
      </c>
      <c r="M43" t="str">
        <f t="shared" si="3"/>
        <v>INSERT INTO ward_descr (id, ward_code, lang, description) VALUES (sq_ward_descr_id.nextval, 'OH-0039', 'it', 'Oculistica');</v>
      </c>
      <c r="S43" t="str">
        <f t="shared" si="4"/>
        <v>INSERT INTO ward_descr (id, ward_code, lang, description) VALUES (sq_ward_descr_id.nextval, 'OH-0039', 'en', 'Ophthalmology');</v>
      </c>
    </row>
    <row r="44" spans="1:19">
      <c r="A44">
        <v>40</v>
      </c>
      <c r="B44" t="s">
        <v>100</v>
      </c>
      <c r="C44">
        <f t="shared" si="0"/>
        <v>79</v>
      </c>
      <c r="D44" t="s">
        <v>40</v>
      </c>
      <c r="E44">
        <f t="shared" si="1"/>
        <v>80</v>
      </c>
      <c r="F44" t="s">
        <v>162</v>
      </c>
      <c r="G44" t="str">
        <f t="shared" si="2"/>
        <v>INSERT INTO ward (id, ward_code) VALUES (sq_ward_id.nextval, 'OH-0040');</v>
      </c>
      <c r="M44" t="str">
        <f t="shared" si="3"/>
        <v>INSERT INTO ward_descr (id, ward_code, lang, description) VALUES (sq_ward_descr_id.nextval, 'OH-0040', 'it', 'Odontostomatologia');</v>
      </c>
      <c r="S44" t="str">
        <f t="shared" si="4"/>
        <v>INSERT INTO ward_descr (id, ward_code, lang, description) VALUES (sq_ward_descr_id.nextval, 'OH-0040', 'en', 'Odontostomatology');</v>
      </c>
    </row>
    <row r="45" spans="1:19">
      <c r="A45">
        <v>41</v>
      </c>
      <c r="B45" t="s">
        <v>101</v>
      </c>
      <c r="C45">
        <f t="shared" si="0"/>
        <v>81</v>
      </c>
      <c r="D45" t="s">
        <v>41</v>
      </c>
      <c r="E45">
        <f t="shared" si="1"/>
        <v>82</v>
      </c>
      <c r="F45" t="s">
        <v>163</v>
      </c>
      <c r="G45" t="str">
        <f t="shared" si="2"/>
        <v>INSERT INTO ward (id, ward_code) VALUES (sq_ward_id.nextval, 'OH-0041');</v>
      </c>
      <c r="M45" t="str">
        <f t="shared" si="3"/>
        <v>INSERT INTO ward_descr (id, ward_code, lang, description) VALUES (sq_ward_descr_id.nextval, 'OH-0041', 'it', 'Oncologia');</v>
      </c>
      <c r="S45" t="str">
        <f t="shared" si="4"/>
        <v>INSERT INTO ward_descr (id, ward_code, lang, description) VALUES (sq_ward_descr_id.nextval, 'OH-0041', 'en', 'Oncology');</v>
      </c>
    </row>
    <row r="46" spans="1:19">
      <c r="A46">
        <v>42</v>
      </c>
      <c r="B46" t="s">
        <v>102</v>
      </c>
      <c r="C46">
        <f t="shared" si="0"/>
        <v>83</v>
      </c>
      <c r="D46" t="s">
        <v>42</v>
      </c>
      <c r="E46">
        <f t="shared" si="1"/>
        <v>84</v>
      </c>
      <c r="F46" t="s">
        <v>164</v>
      </c>
      <c r="G46" t="str">
        <f t="shared" si="2"/>
        <v>INSERT INTO ward (id, ward_code) VALUES (sq_ward_id.nextval, 'OH-0042');</v>
      </c>
      <c r="M46" t="str">
        <f t="shared" si="3"/>
        <v>INSERT INTO ward_descr (id, ward_code, lang, description) VALUES (sq_ward_descr_id.nextval, 'OH-0042', 'it', 'Ortopedia E Traumatologia');</v>
      </c>
      <c r="S46" t="str">
        <f t="shared" si="4"/>
        <v>INSERT INTO ward_descr (id, ward_code, lang, description) VALUES (sq_ward_descr_id.nextval, 'OH-0042', 'en', 'Orthopedics and traumatology');</v>
      </c>
    </row>
    <row r="47" spans="1:19">
      <c r="A47">
        <v>43</v>
      </c>
      <c r="B47" t="s">
        <v>103</v>
      </c>
      <c r="C47">
        <f t="shared" si="0"/>
        <v>85</v>
      </c>
      <c r="D47" t="s">
        <v>43</v>
      </c>
      <c r="E47">
        <f t="shared" si="1"/>
        <v>86</v>
      </c>
      <c r="F47" t="s">
        <v>165</v>
      </c>
      <c r="G47" t="str">
        <f t="shared" si="2"/>
        <v>INSERT INTO ward (id, ward_code) VALUES (sq_ward_id.nextval, 'OH-0043');</v>
      </c>
      <c r="M47" t="str">
        <f t="shared" si="3"/>
        <v>INSERT INTO ward_descr (id, ward_code, lang, description) VALUES (sq_ward_descr_id.nextval, 'OH-0043', 'it', 'Ostetricia E Ginecologia');</v>
      </c>
      <c r="S47" t="str">
        <f t="shared" si="4"/>
        <v>INSERT INTO ward_descr (id, ward_code, lang, description) VALUES (sq_ward_descr_id.nextval, 'OH-0043', 'en', 'Obstetrics and Gynecology');</v>
      </c>
    </row>
    <row r="48" spans="1:19">
      <c r="A48">
        <v>44</v>
      </c>
      <c r="B48" t="s">
        <v>104</v>
      </c>
      <c r="C48">
        <f t="shared" si="0"/>
        <v>87</v>
      </c>
      <c r="D48" t="s">
        <v>44</v>
      </c>
      <c r="E48">
        <f t="shared" si="1"/>
        <v>88</v>
      </c>
      <c r="F48" t="s">
        <v>166</v>
      </c>
      <c r="G48" t="str">
        <f t="shared" si="2"/>
        <v>INSERT INTO ward (id, ward_code) VALUES (sq_ward_id.nextval, 'OH-0044');</v>
      </c>
      <c r="M48" t="str">
        <f t="shared" si="3"/>
        <v>INSERT INTO ward_descr (id, ward_code, lang, description) VALUES (sq_ward_descr_id.nextval, 'OH-0044', 'it', 'Otorinolaringoiatria');</v>
      </c>
      <c r="S48" t="str">
        <f t="shared" si="4"/>
        <v>INSERT INTO ward_descr (id, ward_code, lang, description) VALUES (sq_ward_descr_id.nextval, 'OH-0044', 'en', 'Otolaryngology');</v>
      </c>
    </row>
    <row r="49" spans="1:19">
      <c r="A49">
        <v>45</v>
      </c>
      <c r="B49" t="s">
        <v>105</v>
      </c>
      <c r="C49">
        <f t="shared" si="0"/>
        <v>89</v>
      </c>
      <c r="D49" t="s">
        <v>45</v>
      </c>
      <c r="E49">
        <f t="shared" si="1"/>
        <v>90</v>
      </c>
      <c r="F49" t="s">
        <v>167</v>
      </c>
      <c r="G49" t="str">
        <f t="shared" si="2"/>
        <v>INSERT INTO ward (id, ward_code) VALUES (sq_ward_id.nextval, 'OH-0045');</v>
      </c>
      <c r="M49" t="str">
        <f t="shared" si="3"/>
        <v>INSERT INTO ward_descr (id, ward_code, lang, description) VALUES (sq_ward_descr_id.nextval, 'OH-0045', 'it', 'Pediatria');</v>
      </c>
      <c r="S49" t="str">
        <f t="shared" si="4"/>
        <v>INSERT INTO ward_descr (id, ward_code, lang, description) VALUES (sq_ward_descr_id.nextval, 'OH-0045', 'en', 'Pediatrics');</v>
      </c>
    </row>
    <row r="50" spans="1:19">
      <c r="A50">
        <v>46</v>
      </c>
      <c r="B50" t="s">
        <v>106</v>
      </c>
      <c r="C50">
        <f t="shared" si="0"/>
        <v>91</v>
      </c>
      <c r="D50" t="s">
        <v>46</v>
      </c>
      <c r="E50">
        <f t="shared" si="1"/>
        <v>92</v>
      </c>
      <c r="F50" t="s">
        <v>168</v>
      </c>
      <c r="G50" t="str">
        <f t="shared" si="2"/>
        <v>INSERT INTO ward (id, ward_code) VALUES (sq_ward_id.nextval, 'OH-0046');</v>
      </c>
      <c r="M50" t="str">
        <f t="shared" si="3"/>
        <v>INSERT INTO ward_descr (id, ward_code, lang, description) VALUES (sq_ward_descr_id.nextval, 'OH-0046', 'it', 'Pneumologia');</v>
      </c>
      <c r="S50" t="str">
        <f t="shared" si="4"/>
        <v>INSERT INTO ward_descr (id, ward_code, lang, description) VALUES (sq_ward_descr_id.nextval, 'OH-0046', 'en', 'Pulmonology');</v>
      </c>
    </row>
    <row r="51" spans="1:19">
      <c r="A51">
        <v>47</v>
      </c>
      <c r="B51" t="s">
        <v>107</v>
      </c>
      <c r="C51">
        <f t="shared" si="0"/>
        <v>93</v>
      </c>
      <c r="D51" t="s">
        <v>47</v>
      </c>
      <c r="E51">
        <f t="shared" si="1"/>
        <v>94</v>
      </c>
      <c r="F51" t="s">
        <v>169</v>
      </c>
      <c r="G51" t="str">
        <f t="shared" si="2"/>
        <v>INSERT INTO ward (id, ward_code) VALUES (sq_ward_id.nextval, 'OH-0047');</v>
      </c>
      <c r="M51" t="str">
        <f t="shared" si="3"/>
        <v>INSERT INTO ward_descr (id, ward_code, lang, description) VALUES (sq_ward_descr_id.nextval, 'OH-0047', 'it', 'Poliambulatorio');</v>
      </c>
      <c r="S51" t="str">
        <f t="shared" si="4"/>
        <v>INSERT INTO ward_descr (id, ward_code, lang, description) VALUES (sq_ward_descr_id.nextval, 'OH-0047', 'en', 'Outpatient clinic');</v>
      </c>
    </row>
    <row r="52" spans="1:19">
      <c r="A52">
        <v>48</v>
      </c>
      <c r="B52" t="s">
        <v>108</v>
      </c>
      <c r="C52">
        <f t="shared" si="0"/>
        <v>95</v>
      </c>
      <c r="D52" t="s">
        <v>48</v>
      </c>
      <c r="E52">
        <f t="shared" si="1"/>
        <v>96</v>
      </c>
      <c r="F52" t="s">
        <v>170</v>
      </c>
      <c r="G52" t="str">
        <f t="shared" si="2"/>
        <v>INSERT INTO ward (id, ward_code) VALUES (sq_ward_id.nextval, 'OH-0048');</v>
      </c>
      <c r="M52" t="str">
        <f t="shared" si="3"/>
        <v>INSERT INTO ward_descr (id, ward_code, lang, description) VALUES (sq_ward_descr_id.nextval, 'OH-0048', 'it', 'Polo Endoscopico');</v>
      </c>
      <c r="S52" t="str">
        <f t="shared" si="4"/>
        <v>INSERT INTO ward_descr (id, ward_code, lang, description) VALUES (sq_ward_descr_id.nextval, 'OH-0048', 'en', 'Endoscopic pole');</v>
      </c>
    </row>
    <row r="53" spans="1:19">
      <c r="A53">
        <v>49</v>
      </c>
      <c r="B53" t="s">
        <v>109</v>
      </c>
      <c r="C53">
        <f t="shared" si="0"/>
        <v>97</v>
      </c>
      <c r="D53" t="s">
        <v>49</v>
      </c>
      <c r="E53">
        <f t="shared" si="1"/>
        <v>98</v>
      </c>
      <c r="F53" t="s">
        <v>49</v>
      </c>
      <c r="G53" t="str">
        <f t="shared" si="2"/>
        <v>INSERT INTO ward (id, ward_code) VALUES (sq_ward_id.nextval, 'OH-0049');</v>
      </c>
      <c r="M53" t="str">
        <f t="shared" si="3"/>
        <v>INSERT INTO ward_descr (id, ward_code, lang, description) VALUES (sq_ward_descr_id.nextval, 'OH-0049', 'it', 'Post Acuzie');</v>
      </c>
      <c r="S53" t="str">
        <f t="shared" si="4"/>
        <v>INSERT INTO ward_descr (id, ward_code, lang, description) VALUES (sq_ward_descr_id.nextval, 'OH-0049', 'en', 'Post Acuzie');</v>
      </c>
    </row>
    <row r="54" spans="1:19">
      <c r="A54">
        <v>50</v>
      </c>
      <c r="B54" t="s">
        <v>110</v>
      </c>
      <c r="C54">
        <f t="shared" si="0"/>
        <v>99</v>
      </c>
      <c r="D54" t="s">
        <v>50</v>
      </c>
      <c r="E54">
        <f t="shared" si="1"/>
        <v>100</v>
      </c>
      <c r="F54" t="s">
        <v>171</v>
      </c>
      <c r="G54" t="str">
        <f t="shared" si="2"/>
        <v>INSERT INTO ward (id, ward_code) VALUES (sq_ward_id.nextval, 'OH-0050');</v>
      </c>
      <c r="M54" t="str">
        <f t="shared" si="3"/>
        <v>INSERT INTO ward_descr (id, ward_code, lang, description) VALUES (sq_ward_descr_id.nextval, 'OH-0050', 'it', 'Professioni Sanitarie Iotr');</v>
      </c>
      <c r="S54" t="str">
        <f t="shared" si="4"/>
        <v>INSERT INTO ward_descr (id, ward_code, lang, description) VALUES (sq_ward_descr_id.nextval, 'OH-0050', 'en', 'Health Professions Iotr');</v>
      </c>
    </row>
    <row r="55" spans="1:19">
      <c r="A55">
        <v>51</v>
      </c>
      <c r="B55" t="s">
        <v>111</v>
      </c>
      <c r="C55">
        <f t="shared" si="0"/>
        <v>101</v>
      </c>
      <c r="D55" t="s">
        <v>51</v>
      </c>
      <c r="E55">
        <f t="shared" si="1"/>
        <v>102</v>
      </c>
      <c r="F55" t="s">
        <v>172</v>
      </c>
      <c r="G55" t="str">
        <f t="shared" si="2"/>
        <v>INSERT INTO ward (id, ward_code) VALUES (sq_ward_id.nextval, 'OH-0051');</v>
      </c>
      <c r="M55" t="str">
        <f t="shared" si="3"/>
        <v>INSERT INTO ward_descr (id, ward_code, lang, description) VALUES (sq_ward_descr_id.nextval, 'OH-0051', 'it', 'Pronto Soccorso');</v>
      </c>
      <c r="S55" t="str">
        <f t="shared" si="4"/>
        <v>INSERT INTO ward_descr (id, ward_code, lang, description) VALUES (sq_ward_descr_id.nextval, 'OH-0051', 'en', 'Emergency room');</v>
      </c>
    </row>
    <row r="56" spans="1:19">
      <c r="A56">
        <v>52</v>
      </c>
      <c r="B56" t="s">
        <v>112</v>
      </c>
      <c r="C56">
        <f t="shared" si="0"/>
        <v>103</v>
      </c>
      <c r="D56" t="s">
        <v>52</v>
      </c>
      <c r="E56">
        <f t="shared" si="1"/>
        <v>104</v>
      </c>
      <c r="F56" t="s">
        <v>173</v>
      </c>
      <c r="G56" t="str">
        <f t="shared" si="2"/>
        <v>INSERT INTO ward (id, ward_code) VALUES (sq_ward_id.nextval, 'OH-0052');</v>
      </c>
      <c r="M56" t="str">
        <f t="shared" si="3"/>
        <v>INSERT INTO ward_descr (id, ward_code, lang, description) VALUES (sq_ward_descr_id.nextval, 'OH-0052', 'it', 'Psicologia Ospedaliera');</v>
      </c>
      <c r="S56" t="str">
        <f t="shared" si="4"/>
        <v>INSERT INTO ward_descr (id, ward_code, lang, description) VALUES (sq_ward_descr_id.nextval, 'OH-0052', 'en', 'Hospital Psychology');</v>
      </c>
    </row>
    <row r="57" spans="1:19">
      <c r="A57">
        <v>53</v>
      </c>
      <c r="B57" t="s">
        <v>113</v>
      </c>
      <c r="C57">
        <f t="shared" si="0"/>
        <v>105</v>
      </c>
      <c r="D57" t="s">
        <v>53</v>
      </c>
      <c r="E57">
        <f t="shared" si="1"/>
        <v>106</v>
      </c>
      <c r="F57" t="s">
        <v>174</v>
      </c>
      <c r="G57" t="str">
        <f t="shared" si="2"/>
        <v>INSERT INTO ward (id, ward_code) VALUES (sq_ward_id.nextval, 'OH-0053');</v>
      </c>
      <c r="M57" t="str">
        <f t="shared" si="3"/>
        <v>INSERT INTO ward_descr (id, ward_code, lang, description) VALUES (sq_ward_descr_id.nextval, 'OH-0053', 'it', 'Radiologia Interventistica E Neuroradiologia');</v>
      </c>
      <c r="S57" t="str">
        <f t="shared" si="4"/>
        <v>INSERT INTO ward_descr (id, ward_code, lang, description) VALUES (sq_ward_descr_id.nextval, 'OH-0053', 'en', 'Interventional Radiology and Neuroradiology');</v>
      </c>
    </row>
    <row r="58" spans="1:19">
      <c r="A58">
        <v>54</v>
      </c>
      <c r="B58" t="s">
        <v>114</v>
      </c>
      <c r="C58">
        <f t="shared" si="0"/>
        <v>107</v>
      </c>
      <c r="D58" t="s">
        <v>54</v>
      </c>
      <c r="E58">
        <f t="shared" si="1"/>
        <v>108</v>
      </c>
      <c r="F58" t="s">
        <v>175</v>
      </c>
      <c r="G58" t="str">
        <f t="shared" si="2"/>
        <v>INSERT INTO ward (id, ward_code) VALUES (sq_ward_id.nextval, 'OH-0054');</v>
      </c>
      <c r="M58" t="str">
        <f t="shared" si="3"/>
        <v>INSERT INTO ward_descr (id, ward_code, lang, description) VALUES (sq_ward_descr_id.nextval, 'OH-0054', 'it', 'Radioterapia');</v>
      </c>
      <c r="S58" t="str">
        <f t="shared" si="4"/>
        <v>INSERT INTO ward_descr (id, ward_code, lang, description) VALUES (sq_ward_descr_id.nextval, 'OH-0054', 'en', 'Radiotherapy');</v>
      </c>
    </row>
    <row r="59" spans="1:19">
      <c r="A59">
        <v>55</v>
      </c>
      <c r="B59" t="s">
        <v>115</v>
      </c>
      <c r="C59">
        <f t="shared" si="0"/>
        <v>109</v>
      </c>
      <c r="D59" t="s">
        <v>55</v>
      </c>
      <c r="E59">
        <f t="shared" si="1"/>
        <v>110</v>
      </c>
      <c r="F59" t="s">
        <v>176</v>
      </c>
      <c r="G59" t="str">
        <f t="shared" si="2"/>
        <v>INSERT INTO ward (id, ward_code) VALUES (sq_ward_id.nextval, 'OH-0055');</v>
      </c>
      <c r="M59" t="str">
        <f t="shared" si="3"/>
        <v>INSERT INTO ward_descr (id, ward_code, lang, description) VALUES (sq_ward_descr_id.nextval, 'OH-0055', 'it', 'Riabilitazione');</v>
      </c>
      <c r="S59" t="str">
        <f t="shared" si="4"/>
        <v>INSERT INTO ward_descr (id, ward_code, lang, description) VALUES (sq_ward_descr_id.nextval, 'OH-0055', 'en', 'Rehabilitation');</v>
      </c>
    </row>
    <row r="60" spans="1:19">
      <c r="A60">
        <v>56</v>
      </c>
      <c r="B60" t="s">
        <v>116</v>
      </c>
      <c r="C60">
        <f t="shared" si="0"/>
        <v>111</v>
      </c>
      <c r="D60" t="s">
        <v>56</v>
      </c>
      <c r="E60">
        <f t="shared" si="1"/>
        <v>112</v>
      </c>
      <c r="F60" t="s">
        <v>177</v>
      </c>
      <c r="G60" t="str">
        <f t="shared" si="2"/>
        <v>INSERT INTO ward (id, ward_code) VALUES (sq_ward_id.nextval, 'OH-0056');</v>
      </c>
      <c r="M60" t="str">
        <f t="shared" si="3"/>
        <v>INSERT INTO ward_descr (id, ward_code, lang, description) VALUES (sq_ward_descr_id.nextval, 'OH-0056', 'it', 'Senologia / Breast Unit');</v>
      </c>
      <c r="S60" t="str">
        <f t="shared" si="4"/>
        <v>INSERT INTO ward_descr (id, ward_code, lang, description) VALUES (sq_ward_descr_id.nextval, 'OH-0056', 'en', 'Senology / Senology');</v>
      </c>
    </row>
    <row r="61" spans="1:19">
      <c r="A61">
        <v>57</v>
      </c>
      <c r="B61" t="s">
        <v>117</v>
      </c>
      <c r="C61">
        <f t="shared" si="0"/>
        <v>113</v>
      </c>
      <c r="D61" t="s">
        <v>57</v>
      </c>
      <c r="E61">
        <f t="shared" si="1"/>
        <v>114</v>
      </c>
      <c r="F61" t="s">
        <v>178</v>
      </c>
      <c r="G61" t="str">
        <f t="shared" si="2"/>
        <v>INSERT INTO ward (id, ward_code) VALUES (sq_ward_id.nextval, 'OH-0057');</v>
      </c>
      <c r="M61" t="str">
        <f t="shared" si="3"/>
        <v>INSERT INTO ward_descr (id, ward_code, lang, description) VALUES (sq_ward_descr_id.nextval, 'OH-0057', 'it', 'Servizio Di Igiene Ospedaliera');</v>
      </c>
      <c r="S61" t="str">
        <f t="shared" si="4"/>
        <v>INSERT INTO ward_descr (id, ward_code, lang, description) VALUES (sq_ward_descr_id.nextval, 'OH-0057', 'en', 'Hospital Hygiene Service');</v>
      </c>
    </row>
    <row r="62" spans="1:19">
      <c r="A62">
        <v>58</v>
      </c>
      <c r="B62" t="s">
        <v>118</v>
      </c>
      <c r="C62">
        <f t="shared" si="0"/>
        <v>115</v>
      </c>
      <c r="D62" t="s">
        <v>58</v>
      </c>
      <c r="E62">
        <f t="shared" si="1"/>
        <v>116</v>
      </c>
      <c r="F62" t="s">
        <v>179</v>
      </c>
      <c r="G62" t="str">
        <f t="shared" si="2"/>
        <v>INSERT INTO ward (id, ward_code) VALUES (sq_ward_id.nextval, 'OH-0058');</v>
      </c>
      <c r="M62" t="str">
        <f t="shared" si="3"/>
        <v>INSERT INTO ward_descr (id, ward_code, lang, description) VALUES (sq_ward_descr_id.nextval, 'OH-0058', 'it', 'Sicurezza Dei Pazienti E Medicina Competente');</v>
      </c>
      <c r="S62" t="str">
        <f t="shared" si="4"/>
        <v>INSERT INTO ward_descr (id, ward_code, lang, description) VALUES (sq_ward_descr_id.nextval, 'OH-0058', 'en', 'Patient Safety And Competent Medicine');</v>
      </c>
    </row>
    <row r="63" spans="1:19">
      <c r="A63">
        <v>59</v>
      </c>
      <c r="B63" t="s">
        <v>119</v>
      </c>
      <c r="C63">
        <f t="shared" si="0"/>
        <v>117</v>
      </c>
      <c r="D63" t="s">
        <v>59</v>
      </c>
      <c r="E63">
        <f t="shared" si="1"/>
        <v>118</v>
      </c>
      <c r="F63" t="s">
        <v>59</v>
      </c>
      <c r="G63" t="str">
        <f t="shared" si="2"/>
        <v>INSERT INTO ward (id, ward_code) VALUES (sq_ward_id.nextval, 'OH-0059');</v>
      </c>
      <c r="M63" t="str">
        <f t="shared" si="3"/>
        <v>INSERT INTO ward_descr (id, ward_code, lang, description) VALUES (sq_ward_descr_id.nextval, 'OH-0059', 'it', 'Stroke Unit');</v>
      </c>
      <c r="S63" t="str">
        <f t="shared" si="4"/>
        <v>INSERT INTO ward_descr (id, ward_code, lang, description) VALUES (sq_ward_descr_id.nextval, 'OH-0059', 'en', 'Stroke Unit');</v>
      </c>
    </row>
    <row r="64" spans="1:19">
      <c r="A64">
        <v>60</v>
      </c>
      <c r="B64" t="s">
        <v>120</v>
      </c>
      <c r="C64">
        <f t="shared" si="0"/>
        <v>119</v>
      </c>
      <c r="D64" t="s">
        <v>60</v>
      </c>
      <c r="E64">
        <f t="shared" si="1"/>
        <v>120</v>
      </c>
      <c r="F64" t="s">
        <v>180</v>
      </c>
      <c r="G64" t="str">
        <f t="shared" si="2"/>
        <v>INSERT INTO ward (id, ward_code) VALUES (sq_ward_id.nextval, 'OH-0060');</v>
      </c>
      <c r="M64" t="str">
        <f t="shared" si="3"/>
        <v>INSERT INTO ward_descr (id, ward_code, lang, description) VALUES (sq_ward_descr_id.nextval, 'OH-0060', 'it', 'Urologia');</v>
      </c>
      <c r="S64" t="str">
        <f t="shared" si="4"/>
        <v>INSERT INTO ward_descr (id, ward_code, lang, description) VALUES (sq_ward_descr_id.nextval, 'OH-0060', 'en', 'Urology');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0BF9-3D9B-43D8-8E57-104A226CFB8D}">
  <dimension ref="A1:E64"/>
  <sheetViews>
    <sheetView workbookViewId="0">
      <selection activeCell="E5" sqref="E5:E64"/>
    </sheetView>
  </sheetViews>
  <sheetFormatPr defaultRowHeight="14.4"/>
  <cols>
    <col min="2" max="2" width="13.6640625" customWidth="1"/>
    <col min="3" max="3" width="12.109375" customWidth="1"/>
  </cols>
  <sheetData>
    <row r="1" spans="1:5">
      <c r="A1" s="1" t="s">
        <v>190</v>
      </c>
    </row>
    <row r="2" spans="1:5">
      <c r="A2" s="1"/>
    </row>
    <row r="4" spans="1:5">
      <c r="A4" t="s">
        <v>0</v>
      </c>
      <c r="B4" t="s">
        <v>1</v>
      </c>
      <c r="C4" t="s">
        <v>189</v>
      </c>
      <c r="E4" t="s">
        <v>181</v>
      </c>
    </row>
    <row r="5" spans="1:5">
      <c r="A5">
        <v>1</v>
      </c>
      <c r="B5" t="str">
        <f>ward!$B5</f>
        <v>OH-0001</v>
      </c>
      <c r="C5">
        <f ca="1">RANDBETWEEN(50,5000)</f>
        <v>4122</v>
      </c>
      <c r="E5" t="str">
        <f ca="1">_xlfn.CONCAT($A$1, "sq_health_id.nextval", ", '", $B5, "', ", $C5, ");")</f>
        <v>INSERT INTO health (id, ward_code, price) VALUES (sq_health_id.nextval, 'OH-0001', 4122);</v>
      </c>
    </row>
    <row r="6" spans="1:5">
      <c r="A6">
        <v>2</v>
      </c>
      <c r="B6" t="str">
        <f>ward!$B6</f>
        <v>OH-0002</v>
      </c>
      <c r="C6">
        <f t="shared" ref="C6:C64" ca="1" si="0">RANDBETWEEN(50,5000)</f>
        <v>1569</v>
      </c>
      <c r="E6" t="str">
        <f t="shared" ref="E6:E64" ca="1" si="1">_xlfn.CONCAT($A$1, "sq_health_id.nextval", ", '", $B6, "', ", $C6, ");")</f>
        <v>INSERT INTO health (id, ward_code, price) VALUES (sq_health_id.nextval, 'OH-0002', 1569);</v>
      </c>
    </row>
    <row r="7" spans="1:5">
      <c r="A7">
        <v>3</v>
      </c>
      <c r="B7" t="str">
        <f>ward!$B7</f>
        <v>OH-0003</v>
      </c>
      <c r="C7">
        <f t="shared" ca="1" si="0"/>
        <v>797</v>
      </c>
      <c r="E7" t="str">
        <f t="shared" ca="1" si="1"/>
        <v>INSERT INTO health (id, ward_code, price) VALUES (sq_health_id.nextval, 'OH-0003', 797);</v>
      </c>
    </row>
    <row r="8" spans="1:5">
      <c r="A8">
        <v>4</v>
      </c>
      <c r="B8" t="str">
        <f>ward!$B8</f>
        <v>OH-0004</v>
      </c>
      <c r="C8">
        <f t="shared" ca="1" si="0"/>
        <v>3818</v>
      </c>
      <c r="E8" t="str">
        <f t="shared" ca="1" si="1"/>
        <v>INSERT INTO health (id, ward_code, price) VALUES (sq_health_id.nextval, 'OH-0004', 3818);</v>
      </c>
    </row>
    <row r="9" spans="1:5">
      <c r="A9">
        <v>5</v>
      </c>
      <c r="B9" t="str">
        <f>ward!$B9</f>
        <v>OH-0005</v>
      </c>
      <c r="C9">
        <f t="shared" ca="1" si="0"/>
        <v>2710</v>
      </c>
      <c r="E9" t="str">
        <f t="shared" ca="1" si="1"/>
        <v>INSERT INTO health (id, ward_code, price) VALUES (sq_health_id.nextval, 'OH-0005', 2710);</v>
      </c>
    </row>
    <row r="10" spans="1:5">
      <c r="A10">
        <v>6</v>
      </c>
      <c r="B10" t="str">
        <f>ward!$B10</f>
        <v>OH-0006</v>
      </c>
      <c r="C10">
        <f t="shared" ca="1" si="0"/>
        <v>571</v>
      </c>
      <c r="E10" t="str">
        <f t="shared" ca="1" si="1"/>
        <v>INSERT INTO health (id, ward_code, price) VALUES (sq_health_id.nextval, 'OH-0006', 571);</v>
      </c>
    </row>
    <row r="11" spans="1:5">
      <c r="A11">
        <v>7</v>
      </c>
      <c r="B11" t="str">
        <f>ward!$B11</f>
        <v>OH-0007</v>
      </c>
      <c r="C11">
        <f t="shared" ca="1" si="0"/>
        <v>4388</v>
      </c>
      <c r="E11" t="str">
        <f t="shared" ca="1" si="1"/>
        <v>INSERT INTO health (id, ward_code, price) VALUES (sq_health_id.nextval, 'OH-0007', 4388);</v>
      </c>
    </row>
    <row r="12" spans="1:5">
      <c r="A12">
        <v>8</v>
      </c>
      <c r="B12" t="str">
        <f>ward!$B12</f>
        <v>OH-0008</v>
      </c>
      <c r="C12">
        <f t="shared" ca="1" si="0"/>
        <v>1626</v>
      </c>
      <c r="E12" t="str">
        <f t="shared" ca="1" si="1"/>
        <v>INSERT INTO health (id, ward_code, price) VALUES (sq_health_id.nextval, 'OH-0008', 1626);</v>
      </c>
    </row>
    <row r="13" spans="1:5">
      <c r="A13">
        <v>9</v>
      </c>
      <c r="B13" t="str">
        <f>ward!$B13</f>
        <v>OH-0009</v>
      </c>
      <c r="C13">
        <f t="shared" ca="1" si="0"/>
        <v>3885</v>
      </c>
      <c r="E13" t="str">
        <f t="shared" ca="1" si="1"/>
        <v>INSERT INTO health (id, ward_code, price) VALUES (sq_health_id.nextval, 'OH-0009', 3885);</v>
      </c>
    </row>
    <row r="14" spans="1:5">
      <c r="A14">
        <v>10</v>
      </c>
      <c r="B14" t="str">
        <f>ward!$B14</f>
        <v>OH-0010</v>
      </c>
      <c r="C14">
        <f t="shared" ca="1" si="0"/>
        <v>314</v>
      </c>
      <c r="E14" t="str">
        <f t="shared" ca="1" si="1"/>
        <v>INSERT INTO health (id, ward_code, price) VALUES (sq_health_id.nextval, 'OH-0010', 314);</v>
      </c>
    </row>
    <row r="15" spans="1:5">
      <c r="A15">
        <v>11</v>
      </c>
      <c r="B15" t="str">
        <f>ward!$B15</f>
        <v>OH-0011</v>
      </c>
      <c r="C15">
        <f t="shared" ca="1" si="0"/>
        <v>4965</v>
      </c>
      <c r="E15" t="str">
        <f t="shared" ca="1" si="1"/>
        <v>INSERT INTO health (id, ward_code, price) VALUES (sq_health_id.nextval, 'OH-0011', 4965);</v>
      </c>
    </row>
    <row r="16" spans="1:5">
      <c r="A16">
        <v>12</v>
      </c>
      <c r="B16" t="str">
        <f>ward!$B16</f>
        <v>OH-0012</v>
      </c>
      <c r="C16">
        <f t="shared" ca="1" si="0"/>
        <v>2281</v>
      </c>
      <c r="E16" t="str">
        <f t="shared" ca="1" si="1"/>
        <v>INSERT INTO health (id, ward_code, price) VALUES (sq_health_id.nextval, 'OH-0012', 2281);</v>
      </c>
    </row>
    <row r="17" spans="1:5">
      <c r="A17">
        <v>13</v>
      </c>
      <c r="B17" t="str">
        <f>ward!$B17</f>
        <v>OH-0013</v>
      </c>
      <c r="C17">
        <f t="shared" ca="1" si="0"/>
        <v>1937</v>
      </c>
      <c r="E17" t="str">
        <f t="shared" ca="1" si="1"/>
        <v>INSERT INTO health (id, ward_code, price) VALUES (sq_health_id.nextval, 'OH-0013', 1937);</v>
      </c>
    </row>
    <row r="18" spans="1:5">
      <c r="A18">
        <v>14</v>
      </c>
      <c r="B18" t="str">
        <f>ward!$B18</f>
        <v>OH-0014</v>
      </c>
      <c r="C18">
        <f t="shared" ca="1" si="0"/>
        <v>4333</v>
      </c>
      <c r="E18" t="str">
        <f t="shared" ca="1" si="1"/>
        <v>INSERT INTO health (id, ward_code, price) VALUES (sq_health_id.nextval, 'OH-0014', 4333);</v>
      </c>
    </row>
    <row r="19" spans="1:5">
      <c r="A19">
        <v>15</v>
      </c>
      <c r="B19" t="str">
        <f>ward!$B19</f>
        <v>OH-0015</v>
      </c>
      <c r="C19">
        <f t="shared" ca="1" si="0"/>
        <v>3439</v>
      </c>
      <c r="E19" t="str">
        <f t="shared" ca="1" si="1"/>
        <v>INSERT INTO health (id, ward_code, price) VALUES (sq_health_id.nextval, 'OH-0015', 3439);</v>
      </c>
    </row>
    <row r="20" spans="1:5">
      <c r="A20">
        <v>16</v>
      </c>
      <c r="B20" t="str">
        <f>ward!$B20</f>
        <v>OH-0016</v>
      </c>
      <c r="C20">
        <f t="shared" ca="1" si="0"/>
        <v>1734</v>
      </c>
      <c r="E20" t="str">
        <f t="shared" ca="1" si="1"/>
        <v>INSERT INTO health (id, ward_code, price) VALUES (sq_health_id.nextval, 'OH-0016', 1734);</v>
      </c>
    </row>
    <row r="21" spans="1:5">
      <c r="A21">
        <v>17</v>
      </c>
      <c r="B21" t="str">
        <f>ward!$B21</f>
        <v>OH-0017</v>
      </c>
      <c r="C21">
        <f t="shared" ca="1" si="0"/>
        <v>3050</v>
      </c>
      <c r="E21" t="str">
        <f t="shared" ca="1" si="1"/>
        <v>INSERT INTO health (id, ward_code, price) VALUES (sq_health_id.nextval, 'OH-0017', 3050);</v>
      </c>
    </row>
    <row r="22" spans="1:5">
      <c r="A22">
        <v>18</v>
      </c>
      <c r="B22" t="str">
        <f>ward!$B22</f>
        <v>OH-0018</v>
      </c>
      <c r="C22">
        <f t="shared" ca="1" si="0"/>
        <v>3117</v>
      </c>
      <c r="E22" t="str">
        <f t="shared" ca="1" si="1"/>
        <v>INSERT INTO health (id, ward_code, price) VALUES (sq_health_id.nextval, 'OH-0018', 3117);</v>
      </c>
    </row>
    <row r="23" spans="1:5">
      <c r="A23">
        <v>19</v>
      </c>
      <c r="B23" t="str">
        <f>ward!$B23</f>
        <v>OH-0019</v>
      </c>
      <c r="C23">
        <f t="shared" ca="1" si="0"/>
        <v>2717</v>
      </c>
      <c r="E23" t="str">
        <f t="shared" ca="1" si="1"/>
        <v>INSERT INTO health (id, ward_code, price) VALUES (sq_health_id.nextval, 'OH-0019', 2717);</v>
      </c>
    </row>
    <row r="24" spans="1:5">
      <c r="A24">
        <v>20</v>
      </c>
      <c r="B24" t="str">
        <f>ward!$B24</f>
        <v>OH-0020</v>
      </c>
      <c r="C24">
        <f t="shared" ca="1" si="0"/>
        <v>3238</v>
      </c>
      <c r="E24" t="str">
        <f t="shared" ca="1" si="1"/>
        <v>INSERT INTO health (id, ward_code, price) VALUES (sq_health_id.nextval, 'OH-0020', 3238);</v>
      </c>
    </row>
    <row r="25" spans="1:5">
      <c r="A25">
        <v>21</v>
      </c>
      <c r="B25" t="str">
        <f>ward!$B25</f>
        <v>OH-0021</v>
      </c>
      <c r="C25">
        <f t="shared" ca="1" si="0"/>
        <v>3825</v>
      </c>
      <c r="E25" t="str">
        <f t="shared" ca="1" si="1"/>
        <v>INSERT INTO health (id, ward_code, price) VALUES (sq_health_id.nextval, 'OH-0021', 3825);</v>
      </c>
    </row>
    <row r="26" spans="1:5">
      <c r="A26">
        <v>22</v>
      </c>
      <c r="B26" t="str">
        <f>ward!$B26</f>
        <v>OH-0022</v>
      </c>
      <c r="C26">
        <f t="shared" ca="1" si="0"/>
        <v>1446</v>
      </c>
      <c r="E26" t="str">
        <f t="shared" ca="1" si="1"/>
        <v>INSERT INTO health (id, ward_code, price) VALUES (sq_health_id.nextval, 'OH-0022', 1446);</v>
      </c>
    </row>
    <row r="27" spans="1:5">
      <c r="A27">
        <v>23</v>
      </c>
      <c r="B27" t="str">
        <f>ward!$B27</f>
        <v>OH-0023</v>
      </c>
      <c r="C27">
        <f t="shared" ca="1" si="0"/>
        <v>3310</v>
      </c>
      <c r="E27" t="str">
        <f t="shared" ca="1" si="1"/>
        <v>INSERT INTO health (id, ward_code, price) VALUES (sq_health_id.nextval, 'OH-0023', 3310);</v>
      </c>
    </row>
    <row r="28" spans="1:5">
      <c r="A28">
        <v>24</v>
      </c>
      <c r="B28" t="str">
        <f>ward!$B28</f>
        <v>OH-0024</v>
      </c>
      <c r="C28">
        <f t="shared" ca="1" si="0"/>
        <v>565</v>
      </c>
      <c r="E28" t="str">
        <f t="shared" ca="1" si="1"/>
        <v>INSERT INTO health (id, ward_code, price) VALUES (sq_health_id.nextval, 'OH-0024', 565);</v>
      </c>
    </row>
    <row r="29" spans="1:5">
      <c r="A29">
        <v>25</v>
      </c>
      <c r="B29" t="str">
        <f>ward!$B29</f>
        <v>OH-0025</v>
      </c>
      <c r="C29">
        <f t="shared" ca="1" si="0"/>
        <v>4023</v>
      </c>
      <c r="E29" t="str">
        <f t="shared" ca="1" si="1"/>
        <v>INSERT INTO health (id, ward_code, price) VALUES (sq_health_id.nextval, 'OH-0025', 4023);</v>
      </c>
    </row>
    <row r="30" spans="1:5">
      <c r="A30">
        <v>26</v>
      </c>
      <c r="B30" t="str">
        <f>ward!$B30</f>
        <v>OH-0026</v>
      </c>
      <c r="C30">
        <f t="shared" ca="1" si="0"/>
        <v>4037</v>
      </c>
      <c r="E30" t="str">
        <f t="shared" ca="1" si="1"/>
        <v>INSERT INTO health (id, ward_code, price) VALUES (sq_health_id.nextval, 'OH-0026', 4037);</v>
      </c>
    </row>
    <row r="31" spans="1:5">
      <c r="A31">
        <v>27</v>
      </c>
      <c r="B31" t="str">
        <f>ward!$B31</f>
        <v>OH-0027</v>
      </c>
      <c r="C31">
        <f t="shared" ca="1" si="0"/>
        <v>1102</v>
      </c>
      <c r="E31" t="str">
        <f t="shared" ca="1" si="1"/>
        <v>INSERT INTO health (id, ward_code, price) VALUES (sq_health_id.nextval, 'OH-0027', 1102);</v>
      </c>
    </row>
    <row r="32" spans="1:5">
      <c r="A32">
        <v>28</v>
      </c>
      <c r="B32" t="str">
        <f>ward!$B32</f>
        <v>OH-0028</v>
      </c>
      <c r="C32">
        <f t="shared" ca="1" si="0"/>
        <v>2461</v>
      </c>
      <c r="E32" t="str">
        <f t="shared" ca="1" si="1"/>
        <v>INSERT INTO health (id, ward_code, price) VALUES (sq_health_id.nextval, 'OH-0028', 2461);</v>
      </c>
    </row>
    <row r="33" spans="1:5">
      <c r="A33">
        <v>29</v>
      </c>
      <c r="B33" t="str">
        <f>ward!$B33</f>
        <v>OH-0029</v>
      </c>
      <c r="C33">
        <f t="shared" ca="1" si="0"/>
        <v>2827</v>
      </c>
      <c r="E33" t="str">
        <f t="shared" ca="1" si="1"/>
        <v>INSERT INTO health (id, ward_code, price) VALUES (sq_health_id.nextval, 'OH-0029', 2827);</v>
      </c>
    </row>
    <row r="34" spans="1:5">
      <c r="A34">
        <v>30</v>
      </c>
      <c r="B34" t="str">
        <f>ward!$B34</f>
        <v>OH-0030</v>
      </c>
      <c r="C34">
        <f t="shared" ca="1" si="0"/>
        <v>1461</v>
      </c>
      <c r="E34" t="str">
        <f t="shared" ca="1" si="1"/>
        <v>INSERT INTO health (id, ward_code, price) VALUES (sq_health_id.nextval, 'OH-0030', 1461);</v>
      </c>
    </row>
    <row r="35" spans="1:5">
      <c r="A35">
        <v>31</v>
      </c>
      <c r="B35" t="str">
        <f>ward!$B35</f>
        <v>OH-0031</v>
      </c>
      <c r="C35">
        <f t="shared" ca="1" si="0"/>
        <v>1531</v>
      </c>
      <c r="E35" t="str">
        <f t="shared" ca="1" si="1"/>
        <v>INSERT INTO health (id, ward_code, price) VALUES (sq_health_id.nextval, 'OH-0031', 1531);</v>
      </c>
    </row>
    <row r="36" spans="1:5">
      <c r="A36">
        <v>32</v>
      </c>
      <c r="B36" t="str">
        <f>ward!$B36</f>
        <v>OH-0032</v>
      </c>
      <c r="C36">
        <f t="shared" ca="1" si="0"/>
        <v>513</v>
      </c>
      <c r="E36" t="str">
        <f t="shared" ca="1" si="1"/>
        <v>INSERT INTO health (id, ward_code, price) VALUES (sq_health_id.nextval, 'OH-0032', 513);</v>
      </c>
    </row>
    <row r="37" spans="1:5">
      <c r="A37">
        <v>33</v>
      </c>
      <c r="B37" t="str">
        <f>ward!$B37</f>
        <v>OH-0033</v>
      </c>
      <c r="C37">
        <f t="shared" ca="1" si="0"/>
        <v>2693</v>
      </c>
      <c r="E37" t="str">
        <f t="shared" ca="1" si="1"/>
        <v>INSERT INTO health (id, ward_code, price) VALUES (sq_health_id.nextval, 'OH-0033', 2693);</v>
      </c>
    </row>
    <row r="38" spans="1:5">
      <c r="A38">
        <v>34</v>
      </c>
      <c r="B38" t="str">
        <f>ward!$B38</f>
        <v>OH-0034</v>
      </c>
      <c r="C38">
        <f t="shared" ca="1" si="0"/>
        <v>2293</v>
      </c>
      <c r="E38" t="str">
        <f t="shared" ca="1" si="1"/>
        <v>INSERT INTO health (id, ward_code, price) VALUES (sq_health_id.nextval, 'OH-0034', 2293);</v>
      </c>
    </row>
    <row r="39" spans="1:5">
      <c r="A39">
        <v>35</v>
      </c>
      <c r="B39" t="str">
        <f>ward!$B39</f>
        <v>OH-0035</v>
      </c>
      <c r="C39">
        <f t="shared" ca="1" si="0"/>
        <v>3861</v>
      </c>
      <c r="E39" t="str">
        <f t="shared" ca="1" si="1"/>
        <v>INSERT INTO health (id, ward_code, price) VALUES (sq_health_id.nextval, 'OH-0035', 3861);</v>
      </c>
    </row>
    <row r="40" spans="1:5">
      <c r="A40">
        <v>36</v>
      </c>
      <c r="B40" t="str">
        <f>ward!$B40</f>
        <v>OH-0036</v>
      </c>
      <c r="C40">
        <f t="shared" ca="1" si="0"/>
        <v>2567</v>
      </c>
      <c r="E40" t="str">
        <f t="shared" ca="1" si="1"/>
        <v>INSERT INTO health (id, ward_code, price) VALUES (sq_health_id.nextval, 'OH-0036', 2567);</v>
      </c>
    </row>
    <row r="41" spans="1:5">
      <c r="A41">
        <v>37</v>
      </c>
      <c r="B41" t="str">
        <f>ward!$B41</f>
        <v>OH-0037</v>
      </c>
      <c r="C41">
        <f t="shared" ca="1" si="0"/>
        <v>121</v>
      </c>
      <c r="E41" t="str">
        <f t="shared" ca="1" si="1"/>
        <v>INSERT INTO health (id, ward_code, price) VALUES (sq_health_id.nextval, 'OH-0037', 121);</v>
      </c>
    </row>
    <row r="42" spans="1:5">
      <c r="A42">
        <v>38</v>
      </c>
      <c r="B42" t="str">
        <f>ward!$B42</f>
        <v>OH-0038</v>
      </c>
      <c r="C42">
        <f t="shared" ca="1" si="0"/>
        <v>1516</v>
      </c>
      <c r="E42" t="str">
        <f t="shared" ca="1" si="1"/>
        <v>INSERT INTO health (id, ward_code, price) VALUES (sq_health_id.nextval, 'OH-0038', 1516);</v>
      </c>
    </row>
    <row r="43" spans="1:5">
      <c r="A43">
        <v>39</v>
      </c>
      <c r="B43" t="str">
        <f>ward!$B43</f>
        <v>OH-0039</v>
      </c>
      <c r="C43">
        <f t="shared" ca="1" si="0"/>
        <v>1221</v>
      </c>
      <c r="E43" t="str">
        <f t="shared" ca="1" si="1"/>
        <v>INSERT INTO health (id, ward_code, price) VALUES (sq_health_id.nextval, 'OH-0039', 1221);</v>
      </c>
    </row>
    <row r="44" spans="1:5">
      <c r="A44">
        <v>40</v>
      </c>
      <c r="B44" t="str">
        <f>ward!$B44</f>
        <v>OH-0040</v>
      </c>
      <c r="C44">
        <f t="shared" ca="1" si="0"/>
        <v>4978</v>
      </c>
      <c r="E44" t="str">
        <f t="shared" ca="1" si="1"/>
        <v>INSERT INTO health (id, ward_code, price) VALUES (sq_health_id.nextval, 'OH-0040', 4978);</v>
      </c>
    </row>
    <row r="45" spans="1:5">
      <c r="A45">
        <v>41</v>
      </c>
      <c r="B45" t="str">
        <f>ward!$B45</f>
        <v>OH-0041</v>
      </c>
      <c r="C45">
        <f t="shared" ca="1" si="0"/>
        <v>1881</v>
      </c>
      <c r="E45" t="str">
        <f t="shared" ca="1" si="1"/>
        <v>INSERT INTO health (id, ward_code, price) VALUES (sq_health_id.nextval, 'OH-0041', 1881);</v>
      </c>
    </row>
    <row r="46" spans="1:5">
      <c r="A46">
        <v>42</v>
      </c>
      <c r="B46" t="str">
        <f>ward!$B46</f>
        <v>OH-0042</v>
      </c>
      <c r="C46">
        <f t="shared" ca="1" si="0"/>
        <v>3021</v>
      </c>
      <c r="E46" t="str">
        <f t="shared" ca="1" si="1"/>
        <v>INSERT INTO health (id, ward_code, price) VALUES (sq_health_id.nextval, 'OH-0042', 3021);</v>
      </c>
    </row>
    <row r="47" spans="1:5">
      <c r="A47">
        <v>43</v>
      </c>
      <c r="B47" t="str">
        <f>ward!$B47</f>
        <v>OH-0043</v>
      </c>
      <c r="C47">
        <f t="shared" ca="1" si="0"/>
        <v>3791</v>
      </c>
      <c r="E47" t="str">
        <f t="shared" ca="1" si="1"/>
        <v>INSERT INTO health (id, ward_code, price) VALUES (sq_health_id.nextval, 'OH-0043', 3791);</v>
      </c>
    </row>
    <row r="48" spans="1:5">
      <c r="A48">
        <v>44</v>
      </c>
      <c r="B48" t="str">
        <f>ward!$B48</f>
        <v>OH-0044</v>
      </c>
      <c r="C48">
        <f t="shared" ca="1" si="0"/>
        <v>3691</v>
      </c>
      <c r="E48" t="str">
        <f t="shared" ca="1" si="1"/>
        <v>INSERT INTO health (id, ward_code, price) VALUES (sq_health_id.nextval, 'OH-0044', 3691);</v>
      </c>
    </row>
    <row r="49" spans="1:5">
      <c r="A49">
        <v>45</v>
      </c>
      <c r="B49" t="str">
        <f>ward!$B49</f>
        <v>OH-0045</v>
      </c>
      <c r="C49">
        <f t="shared" ca="1" si="0"/>
        <v>3411</v>
      </c>
      <c r="E49" t="str">
        <f t="shared" ca="1" si="1"/>
        <v>INSERT INTO health (id, ward_code, price) VALUES (sq_health_id.nextval, 'OH-0045', 3411);</v>
      </c>
    </row>
    <row r="50" spans="1:5">
      <c r="A50">
        <v>46</v>
      </c>
      <c r="B50" t="str">
        <f>ward!$B50</f>
        <v>OH-0046</v>
      </c>
      <c r="C50">
        <f t="shared" ca="1" si="0"/>
        <v>3068</v>
      </c>
      <c r="E50" t="str">
        <f t="shared" ca="1" si="1"/>
        <v>INSERT INTO health (id, ward_code, price) VALUES (sq_health_id.nextval, 'OH-0046', 3068);</v>
      </c>
    </row>
    <row r="51" spans="1:5">
      <c r="A51">
        <v>47</v>
      </c>
      <c r="B51" t="str">
        <f>ward!$B51</f>
        <v>OH-0047</v>
      </c>
      <c r="C51">
        <f t="shared" ca="1" si="0"/>
        <v>1333</v>
      </c>
      <c r="E51" t="str">
        <f t="shared" ca="1" si="1"/>
        <v>INSERT INTO health (id, ward_code, price) VALUES (sq_health_id.nextval, 'OH-0047', 1333);</v>
      </c>
    </row>
    <row r="52" spans="1:5">
      <c r="A52">
        <v>48</v>
      </c>
      <c r="B52" t="str">
        <f>ward!$B52</f>
        <v>OH-0048</v>
      </c>
      <c r="C52">
        <f t="shared" ca="1" si="0"/>
        <v>1265</v>
      </c>
      <c r="E52" t="str">
        <f t="shared" ca="1" si="1"/>
        <v>INSERT INTO health (id, ward_code, price) VALUES (sq_health_id.nextval, 'OH-0048', 1265);</v>
      </c>
    </row>
    <row r="53" spans="1:5">
      <c r="A53">
        <v>49</v>
      </c>
      <c r="B53" t="str">
        <f>ward!$B53</f>
        <v>OH-0049</v>
      </c>
      <c r="C53">
        <f t="shared" ca="1" si="0"/>
        <v>2785</v>
      </c>
      <c r="E53" t="str">
        <f t="shared" ca="1" si="1"/>
        <v>INSERT INTO health (id, ward_code, price) VALUES (sq_health_id.nextval, 'OH-0049', 2785);</v>
      </c>
    </row>
    <row r="54" spans="1:5">
      <c r="A54">
        <v>50</v>
      </c>
      <c r="B54" t="str">
        <f>ward!$B54</f>
        <v>OH-0050</v>
      </c>
      <c r="C54">
        <f t="shared" ca="1" si="0"/>
        <v>3943</v>
      </c>
      <c r="E54" t="str">
        <f t="shared" ca="1" si="1"/>
        <v>INSERT INTO health (id, ward_code, price) VALUES (sq_health_id.nextval, 'OH-0050', 3943);</v>
      </c>
    </row>
    <row r="55" spans="1:5">
      <c r="A55">
        <v>51</v>
      </c>
      <c r="B55" t="str">
        <f>ward!$B55</f>
        <v>OH-0051</v>
      </c>
      <c r="C55">
        <f t="shared" ca="1" si="0"/>
        <v>2012</v>
      </c>
      <c r="E55" t="str">
        <f t="shared" ca="1" si="1"/>
        <v>INSERT INTO health (id, ward_code, price) VALUES (sq_health_id.nextval, 'OH-0051', 2012);</v>
      </c>
    </row>
    <row r="56" spans="1:5">
      <c r="A56">
        <v>52</v>
      </c>
      <c r="B56" t="str">
        <f>ward!$B56</f>
        <v>OH-0052</v>
      </c>
      <c r="C56">
        <f t="shared" ca="1" si="0"/>
        <v>4117</v>
      </c>
      <c r="E56" t="str">
        <f t="shared" ca="1" si="1"/>
        <v>INSERT INTO health (id, ward_code, price) VALUES (sq_health_id.nextval, 'OH-0052', 4117);</v>
      </c>
    </row>
    <row r="57" spans="1:5">
      <c r="A57">
        <v>53</v>
      </c>
      <c r="B57" t="str">
        <f>ward!$B57</f>
        <v>OH-0053</v>
      </c>
      <c r="C57">
        <f t="shared" ca="1" si="0"/>
        <v>223</v>
      </c>
      <c r="E57" t="str">
        <f t="shared" ca="1" si="1"/>
        <v>INSERT INTO health (id, ward_code, price) VALUES (sq_health_id.nextval, 'OH-0053', 223);</v>
      </c>
    </row>
    <row r="58" spans="1:5">
      <c r="A58">
        <v>54</v>
      </c>
      <c r="B58" t="str">
        <f>ward!$B58</f>
        <v>OH-0054</v>
      </c>
      <c r="C58">
        <f t="shared" ca="1" si="0"/>
        <v>4440</v>
      </c>
      <c r="E58" t="str">
        <f t="shared" ca="1" si="1"/>
        <v>INSERT INTO health (id, ward_code, price) VALUES (sq_health_id.nextval, 'OH-0054', 4440);</v>
      </c>
    </row>
    <row r="59" spans="1:5">
      <c r="A59">
        <v>55</v>
      </c>
      <c r="B59" t="str">
        <f>ward!$B59</f>
        <v>OH-0055</v>
      </c>
      <c r="C59">
        <f t="shared" ca="1" si="0"/>
        <v>3949</v>
      </c>
      <c r="E59" t="str">
        <f t="shared" ca="1" si="1"/>
        <v>INSERT INTO health (id, ward_code, price) VALUES (sq_health_id.nextval, 'OH-0055', 3949);</v>
      </c>
    </row>
    <row r="60" spans="1:5">
      <c r="A60">
        <v>56</v>
      </c>
      <c r="B60" t="str">
        <f>ward!$B60</f>
        <v>OH-0056</v>
      </c>
      <c r="C60">
        <f t="shared" ca="1" si="0"/>
        <v>4364</v>
      </c>
      <c r="E60" t="str">
        <f t="shared" ca="1" si="1"/>
        <v>INSERT INTO health (id, ward_code, price) VALUES (sq_health_id.nextval, 'OH-0056', 4364);</v>
      </c>
    </row>
    <row r="61" spans="1:5">
      <c r="A61">
        <v>57</v>
      </c>
      <c r="B61" t="str">
        <f>ward!$B61</f>
        <v>OH-0057</v>
      </c>
      <c r="C61">
        <f t="shared" ca="1" si="0"/>
        <v>211</v>
      </c>
      <c r="E61" t="str">
        <f t="shared" ca="1" si="1"/>
        <v>INSERT INTO health (id, ward_code, price) VALUES (sq_health_id.nextval, 'OH-0057', 211);</v>
      </c>
    </row>
    <row r="62" spans="1:5">
      <c r="A62">
        <v>58</v>
      </c>
      <c r="B62" t="str">
        <f>ward!$B62</f>
        <v>OH-0058</v>
      </c>
      <c r="C62">
        <f t="shared" ca="1" si="0"/>
        <v>3235</v>
      </c>
      <c r="E62" t="str">
        <f t="shared" ca="1" si="1"/>
        <v>INSERT INTO health (id, ward_code, price) VALUES (sq_health_id.nextval, 'OH-0058', 3235);</v>
      </c>
    </row>
    <row r="63" spans="1:5">
      <c r="A63">
        <v>59</v>
      </c>
      <c r="B63" t="str">
        <f>ward!$B63</f>
        <v>OH-0059</v>
      </c>
      <c r="C63">
        <f t="shared" ca="1" si="0"/>
        <v>2061</v>
      </c>
      <c r="E63" t="str">
        <f t="shared" ca="1" si="1"/>
        <v>INSERT INTO health (id, ward_code, price) VALUES (sq_health_id.nextval, 'OH-0059', 2061);</v>
      </c>
    </row>
    <row r="64" spans="1:5">
      <c r="A64">
        <v>60</v>
      </c>
      <c r="B64" t="str">
        <f>ward!$B64</f>
        <v>OH-0060</v>
      </c>
      <c r="C64">
        <f t="shared" ca="1" si="0"/>
        <v>398</v>
      </c>
      <c r="E64" t="str">
        <f t="shared" ca="1" si="1"/>
        <v>INSERT INTO health (id, ward_code, price) VALUES (sq_health_id.nextval, 'OH-0060', 398);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ward</vt:lpstr>
      <vt:lpstr>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</dc:creator>
  <cp:lastModifiedBy>Valerio Tosto</cp:lastModifiedBy>
  <dcterms:created xsi:type="dcterms:W3CDTF">2022-02-20T10:31:34Z</dcterms:created>
  <dcterms:modified xsi:type="dcterms:W3CDTF">2022-02-26T09:44:10Z</dcterms:modified>
</cp:coreProperties>
</file>